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Data\n.ssu2\Desktop\"/>
    </mc:Choice>
  </mc:AlternateContent>
  <bookViews>
    <workbookView xWindow="360" yWindow="90" windowWidth="19395" windowHeight="8280" tabRatio="811" firstSheet="51" activeTab="57"/>
  </bookViews>
  <sheets>
    <sheet name="Q1,2" sheetId="329" r:id="rId1"/>
    <sheet name="Ｑ３" sheetId="334" r:id="rId2"/>
    <sheet name="Ｑ３男性" sheetId="760" r:id="rId3"/>
    <sheet name="Ｑ３女性" sheetId="765" r:id="rId4"/>
    <sheet name="Ｑ４" sheetId="339" r:id="rId5"/>
    <sheet name="Ｑ５" sheetId="344" r:id="rId6"/>
    <sheet name="Ｑ６" sheetId="349" r:id="rId7"/>
    <sheet name="Ｑ７" sheetId="354" r:id="rId8"/>
    <sheet name="Ｑ８" sheetId="359" r:id="rId9"/>
    <sheet name="Ｑ９" sheetId="770" r:id="rId10"/>
    <sheet name="問１" sheetId="369" r:id="rId11"/>
    <sheet name="問２" sheetId="374" r:id="rId12"/>
    <sheet name="問３" sheetId="379" r:id="rId13"/>
    <sheet name="問４" sheetId="384" r:id="rId14"/>
    <sheet name="問５" sheetId="389" r:id="rId15"/>
    <sheet name="問６" sheetId="394" r:id="rId16"/>
    <sheet name="問７" sheetId="399" r:id="rId17"/>
    <sheet name="問８" sheetId="404" r:id="rId18"/>
    <sheet name="問９" sheetId="409" r:id="rId19"/>
    <sheet name="問10身長" sheetId="414" r:id="rId20"/>
    <sheet name="問10体重" sheetId="419" r:id="rId21"/>
    <sheet name="BMI" sheetId="424" r:id="rId22"/>
    <sheet name="BMI男性" sheetId="858" r:id="rId23"/>
    <sheet name="BMI女性" sheetId="859" r:id="rId24"/>
    <sheet name="問10イ" sheetId="429" r:id="rId25"/>
    <sheet name="問11" sheetId="434" r:id="rId26"/>
    <sheet name="問12" sheetId="439" r:id="rId27"/>
    <sheet name="問13" sheetId="444" r:id="rId28"/>
    <sheet name="問14" sheetId="449" r:id="rId29"/>
    <sheet name="問15" sheetId="454" r:id="rId30"/>
    <sheet name="問16" sheetId="459" r:id="rId31"/>
    <sheet name="問16-1" sheetId="464" r:id="rId32"/>
    <sheet name="問17" sheetId="469" r:id="rId33"/>
    <sheet name="問18" sheetId="474" r:id="rId34"/>
    <sheet name="問19" sheetId="479" r:id="rId35"/>
    <sheet name="問20" sheetId="485" r:id="rId36"/>
    <sheet name="問21" sheetId="490" r:id="rId37"/>
    <sheet name="問22" sheetId="495" r:id="rId38"/>
    <sheet name="問22再掲" sheetId="871" r:id="rId39"/>
    <sheet name="問23" sheetId="500" r:id="rId40"/>
    <sheet name="問23-1" sheetId="505" r:id="rId41"/>
    <sheet name="問23-2" sheetId="510" r:id="rId42"/>
    <sheet name="問24" sheetId="515" r:id="rId43"/>
    <sheet name="問24成人" sheetId="868" r:id="rId44"/>
    <sheet name="問24男性" sheetId="869" r:id="rId45"/>
    <sheet name="問24女性" sheetId="870" r:id="rId46"/>
    <sheet name="問24-1" sheetId="520" r:id="rId47"/>
    <sheet name="問24-2" sheetId="525" r:id="rId48"/>
    <sheet name="問24-3" sheetId="530" r:id="rId49"/>
    <sheet name="問24-4" sheetId="535" r:id="rId50"/>
    <sheet name="問25" sheetId="540" r:id="rId51"/>
    <sheet name="問25男性" sheetId="884" r:id="rId52"/>
    <sheet name="問25女性" sheetId="883" r:id="rId53"/>
    <sheet name="問25-1" sheetId="545" r:id="rId54"/>
    <sheet name="問25-1男性" sheetId="885" r:id="rId55"/>
    <sheet name="問25-1女性" sheetId="886" r:id="rId56"/>
    <sheet name="問26" sheetId="550" r:id="rId57"/>
    <sheet name="問26男性" sheetId="887" r:id="rId58"/>
    <sheet name="問26女性" sheetId="888" r:id="rId59"/>
    <sheet name="問27" sheetId="555" r:id="rId60"/>
    <sheet name="問28" sheetId="560" r:id="rId61"/>
    <sheet name="問29" sheetId="565" r:id="rId62"/>
    <sheet name="問30" sheetId="570" r:id="rId63"/>
    <sheet name="問31" sheetId="575" r:id="rId64"/>
    <sheet name="問32" sheetId="580" r:id="rId65"/>
    <sheet name="問33" sheetId="585" r:id="rId66"/>
    <sheet name="問33-1" sheetId="590" r:id="rId67"/>
    <sheet name="問34" sheetId="595" r:id="rId68"/>
    <sheet name="問34男性" sheetId="860" r:id="rId69"/>
    <sheet name="問34女性" sheetId="861" r:id="rId70"/>
    <sheet name="問34再掲①" sheetId="863" r:id="rId71"/>
    <sheet name="問34再掲②" sheetId="865" r:id="rId72"/>
    <sheet name="問34再掲③" sheetId="866" r:id="rId73"/>
    <sheet name="問34-1" sheetId="600" r:id="rId74"/>
    <sheet name="問34-1再掲①" sheetId="780" r:id="rId75"/>
    <sheet name="問34-1再掲②" sheetId="843" r:id="rId76"/>
    <sheet name="問34-1再掲③" sheetId="848" r:id="rId77"/>
    <sheet name="問34-1④" sheetId="853" r:id="rId78"/>
    <sheet name="問34-2" sheetId="605" r:id="rId79"/>
    <sheet name="問34-3" sheetId="610" r:id="rId80"/>
    <sheet name="問34-3再掲①" sheetId="881" r:id="rId81"/>
    <sheet name="問34-３再掲②" sheetId="882" r:id="rId82"/>
    <sheet name="問35" sheetId="615" r:id="rId83"/>
    <sheet name="問36" sheetId="620" r:id="rId84"/>
    <sheet name="問36-1" sheetId="625" r:id="rId85"/>
    <sheet name="問37" sheetId="630" r:id="rId86"/>
    <sheet name="問37-1" sheetId="635" r:id="rId87"/>
    <sheet name="問37-2" sheetId="785" r:id="rId88"/>
    <sheet name="問38" sheetId="640" r:id="rId89"/>
    <sheet name="問38-1" sheetId="650" r:id="rId90"/>
    <sheet name="問39" sheetId="655" r:id="rId91"/>
    <sheet name="問40" sheetId="660" r:id="rId92"/>
    <sheet name="問41" sheetId="665" r:id="rId93"/>
    <sheet name="問42" sheetId="670" r:id="rId94"/>
    <sheet name="問43" sheetId="675" r:id="rId95"/>
    <sheet name="問43非喫煙者" sheetId="867" r:id="rId96"/>
    <sheet name="問43-1ア" sheetId="680" r:id="rId97"/>
    <sheet name="問43-1ア非喫煙者" sheetId="873" r:id="rId98"/>
    <sheet name="問43-1イ" sheetId="685" r:id="rId99"/>
    <sheet name="問43-1イ非喫煙者" sheetId="874" r:id="rId100"/>
    <sheet name="問43-1ウ" sheetId="690" r:id="rId101"/>
    <sheet name="問43-1ウ非喫煙者" sheetId="875" r:id="rId102"/>
    <sheet name="問43-1エ" sheetId="695" r:id="rId103"/>
    <sheet name="問43-1エ非喫煙者" sheetId="876" r:id="rId104"/>
    <sheet name="問43-1オ" sheetId="700" r:id="rId105"/>
    <sheet name="問43-1オ非喫煙者" sheetId="877" r:id="rId106"/>
    <sheet name="問43-1カ" sheetId="705" r:id="rId107"/>
    <sheet name="問43-1カ非喫煙者" sheetId="878" r:id="rId108"/>
    <sheet name="問43-1キ" sheetId="710" r:id="rId109"/>
    <sheet name="問43-1キ非喫煙者" sheetId="879" r:id="rId110"/>
    <sheet name="問43-1ク" sheetId="715" r:id="rId111"/>
    <sheet name="問43-1ク非喫煙者" sheetId="880" r:id="rId112"/>
    <sheet name="問44" sheetId="720" r:id="rId113"/>
    <sheet name="問45" sheetId="725" r:id="rId114"/>
    <sheet name="問46" sheetId="730" r:id="rId115"/>
    <sheet name="問47" sheetId="735" r:id="rId116"/>
    <sheet name="問48" sheetId="740" r:id="rId117"/>
  </sheets>
  <definedNames>
    <definedName name="_xlnm.Print_Area" localSheetId="38">問22再掲!$A$1:$S$41</definedName>
    <definedName name="_xlnm.Print_Area" localSheetId="46">'問24-1'!$A$1:$S$41</definedName>
    <definedName name="_xlnm.Print_Area" localSheetId="96">'問43-1ア'!$A$1:$S$42</definedName>
    <definedName name="_xlnm.Print_Area" localSheetId="97">'問43-1ア非喫煙者'!$A$1:$S$42</definedName>
    <definedName name="_xlnm.Print_Area" localSheetId="98">'問43-1イ'!$A$1:$S$42</definedName>
    <definedName name="_xlnm.Print_Area" localSheetId="99">'問43-1イ非喫煙者'!$A$1:$S$42</definedName>
    <definedName name="_xlnm.Print_Area" localSheetId="100">'問43-1ウ'!$A$1:$S$42</definedName>
    <definedName name="_xlnm.Print_Area" localSheetId="101">'問43-1ウ非喫煙者'!$A$1:$S$42</definedName>
    <definedName name="_xlnm.Print_Area" localSheetId="102">'問43-1エ'!$A$1:$S$42</definedName>
    <definedName name="_xlnm.Print_Area" localSheetId="103">'問43-1エ非喫煙者'!$A$1:$S$42</definedName>
    <definedName name="_xlnm.Print_Area" localSheetId="104">'問43-1オ'!$A$1:$S$42</definedName>
    <definedName name="_xlnm.Print_Area" localSheetId="105">'問43-1オ非喫煙者'!$A$1:$S$42</definedName>
    <definedName name="_xlnm.Print_Area" localSheetId="115">問47!$A$1:$L$41</definedName>
  </definedNames>
  <calcPr calcId="162913"/>
</workbook>
</file>

<file path=xl/calcChain.xml><?xml version="1.0" encoding="utf-8"?>
<calcChain xmlns="http://schemas.openxmlformats.org/spreadsheetml/2006/main">
  <c r="D41" i="887" l="1"/>
  <c r="L42" i="885"/>
  <c r="D41" i="885"/>
  <c r="G41" i="888" l="1"/>
  <c r="F41" i="888"/>
  <c r="E41" i="888"/>
  <c r="G39" i="888"/>
  <c r="F39" i="888"/>
  <c r="E39" i="888"/>
  <c r="G37" i="888"/>
  <c r="F37" i="888"/>
  <c r="E37" i="888"/>
  <c r="G35" i="888"/>
  <c r="F35" i="888"/>
  <c r="E35" i="888"/>
  <c r="G33" i="888"/>
  <c r="F33" i="888"/>
  <c r="E33" i="888"/>
  <c r="G31" i="888"/>
  <c r="F31" i="888"/>
  <c r="E31" i="888"/>
  <c r="G29" i="888"/>
  <c r="F29" i="888"/>
  <c r="E29" i="888"/>
  <c r="G27" i="888"/>
  <c r="F27" i="888"/>
  <c r="E27" i="888"/>
  <c r="G25" i="888"/>
  <c r="F25" i="888"/>
  <c r="E25" i="888"/>
  <c r="G23" i="888"/>
  <c r="F23" i="888"/>
  <c r="E23" i="888"/>
  <c r="G21" i="888"/>
  <c r="F21" i="888"/>
  <c r="E21" i="888"/>
  <c r="G19" i="888"/>
  <c r="F19" i="888"/>
  <c r="E19" i="888"/>
  <c r="G17" i="888"/>
  <c r="F17" i="888"/>
  <c r="E17" i="888"/>
  <c r="G15" i="888"/>
  <c r="F15" i="888"/>
  <c r="E15" i="888"/>
  <c r="G13" i="888"/>
  <c r="F13" i="888"/>
  <c r="E13" i="888"/>
  <c r="G11" i="888"/>
  <c r="F11" i="888"/>
  <c r="E11" i="888"/>
  <c r="G9" i="888"/>
  <c r="F9" i="888"/>
  <c r="E9" i="888"/>
  <c r="G7" i="888"/>
  <c r="F7" i="888"/>
  <c r="E7" i="888"/>
  <c r="G41" i="887"/>
  <c r="F41" i="887"/>
  <c r="E41" i="887"/>
  <c r="G39" i="887"/>
  <c r="F39" i="887"/>
  <c r="E39" i="887"/>
  <c r="G37" i="887"/>
  <c r="F37" i="887"/>
  <c r="E37" i="887"/>
  <c r="G35" i="887"/>
  <c r="F35" i="887"/>
  <c r="E35" i="887"/>
  <c r="G33" i="887"/>
  <c r="F33" i="887"/>
  <c r="E33" i="887"/>
  <c r="G31" i="887"/>
  <c r="F31" i="887"/>
  <c r="E31" i="887"/>
  <c r="G29" i="887"/>
  <c r="F29" i="887"/>
  <c r="E29" i="887"/>
  <c r="G27" i="887"/>
  <c r="F27" i="887"/>
  <c r="E27" i="887"/>
  <c r="G25" i="887"/>
  <c r="F25" i="887"/>
  <c r="E25" i="887"/>
  <c r="G23" i="887"/>
  <c r="F23" i="887"/>
  <c r="E23" i="887"/>
  <c r="G21" i="887"/>
  <c r="F21" i="887"/>
  <c r="E21" i="887"/>
  <c r="G19" i="887"/>
  <c r="F19" i="887"/>
  <c r="E19" i="887"/>
  <c r="G17" i="887"/>
  <c r="F17" i="887"/>
  <c r="E17" i="887"/>
  <c r="G15" i="887"/>
  <c r="F15" i="887"/>
  <c r="E15" i="887"/>
  <c r="G13" i="887"/>
  <c r="F13" i="887"/>
  <c r="E13" i="887"/>
  <c r="G11" i="887"/>
  <c r="F11" i="887"/>
  <c r="E11" i="887"/>
  <c r="G9" i="887"/>
  <c r="F9" i="887"/>
  <c r="E9" i="887"/>
  <c r="G7" i="887"/>
  <c r="F7" i="887"/>
  <c r="E7" i="887"/>
  <c r="K41" i="886"/>
  <c r="J41" i="886"/>
  <c r="I41" i="886"/>
  <c r="H41" i="886"/>
  <c r="G41" i="886"/>
  <c r="F41" i="886"/>
  <c r="E41" i="886"/>
  <c r="K39" i="886"/>
  <c r="J39" i="886"/>
  <c r="I39" i="886"/>
  <c r="H39" i="886"/>
  <c r="G39" i="886"/>
  <c r="F39" i="886"/>
  <c r="E39" i="886"/>
  <c r="K37" i="886"/>
  <c r="J37" i="886"/>
  <c r="I37" i="886"/>
  <c r="H37" i="886"/>
  <c r="G37" i="886"/>
  <c r="F37" i="886"/>
  <c r="E37" i="886"/>
  <c r="K35" i="886"/>
  <c r="J35" i="886"/>
  <c r="I35" i="886"/>
  <c r="H35" i="886"/>
  <c r="G35" i="886"/>
  <c r="F35" i="886"/>
  <c r="E35" i="886"/>
  <c r="K33" i="886"/>
  <c r="J33" i="886"/>
  <c r="I33" i="886"/>
  <c r="H33" i="886"/>
  <c r="G33" i="886"/>
  <c r="F33" i="886"/>
  <c r="E33" i="886"/>
  <c r="K31" i="886"/>
  <c r="J31" i="886"/>
  <c r="I31" i="886"/>
  <c r="H31" i="886"/>
  <c r="G31" i="886"/>
  <c r="F31" i="886"/>
  <c r="E31" i="886"/>
  <c r="K29" i="886"/>
  <c r="J29" i="886"/>
  <c r="I29" i="886"/>
  <c r="H29" i="886"/>
  <c r="G29" i="886"/>
  <c r="F29" i="886"/>
  <c r="E29" i="886"/>
  <c r="K27" i="886"/>
  <c r="J27" i="886"/>
  <c r="I27" i="886"/>
  <c r="H27" i="886"/>
  <c r="G27" i="886"/>
  <c r="F27" i="886"/>
  <c r="E27" i="886"/>
  <c r="K25" i="886"/>
  <c r="J25" i="886"/>
  <c r="I25" i="886"/>
  <c r="H25" i="886"/>
  <c r="G25" i="886"/>
  <c r="F25" i="886"/>
  <c r="E25" i="886"/>
  <c r="K23" i="886"/>
  <c r="J23" i="886"/>
  <c r="I23" i="886"/>
  <c r="H23" i="886"/>
  <c r="G23" i="886"/>
  <c r="F23" i="886"/>
  <c r="E23" i="886"/>
  <c r="K21" i="886"/>
  <c r="J21" i="886"/>
  <c r="I21" i="886"/>
  <c r="H21" i="886"/>
  <c r="G21" i="886"/>
  <c r="F21" i="886"/>
  <c r="E21" i="886"/>
  <c r="K19" i="886"/>
  <c r="J19" i="886"/>
  <c r="I19" i="886"/>
  <c r="H19" i="886"/>
  <c r="G19" i="886"/>
  <c r="F19" i="886"/>
  <c r="E19" i="886"/>
  <c r="K17" i="886"/>
  <c r="J17" i="886"/>
  <c r="I17" i="886"/>
  <c r="H17" i="886"/>
  <c r="G17" i="886"/>
  <c r="F17" i="886"/>
  <c r="E17" i="886"/>
  <c r="K15" i="886"/>
  <c r="J15" i="886"/>
  <c r="I15" i="886"/>
  <c r="H15" i="886"/>
  <c r="G15" i="886"/>
  <c r="F15" i="886"/>
  <c r="E15" i="886"/>
  <c r="K13" i="886"/>
  <c r="J13" i="886"/>
  <c r="I13" i="886"/>
  <c r="H13" i="886"/>
  <c r="G13" i="886"/>
  <c r="F13" i="886"/>
  <c r="E13" i="886"/>
  <c r="K11" i="886"/>
  <c r="J11" i="886"/>
  <c r="I11" i="886"/>
  <c r="H11" i="886"/>
  <c r="G11" i="886"/>
  <c r="F11" i="886"/>
  <c r="E11" i="886"/>
  <c r="K9" i="886"/>
  <c r="J9" i="886"/>
  <c r="I9" i="886"/>
  <c r="H9" i="886"/>
  <c r="G9" i="886"/>
  <c r="F9" i="886"/>
  <c r="E9" i="886"/>
  <c r="K7" i="886"/>
  <c r="J7" i="886"/>
  <c r="I7" i="886"/>
  <c r="H7" i="886"/>
  <c r="G7" i="886"/>
  <c r="F7" i="886"/>
  <c r="E7" i="886"/>
  <c r="K41" i="885"/>
  <c r="J41" i="885"/>
  <c r="I41" i="885"/>
  <c r="H41" i="885"/>
  <c r="G41" i="885"/>
  <c r="F41" i="885"/>
  <c r="E41" i="885"/>
  <c r="K39" i="885"/>
  <c r="J39" i="885"/>
  <c r="I39" i="885"/>
  <c r="H39" i="885"/>
  <c r="G39" i="885"/>
  <c r="F39" i="885"/>
  <c r="E39" i="885"/>
  <c r="K37" i="885"/>
  <c r="J37" i="885"/>
  <c r="I37" i="885"/>
  <c r="H37" i="885"/>
  <c r="G37" i="885"/>
  <c r="F37" i="885"/>
  <c r="E37" i="885"/>
  <c r="K35" i="885"/>
  <c r="J35" i="885"/>
  <c r="I35" i="885"/>
  <c r="H35" i="885"/>
  <c r="G35" i="885"/>
  <c r="F35" i="885"/>
  <c r="E35" i="885"/>
  <c r="K33" i="885"/>
  <c r="J33" i="885"/>
  <c r="I33" i="885"/>
  <c r="H33" i="885"/>
  <c r="G33" i="885"/>
  <c r="F33" i="885"/>
  <c r="E33" i="885"/>
  <c r="K31" i="885"/>
  <c r="J31" i="885"/>
  <c r="I31" i="885"/>
  <c r="H31" i="885"/>
  <c r="G31" i="885"/>
  <c r="F31" i="885"/>
  <c r="E31" i="885"/>
  <c r="K29" i="885"/>
  <c r="J29" i="885"/>
  <c r="I29" i="885"/>
  <c r="H29" i="885"/>
  <c r="G29" i="885"/>
  <c r="F29" i="885"/>
  <c r="E29" i="885"/>
  <c r="K27" i="885"/>
  <c r="J27" i="885"/>
  <c r="I27" i="885"/>
  <c r="H27" i="885"/>
  <c r="G27" i="885"/>
  <c r="F27" i="885"/>
  <c r="E27" i="885"/>
  <c r="K25" i="885"/>
  <c r="J25" i="885"/>
  <c r="I25" i="885"/>
  <c r="H25" i="885"/>
  <c r="G25" i="885"/>
  <c r="F25" i="885"/>
  <c r="E25" i="885"/>
  <c r="K23" i="885"/>
  <c r="J23" i="885"/>
  <c r="I23" i="885"/>
  <c r="H23" i="885"/>
  <c r="G23" i="885"/>
  <c r="F23" i="885"/>
  <c r="E23" i="885"/>
  <c r="K21" i="885"/>
  <c r="J21" i="885"/>
  <c r="I21" i="885"/>
  <c r="H21" i="885"/>
  <c r="G21" i="885"/>
  <c r="F21" i="885"/>
  <c r="E21" i="885"/>
  <c r="K19" i="885"/>
  <c r="J19" i="885"/>
  <c r="I19" i="885"/>
  <c r="H19" i="885"/>
  <c r="G19" i="885"/>
  <c r="F19" i="885"/>
  <c r="E19" i="885"/>
  <c r="K17" i="885"/>
  <c r="J17" i="885"/>
  <c r="I17" i="885"/>
  <c r="H17" i="885"/>
  <c r="G17" i="885"/>
  <c r="F17" i="885"/>
  <c r="E17" i="885"/>
  <c r="K15" i="885"/>
  <c r="J15" i="885"/>
  <c r="I15" i="885"/>
  <c r="H15" i="885"/>
  <c r="G15" i="885"/>
  <c r="F15" i="885"/>
  <c r="E15" i="885"/>
  <c r="K13" i="885"/>
  <c r="J13" i="885"/>
  <c r="I13" i="885"/>
  <c r="H13" i="885"/>
  <c r="G13" i="885"/>
  <c r="F13" i="885"/>
  <c r="E13" i="885"/>
  <c r="K11" i="885"/>
  <c r="J11" i="885"/>
  <c r="I11" i="885"/>
  <c r="H11" i="885"/>
  <c r="G11" i="885"/>
  <c r="F11" i="885"/>
  <c r="E11" i="885"/>
  <c r="K9" i="885"/>
  <c r="J9" i="885"/>
  <c r="I9" i="885"/>
  <c r="H9" i="885"/>
  <c r="G9" i="885"/>
  <c r="F9" i="885"/>
  <c r="E9" i="885"/>
  <c r="K7" i="885"/>
  <c r="J7" i="885"/>
  <c r="I7" i="885"/>
  <c r="H7" i="885"/>
  <c r="G7" i="885"/>
  <c r="F7" i="885"/>
  <c r="E7" i="885"/>
  <c r="L41" i="884"/>
  <c r="K41" i="884"/>
  <c r="J41" i="884"/>
  <c r="I41" i="884"/>
  <c r="H41" i="884"/>
  <c r="G41" i="884"/>
  <c r="F41" i="884"/>
  <c r="E41" i="884"/>
  <c r="L39" i="884"/>
  <c r="K39" i="884"/>
  <c r="J39" i="884"/>
  <c r="I39" i="884"/>
  <c r="H39" i="884"/>
  <c r="G39" i="884"/>
  <c r="F39" i="884"/>
  <c r="E39" i="884"/>
  <c r="L37" i="884"/>
  <c r="K37" i="884"/>
  <c r="J37" i="884"/>
  <c r="I37" i="884"/>
  <c r="H37" i="884"/>
  <c r="G37" i="884"/>
  <c r="F37" i="884"/>
  <c r="E37" i="884"/>
  <c r="L35" i="884"/>
  <c r="K35" i="884"/>
  <c r="J35" i="884"/>
  <c r="I35" i="884"/>
  <c r="H35" i="884"/>
  <c r="G35" i="884"/>
  <c r="F35" i="884"/>
  <c r="E35" i="884"/>
  <c r="L33" i="884"/>
  <c r="K33" i="884"/>
  <c r="J33" i="884"/>
  <c r="I33" i="884"/>
  <c r="H33" i="884"/>
  <c r="G33" i="884"/>
  <c r="F33" i="884"/>
  <c r="E33" i="884"/>
  <c r="L31" i="884"/>
  <c r="K31" i="884"/>
  <c r="J31" i="884"/>
  <c r="I31" i="884"/>
  <c r="H31" i="884"/>
  <c r="G31" i="884"/>
  <c r="F31" i="884"/>
  <c r="E31" i="884"/>
  <c r="L29" i="884"/>
  <c r="K29" i="884"/>
  <c r="J29" i="884"/>
  <c r="I29" i="884"/>
  <c r="H29" i="884"/>
  <c r="G29" i="884"/>
  <c r="F29" i="884"/>
  <c r="E29" i="884"/>
  <c r="L27" i="884"/>
  <c r="K27" i="884"/>
  <c r="J27" i="884"/>
  <c r="I27" i="884"/>
  <c r="H27" i="884"/>
  <c r="G27" i="884"/>
  <c r="F27" i="884"/>
  <c r="E27" i="884"/>
  <c r="L25" i="884"/>
  <c r="K25" i="884"/>
  <c r="J25" i="884"/>
  <c r="I25" i="884"/>
  <c r="H25" i="884"/>
  <c r="G25" i="884"/>
  <c r="F25" i="884"/>
  <c r="E25" i="884"/>
  <c r="L23" i="884"/>
  <c r="K23" i="884"/>
  <c r="J23" i="884"/>
  <c r="I23" i="884"/>
  <c r="H23" i="884"/>
  <c r="G23" i="884"/>
  <c r="F23" i="884"/>
  <c r="E23" i="884"/>
  <c r="L21" i="884"/>
  <c r="K21" i="884"/>
  <c r="J21" i="884"/>
  <c r="I21" i="884"/>
  <c r="H21" i="884"/>
  <c r="G21" i="884"/>
  <c r="F21" i="884"/>
  <c r="E21" i="884"/>
  <c r="L19" i="884"/>
  <c r="K19" i="884"/>
  <c r="J19" i="884"/>
  <c r="I19" i="884"/>
  <c r="H19" i="884"/>
  <c r="G19" i="884"/>
  <c r="F19" i="884"/>
  <c r="E19" i="884"/>
  <c r="L17" i="884"/>
  <c r="K17" i="884"/>
  <c r="J17" i="884"/>
  <c r="I17" i="884"/>
  <c r="H17" i="884"/>
  <c r="G17" i="884"/>
  <c r="F17" i="884"/>
  <c r="E17" i="884"/>
  <c r="L15" i="884"/>
  <c r="K15" i="884"/>
  <c r="J15" i="884"/>
  <c r="I15" i="884"/>
  <c r="H15" i="884"/>
  <c r="G15" i="884"/>
  <c r="F15" i="884"/>
  <c r="E15" i="884"/>
  <c r="L13" i="884"/>
  <c r="K13" i="884"/>
  <c r="J13" i="884"/>
  <c r="I13" i="884"/>
  <c r="H13" i="884"/>
  <c r="G13" i="884"/>
  <c r="F13" i="884"/>
  <c r="E13" i="884"/>
  <c r="L11" i="884"/>
  <c r="K11" i="884"/>
  <c r="J11" i="884"/>
  <c r="I11" i="884"/>
  <c r="H11" i="884"/>
  <c r="G11" i="884"/>
  <c r="F11" i="884"/>
  <c r="E11" i="884"/>
  <c r="L9" i="884"/>
  <c r="K9" i="884"/>
  <c r="J9" i="884"/>
  <c r="I9" i="884"/>
  <c r="H9" i="884"/>
  <c r="G9" i="884"/>
  <c r="F9" i="884"/>
  <c r="E9" i="884"/>
  <c r="L7" i="884"/>
  <c r="K7" i="884"/>
  <c r="J7" i="884"/>
  <c r="I7" i="884"/>
  <c r="H7" i="884"/>
  <c r="G7" i="884"/>
  <c r="F7" i="884"/>
  <c r="E7" i="884"/>
  <c r="L41" i="883"/>
  <c r="K41" i="883"/>
  <c r="J41" i="883"/>
  <c r="I41" i="883"/>
  <c r="H41" i="883"/>
  <c r="G41" i="883"/>
  <c r="F41" i="883"/>
  <c r="E41" i="883"/>
  <c r="L39" i="883"/>
  <c r="K39" i="883"/>
  <c r="J39" i="883"/>
  <c r="I39" i="883"/>
  <c r="H39" i="883"/>
  <c r="G39" i="883"/>
  <c r="F39" i="883"/>
  <c r="E39" i="883"/>
  <c r="L37" i="883"/>
  <c r="K37" i="883"/>
  <c r="J37" i="883"/>
  <c r="I37" i="883"/>
  <c r="H37" i="883"/>
  <c r="G37" i="883"/>
  <c r="F37" i="883"/>
  <c r="E37" i="883"/>
  <c r="L35" i="883"/>
  <c r="K35" i="883"/>
  <c r="J35" i="883"/>
  <c r="I35" i="883"/>
  <c r="H35" i="883"/>
  <c r="G35" i="883"/>
  <c r="F35" i="883"/>
  <c r="E35" i="883"/>
  <c r="L33" i="883"/>
  <c r="K33" i="883"/>
  <c r="J33" i="883"/>
  <c r="I33" i="883"/>
  <c r="H33" i="883"/>
  <c r="G33" i="883"/>
  <c r="F33" i="883"/>
  <c r="E33" i="883"/>
  <c r="L31" i="883"/>
  <c r="K31" i="883"/>
  <c r="J31" i="883"/>
  <c r="I31" i="883"/>
  <c r="H31" i="883"/>
  <c r="G31" i="883"/>
  <c r="F31" i="883"/>
  <c r="E31" i="883"/>
  <c r="L29" i="883"/>
  <c r="K29" i="883"/>
  <c r="J29" i="883"/>
  <c r="I29" i="883"/>
  <c r="H29" i="883"/>
  <c r="G29" i="883"/>
  <c r="F29" i="883"/>
  <c r="E29" i="883"/>
  <c r="L27" i="883"/>
  <c r="K27" i="883"/>
  <c r="J27" i="883"/>
  <c r="I27" i="883"/>
  <c r="H27" i="883"/>
  <c r="G27" i="883"/>
  <c r="F27" i="883"/>
  <c r="E27" i="883"/>
  <c r="L25" i="883"/>
  <c r="K25" i="883"/>
  <c r="J25" i="883"/>
  <c r="I25" i="883"/>
  <c r="H25" i="883"/>
  <c r="G25" i="883"/>
  <c r="F25" i="883"/>
  <c r="E25" i="883"/>
  <c r="L23" i="883"/>
  <c r="K23" i="883"/>
  <c r="J23" i="883"/>
  <c r="I23" i="883"/>
  <c r="H23" i="883"/>
  <c r="G23" i="883"/>
  <c r="F23" i="883"/>
  <c r="E23" i="883"/>
  <c r="L21" i="883"/>
  <c r="K21" i="883"/>
  <c r="J21" i="883"/>
  <c r="I21" i="883"/>
  <c r="H21" i="883"/>
  <c r="G21" i="883"/>
  <c r="F21" i="883"/>
  <c r="E21" i="883"/>
  <c r="L19" i="883"/>
  <c r="K19" i="883"/>
  <c r="J19" i="883"/>
  <c r="I19" i="883"/>
  <c r="H19" i="883"/>
  <c r="G19" i="883"/>
  <c r="F19" i="883"/>
  <c r="E19" i="883"/>
  <c r="L17" i="883"/>
  <c r="K17" i="883"/>
  <c r="J17" i="883"/>
  <c r="I17" i="883"/>
  <c r="H17" i="883"/>
  <c r="G17" i="883"/>
  <c r="F17" i="883"/>
  <c r="E17" i="883"/>
  <c r="L15" i="883"/>
  <c r="K15" i="883"/>
  <c r="J15" i="883"/>
  <c r="I15" i="883"/>
  <c r="H15" i="883"/>
  <c r="G15" i="883"/>
  <c r="F15" i="883"/>
  <c r="E15" i="883"/>
  <c r="L13" i="883"/>
  <c r="K13" i="883"/>
  <c r="J13" i="883"/>
  <c r="I13" i="883"/>
  <c r="H13" i="883"/>
  <c r="G13" i="883"/>
  <c r="F13" i="883"/>
  <c r="E13" i="883"/>
  <c r="L11" i="883"/>
  <c r="K11" i="883"/>
  <c r="J11" i="883"/>
  <c r="I11" i="883"/>
  <c r="H11" i="883"/>
  <c r="G11" i="883"/>
  <c r="F11" i="883"/>
  <c r="E11" i="883"/>
  <c r="L9" i="883"/>
  <c r="K9" i="883"/>
  <c r="J9" i="883"/>
  <c r="I9" i="883"/>
  <c r="H9" i="883"/>
  <c r="G9" i="883"/>
  <c r="F9" i="883"/>
  <c r="E9" i="883"/>
  <c r="L7" i="883"/>
  <c r="K7" i="883"/>
  <c r="J7" i="883"/>
  <c r="I7" i="883"/>
  <c r="H7" i="883"/>
  <c r="G7" i="883"/>
  <c r="F7" i="883"/>
  <c r="E7" i="883"/>
  <c r="D41" i="886" l="1"/>
  <c r="G41" i="882"/>
  <c r="F41" i="882"/>
  <c r="E41" i="882"/>
  <c r="G39" i="882"/>
  <c r="F39" i="882"/>
  <c r="E39" i="882"/>
  <c r="H37" i="882"/>
  <c r="G37" i="882"/>
  <c r="F37" i="882"/>
  <c r="E37" i="882"/>
  <c r="H35" i="882"/>
  <c r="G35" i="882"/>
  <c r="F35" i="882"/>
  <c r="E35" i="882"/>
  <c r="H33" i="882"/>
  <c r="G33" i="882"/>
  <c r="F33" i="882"/>
  <c r="E33" i="882"/>
  <c r="G31" i="882"/>
  <c r="F31" i="882"/>
  <c r="E31" i="882"/>
  <c r="H29" i="882"/>
  <c r="G29" i="882"/>
  <c r="F29" i="882"/>
  <c r="E29" i="882"/>
  <c r="G27" i="882"/>
  <c r="F27" i="882"/>
  <c r="E27" i="882"/>
  <c r="H25" i="882"/>
  <c r="G25" i="882"/>
  <c r="F25" i="882"/>
  <c r="E25" i="882"/>
  <c r="H23" i="882"/>
  <c r="G23" i="882"/>
  <c r="F23" i="882"/>
  <c r="E23" i="882"/>
  <c r="H21" i="882"/>
  <c r="G21" i="882"/>
  <c r="F21" i="882"/>
  <c r="E21" i="882"/>
  <c r="H19" i="882"/>
  <c r="G19" i="882"/>
  <c r="F19" i="882"/>
  <c r="E19" i="882"/>
  <c r="H17" i="882"/>
  <c r="G17" i="882"/>
  <c r="F17" i="882"/>
  <c r="E17" i="882"/>
  <c r="H15" i="882"/>
  <c r="G15" i="882"/>
  <c r="F15" i="882"/>
  <c r="E15" i="882"/>
  <c r="H13" i="882"/>
  <c r="G13" i="882"/>
  <c r="F13" i="882"/>
  <c r="E13" i="882"/>
  <c r="H11" i="882"/>
  <c r="G11" i="882"/>
  <c r="F11" i="882"/>
  <c r="E11" i="882"/>
  <c r="H9" i="882"/>
  <c r="G9" i="882"/>
  <c r="F9" i="882"/>
  <c r="E9" i="882"/>
  <c r="H7" i="882"/>
  <c r="G7" i="882"/>
  <c r="F7" i="882"/>
  <c r="E7" i="882"/>
  <c r="H41" i="881"/>
  <c r="G41" i="881"/>
  <c r="F41" i="881"/>
  <c r="E41" i="881"/>
  <c r="H39" i="881"/>
  <c r="G39" i="881"/>
  <c r="F39" i="881"/>
  <c r="E39" i="881"/>
  <c r="H37" i="881"/>
  <c r="G37" i="881"/>
  <c r="F37" i="881"/>
  <c r="E37" i="881"/>
  <c r="H35" i="881"/>
  <c r="G35" i="881"/>
  <c r="F35" i="881"/>
  <c r="E35" i="881"/>
  <c r="H33" i="881"/>
  <c r="G33" i="881"/>
  <c r="F33" i="881"/>
  <c r="E33" i="881"/>
  <c r="H31" i="881"/>
  <c r="G31" i="881"/>
  <c r="F31" i="881"/>
  <c r="E31" i="881"/>
  <c r="H29" i="881"/>
  <c r="G29" i="881"/>
  <c r="F29" i="881"/>
  <c r="E29" i="881"/>
  <c r="H27" i="881"/>
  <c r="G27" i="881"/>
  <c r="F27" i="881"/>
  <c r="E27" i="881"/>
  <c r="H25" i="881"/>
  <c r="G25" i="881"/>
  <c r="F25" i="881"/>
  <c r="E25" i="881"/>
  <c r="H23" i="881"/>
  <c r="G23" i="881"/>
  <c r="F23" i="881"/>
  <c r="E23" i="881"/>
  <c r="H21" i="881"/>
  <c r="G21" i="881"/>
  <c r="F21" i="881"/>
  <c r="E21" i="881"/>
  <c r="H19" i="881"/>
  <c r="G19" i="881"/>
  <c r="F19" i="881"/>
  <c r="E19" i="881"/>
  <c r="H17" i="881"/>
  <c r="G17" i="881"/>
  <c r="F17" i="881"/>
  <c r="E17" i="881"/>
  <c r="H15" i="881"/>
  <c r="G15" i="881"/>
  <c r="F15" i="881"/>
  <c r="E15" i="881"/>
  <c r="H13" i="881"/>
  <c r="G13" i="881"/>
  <c r="F13" i="881"/>
  <c r="E13" i="881"/>
  <c r="H11" i="881"/>
  <c r="G11" i="881"/>
  <c r="F11" i="881"/>
  <c r="E11" i="881"/>
  <c r="H9" i="881"/>
  <c r="G9" i="881"/>
  <c r="F9" i="881"/>
  <c r="E9" i="881"/>
  <c r="H7" i="881"/>
  <c r="G7" i="881"/>
  <c r="F7" i="881"/>
  <c r="E7" i="881"/>
  <c r="K42" i="880" l="1"/>
  <c r="J42" i="880"/>
  <c r="I42" i="880"/>
  <c r="H42" i="880"/>
  <c r="D42" i="880" s="1"/>
  <c r="F42" i="880"/>
  <c r="K40" i="880"/>
  <c r="J40" i="880"/>
  <c r="I40" i="880"/>
  <c r="H40" i="880"/>
  <c r="G40" i="880"/>
  <c r="F40" i="880"/>
  <c r="D40" i="880" s="1"/>
  <c r="E40" i="880"/>
  <c r="K38" i="880"/>
  <c r="J38" i="880"/>
  <c r="I38" i="880"/>
  <c r="H38" i="880"/>
  <c r="G38" i="880"/>
  <c r="F38" i="880"/>
  <c r="D38" i="880" s="1"/>
  <c r="E38" i="880"/>
  <c r="K36" i="880"/>
  <c r="J36" i="880"/>
  <c r="I36" i="880"/>
  <c r="H36" i="880"/>
  <c r="G36" i="880"/>
  <c r="F36" i="880"/>
  <c r="D36" i="880" s="1"/>
  <c r="E36" i="880"/>
  <c r="K34" i="880"/>
  <c r="J34" i="880"/>
  <c r="I34" i="880"/>
  <c r="H34" i="880"/>
  <c r="G34" i="880"/>
  <c r="F34" i="880"/>
  <c r="D34" i="880" s="1"/>
  <c r="E34" i="880"/>
  <c r="K32" i="880"/>
  <c r="J32" i="880"/>
  <c r="I32" i="880"/>
  <c r="H32" i="880"/>
  <c r="G32" i="880"/>
  <c r="F32" i="880"/>
  <c r="D32" i="880" s="1"/>
  <c r="E32" i="880"/>
  <c r="K30" i="880"/>
  <c r="J30" i="880"/>
  <c r="I30" i="880"/>
  <c r="H30" i="880"/>
  <c r="G30" i="880"/>
  <c r="E30" i="880"/>
  <c r="D30" i="880" s="1"/>
  <c r="K28" i="880"/>
  <c r="J28" i="880"/>
  <c r="I28" i="880"/>
  <c r="H28" i="880"/>
  <c r="G28" i="880"/>
  <c r="F28" i="880"/>
  <c r="E28" i="880"/>
  <c r="D28" i="880" s="1"/>
  <c r="K26" i="880"/>
  <c r="J26" i="880"/>
  <c r="I26" i="880"/>
  <c r="H26" i="880"/>
  <c r="G26" i="880"/>
  <c r="F26" i="880"/>
  <c r="E26" i="880"/>
  <c r="D26" i="880" s="1"/>
  <c r="K24" i="880"/>
  <c r="J24" i="880"/>
  <c r="I24" i="880"/>
  <c r="H24" i="880"/>
  <c r="G24" i="880"/>
  <c r="F24" i="880"/>
  <c r="D24" i="880"/>
  <c r="K22" i="880"/>
  <c r="J22" i="880"/>
  <c r="I22" i="880"/>
  <c r="H22" i="880"/>
  <c r="D22" i="880" s="1"/>
  <c r="G22" i="880"/>
  <c r="K20" i="880"/>
  <c r="J20" i="880"/>
  <c r="I20" i="880"/>
  <c r="H20" i="880"/>
  <c r="F20" i="880"/>
  <c r="D20" i="880"/>
  <c r="K18" i="880"/>
  <c r="J18" i="880"/>
  <c r="I18" i="880"/>
  <c r="H18" i="880"/>
  <c r="G18" i="880"/>
  <c r="F18" i="880"/>
  <c r="E18" i="880"/>
  <c r="D18" i="880"/>
  <c r="K16" i="880"/>
  <c r="J16" i="880"/>
  <c r="I16" i="880"/>
  <c r="H16" i="880"/>
  <c r="G16" i="880"/>
  <c r="F16" i="880"/>
  <c r="E16" i="880"/>
  <c r="D16" i="880"/>
  <c r="K14" i="880"/>
  <c r="J14" i="880"/>
  <c r="I14" i="880"/>
  <c r="H14" i="880"/>
  <c r="G14" i="880"/>
  <c r="F14" i="880"/>
  <c r="E14" i="880"/>
  <c r="D14" i="880"/>
  <c r="K12" i="880"/>
  <c r="J12" i="880"/>
  <c r="I12" i="880"/>
  <c r="H12" i="880"/>
  <c r="G12" i="880"/>
  <c r="F12" i="880"/>
  <c r="E12" i="880"/>
  <c r="D12" i="880"/>
  <c r="K10" i="880"/>
  <c r="J10" i="880"/>
  <c r="I10" i="880"/>
  <c r="H10" i="880"/>
  <c r="D10" i="880" s="1"/>
  <c r="G10" i="880"/>
  <c r="F10" i="880"/>
  <c r="K8" i="880"/>
  <c r="J8" i="880"/>
  <c r="I8" i="880"/>
  <c r="H8" i="880"/>
  <c r="G8" i="880"/>
  <c r="D8" i="880" s="1"/>
  <c r="F8" i="880"/>
  <c r="E8" i="880"/>
  <c r="K42" i="879"/>
  <c r="J42" i="879"/>
  <c r="I42" i="879"/>
  <c r="D42" i="879"/>
  <c r="K40" i="879"/>
  <c r="J40" i="879"/>
  <c r="I40" i="879"/>
  <c r="H40" i="879"/>
  <c r="D40" i="879" s="1"/>
  <c r="K38" i="879"/>
  <c r="J38" i="879"/>
  <c r="I38" i="879"/>
  <c r="H38" i="879"/>
  <c r="D38" i="879" s="1"/>
  <c r="F38" i="879"/>
  <c r="K36" i="879"/>
  <c r="J36" i="879"/>
  <c r="I36" i="879"/>
  <c r="H36" i="879"/>
  <c r="G36" i="879"/>
  <c r="D36" i="879" s="1"/>
  <c r="K34" i="879"/>
  <c r="J34" i="879"/>
  <c r="I34" i="879"/>
  <c r="H34" i="879"/>
  <c r="D34" i="879" s="1"/>
  <c r="G34" i="879"/>
  <c r="K32" i="879"/>
  <c r="J32" i="879"/>
  <c r="I32" i="879"/>
  <c r="H32" i="879"/>
  <c r="G32" i="879"/>
  <c r="F32" i="879"/>
  <c r="D32" i="879" s="1"/>
  <c r="K30" i="879"/>
  <c r="J30" i="879"/>
  <c r="I30" i="879"/>
  <c r="H30" i="879"/>
  <c r="E30" i="879"/>
  <c r="D30" i="879"/>
  <c r="K28" i="879"/>
  <c r="J28" i="879"/>
  <c r="I28" i="879"/>
  <c r="G28" i="879"/>
  <c r="D28" i="879" s="1"/>
  <c r="K26" i="879"/>
  <c r="J26" i="879"/>
  <c r="I26" i="879"/>
  <c r="H26" i="879"/>
  <c r="F26" i="879"/>
  <c r="D26" i="879" s="1"/>
  <c r="K24" i="879"/>
  <c r="J24" i="879"/>
  <c r="I24" i="879"/>
  <c r="H24" i="879"/>
  <c r="D24" i="879"/>
  <c r="K22" i="879"/>
  <c r="J22" i="879"/>
  <c r="I22" i="879"/>
  <c r="H22" i="879"/>
  <c r="F22" i="879"/>
  <c r="E22" i="879"/>
  <c r="D22" i="879" s="1"/>
  <c r="K20" i="879"/>
  <c r="J20" i="879"/>
  <c r="I20" i="879"/>
  <c r="H20" i="879"/>
  <c r="G20" i="879"/>
  <c r="D20" i="879" s="1"/>
  <c r="K18" i="879"/>
  <c r="J18" i="879"/>
  <c r="I18" i="879"/>
  <c r="D18" i="879" s="1"/>
  <c r="H18" i="879"/>
  <c r="K16" i="879"/>
  <c r="J16" i="879"/>
  <c r="I16" i="879"/>
  <c r="H16" i="879"/>
  <c r="D16" i="879" s="1"/>
  <c r="K14" i="879"/>
  <c r="J14" i="879"/>
  <c r="I14" i="879"/>
  <c r="H14" i="879"/>
  <c r="D14" i="879"/>
  <c r="K12" i="879"/>
  <c r="J12" i="879"/>
  <c r="I12" i="879"/>
  <c r="H12" i="879"/>
  <c r="D12" i="879" s="1"/>
  <c r="F12" i="879"/>
  <c r="K10" i="879"/>
  <c r="J10" i="879"/>
  <c r="I10" i="879"/>
  <c r="H10" i="879"/>
  <c r="D10" i="879" s="1"/>
  <c r="K8" i="879"/>
  <c r="J8" i="879"/>
  <c r="I8" i="879"/>
  <c r="H8" i="879"/>
  <c r="G8" i="879"/>
  <c r="F8" i="879"/>
  <c r="E8" i="879"/>
  <c r="D8" i="879" s="1"/>
  <c r="K42" i="878"/>
  <c r="J42" i="878"/>
  <c r="I42" i="878"/>
  <c r="H42" i="878"/>
  <c r="D42" i="878" s="1"/>
  <c r="K40" i="878"/>
  <c r="J40" i="878"/>
  <c r="I40" i="878"/>
  <c r="D40" i="878" s="1"/>
  <c r="K38" i="878"/>
  <c r="J38" i="878"/>
  <c r="I38" i="878"/>
  <c r="H38" i="878"/>
  <c r="D38" i="878" s="1"/>
  <c r="K36" i="878"/>
  <c r="J36" i="878"/>
  <c r="I36" i="878"/>
  <c r="H36" i="878"/>
  <c r="D36" i="878" s="1"/>
  <c r="K34" i="878"/>
  <c r="J34" i="878"/>
  <c r="I34" i="878"/>
  <c r="H34" i="878"/>
  <c r="F34" i="878"/>
  <c r="D34" i="878" s="1"/>
  <c r="K32" i="878"/>
  <c r="J32" i="878"/>
  <c r="I32" i="878"/>
  <c r="H32" i="878"/>
  <c r="E32" i="878"/>
  <c r="D32" i="878" s="1"/>
  <c r="K30" i="878"/>
  <c r="J30" i="878"/>
  <c r="I30" i="878"/>
  <c r="H30" i="878"/>
  <c r="G30" i="878"/>
  <c r="D30" i="878" s="1"/>
  <c r="K28" i="878"/>
  <c r="J28" i="878"/>
  <c r="I28" i="878"/>
  <c r="H28" i="878"/>
  <c r="D28" i="878" s="1"/>
  <c r="K26" i="878"/>
  <c r="J26" i="878"/>
  <c r="I26" i="878"/>
  <c r="H26" i="878"/>
  <c r="G26" i="878"/>
  <c r="D26" i="878"/>
  <c r="K24" i="878"/>
  <c r="J24" i="878"/>
  <c r="I24" i="878"/>
  <c r="H24" i="878"/>
  <c r="G24" i="878"/>
  <c r="D24" i="878" s="1"/>
  <c r="K22" i="878"/>
  <c r="J22" i="878"/>
  <c r="I22" i="878"/>
  <c r="H22" i="878"/>
  <c r="D22" i="878" s="1"/>
  <c r="K20" i="878"/>
  <c r="J20" i="878"/>
  <c r="I20" i="878"/>
  <c r="H20" i="878"/>
  <c r="D20" i="878"/>
  <c r="K18" i="878"/>
  <c r="J18" i="878"/>
  <c r="I18" i="878"/>
  <c r="H18" i="878"/>
  <c r="D18" i="878" s="1"/>
  <c r="K16" i="878"/>
  <c r="J16" i="878"/>
  <c r="I16" i="878"/>
  <c r="H16" i="878"/>
  <c r="D16" i="878" s="1"/>
  <c r="K14" i="878"/>
  <c r="J14" i="878"/>
  <c r="D14" i="878" s="1"/>
  <c r="I14" i="878"/>
  <c r="H14" i="878"/>
  <c r="G14" i="878"/>
  <c r="K12" i="878"/>
  <c r="J12" i="878"/>
  <c r="I12" i="878"/>
  <c r="G12" i="878"/>
  <c r="D12" i="878" s="1"/>
  <c r="K10" i="878"/>
  <c r="J10" i="878"/>
  <c r="I10" i="878"/>
  <c r="H10" i="878"/>
  <c r="F10" i="878"/>
  <c r="D10" i="878" s="1"/>
  <c r="K8" i="878"/>
  <c r="J8" i="878"/>
  <c r="I8" i="878"/>
  <c r="H8" i="878"/>
  <c r="G8" i="878"/>
  <c r="F8" i="878"/>
  <c r="E8" i="878"/>
  <c r="D8" i="878" s="1"/>
  <c r="K42" i="877"/>
  <c r="J42" i="877"/>
  <c r="I42" i="877"/>
  <c r="H42" i="877"/>
  <c r="D42" i="877" s="1"/>
  <c r="E42" i="877"/>
  <c r="K40" i="877"/>
  <c r="J40" i="877"/>
  <c r="I40" i="877"/>
  <c r="H40" i="877"/>
  <c r="G40" i="877"/>
  <c r="F40" i="877"/>
  <c r="D40" i="877" s="1"/>
  <c r="K38" i="877"/>
  <c r="J38" i="877"/>
  <c r="I38" i="877"/>
  <c r="H38" i="877"/>
  <c r="G38" i="877"/>
  <c r="F38" i="877"/>
  <c r="E38" i="877"/>
  <c r="D38" i="877" s="1"/>
  <c r="K36" i="877"/>
  <c r="J36" i="877"/>
  <c r="I36" i="877"/>
  <c r="H36" i="877"/>
  <c r="G36" i="877"/>
  <c r="F36" i="877"/>
  <c r="D36" i="877"/>
  <c r="K34" i="877"/>
  <c r="J34" i="877"/>
  <c r="I34" i="877"/>
  <c r="H34" i="877"/>
  <c r="G34" i="877"/>
  <c r="F34" i="877"/>
  <c r="D34" i="877" s="1"/>
  <c r="K32" i="877"/>
  <c r="J32" i="877"/>
  <c r="I32" i="877"/>
  <c r="H32" i="877"/>
  <c r="G32" i="877"/>
  <c r="F32" i="877"/>
  <c r="E32" i="877"/>
  <c r="D32" i="877" s="1"/>
  <c r="K30" i="877"/>
  <c r="J30" i="877"/>
  <c r="I30" i="877"/>
  <c r="H30" i="877"/>
  <c r="G30" i="877"/>
  <c r="F30" i="877"/>
  <c r="E30" i="877"/>
  <c r="D30" i="877" s="1"/>
  <c r="K28" i="877"/>
  <c r="J28" i="877"/>
  <c r="I28" i="877"/>
  <c r="H28" i="877"/>
  <c r="G28" i="877"/>
  <c r="D28" i="877" s="1"/>
  <c r="F28" i="877"/>
  <c r="K26" i="877"/>
  <c r="J26" i="877"/>
  <c r="I26" i="877"/>
  <c r="H26" i="877"/>
  <c r="G26" i="877"/>
  <c r="F26" i="877"/>
  <c r="D26" i="877" s="1"/>
  <c r="K24" i="877"/>
  <c r="J24" i="877"/>
  <c r="I24" i="877"/>
  <c r="H24" i="877"/>
  <c r="G24" i="877"/>
  <c r="F24" i="877"/>
  <c r="D24" i="877"/>
  <c r="K22" i="877"/>
  <c r="J22" i="877"/>
  <c r="I22" i="877"/>
  <c r="H22" i="877"/>
  <c r="G22" i="877"/>
  <c r="F22" i="877"/>
  <c r="E22" i="877"/>
  <c r="D22" i="877"/>
  <c r="K20" i="877"/>
  <c r="J20" i="877"/>
  <c r="I20" i="877"/>
  <c r="H20" i="877"/>
  <c r="G20" i="877"/>
  <c r="F20" i="877"/>
  <c r="D20" i="877" s="1"/>
  <c r="K18" i="877"/>
  <c r="J18" i="877"/>
  <c r="I18" i="877"/>
  <c r="H18" i="877"/>
  <c r="G18" i="877"/>
  <c r="F18" i="877"/>
  <c r="E18" i="877"/>
  <c r="D18" i="877" s="1"/>
  <c r="K16" i="877"/>
  <c r="J16" i="877"/>
  <c r="I16" i="877"/>
  <c r="H16" i="877"/>
  <c r="G16" i="877"/>
  <c r="D16" i="877" s="1"/>
  <c r="F16" i="877"/>
  <c r="K14" i="877"/>
  <c r="J14" i="877"/>
  <c r="I14" i="877"/>
  <c r="H14" i="877"/>
  <c r="G14" i="877"/>
  <c r="F14" i="877"/>
  <c r="D14" i="877" s="1"/>
  <c r="K12" i="877"/>
  <c r="J12" i="877"/>
  <c r="I12" i="877"/>
  <c r="H12" i="877"/>
  <c r="G12" i="877"/>
  <c r="F12" i="877"/>
  <c r="D12" i="877"/>
  <c r="K10" i="877"/>
  <c r="J10" i="877"/>
  <c r="I10" i="877"/>
  <c r="H10" i="877"/>
  <c r="G10" i="877"/>
  <c r="F10" i="877"/>
  <c r="D10" i="877" s="1"/>
  <c r="K8" i="877"/>
  <c r="J8" i="877"/>
  <c r="I8" i="877"/>
  <c r="H8" i="877"/>
  <c r="G8" i="877"/>
  <c r="F8" i="877"/>
  <c r="E8" i="877"/>
  <c r="D8" i="877" s="1"/>
  <c r="K42" i="876"/>
  <c r="I42" i="876"/>
  <c r="H42" i="876"/>
  <c r="G42" i="876"/>
  <c r="D42" i="876" s="1"/>
  <c r="F42" i="876"/>
  <c r="K40" i="876"/>
  <c r="J40" i="876"/>
  <c r="I40" i="876"/>
  <c r="H40" i="876"/>
  <c r="G40" i="876"/>
  <c r="F40" i="876"/>
  <c r="D40" i="876" s="1"/>
  <c r="K38" i="876"/>
  <c r="J38" i="876"/>
  <c r="I38" i="876"/>
  <c r="H38" i="876"/>
  <c r="G38" i="876"/>
  <c r="F38" i="876"/>
  <c r="E38" i="876"/>
  <c r="D38" i="876" s="1"/>
  <c r="K36" i="876"/>
  <c r="J36" i="876"/>
  <c r="I36" i="876"/>
  <c r="H36" i="876"/>
  <c r="G36" i="876"/>
  <c r="F36" i="876"/>
  <c r="E36" i="876"/>
  <c r="D36" i="876" s="1"/>
  <c r="K34" i="876"/>
  <c r="J34" i="876"/>
  <c r="I34" i="876"/>
  <c r="H34" i="876"/>
  <c r="G34" i="876"/>
  <c r="F34" i="876"/>
  <c r="E34" i="876"/>
  <c r="D34" i="876" s="1"/>
  <c r="K32" i="876"/>
  <c r="J32" i="876"/>
  <c r="I32" i="876"/>
  <c r="H32" i="876"/>
  <c r="G32" i="876"/>
  <c r="F32" i="876"/>
  <c r="E32" i="876"/>
  <c r="D32" i="876" s="1"/>
  <c r="K30" i="876"/>
  <c r="J30" i="876"/>
  <c r="I30" i="876"/>
  <c r="H30" i="876"/>
  <c r="G30" i="876"/>
  <c r="F30" i="876"/>
  <c r="D30" i="876"/>
  <c r="K28" i="876"/>
  <c r="J28" i="876"/>
  <c r="I28" i="876"/>
  <c r="H28" i="876"/>
  <c r="G28" i="876"/>
  <c r="F28" i="876"/>
  <c r="E28" i="876"/>
  <c r="D28" i="876"/>
  <c r="K26" i="876"/>
  <c r="J26" i="876"/>
  <c r="I26" i="876"/>
  <c r="H26" i="876"/>
  <c r="G26" i="876"/>
  <c r="F26" i="876"/>
  <c r="E26" i="876"/>
  <c r="D26" i="876"/>
  <c r="K24" i="876"/>
  <c r="J24" i="876"/>
  <c r="I24" i="876"/>
  <c r="H24" i="876"/>
  <c r="G24" i="876"/>
  <c r="F24" i="876"/>
  <c r="E24" i="876"/>
  <c r="D24" i="876"/>
  <c r="K22" i="876"/>
  <c r="J22" i="876"/>
  <c r="I22" i="876"/>
  <c r="H22" i="876"/>
  <c r="D22" i="876" s="1"/>
  <c r="G22" i="876"/>
  <c r="F22" i="876"/>
  <c r="K20" i="876"/>
  <c r="J20" i="876"/>
  <c r="I20" i="876"/>
  <c r="H20" i="876"/>
  <c r="G20" i="876"/>
  <c r="D20" i="876" s="1"/>
  <c r="F20" i="876"/>
  <c r="E20" i="876"/>
  <c r="K18" i="876"/>
  <c r="J18" i="876"/>
  <c r="I18" i="876"/>
  <c r="H18" i="876"/>
  <c r="G18" i="876"/>
  <c r="D18" i="876" s="1"/>
  <c r="F18" i="876"/>
  <c r="K16" i="876"/>
  <c r="J16" i="876"/>
  <c r="I16" i="876"/>
  <c r="H16" i="876"/>
  <c r="G16" i="876"/>
  <c r="F16" i="876"/>
  <c r="D16" i="876" s="1"/>
  <c r="K14" i="876"/>
  <c r="J14" i="876"/>
  <c r="I14" i="876"/>
  <c r="H14" i="876"/>
  <c r="G14" i="876"/>
  <c r="F14" i="876"/>
  <c r="D14" i="876"/>
  <c r="K12" i="876"/>
  <c r="J12" i="876"/>
  <c r="I12" i="876"/>
  <c r="H12" i="876"/>
  <c r="G12" i="876"/>
  <c r="F12" i="876"/>
  <c r="E12" i="876"/>
  <c r="D12" i="876"/>
  <c r="K10" i="876"/>
  <c r="J10" i="876"/>
  <c r="I10" i="876"/>
  <c r="H10" i="876"/>
  <c r="D10" i="876" s="1"/>
  <c r="G10" i="876"/>
  <c r="F10" i="876"/>
  <c r="K8" i="876"/>
  <c r="J8" i="876"/>
  <c r="I8" i="876"/>
  <c r="H8" i="876"/>
  <c r="G8" i="876"/>
  <c r="D8" i="876" s="1"/>
  <c r="F8" i="876"/>
  <c r="E8" i="876"/>
  <c r="K42" i="875"/>
  <c r="J42" i="875"/>
  <c r="I42" i="875"/>
  <c r="H42" i="875"/>
  <c r="D42" i="875" s="1"/>
  <c r="K40" i="875"/>
  <c r="J40" i="875"/>
  <c r="I40" i="875"/>
  <c r="F40" i="875"/>
  <c r="D40" i="875" s="1"/>
  <c r="K38" i="875"/>
  <c r="J38" i="875"/>
  <c r="I38" i="875"/>
  <c r="G38" i="875"/>
  <c r="F38" i="875"/>
  <c r="D38" i="875"/>
  <c r="K36" i="875"/>
  <c r="J36" i="875"/>
  <c r="I36" i="875"/>
  <c r="H36" i="875"/>
  <c r="F36" i="875"/>
  <c r="D36" i="875" s="1"/>
  <c r="K34" i="875"/>
  <c r="J34" i="875"/>
  <c r="I34" i="875"/>
  <c r="H34" i="875"/>
  <c r="G34" i="875"/>
  <c r="D34" i="875"/>
  <c r="K32" i="875"/>
  <c r="J32" i="875"/>
  <c r="I32" i="875"/>
  <c r="F32" i="875"/>
  <c r="E32" i="875"/>
  <c r="D32" i="875" s="1"/>
  <c r="K30" i="875"/>
  <c r="J30" i="875"/>
  <c r="D30" i="875" s="1"/>
  <c r="I30" i="875"/>
  <c r="G30" i="875"/>
  <c r="K28" i="875"/>
  <c r="J28" i="875"/>
  <c r="I28" i="875"/>
  <c r="F28" i="875"/>
  <c r="D28" i="875"/>
  <c r="K26" i="875"/>
  <c r="J26" i="875"/>
  <c r="I26" i="875"/>
  <c r="F26" i="875"/>
  <c r="E26" i="875"/>
  <c r="D26" i="875" s="1"/>
  <c r="K24" i="875"/>
  <c r="J24" i="875"/>
  <c r="D24" i="875" s="1"/>
  <c r="I24" i="875"/>
  <c r="G24" i="875"/>
  <c r="K22" i="875"/>
  <c r="J22" i="875"/>
  <c r="I22" i="875"/>
  <c r="H22" i="875"/>
  <c r="F22" i="875"/>
  <c r="D22" i="875" s="1"/>
  <c r="K20" i="875"/>
  <c r="J20" i="875"/>
  <c r="I20" i="875"/>
  <c r="D20" i="875" s="1"/>
  <c r="G20" i="875"/>
  <c r="F20" i="875"/>
  <c r="K18" i="875"/>
  <c r="J18" i="875"/>
  <c r="I18" i="875"/>
  <c r="H18" i="875"/>
  <c r="G18" i="875"/>
  <c r="D18" i="875" s="1"/>
  <c r="K16" i="875"/>
  <c r="J16" i="875"/>
  <c r="I16" i="875"/>
  <c r="D16" i="875" s="1"/>
  <c r="K14" i="875"/>
  <c r="J14" i="875"/>
  <c r="I14" i="875"/>
  <c r="D14" i="875" s="1"/>
  <c r="H14" i="875"/>
  <c r="G14" i="875"/>
  <c r="K12" i="875"/>
  <c r="J12" i="875"/>
  <c r="I12" i="875"/>
  <c r="H12" i="875"/>
  <c r="F12" i="875"/>
  <c r="D12" i="875" s="1"/>
  <c r="K10" i="875"/>
  <c r="J10" i="875"/>
  <c r="I10" i="875"/>
  <c r="D10" i="875" s="1"/>
  <c r="H10" i="875"/>
  <c r="K8" i="875"/>
  <c r="J8" i="875"/>
  <c r="I8" i="875"/>
  <c r="H8" i="875"/>
  <c r="G8" i="875"/>
  <c r="F8" i="875"/>
  <c r="D8" i="875" s="1"/>
  <c r="E8" i="875"/>
  <c r="K42" i="874"/>
  <c r="J42" i="874"/>
  <c r="I42" i="874"/>
  <c r="G42" i="874"/>
  <c r="D42" i="874" s="1"/>
  <c r="F42" i="874"/>
  <c r="E42" i="874"/>
  <c r="K40" i="874"/>
  <c r="J40" i="874"/>
  <c r="I40" i="874"/>
  <c r="H40" i="874"/>
  <c r="G40" i="874"/>
  <c r="D40" i="874" s="1"/>
  <c r="F40" i="874"/>
  <c r="E40" i="874"/>
  <c r="K38" i="874"/>
  <c r="J38" i="874"/>
  <c r="I38" i="874"/>
  <c r="H38" i="874"/>
  <c r="G38" i="874"/>
  <c r="D38" i="874" s="1"/>
  <c r="F38" i="874"/>
  <c r="E38" i="874"/>
  <c r="K36" i="874"/>
  <c r="J36" i="874"/>
  <c r="I36" i="874"/>
  <c r="H36" i="874"/>
  <c r="G36" i="874"/>
  <c r="D36" i="874" s="1"/>
  <c r="F36" i="874"/>
  <c r="E36" i="874"/>
  <c r="K34" i="874"/>
  <c r="J34" i="874"/>
  <c r="I34" i="874"/>
  <c r="H34" i="874"/>
  <c r="G34" i="874"/>
  <c r="D34" i="874" s="1"/>
  <c r="F34" i="874"/>
  <c r="E34" i="874"/>
  <c r="K32" i="874"/>
  <c r="J32" i="874"/>
  <c r="I32" i="874"/>
  <c r="H32" i="874"/>
  <c r="G32" i="874"/>
  <c r="D32" i="874" s="1"/>
  <c r="F32" i="874"/>
  <c r="E32" i="874"/>
  <c r="K30" i="874"/>
  <c r="J30" i="874"/>
  <c r="I30" i="874"/>
  <c r="H30" i="874"/>
  <c r="G30" i="874"/>
  <c r="D30" i="874" s="1"/>
  <c r="F30" i="874"/>
  <c r="E30" i="874"/>
  <c r="K28" i="874"/>
  <c r="J28" i="874"/>
  <c r="I28" i="874"/>
  <c r="H28" i="874"/>
  <c r="G28" i="874"/>
  <c r="D28" i="874" s="1"/>
  <c r="F28" i="874"/>
  <c r="E28" i="874"/>
  <c r="K26" i="874"/>
  <c r="J26" i="874"/>
  <c r="I26" i="874"/>
  <c r="H26" i="874"/>
  <c r="G26" i="874"/>
  <c r="D26" i="874" s="1"/>
  <c r="F26" i="874"/>
  <c r="E26" i="874"/>
  <c r="K24" i="874"/>
  <c r="J24" i="874"/>
  <c r="I24" i="874"/>
  <c r="H24" i="874"/>
  <c r="G24" i="874"/>
  <c r="D24" i="874" s="1"/>
  <c r="F24" i="874"/>
  <c r="E24" i="874"/>
  <c r="K22" i="874"/>
  <c r="J22" i="874"/>
  <c r="I22" i="874"/>
  <c r="H22" i="874"/>
  <c r="G22" i="874"/>
  <c r="D22" i="874" s="1"/>
  <c r="F22" i="874"/>
  <c r="E22" i="874"/>
  <c r="K20" i="874"/>
  <c r="J20" i="874"/>
  <c r="I20" i="874"/>
  <c r="H20" i="874"/>
  <c r="G20" i="874"/>
  <c r="D20" i="874" s="1"/>
  <c r="F20" i="874"/>
  <c r="E20" i="874"/>
  <c r="K18" i="874"/>
  <c r="J18" i="874"/>
  <c r="I18" i="874"/>
  <c r="H18" i="874"/>
  <c r="G18" i="874"/>
  <c r="D18" i="874" s="1"/>
  <c r="F18" i="874"/>
  <c r="E18" i="874"/>
  <c r="K16" i="874"/>
  <c r="J16" i="874"/>
  <c r="I16" i="874"/>
  <c r="H16" i="874"/>
  <c r="G16" i="874"/>
  <c r="D16" i="874" s="1"/>
  <c r="F16" i="874"/>
  <c r="E16" i="874"/>
  <c r="K14" i="874"/>
  <c r="J14" i="874"/>
  <c r="I14" i="874"/>
  <c r="H14" i="874"/>
  <c r="G14" i="874"/>
  <c r="D14" i="874" s="1"/>
  <c r="F14" i="874"/>
  <c r="E14" i="874"/>
  <c r="K12" i="874"/>
  <c r="J12" i="874"/>
  <c r="I12" i="874"/>
  <c r="H12" i="874"/>
  <c r="G12" i="874"/>
  <c r="D12" i="874" s="1"/>
  <c r="F12" i="874"/>
  <c r="E12" i="874"/>
  <c r="K10" i="874"/>
  <c r="J10" i="874"/>
  <c r="I10" i="874"/>
  <c r="H10" i="874"/>
  <c r="G10" i="874"/>
  <c r="D10" i="874" s="1"/>
  <c r="F10" i="874"/>
  <c r="E10" i="874"/>
  <c r="K8" i="874"/>
  <c r="J8" i="874"/>
  <c r="I8" i="874"/>
  <c r="H8" i="874"/>
  <c r="G8" i="874"/>
  <c r="D8" i="874" s="1"/>
  <c r="F8" i="874"/>
  <c r="E8" i="874"/>
  <c r="K42" i="873"/>
  <c r="I42" i="873"/>
  <c r="H42" i="873"/>
  <c r="G42" i="873"/>
  <c r="K40" i="873"/>
  <c r="I40" i="873"/>
  <c r="H40" i="873"/>
  <c r="G40" i="873"/>
  <c r="F40" i="873"/>
  <c r="E40" i="873"/>
  <c r="K38" i="873"/>
  <c r="I38" i="873"/>
  <c r="H38" i="873"/>
  <c r="G38" i="873"/>
  <c r="F38" i="873"/>
  <c r="E38" i="873"/>
  <c r="K36" i="873"/>
  <c r="I36" i="873"/>
  <c r="H36" i="873"/>
  <c r="G36" i="873"/>
  <c r="F36" i="873"/>
  <c r="E36" i="873"/>
  <c r="K34" i="873"/>
  <c r="I34" i="873"/>
  <c r="H34" i="873"/>
  <c r="G34" i="873"/>
  <c r="F34" i="873"/>
  <c r="E34" i="873"/>
  <c r="K32" i="873"/>
  <c r="I32" i="873"/>
  <c r="H32" i="873"/>
  <c r="G32" i="873"/>
  <c r="F32" i="873"/>
  <c r="E32" i="873"/>
  <c r="K30" i="873"/>
  <c r="I30" i="873"/>
  <c r="H30" i="873"/>
  <c r="G30" i="873"/>
  <c r="F30" i="873"/>
  <c r="E30" i="873"/>
  <c r="K28" i="873"/>
  <c r="I28" i="873"/>
  <c r="H28" i="873"/>
  <c r="G28" i="873"/>
  <c r="F28" i="873"/>
  <c r="E28" i="873"/>
  <c r="K26" i="873"/>
  <c r="I26" i="873"/>
  <c r="H26" i="873"/>
  <c r="G26" i="873"/>
  <c r="F26" i="873"/>
  <c r="E26" i="873"/>
  <c r="K24" i="873"/>
  <c r="I24" i="873"/>
  <c r="H24" i="873"/>
  <c r="G24" i="873"/>
  <c r="F24" i="873"/>
  <c r="E24" i="873"/>
  <c r="K22" i="873"/>
  <c r="I22" i="873"/>
  <c r="H22" i="873"/>
  <c r="G22" i="873"/>
  <c r="F22" i="873"/>
  <c r="E22" i="873"/>
  <c r="K20" i="873"/>
  <c r="I20" i="873"/>
  <c r="H20" i="873"/>
  <c r="G20" i="873"/>
  <c r="F20" i="873"/>
  <c r="E20" i="873"/>
  <c r="K18" i="873"/>
  <c r="I18" i="873"/>
  <c r="H18" i="873"/>
  <c r="G18" i="873"/>
  <c r="F18" i="873"/>
  <c r="E18" i="873"/>
  <c r="K16" i="873"/>
  <c r="I16" i="873"/>
  <c r="H16" i="873"/>
  <c r="G16" i="873"/>
  <c r="F16" i="873"/>
  <c r="E16" i="873"/>
  <c r="K14" i="873"/>
  <c r="I14" i="873"/>
  <c r="H14" i="873"/>
  <c r="G14" i="873"/>
  <c r="F14" i="873"/>
  <c r="E14" i="873"/>
  <c r="K12" i="873"/>
  <c r="I12" i="873"/>
  <c r="H12" i="873"/>
  <c r="G12" i="873"/>
  <c r="F12" i="873"/>
  <c r="E12" i="873"/>
  <c r="K10" i="873"/>
  <c r="I10" i="873"/>
  <c r="H10" i="873"/>
  <c r="G10" i="873"/>
  <c r="F10" i="873"/>
  <c r="E10" i="873"/>
  <c r="K8" i="873"/>
  <c r="I8" i="873"/>
  <c r="H8" i="873"/>
  <c r="G8" i="873"/>
  <c r="F8" i="873"/>
  <c r="E8" i="873"/>
  <c r="H41" i="871"/>
  <c r="G41" i="871"/>
  <c r="F41" i="871"/>
  <c r="E41" i="871"/>
  <c r="D41" i="871" s="1"/>
  <c r="I39" i="871"/>
  <c r="H39" i="871"/>
  <c r="G39" i="871"/>
  <c r="D39" i="871" s="1"/>
  <c r="F39" i="871"/>
  <c r="E39" i="871"/>
  <c r="H37" i="871"/>
  <c r="G37" i="871"/>
  <c r="F37" i="871"/>
  <c r="E37" i="871"/>
  <c r="D37" i="871"/>
  <c r="H35" i="871"/>
  <c r="G35" i="871"/>
  <c r="F35" i="871"/>
  <c r="E35" i="871"/>
  <c r="D35" i="871" s="1"/>
  <c r="H33" i="871"/>
  <c r="G33" i="871"/>
  <c r="F33" i="871"/>
  <c r="D33" i="871" s="1"/>
  <c r="E33" i="871"/>
  <c r="I31" i="871"/>
  <c r="H31" i="871"/>
  <c r="G31" i="871"/>
  <c r="F31" i="871"/>
  <c r="E31" i="871"/>
  <c r="D31" i="871"/>
  <c r="I29" i="871"/>
  <c r="H29" i="871"/>
  <c r="G29" i="871"/>
  <c r="F29" i="871"/>
  <c r="D29" i="871" s="1"/>
  <c r="E29" i="871"/>
  <c r="H27" i="871"/>
  <c r="G27" i="871"/>
  <c r="D27" i="871" s="1"/>
  <c r="F27" i="871"/>
  <c r="E27" i="871"/>
  <c r="H25" i="871"/>
  <c r="G25" i="871"/>
  <c r="F25" i="871"/>
  <c r="E25" i="871"/>
  <c r="D25" i="871"/>
  <c r="H23" i="871"/>
  <c r="G23" i="871"/>
  <c r="F23" i="871"/>
  <c r="E23" i="871"/>
  <c r="D23" i="871" s="1"/>
  <c r="H21" i="871"/>
  <c r="G21" i="871"/>
  <c r="F21" i="871"/>
  <c r="D21" i="871" s="1"/>
  <c r="E21" i="871"/>
  <c r="H19" i="871"/>
  <c r="G19" i="871"/>
  <c r="D19" i="871" s="1"/>
  <c r="F19" i="871"/>
  <c r="E19" i="871"/>
  <c r="I17" i="871"/>
  <c r="H17" i="871"/>
  <c r="G17" i="871"/>
  <c r="F17" i="871"/>
  <c r="E17" i="871"/>
  <c r="D17" i="871" s="1"/>
  <c r="H15" i="871"/>
  <c r="G15" i="871"/>
  <c r="F15" i="871"/>
  <c r="D15" i="871" s="1"/>
  <c r="E15" i="871"/>
  <c r="I13" i="871"/>
  <c r="H13" i="871"/>
  <c r="G13" i="871"/>
  <c r="F13" i="871"/>
  <c r="E13" i="871"/>
  <c r="D13" i="871"/>
  <c r="H11" i="871"/>
  <c r="G11" i="871"/>
  <c r="F11" i="871"/>
  <c r="E11" i="871"/>
  <c r="D11" i="871" s="1"/>
  <c r="I9" i="871"/>
  <c r="H9" i="871"/>
  <c r="G9" i="871"/>
  <c r="D9" i="871" s="1"/>
  <c r="F9" i="871"/>
  <c r="E9" i="871"/>
  <c r="I7" i="871"/>
  <c r="H7" i="871"/>
  <c r="G7" i="871"/>
  <c r="F7" i="871"/>
  <c r="E7" i="871"/>
  <c r="D7" i="871" s="1"/>
  <c r="H41" i="870" l="1"/>
  <c r="G41" i="870"/>
  <c r="F41" i="870"/>
  <c r="E41" i="870"/>
  <c r="H39" i="870"/>
  <c r="G39" i="870"/>
  <c r="F39" i="870"/>
  <c r="E39" i="870"/>
  <c r="H37" i="870"/>
  <c r="G37" i="870"/>
  <c r="F37" i="870"/>
  <c r="E37" i="870"/>
  <c r="H35" i="870"/>
  <c r="G35" i="870"/>
  <c r="F35" i="870"/>
  <c r="E35" i="870"/>
  <c r="H33" i="870"/>
  <c r="G33" i="870"/>
  <c r="F33" i="870"/>
  <c r="E33" i="870"/>
  <c r="H31" i="870"/>
  <c r="G31" i="870"/>
  <c r="F31" i="870"/>
  <c r="E31" i="870"/>
  <c r="H29" i="870"/>
  <c r="G29" i="870"/>
  <c r="F29" i="870"/>
  <c r="E29" i="870"/>
  <c r="H27" i="870"/>
  <c r="G27" i="870"/>
  <c r="F27" i="870"/>
  <c r="E27" i="870"/>
  <c r="H25" i="870"/>
  <c r="G25" i="870"/>
  <c r="F25" i="870"/>
  <c r="E25" i="870"/>
  <c r="H23" i="870"/>
  <c r="G23" i="870"/>
  <c r="F23" i="870"/>
  <c r="E23" i="870"/>
  <c r="H21" i="870"/>
  <c r="G21" i="870"/>
  <c r="F21" i="870"/>
  <c r="E21" i="870"/>
  <c r="H19" i="870"/>
  <c r="G19" i="870"/>
  <c r="F19" i="870"/>
  <c r="E19" i="870"/>
  <c r="H17" i="870"/>
  <c r="G17" i="870"/>
  <c r="F17" i="870"/>
  <c r="E17" i="870"/>
  <c r="H15" i="870"/>
  <c r="G15" i="870"/>
  <c r="F15" i="870"/>
  <c r="E15" i="870"/>
  <c r="H13" i="870"/>
  <c r="G13" i="870"/>
  <c r="F13" i="870"/>
  <c r="E13" i="870"/>
  <c r="H11" i="870"/>
  <c r="G11" i="870"/>
  <c r="F11" i="870"/>
  <c r="E11" i="870"/>
  <c r="H9" i="870"/>
  <c r="G9" i="870"/>
  <c r="F9" i="870"/>
  <c r="E9" i="870"/>
  <c r="H7" i="870"/>
  <c r="G7" i="870"/>
  <c r="F7" i="870"/>
  <c r="E7" i="870"/>
  <c r="H41" i="869"/>
  <c r="G41" i="869"/>
  <c r="F41" i="869"/>
  <c r="E41" i="869"/>
  <c r="H39" i="869"/>
  <c r="G39" i="869"/>
  <c r="F39" i="869"/>
  <c r="E39" i="869"/>
  <c r="H37" i="869"/>
  <c r="G37" i="869"/>
  <c r="F37" i="869"/>
  <c r="E37" i="869"/>
  <c r="H35" i="869"/>
  <c r="G35" i="869"/>
  <c r="F35" i="869"/>
  <c r="E35" i="869"/>
  <c r="H33" i="869"/>
  <c r="G33" i="869"/>
  <c r="F33" i="869"/>
  <c r="E33" i="869"/>
  <c r="H31" i="869"/>
  <c r="G31" i="869"/>
  <c r="F31" i="869"/>
  <c r="E31" i="869"/>
  <c r="H29" i="869"/>
  <c r="G29" i="869"/>
  <c r="F29" i="869"/>
  <c r="E29" i="869"/>
  <c r="H27" i="869"/>
  <c r="G27" i="869"/>
  <c r="F27" i="869"/>
  <c r="E27" i="869"/>
  <c r="H25" i="869"/>
  <c r="G25" i="869"/>
  <c r="F25" i="869"/>
  <c r="E25" i="869"/>
  <c r="H23" i="869"/>
  <c r="G23" i="869"/>
  <c r="F23" i="869"/>
  <c r="E23" i="869"/>
  <c r="H21" i="869"/>
  <c r="G21" i="869"/>
  <c r="F21" i="869"/>
  <c r="E21" i="869"/>
  <c r="H19" i="869"/>
  <c r="G19" i="869"/>
  <c r="F19" i="869"/>
  <c r="E19" i="869"/>
  <c r="H17" i="869"/>
  <c r="G17" i="869"/>
  <c r="F17" i="869"/>
  <c r="E17" i="869"/>
  <c r="H15" i="869"/>
  <c r="G15" i="869"/>
  <c r="F15" i="869"/>
  <c r="E15" i="869"/>
  <c r="H13" i="869"/>
  <c r="G13" i="869"/>
  <c r="F13" i="869"/>
  <c r="E13" i="869"/>
  <c r="H11" i="869"/>
  <c r="G11" i="869"/>
  <c r="F11" i="869"/>
  <c r="E11" i="869"/>
  <c r="H9" i="869"/>
  <c r="G9" i="869"/>
  <c r="F9" i="869"/>
  <c r="E9" i="869"/>
  <c r="H7" i="869"/>
  <c r="G7" i="869"/>
  <c r="F7" i="869"/>
  <c r="E7" i="869"/>
  <c r="H41" i="868"/>
  <c r="G41" i="868"/>
  <c r="F41" i="868"/>
  <c r="E41" i="868"/>
  <c r="H39" i="868"/>
  <c r="G39" i="868"/>
  <c r="F39" i="868"/>
  <c r="E39" i="868"/>
  <c r="H37" i="868"/>
  <c r="G37" i="868"/>
  <c r="F37" i="868"/>
  <c r="E37" i="868"/>
  <c r="H35" i="868"/>
  <c r="G35" i="868"/>
  <c r="F35" i="868"/>
  <c r="E35" i="868"/>
  <c r="H33" i="868"/>
  <c r="G33" i="868"/>
  <c r="F33" i="868"/>
  <c r="E33" i="868"/>
  <c r="H31" i="868"/>
  <c r="G31" i="868"/>
  <c r="F31" i="868"/>
  <c r="E31" i="868"/>
  <c r="H29" i="868"/>
  <c r="G29" i="868"/>
  <c r="F29" i="868"/>
  <c r="E29" i="868"/>
  <c r="H27" i="868"/>
  <c r="G27" i="868"/>
  <c r="F27" i="868"/>
  <c r="E27" i="868"/>
  <c r="H25" i="868"/>
  <c r="G25" i="868"/>
  <c r="F25" i="868"/>
  <c r="E25" i="868"/>
  <c r="H23" i="868"/>
  <c r="G23" i="868"/>
  <c r="F23" i="868"/>
  <c r="E23" i="868"/>
  <c r="H21" i="868"/>
  <c r="G21" i="868"/>
  <c r="F21" i="868"/>
  <c r="E21" i="868"/>
  <c r="H19" i="868"/>
  <c r="G19" i="868"/>
  <c r="F19" i="868"/>
  <c r="E19" i="868"/>
  <c r="H17" i="868"/>
  <c r="G17" i="868"/>
  <c r="F17" i="868"/>
  <c r="E17" i="868"/>
  <c r="H15" i="868"/>
  <c r="G15" i="868"/>
  <c r="F15" i="868"/>
  <c r="E15" i="868"/>
  <c r="H13" i="868"/>
  <c r="G13" i="868"/>
  <c r="F13" i="868"/>
  <c r="E13" i="868"/>
  <c r="H11" i="868"/>
  <c r="G11" i="868"/>
  <c r="F11" i="868"/>
  <c r="E11" i="868"/>
  <c r="H9" i="868"/>
  <c r="G9" i="868"/>
  <c r="F9" i="868"/>
  <c r="E9" i="868"/>
  <c r="H7" i="868"/>
  <c r="G7" i="868"/>
  <c r="F7" i="868"/>
  <c r="E7" i="868"/>
  <c r="E8" i="710" l="1"/>
  <c r="F8" i="710"/>
  <c r="G8" i="710"/>
  <c r="H8" i="710"/>
  <c r="I8" i="710"/>
  <c r="J8" i="710"/>
  <c r="K8" i="710"/>
  <c r="E10" i="710"/>
  <c r="F10" i="710"/>
  <c r="G10" i="710"/>
  <c r="H10" i="710"/>
  <c r="I10" i="710"/>
  <c r="J10" i="710"/>
  <c r="K10" i="710"/>
  <c r="E12" i="710"/>
  <c r="F12" i="710"/>
  <c r="G12" i="710"/>
  <c r="H12" i="710"/>
  <c r="I12" i="710"/>
  <c r="J12" i="710"/>
  <c r="K12" i="710"/>
  <c r="E14" i="710"/>
  <c r="F14" i="710"/>
  <c r="G14" i="710"/>
  <c r="H14" i="710"/>
  <c r="I14" i="710"/>
  <c r="J14" i="710"/>
  <c r="K14" i="710"/>
  <c r="E16" i="710"/>
  <c r="F16" i="710"/>
  <c r="G16" i="710"/>
  <c r="H16" i="710"/>
  <c r="I16" i="710"/>
  <c r="J16" i="710"/>
  <c r="K16" i="710"/>
  <c r="E18" i="710"/>
  <c r="F18" i="710"/>
  <c r="G18" i="710"/>
  <c r="H18" i="710"/>
  <c r="I18" i="710"/>
  <c r="J18" i="710"/>
  <c r="K18" i="710"/>
  <c r="E20" i="710"/>
  <c r="F20" i="710"/>
  <c r="G20" i="710"/>
  <c r="H20" i="710"/>
  <c r="I20" i="710"/>
  <c r="J20" i="710"/>
  <c r="K20" i="710"/>
  <c r="E22" i="710"/>
  <c r="F22" i="710"/>
  <c r="G22" i="710"/>
  <c r="H22" i="710"/>
  <c r="I22" i="710"/>
  <c r="J22" i="710"/>
  <c r="K22" i="710"/>
  <c r="E24" i="710"/>
  <c r="F24" i="710"/>
  <c r="G24" i="710"/>
  <c r="H24" i="710"/>
  <c r="I24" i="710"/>
  <c r="J24" i="710"/>
  <c r="K24" i="710"/>
  <c r="E26" i="710"/>
  <c r="F26" i="710"/>
  <c r="G26" i="710"/>
  <c r="H26" i="710"/>
  <c r="I26" i="710"/>
  <c r="J26" i="710"/>
  <c r="K26" i="710"/>
  <c r="E28" i="710"/>
  <c r="F28" i="710"/>
  <c r="G28" i="710"/>
  <c r="H28" i="710"/>
  <c r="I28" i="710"/>
  <c r="J28" i="710"/>
  <c r="K28" i="710"/>
  <c r="E30" i="710"/>
  <c r="F30" i="710"/>
  <c r="G30" i="710"/>
  <c r="H30" i="710"/>
  <c r="I30" i="710"/>
  <c r="J30" i="710"/>
  <c r="K30" i="710"/>
  <c r="E32" i="710"/>
  <c r="F32" i="710"/>
  <c r="G32" i="710"/>
  <c r="H32" i="710"/>
  <c r="I32" i="710"/>
  <c r="J32" i="710"/>
  <c r="K32" i="710"/>
  <c r="E34" i="710"/>
  <c r="F34" i="710"/>
  <c r="G34" i="710"/>
  <c r="H34" i="710"/>
  <c r="I34" i="710"/>
  <c r="J34" i="710"/>
  <c r="K34" i="710"/>
  <c r="E36" i="710"/>
  <c r="F36" i="710"/>
  <c r="G36" i="710"/>
  <c r="H36" i="710"/>
  <c r="I36" i="710"/>
  <c r="J36" i="710"/>
  <c r="K36" i="710"/>
  <c r="E38" i="710"/>
  <c r="F38" i="710"/>
  <c r="G38" i="710"/>
  <c r="H38" i="710"/>
  <c r="I38" i="710"/>
  <c r="J38" i="710"/>
  <c r="K38" i="710"/>
  <c r="E40" i="710"/>
  <c r="F40" i="710"/>
  <c r="G40" i="710"/>
  <c r="H40" i="710"/>
  <c r="I40" i="710"/>
  <c r="J40" i="710"/>
  <c r="K40" i="710"/>
  <c r="E42" i="710"/>
  <c r="F42" i="710"/>
  <c r="G42" i="710"/>
  <c r="H42" i="710"/>
  <c r="I42" i="710"/>
  <c r="J42" i="710"/>
  <c r="K42" i="710"/>
  <c r="G7" i="865" l="1"/>
  <c r="H7" i="865"/>
  <c r="K7" i="865"/>
  <c r="I7" i="865"/>
  <c r="I41" i="866"/>
  <c r="H41" i="866"/>
  <c r="I39" i="866"/>
  <c r="H39" i="866"/>
  <c r="I37" i="866"/>
  <c r="H37" i="866"/>
  <c r="I35" i="866"/>
  <c r="H35" i="866"/>
  <c r="I33" i="866"/>
  <c r="H33" i="866"/>
  <c r="I31" i="866"/>
  <c r="H31" i="866"/>
  <c r="I29" i="866"/>
  <c r="H29" i="866"/>
  <c r="I27" i="866"/>
  <c r="H27" i="866"/>
  <c r="I25" i="866"/>
  <c r="H25" i="866"/>
  <c r="I23" i="866"/>
  <c r="H23" i="866"/>
  <c r="I21" i="866"/>
  <c r="H21" i="866"/>
  <c r="I19" i="866"/>
  <c r="H19" i="866"/>
  <c r="I17" i="866"/>
  <c r="H17" i="866"/>
  <c r="I15" i="866"/>
  <c r="H15" i="866"/>
  <c r="I13" i="866"/>
  <c r="H13" i="866"/>
  <c r="I11" i="866"/>
  <c r="H11" i="866"/>
  <c r="I9" i="866"/>
  <c r="H9" i="866"/>
  <c r="I7" i="866"/>
  <c r="H7" i="866"/>
  <c r="I41" i="865"/>
  <c r="H41" i="865"/>
  <c r="I39" i="865"/>
  <c r="H39" i="865"/>
  <c r="I37" i="865"/>
  <c r="H37" i="865"/>
  <c r="I35" i="865"/>
  <c r="H35" i="865"/>
  <c r="I33" i="865"/>
  <c r="H33" i="865"/>
  <c r="I31" i="865"/>
  <c r="H31" i="865"/>
  <c r="I29" i="865"/>
  <c r="H29" i="865"/>
  <c r="I27" i="865"/>
  <c r="H27" i="865"/>
  <c r="I25" i="865"/>
  <c r="H25" i="865"/>
  <c r="I23" i="865"/>
  <c r="H23" i="865"/>
  <c r="I21" i="865"/>
  <c r="H21" i="865"/>
  <c r="I19" i="865"/>
  <c r="H19" i="865"/>
  <c r="I17" i="865"/>
  <c r="H17" i="865"/>
  <c r="I15" i="865"/>
  <c r="H15" i="865"/>
  <c r="I13" i="865"/>
  <c r="H13" i="865"/>
  <c r="I11" i="865"/>
  <c r="H11" i="865"/>
  <c r="I9" i="865"/>
  <c r="H9" i="865"/>
  <c r="E9" i="863"/>
  <c r="F9" i="863"/>
  <c r="G9" i="863"/>
  <c r="E11" i="863"/>
  <c r="F11" i="863"/>
  <c r="G11" i="863"/>
  <c r="E13" i="863"/>
  <c r="F13" i="863"/>
  <c r="G13" i="863"/>
  <c r="E15" i="863"/>
  <c r="F15" i="863"/>
  <c r="G15" i="863"/>
  <c r="E17" i="863"/>
  <c r="F17" i="863"/>
  <c r="G17" i="863"/>
  <c r="E19" i="863"/>
  <c r="F19" i="863"/>
  <c r="G19" i="863"/>
  <c r="E21" i="863"/>
  <c r="F21" i="863"/>
  <c r="G21" i="863"/>
  <c r="E23" i="863"/>
  <c r="F23" i="863"/>
  <c r="G23" i="863"/>
  <c r="E25" i="863"/>
  <c r="F25" i="863"/>
  <c r="G25" i="863"/>
  <c r="E27" i="863"/>
  <c r="F27" i="863"/>
  <c r="G27" i="863"/>
  <c r="E29" i="863"/>
  <c r="F29" i="863"/>
  <c r="G29" i="863"/>
  <c r="E31" i="863"/>
  <c r="F31" i="863"/>
  <c r="G31" i="863"/>
  <c r="E33" i="863"/>
  <c r="F33" i="863"/>
  <c r="G33" i="863"/>
  <c r="E35" i="863"/>
  <c r="F35" i="863"/>
  <c r="G35" i="863"/>
  <c r="E37" i="863"/>
  <c r="F37" i="863"/>
  <c r="G37" i="863"/>
  <c r="E39" i="863"/>
  <c r="F39" i="863"/>
  <c r="G39" i="863"/>
  <c r="G41" i="867" l="1"/>
  <c r="F41" i="867"/>
  <c r="E41" i="867"/>
  <c r="G39" i="867"/>
  <c r="F39" i="867"/>
  <c r="E39" i="867"/>
  <c r="G37" i="867"/>
  <c r="F37" i="867"/>
  <c r="E37" i="867"/>
  <c r="G35" i="867"/>
  <c r="F35" i="867"/>
  <c r="E35" i="867"/>
  <c r="G33" i="867"/>
  <c r="F33" i="867"/>
  <c r="E33" i="867"/>
  <c r="G31" i="867"/>
  <c r="F31" i="867"/>
  <c r="E31" i="867"/>
  <c r="G29" i="867"/>
  <c r="F29" i="867"/>
  <c r="E29" i="867"/>
  <c r="G27" i="867"/>
  <c r="F27" i="867"/>
  <c r="E27" i="867"/>
  <c r="G25" i="867"/>
  <c r="F25" i="867"/>
  <c r="E25" i="867"/>
  <c r="G23" i="867"/>
  <c r="F23" i="867"/>
  <c r="E23" i="867"/>
  <c r="G21" i="867"/>
  <c r="F21" i="867"/>
  <c r="E21" i="867"/>
  <c r="G19" i="867"/>
  <c r="F19" i="867"/>
  <c r="E19" i="867"/>
  <c r="G17" i="867"/>
  <c r="F17" i="867"/>
  <c r="E17" i="867"/>
  <c r="G15" i="867"/>
  <c r="F15" i="867"/>
  <c r="E15" i="867"/>
  <c r="G13" i="867"/>
  <c r="F13" i="867"/>
  <c r="E13" i="867"/>
  <c r="G11" i="867"/>
  <c r="F11" i="867"/>
  <c r="E11" i="867"/>
  <c r="G9" i="867"/>
  <c r="F9" i="867"/>
  <c r="E9" i="867"/>
  <c r="G7" i="867"/>
  <c r="F7" i="867"/>
  <c r="E7" i="867"/>
  <c r="K41" i="866" l="1"/>
  <c r="J41" i="866"/>
  <c r="G41" i="866"/>
  <c r="F41" i="866"/>
  <c r="E41" i="866"/>
  <c r="K39" i="866"/>
  <c r="J39" i="866"/>
  <c r="G39" i="866"/>
  <c r="F39" i="866"/>
  <c r="E39" i="866"/>
  <c r="K37" i="866"/>
  <c r="J37" i="866"/>
  <c r="G37" i="866"/>
  <c r="F37" i="866"/>
  <c r="E37" i="866"/>
  <c r="K35" i="866"/>
  <c r="J35" i="866"/>
  <c r="G35" i="866"/>
  <c r="F35" i="866"/>
  <c r="E35" i="866"/>
  <c r="K33" i="866"/>
  <c r="J33" i="866"/>
  <c r="G33" i="866"/>
  <c r="F33" i="866"/>
  <c r="E33" i="866"/>
  <c r="K31" i="866"/>
  <c r="J31" i="866"/>
  <c r="G31" i="866"/>
  <c r="F31" i="866"/>
  <c r="E31" i="866"/>
  <c r="K29" i="866"/>
  <c r="J29" i="866"/>
  <c r="G29" i="866"/>
  <c r="F29" i="866"/>
  <c r="E29" i="866"/>
  <c r="K27" i="866"/>
  <c r="J27" i="866"/>
  <c r="G27" i="866"/>
  <c r="F27" i="866"/>
  <c r="E27" i="866"/>
  <c r="K25" i="866"/>
  <c r="J25" i="866"/>
  <c r="G25" i="866"/>
  <c r="F25" i="866"/>
  <c r="E25" i="866"/>
  <c r="K23" i="866"/>
  <c r="J23" i="866"/>
  <c r="G23" i="866"/>
  <c r="F23" i="866"/>
  <c r="E23" i="866"/>
  <c r="K21" i="866"/>
  <c r="J21" i="866"/>
  <c r="G21" i="866"/>
  <c r="F21" i="866"/>
  <c r="E21" i="866"/>
  <c r="K19" i="866"/>
  <c r="J19" i="866"/>
  <c r="G19" i="866"/>
  <c r="F19" i="866"/>
  <c r="E19" i="866"/>
  <c r="K17" i="866"/>
  <c r="J17" i="866"/>
  <c r="G17" i="866"/>
  <c r="F17" i="866"/>
  <c r="E17" i="866"/>
  <c r="K15" i="866"/>
  <c r="J15" i="866"/>
  <c r="G15" i="866"/>
  <c r="F15" i="866"/>
  <c r="E15" i="866"/>
  <c r="K13" i="866"/>
  <c r="J13" i="866"/>
  <c r="G13" i="866"/>
  <c r="F13" i="866"/>
  <c r="E13" i="866"/>
  <c r="K11" i="866"/>
  <c r="J11" i="866"/>
  <c r="G11" i="866"/>
  <c r="F11" i="866"/>
  <c r="E11" i="866"/>
  <c r="K9" i="866"/>
  <c r="J9" i="866"/>
  <c r="G9" i="866"/>
  <c r="F9" i="866"/>
  <c r="E9" i="866"/>
  <c r="K7" i="866"/>
  <c r="J7" i="866"/>
  <c r="G7" i="866"/>
  <c r="F7" i="866"/>
  <c r="E7" i="866"/>
  <c r="K41" i="865"/>
  <c r="J41" i="865"/>
  <c r="G41" i="865"/>
  <c r="F41" i="865"/>
  <c r="E41" i="865"/>
  <c r="K39" i="865"/>
  <c r="J39" i="865"/>
  <c r="G39" i="865"/>
  <c r="F39" i="865"/>
  <c r="E39" i="865"/>
  <c r="K37" i="865"/>
  <c r="J37" i="865"/>
  <c r="G37" i="865"/>
  <c r="F37" i="865"/>
  <c r="E37" i="865"/>
  <c r="K35" i="865"/>
  <c r="J35" i="865"/>
  <c r="G35" i="865"/>
  <c r="F35" i="865"/>
  <c r="E35" i="865"/>
  <c r="K33" i="865"/>
  <c r="J33" i="865"/>
  <c r="G33" i="865"/>
  <c r="F33" i="865"/>
  <c r="E33" i="865"/>
  <c r="K31" i="865"/>
  <c r="J31" i="865"/>
  <c r="G31" i="865"/>
  <c r="F31" i="865"/>
  <c r="E31" i="865"/>
  <c r="K29" i="865"/>
  <c r="J29" i="865"/>
  <c r="G29" i="865"/>
  <c r="F29" i="865"/>
  <c r="E29" i="865"/>
  <c r="K27" i="865"/>
  <c r="J27" i="865"/>
  <c r="G27" i="865"/>
  <c r="F27" i="865"/>
  <c r="E27" i="865"/>
  <c r="K25" i="865"/>
  <c r="J25" i="865"/>
  <c r="G25" i="865"/>
  <c r="F25" i="865"/>
  <c r="E25" i="865"/>
  <c r="K23" i="865"/>
  <c r="J23" i="865"/>
  <c r="G23" i="865"/>
  <c r="F23" i="865"/>
  <c r="E23" i="865"/>
  <c r="K21" i="865"/>
  <c r="J21" i="865"/>
  <c r="G21" i="865"/>
  <c r="F21" i="865"/>
  <c r="E21" i="865"/>
  <c r="K19" i="865"/>
  <c r="J19" i="865"/>
  <c r="G19" i="865"/>
  <c r="F19" i="865"/>
  <c r="E19" i="865"/>
  <c r="K17" i="865"/>
  <c r="J17" i="865"/>
  <c r="G17" i="865"/>
  <c r="F17" i="865"/>
  <c r="E17" i="865"/>
  <c r="K15" i="865"/>
  <c r="J15" i="865"/>
  <c r="G15" i="865"/>
  <c r="F15" i="865"/>
  <c r="E15" i="865"/>
  <c r="K13" i="865"/>
  <c r="J13" i="865"/>
  <c r="G13" i="865"/>
  <c r="F13" i="865"/>
  <c r="E13" i="865"/>
  <c r="K11" i="865"/>
  <c r="J11" i="865"/>
  <c r="G11" i="865"/>
  <c r="F11" i="865"/>
  <c r="E11" i="865"/>
  <c r="K9" i="865"/>
  <c r="J9" i="865"/>
  <c r="G9" i="865"/>
  <c r="F9" i="865"/>
  <c r="E9" i="865"/>
  <c r="J7" i="865"/>
  <c r="F7" i="865"/>
  <c r="E7" i="865"/>
  <c r="E7" i="863"/>
  <c r="F7" i="863"/>
  <c r="G7" i="863"/>
  <c r="E41" i="863"/>
  <c r="F41" i="863"/>
  <c r="G41" i="863"/>
  <c r="I41" i="863"/>
  <c r="H41" i="863"/>
  <c r="I39" i="863"/>
  <c r="H39" i="863"/>
  <c r="I37" i="863"/>
  <c r="H37" i="863"/>
  <c r="I35" i="863"/>
  <c r="H35" i="863"/>
  <c r="I33" i="863"/>
  <c r="H33" i="863"/>
  <c r="I31" i="863"/>
  <c r="H31" i="863"/>
  <c r="I29" i="863"/>
  <c r="H29" i="863"/>
  <c r="I27" i="863"/>
  <c r="H27" i="863"/>
  <c r="I25" i="863"/>
  <c r="H25" i="863"/>
  <c r="I23" i="863"/>
  <c r="H23" i="863"/>
  <c r="I21" i="863"/>
  <c r="H21" i="863"/>
  <c r="I19" i="863"/>
  <c r="H19" i="863"/>
  <c r="I17" i="863"/>
  <c r="H17" i="863"/>
  <c r="I15" i="863"/>
  <c r="H15" i="863"/>
  <c r="I13" i="863"/>
  <c r="H13" i="863"/>
  <c r="I11" i="863"/>
  <c r="H11" i="863"/>
  <c r="I9" i="863"/>
  <c r="H9" i="863"/>
  <c r="I7" i="863"/>
  <c r="H7" i="863"/>
  <c r="K41" i="861"/>
  <c r="J41" i="861"/>
  <c r="I41" i="861"/>
  <c r="H41" i="861"/>
  <c r="G41" i="861"/>
  <c r="F41" i="861"/>
  <c r="E41" i="861"/>
  <c r="K39" i="861"/>
  <c r="J39" i="861"/>
  <c r="I39" i="861"/>
  <c r="H39" i="861"/>
  <c r="G39" i="861"/>
  <c r="F39" i="861"/>
  <c r="E39" i="861"/>
  <c r="K37" i="861"/>
  <c r="J37" i="861"/>
  <c r="I37" i="861"/>
  <c r="H37" i="861"/>
  <c r="G37" i="861"/>
  <c r="F37" i="861"/>
  <c r="E37" i="861"/>
  <c r="K35" i="861"/>
  <c r="J35" i="861"/>
  <c r="I35" i="861"/>
  <c r="H35" i="861"/>
  <c r="G35" i="861"/>
  <c r="F35" i="861"/>
  <c r="E35" i="861"/>
  <c r="K33" i="861"/>
  <c r="J33" i="861"/>
  <c r="I33" i="861"/>
  <c r="H33" i="861"/>
  <c r="G33" i="861"/>
  <c r="F33" i="861"/>
  <c r="E33" i="861"/>
  <c r="K31" i="861"/>
  <c r="J31" i="861"/>
  <c r="I31" i="861"/>
  <c r="H31" i="861"/>
  <c r="G31" i="861"/>
  <c r="F31" i="861"/>
  <c r="E31" i="861"/>
  <c r="K29" i="861"/>
  <c r="J29" i="861"/>
  <c r="I29" i="861"/>
  <c r="H29" i="861"/>
  <c r="G29" i="861"/>
  <c r="F29" i="861"/>
  <c r="E29" i="861"/>
  <c r="K27" i="861"/>
  <c r="J27" i="861"/>
  <c r="I27" i="861"/>
  <c r="H27" i="861"/>
  <c r="G27" i="861"/>
  <c r="F27" i="861"/>
  <c r="E27" i="861"/>
  <c r="K25" i="861"/>
  <c r="J25" i="861"/>
  <c r="I25" i="861"/>
  <c r="H25" i="861"/>
  <c r="G25" i="861"/>
  <c r="F25" i="861"/>
  <c r="E25" i="861"/>
  <c r="K23" i="861"/>
  <c r="J23" i="861"/>
  <c r="I23" i="861"/>
  <c r="H23" i="861"/>
  <c r="G23" i="861"/>
  <c r="F23" i="861"/>
  <c r="E23" i="861"/>
  <c r="K21" i="861"/>
  <c r="J21" i="861"/>
  <c r="I21" i="861"/>
  <c r="H21" i="861"/>
  <c r="G21" i="861"/>
  <c r="F21" i="861"/>
  <c r="E21" i="861"/>
  <c r="K19" i="861"/>
  <c r="J19" i="861"/>
  <c r="I19" i="861"/>
  <c r="H19" i="861"/>
  <c r="G19" i="861"/>
  <c r="F19" i="861"/>
  <c r="E19" i="861"/>
  <c r="K17" i="861"/>
  <c r="J17" i="861"/>
  <c r="I17" i="861"/>
  <c r="H17" i="861"/>
  <c r="G17" i="861"/>
  <c r="F17" i="861"/>
  <c r="E17" i="861"/>
  <c r="K15" i="861"/>
  <c r="J15" i="861"/>
  <c r="I15" i="861"/>
  <c r="H15" i="861"/>
  <c r="G15" i="861"/>
  <c r="F15" i="861"/>
  <c r="E15" i="861"/>
  <c r="K13" i="861"/>
  <c r="J13" i="861"/>
  <c r="I13" i="861"/>
  <c r="H13" i="861"/>
  <c r="G13" i="861"/>
  <c r="F13" i="861"/>
  <c r="E13" i="861"/>
  <c r="K11" i="861"/>
  <c r="J11" i="861"/>
  <c r="I11" i="861"/>
  <c r="H11" i="861"/>
  <c r="G11" i="861"/>
  <c r="F11" i="861"/>
  <c r="E11" i="861"/>
  <c r="K9" i="861"/>
  <c r="J9" i="861"/>
  <c r="I9" i="861"/>
  <c r="H9" i="861"/>
  <c r="G9" i="861"/>
  <c r="F9" i="861"/>
  <c r="E9" i="861"/>
  <c r="K7" i="861"/>
  <c r="J7" i="861"/>
  <c r="I7" i="861"/>
  <c r="H7" i="861"/>
  <c r="G7" i="861"/>
  <c r="F7" i="861"/>
  <c r="E7" i="861"/>
  <c r="I41" i="860"/>
  <c r="H41" i="860"/>
  <c r="G41" i="860"/>
  <c r="F41" i="860"/>
  <c r="E41" i="860"/>
  <c r="I39" i="860"/>
  <c r="H39" i="860"/>
  <c r="G39" i="860"/>
  <c r="F39" i="860"/>
  <c r="E39" i="860"/>
  <c r="I37" i="860"/>
  <c r="H37" i="860"/>
  <c r="G37" i="860"/>
  <c r="F37" i="860"/>
  <c r="E37" i="860"/>
  <c r="I35" i="860"/>
  <c r="H35" i="860"/>
  <c r="G35" i="860"/>
  <c r="F35" i="860"/>
  <c r="E35" i="860"/>
  <c r="I33" i="860"/>
  <c r="H33" i="860"/>
  <c r="G33" i="860"/>
  <c r="F33" i="860"/>
  <c r="E33" i="860"/>
  <c r="I31" i="860"/>
  <c r="H31" i="860"/>
  <c r="G31" i="860"/>
  <c r="F31" i="860"/>
  <c r="E31" i="860"/>
  <c r="I29" i="860"/>
  <c r="H29" i="860"/>
  <c r="G29" i="860"/>
  <c r="F29" i="860"/>
  <c r="E29" i="860"/>
  <c r="I27" i="860"/>
  <c r="H27" i="860"/>
  <c r="G27" i="860"/>
  <c r="F27" i="860"/>
  <c r="E27" i="860"/>
  <c r="I25" i="860"/>
  <c r="H25" i="860"/>
  <c r="G25" i="860"/>
  <c r="F25" i="860"/>
  <c r="E25" i="860"/>
  <c r="I23" i="860"/>
  <c r="H23" i="860"/>
  <c r="G23" i="860"/>
  <c r="F23" i="860"/>
  <c r="E23" i="860"/>
  <c r="I21" i="860"/>
  <c r="H21" i="860"/>
  <c r="G21" i="860"/>
  <c r="F21" i="860"/>
  <c r="E21" i="860"/>
  <c r="I19" i="860"/>
  <c r="H19" i="860"/>
  <c r="G19" i="860"/>
  <c r="F19" i="860"/>
  <c r="E19" i="860"/>
  <c r="I17" i="860"/>
  <c r="H17" i="860"/>
  <c r="G17" i="860"/>
  <c r="F17" i="860"/>
  <c r="E17" i="860"/>
  <c r="I15" i="860"/>
  <c r="H15" i="860"/>
  <c r="G15" i="860"/>
  <c r="F15" i="860"/>
  <c r="E15" i="860"/>
  <c r="I13" i="860"/>
  <c r="H13" i="860"/>
  <c r="G13" i="860"/>
  <c r="F13" i="860"/>
  <c r="E13" i="860"/>
  <c r="I11" i="860"/>
  <c r="H11" i="860"/>
  <c r="G11" i="860"/>
  <c r="F11" i="860"/>
  <c r="E11" i="860"/>
  <c r="I9" i="860"/>
  <c r="H9" i="860"/>
  <c r="G9" i="860"/>
  <c r="F9" i="860"/>
  <c r="E9" i="860"/>
  <c r="I7" i="860"/>
  <c r="H7" i="860"/>
  <c r="G7" i="860"/>
  <c r="F7" i="860"/>
  <c r="E7" i="860"/>
  <c r="H41" i="859"/>
  <c r="G41" i="859"/>
  <c r="F41" i="859"/>
  <c r="E41" i="859"/>
  <c r="H39" i="859"/>
  <c r="G39" i="859"/>
  <c r="F39" i="859"/>
  <c r="E39" i="859"/>
  <c r="H37" i="859"/>
  <c r="G37" i="859"/>
  <c r="F37" i="859"/>
  <c r="E37" i="859"/>
  <c r="H35" i="859"/>
  <c r="G35" i="859"/>
  <c r="F35" i="859"/>
  <c r="E35" i="859"/>
  <c r="H33" i="859"/>
  <c r="G33" i="859"/>
  <c r="F33" i="859"/>
  <c r="E33" i="859"/>
  <c r="H31" i="859"/>
  <c r="G31" i="859"/>
  <c r="F31" i="859"/>
  <c r="E31" i="859"/>
  <c r="H29" i="859"/>
  <c r="G29" i="859"/>
  <c r="F29" i="859"/>
  <c r="E29" i="859"/>
  <c r="H27" i="859"/>
  <c r="G27" i="859"/>
  <c r="F27" i="859"/>
  <c r="E27" i="859"/>
  <c r="H25" i="859"/>
  <c r="G25" i="859"/>
  <c r="F25" i="859"/>
  <c r="E25" i="859"/>
  <c r="H23" i="859"/>
  <c r="G23" i="859"/>
  <c r="F23" i="859"/>
  <c r="E23" i="859"/>
  <c r="H21" i="859"/>
  <c r="G21" i="859"/>
  <c r="F21" i="859"/>
  <c r="E21" i="859"/>
  <c r="H19" i="859"/>
  <c r="G19" i="859"/>
  <c r="F19" i="859"/>
  <c r="E19" i="859"/>
  <c r="H17" i="859"/>
  <c r="G17" i="859"/>
  <c r="F17" i="859"/>
  <c r="E17" i="859"/>
  <c r="H15" i="859"/>
  <c r="G15" i="859"/>
  <c r="F15" i="859"/>
  <c r="E15" i="859"/>
  <c r="H13" i="859"/>
  <c r="G13" i="859"/>
  <c r="F13" i="859"/>
  <c r="E13" i="859"/>
  <c r="H11" i="859"/>
  <c r="G11" i="859"/>
  <c r="F11" i="859"/>
  <c r="E11" i="859"/>
  <c r="H9" i="859"/>
  <c r="G9" i="859"/>
  <c r="F9" i="859"/>
  <c r="E9" i="859"/>
  <c r="H7" i="859"/>
  <c r="G7" i="859"/>
  <c r="F7" i="859"/>
  <c r="E7" i="859"/>
  <c r="H41" i="858"/>
  <c r="G41" i="858"/>
  <c r="F41" i="858"/>
  <c r="E41" i="858"/>
  <c r="H39" i="858"/>
  <c r="G39" i="858"/>
  <c r="F39" i="858"/>
  <c r="E39" i="858"/>
  <c r="H37" i="858"/>
  <c r="G37" i="858"/>
  <c r="F37" i="858"/>
  <c r="E37" i="858"/>
  <c r="H35" i="858"/>
  <c r="G35" i="858"/>
  <c r="F35" i="858"/>
  <c r="E35" i="858"/>
  <c r="H33" i="858"/>
  <c r="G33" i="858"/>
  <c r="F33" i="858"/>
  <c r="E33" i="858"/>
  <c r="H31" i="858"/>
  <c r="G31" i="858"/>
  <c r="F31" i="858"/>
  <c r="E31" i="858"/>
  <c r="H29" i="858"/>
  <c r="G29" i="858"/>
  <c r="F29" i="858"/>
  <c r="E29" i="858"/>
  <c r="H27" i="858"/>
  <c r="G27" i="858"/>
  <c r="F27" i="858"/>
  <c r="E27" i="858"/>
  <c r="H25" i="858"/>
  <c r="G25" i="858"/>
  <c r="F25" i="858"/>
  <c r="E25" i="858"/>
  <c r="H23" i="858"/>
  <c r="G23" i="858"/>
  <c r="F23" i="858"/>
  <c r="E23" i="858"/>
  <c r="H21" i="858"/>
  <c r="G21" i="858"/>
  <c r="F21" i="858"/>
  <c r="E21" i="858"/>
  <c r="H19" i="858"/>
  <c r="G19" i="858"/>
  <c r="F19" i="858"/>
  <c r="E19" i="858"/>
  <c r="H17" i="858"/>
  <c r="G17" i="858"/>
  <c r="F17" i="858"/>
  <c r="E17" i="858"/>
  <c r="H15" i="858"/>
  <c r="G15" i="858"/>
  <c r="F15" i="858"/>
  <c r="E15" i="858"/>
  <c r="H13" i="858"/>
  <c r="G13" i="858"/>
  <c r="F13" i="858"/>
  <c r="E13" i="858"/>
  <c r="H11" i="858"/>
  <c r="G11" i="858"/>
  <c r="F11" i="858"/>
  <c r="E11" i="858"/>
  <c r="H9" i="858"/>
  <c r="G9" i="858"/>
  <c r="F9" i="858"/>
  <c r="E9" i="858"/>
  <c r="H7" i="858"/>
  <c r="G7" i="858"/>
  <c r="F7" i="858"/>
  <c r="E7" i="858"/>
  <c r="E8" i="690" l="1"/>
  <c r="F8" i="690"/>
  <c r="G8" i="690"/>
  <c r="H8" i="690"/>
  <c r="I8" i="690"/>
  <c r="J8" i="690"/>
  <c r="K8" i="690"/>
  <c r="E10" i="690"/>
  <c r="F10" i="690"/>
  <c r="G10" i="690"/>
  <c r="H10" i="690"/>
  <c r="I10" i="690"/>
  <c r="J10" i="690"/>
  <c r="K10" i="690"/>
  <c r="E12" i="690"/>
  <c r="F12" i="690"/>
  <c r="G12" i="690"/>
  <c r="H12" i="690"/>
  <c r="I12" i="690"/>
  <c r="J12" i="690"/>
  <c r="K12" i="690"/>
  <c r="E14" i="690"/>
  <c r="F14" i="690"/>
  <c r="G14" i="690"/>
  <c r="H14" i="690"/>
  <c r="I14" i="690"/>
  <c r="J14" i="690"/>
  <c r="K14" i="690"/>
  <c r="E16" i="690"/>
  <c r="F16" i="690"/>
  <c r="G16" i="690"/>
  <c r="H16" i="690"/>
  <c r="I16" i="690"/>
  <c r="J16" i="690"/>
  <c r="K16" i="690"/>
  <c r="E18" i="690"/>
  <c r="F18" i="690"/>
  <c r="G18" i="690"/>
  <c r="H18" i="690"/>
  <c r="I18" i="690"/>
  <c r="J18" i="690"/>
  <c r="K18" i="690"/>
  <c r="E20" i="690"/>
  <c r="F20" i="690"/>
  <c r="G20" i="690"/>
  <c r="H20" i="690"/>
  <c r="I20" i="690"/>
  <c r="J20" i="690"/>
  <c r="K20" i="690"/>
  <c r="E22" i="690"/>
  <c r="F22" i="690"/>
  <c r="G22" i="690"/>
  <c r="H22" i="690"/>
  <c r="I22" i="690"/>
  <c r="J22" i="690"/>
  <c r="K22" i="690"/>
  <c r="E24" i="690"/>
  <c r="F24" i="690"/>
  <c r="G24" i="690"/>
  <c r="H24" i="690"/>
  <c r="I24" i="690"/>
  <c r="J24" i="690"/>
  <c r="K24" i="690"/>
  <c r="E26" i="690"/>
  <c r="F26" i="690"/>
  <c r="G26" i="690"/>
  <c r="H26" i="690"/>
  <c r="I26" i="690"/>
  <c r="J26" i="690"/>
  <c r="K26" i="690"/>
  <c r="E28" i="690"/>
  <c r="F28" i="690"/>
  <c r="G28" i="690"/>
  <c r="H28" i="690"/>
  <c r="I28" i="690"/>
  <c r="J28" i="690"/>
  <c r="K28" i="690"/>
  <c r="E30" i="690"/>
  <c r="F30" i="690"/>
  <c r="G30" i="690"/>
  <c r="H30" i="690"/>
  <c r="I30" i="690"/>
  <c r="J30" i="690"/>
  <c r="K30" i="690"/>
  <c r="E32" i="690"/>
  <c r="F32" i="690"/>
  <c r="G32" i="690"/>
  <c r="H32" i="690"/>
  <c r="I32" i="690"/>
  <c r="J32" i="690"/>
  <c r="K32" i="690"/>
  <c r="E34" i="690"/>
  <c r="F34" i="690"/>
  <c r="G34" i="690"/>
  <c r="H34" i="690"/>
  <c r="I34" i="690"/>
  <c r="J34" i="690"/>
  <c r="K34" i="690"/>
  <c r="E36" i="690"/>
  <c r="F36" i="690"/>
  <c r="G36" i="690"/>
  <c r="H36" i="690"/>
  <c r="I36" i="690"/>
  <c r="J36" i="690"/>
  <c r="K36" i="690"/>
  <c r="E38" i="690"/>
  <c r="F38" i="690"/>
  <c r="G38" i="690"/>
  <c r="H38" i="690"/>
  <c r="I38" i="690"/>
  <c r="J38" i="690"/>
  <c r="K38" i="690"/>
  <c r="E40" i="690"/>
  <c r="F40" i="690"/>
  <c r="G40" i="690"/>
  <c r="H40" i="690"/>
  <c r="I40" i="690"/>
  <c r="J40" i="690"/>
  <c r="K40" i="690"/>
  <c r="E8" i="685" l="1"/>
  <c r="F8" i="685"/>
  <c r="G8" i="685"/>
  <c r="H8" i="685"/>
  <c r="I8" i="685"/>
  <c r="J8" i="685"/>
  <c r="K8" i="685"/>
  <c r="E10" i="685"/>
  <c r="F10" i="685"/>
  <c r="G10" i="685"/>
  <c r="H10" i="685"/>
  <c r="I10" i="685"/>
  <c r="J10" i="685"/>
  <c r="K10" i="685"/>
  <c r="E12" i="685"/>
  <c r="F12" i="685"/>
  <c r="G12" i="685"/>
  <c r="H12" i="685"/>
  <c r="I12" i="685"/>
  <c r="J12" i="685"/>
  <c r="K12" i="685"/>
  <c r="E14" i="685"/>
  <c r="F14" i="685"/>
  <c r="G14" i="685"/>
  <c r="H14" i="685"/>
  <c r="I14" i="685"/>
  <c r="J14" i="685"/>
  <c r="K14" i="685"/>
  <c r="E16" i="685"/>
  <c r="F16" i="685"/>
  <c r="G16" i="685"/>
  <c r="H16" i="685"/>
  <c r="I16" i="685"/>
  <c r="J16" i="685"/>
  <c r="K16" i="685"/>
  <c r="E18" i="685"/>
  <c r="F18" i="685"/>
  <c r="G18" i="685"/>
  <c r="H18" i="685"/>
  <c r="I18" i="685"/>
  <c r="J18" i="685"/>
  <c r="K18" i="685"/>
  <c r="E20" i="685"/>
  <c r="F20" i="685"/>
  <c r="G20" i="685"/>
  <c r="H20" i="685"/>
  <c r="I20" i="685"/>
  <c r="J20" i="685"/>
  <c r="K20" i="685"/>
  <c r="E22" i="685"/>
  <c r="F22" i="685"/>
  <c r="G22" i="685"/>
  <c r="H22" i="685"/>
  <c r="I22" i="685"/>
  <c r="J22" i="685"/>
  <c r="K22" i="685"/>
  <c r="E24" i="685"/>
  <c r="F24" i="685"/>
  <c r="G24" i="685"/>
  <c r="H24" i="685"/>
  <c r="I24" i="685"/>
  <c r="J24" i="685"/>
  <c r="K24" i="685"/>
  <c r="E26" i="685"/>
  <c r="F26" i="685"/>
  <c r="G26" i="685"/>
  <c r="H26" i="685"/>
  <c r="I26" i="685"/>
  <c r="J26" i="685"/>
  <c r="K26" i="685"/>
  <c r="E28" i="685"/>
  <c r="F28" i="685"/>
  <c r="G28" i="685"/>
  <c r="H28" i="685"/>
  <c r="I28" i="685"/>
  <c r="J28" i="685"/>
  <c r="K28" i="685"/>
  <c r="E30" i="685"/>
  <c r="F30" i="685"/>
  <c r="G30" i="685"/>
  <c r="H30" i="685"/>
  <c r="I30" i="685"/>
  <c r="J30" i="685"/>
  <c r="K30" i="685"/>
  <c r="E32" i="685"/>
  <c r="F32" i="685"/>
  <c r="G32" i="685"/>
  <c r="H32" i="685"/>
  <c r="I32" i="685"/>
  <c r="J32" i="685"/>
  <c r="K32" i="685"/>
  <c r="E34" i="685"/>
  <c r="F34" i="685"/>
  <c r="G34" i="685"/>
  <c r="H34" i="685"/>
  <c r="I34" i="685"/>
  <c r="J34" i="685"/>
  <c r="K34" i="685"/>
  <c r="E36" i="685"/>
  <c r="F36" i="685"/>
  <c r="G36" i="685"/>
  <c r="H36" i="685"/>
  <c r="I36" i="685"/>
  <c r="J36" i="685"/>
  <c r="K36" i="685"/>
  <c r="E38" i="685"/>
  <c r="F38" i="685"/>
  <c r="G38" i="685"/>
  <c r="H38" i="685"/>
  <c r="I38" i="685"/>
  <c r="J38" i="685"/>
  <c r="K38" i="685"/>
  <c r="E40" i="685"/>
  <c r="F40" i="685"/>
  <c r="G40" i="685"/>
  <c r="H40" i="685"/>
  <c r="I40" i="685"/>
  <c r="J40" i="685"/>
  <c r="K40" i="685"/>
  <c r="M42" i="853" l="1"/>
  <c r="L42" i="853"/>
  <c r="K42" i="853"/>
  <c r="J42" i="853"/>
  <c r="I42" i="853"/>
  <c r="H42" i="853"/>
  <c r="G42" i="853"/>
  <c r="F42" i="853"/>
  <c r="E42" i="853"/>
  <c r="D42" i="853"/>
  <c r="M40" i="853"/>
  <c r="L40" i="853"/>
  <c r="K40" i="853"/>
  <c r="J40" i="853"/>
  <c r="I40" i="853"/>
  <c r="H40" i="853"/>
  <c r="G40" i="853"/>
  <c r="F40" i="853"/>
  <c r="E40" i="853"/>
  <c r="D40" i="853"/>
  <c r="M38" i="853"/>
  <c r="L38" i="853"/>
  <c r="K38" i="853"/>
  <c r="J38" i="853"/>
  <c r="I38" i="853"/>
  <c r="H38" i="853"/>
  <c r="G38" i="853"/>
  <c r="F38" i="853"/>
  <c r="E38" i="853"/>
  <c r="D38" i="853"/>
  <c r="M36" i="853"/>
  <c r="L36" i="853"/>
  <c r="K36" i="853"/>
  <c r="J36" i="853"/>
  <c r="I36" i="853"/>
  <c r="H36" i="853"/>
  <c r="G36" i="853"/>
  <c r="F36" i="853"/>
  <c r="E36" i="853"/>
  <c r="D36" i="853"/>
  <c r="M34" i="853"/>
  <c r="L34" i="853"/>
  <c r="K34" i="853"/>
  <c r="J34" i="853"/>
  <c r="I34" i="853"/>
  <c r="H34" i="853"/>
  <c r="G34" i="853"/>
  <c r="F34" i="853"/>
  <c r="E34" i="853"/>
  <c r="D34" i="853"/>
  <c r="M32" i="853"/>
  <c r="L32" i="853"/>
  <c r="K32" i="853"/>
  <c r="J32" i="853"/>
  <c r="I32" i="853"/>
  <c r="H32" i="853"/>
  <c r="G32" i="853"/>
  <c r="F32" i="853"/>
  <c r="E32" i="853"/>
  <c r="D32" i="853"/>
  <c r="M30" i="853"/>
  <c r="L30" i="853"/>
  <c r="K30" i="853"/>
  <c r="J30" i="853"/>
  <c r="I30" i="853"/>
  <c r="H30" i="853"/>
  <c r="G30" i="853"/>
  <c r="F30" i="853"/>
  <c r="E30" i="853"/>
  <c r="D30" i="853"/>
  <c r="M28" i="853"/>
  <c r="L28" i="853"/>
  <c r="K28" i="853"/>
  <c r="J28" i="853"/>
  <c r="I28" i="853"/>
  <c r="H28" i="853"/>
  <c r="G28" i="853"/>
  <c r="F28" i="853"/>
  <c r="E28" i="853"/>
  <c r="D28" i="853"/>
  <c r="M26" i="853"/>
  <c r="L26" i="853"/>
  <c r="K26" i="853"/>
  <c r="J26" i="853"/>
  <c r="I26" i="853"/>
  <c r="H26" i="853"/>
  <c r="G26" i="853"/>
  <c r="F26" i="853"/>
  <c r="E26" i="853"/>
  <c r="D26" i="853"/>
  <c r="M24" i="853"/>
  <c r="L24" i="853"/>
  <c r="K24" i="853"/>
  <c r="J24" i="853"/>
  <c r="I24" i="853"/>
  <c r="H24" i="853"/>
  <c r="G24" i="853"/>
  <c r="F24" i="853"/>
  <c r="E24" i="853"/>
  <c r="D24" i="853"/>
  <c r="M22" i="853"/>
  <c r="L22" i="853"/>
  <c r="K22" i="853"/>
  <c r="J22" i="853"/>
  <c r="I22" i="853"/>
  <c r="H22" i="853"/>
  <c r="G22" i="853"/>
  <c r="F22" i="853"/>
  <c r="E22" i="853"/>
  <c r="D22" i="853"/>
  <c r="M20" i="853"/>
  <c r="L20" i="853"/>
  <c r="K20" i="853"/>
  <c r="J20" i="853"/>
  <c r="I20" i="853"/>
  <c r="H20" i="853"/>
  <c r="G20" i="853"/>
  <c r="F20" i="853"/>
  <c r="E20" i="853"/>
  <c r="D20" i="853"/>
  <c r="M18" i="853"/>
  <c r="L18" i="853"/>
  <c r="K18" i="853"/>
  <c r="J18" i="853"/>
  <c r="I18" i="853"/>
  <c r="H18" i="853"/>
  <c r="G18" i="853"/>
  <c r="F18" i="853"/>
  <c r="E18" i="853"/>
  <c r="D18" i="853"/>
  <c r="M16" i="853"/>
  <c r="L16" i="853"/>
  <c r="K16" i="853"/>
  <c r="J16" i="853"/>
  <c r="I16" i="853"/>
  <c r="H16" i="853"/>
  <c r="G16" i="853"/>
  <c r="F16" i="853"/>
  <c r="E16" i="853"/>
  <c r="D16" i="853"/>
  <c r="M14" i="853"/>
  <c r="L14" i="853"/>
  <c r="K14" i="853"/>
  <c r="J14" i="853"/>
  <c r="I14" i="853"/>
  <c r="H14" i="853"/>
  <c r="G14" i="853"/>
  <c r="F14" i="853"/>
  <c r="E14" i="853"/>
  <c r="D14" i="853"/>
  <c r="M12" i="853"/>
  <c r="L12" i="853"/>
  <c r="K12" i="853"/>
  <c r="J12" i="853"/>
  <c r="I12" i="853"/>
  <c r="H12" i="853"/>
  <c r="G12" i="853"/>
  <c r="F12" i="853"/>
  <c r="E12" i="853"/>
  <c r="D12" i="853"/>
  <c r="M10" i="853"/>
  <c r="L10" i="853"/>
  <c r="K10" i="853"/>
  <c r="J10" i="853"/>
  <c r="I10" i="853"/>
  <c r="H10" i="853"/>
  <c r="G10" i="853"/>
  <c r="F10" i="853"/>
  <c r="E10" i="853"/>
  <c r="D10" i="853"/>
  <c r="M8" i="853"/>
  <c r="L8" i="853"/>
  <c r="K8" i="853"/>
  <c r="J8" i="853"/>
  <c r="I8" i="853"/>
  <c r="H8" i="853"/>
  <c r="G8" i="853"/>
  <c r="F8" i="853"/>
  <c r="E8" i="853"/>
  <c r="D8" i="853"/>
  <c r="R42" i="848"/>
  <c r="Q42" i="848"/>
  <c r="P42" i="848"/>
  <c r="O42" i="848"/>
  <c r="N42" i="848"/>
  <c r="M42" i="848"/>
  <c r="L42" i="848"/>
  <c r="K42" i="848"/>
  <c r="J42" i="848"/>
  <c r="I42" i="848"/>
  <c r="H42" i="848"/>
  <c r="G42" i="848"/>
  <c r="F42" i="848"/>
  <c r="E42" i="848"/>
  <c r="R40" i="848"/>
  <c r="Q40" i="848"/>
  <c r="P40" i="848"/>
  <c r="O40" i="848"/>
  <c r="N40" i="848"/>
  <c r="M40" i="848"/>
  <c r="L40" i="848"/>
  <c r="K40" i="848"/>
  <c r="J40" i="848"/>
  <c r="I40" i="848"/>
  <c r="H40" i="848"/>
  <c r="G40" i="848"/>
  <c r="F40" i="848"/>
  <c r="E40" i="848"/>
  <c r="R38" i="848"/>
  <c r="Q38" i="848"/>
  <c r="P38" i="848"/>
  <c r="O38" i="848"/>
  <c r="N38" i="848"/>
  <c r="M38" i="848"/>
  <c r="L38" i="848"/>
  <c r="K38" i="848"/>
  <c r="J38" i="848"/>
  <c r="I38" i="848"/>
  <c r="H38" i="848"/>
  <c r="G38" i="848"/>
  <c r="F38" i="848"/>
  <c r="E38" i="848"/>
  <c r="R36" i="848"/>
  <c r="Q36" i="848"/>
  <c r="P36" i="848"/>
  <c r="O36" i="848"/>
  <c r="N36" i="848"/>
  <c r="M36" i="848"/>
  <c r="L36" i="848"/>
  <c r="K36" i="848"/>
  <c r="J36" i="848"/>
  <c r="I36" i="848"/>
  <c r="H36" i="848"/>
  <c r="G36" i="848"/>
  <c r="F36" i="848"/>
  <c r="E36" i="848"/>
  <c r="R34" i="848"/>
  <c r="Q34" i="848"/>
  <c r="P34" i="848"/>
  <c r="O34" i="848"/>
  <c r="N34" i="848"/>
  <c r="M34" i="848"/>
  <c r="L34" i="848"/>
  <c r="K34" i="848"/>
  <c r="J34" i="848"/>
  <c r="I34" i="848"/>
  <c r="H34" i="848"/>
  <c r="G34" i="848"/>
  <c r="F34" i="848"/>
  <c r="E34" i="848"/>
  <c r="R32" i="848"/>
  <c r="Q32" i="848"/>
  <c r="P32" i="848"/>
  <c r="O32" i="848"/>
  <c r="N32" i="848"/>
  <c r="M32" i="848"/>
  <c r="L32" i="848"/>
  <c r="K32" i="848"/>
  <c r="J32" i="848"/>
  <c r="I32" i="848"/>
  <c r="H32" i="848"/>
  <c r="G32" i="848"/>
  <c r="F32" i="848"/>
  <c r="E32" i="848"/>
  <c r="R30" i="848"/>
  <c r="Q30" i="848"/>
  <c r="P30" i="848"/>
  <c r="O30" i="848"/>
  <c r="N30" i="848"/>
  <c r="M30" i="848"/>
  <c r="L30" i="848"/>
  <c r="K30" i="848"/>
  <c r="J30" i="848"/>
  <c r="I30" i="848"/>
  <c r="H30" i="848"/>
  <c r="G30" i="848"/>
  <c r="F30" i="848"/>
  <c r="E30" i="848"/>
  <c r="R28" i="848"/>
  <c r="Q28" i="848"/>
  <c r="P28" i="848"/>
  <c r="O28" i="848"/>
  <c r="N28" i="848"/>
  <c r="M28" i="848"/>
  <c r="L28" i="848"/>
  <c r="K28" i="848"/>
  <c r="J28" i="848"/>
  <c r="I28" i="848"/>
  <c r="H28" i="848"/>
  <c r="G28" i="848"/>
  <c r="F28" i="848"/>
  <c r="E28" i="848"/>
  <c r="R26" i="848"/>
  <c r="Q26" i="848"/>
  <c r="P26" i="848"/>
  <c r="O26" i="848"/>
  <c r="N26" i="848"/>
  <c r="M26" i="848"/>
  <c r="L26" i="848"/>
  <c r="K26" i="848"/>
  <c r="J26" i="848"/>
  <c r="I26" i="848"/>
  <c r="H26" i="848"/>
  <c r="G26" i="848"/>
  <c r="F26" i="848"/>
  <c r="E26" i="848"/>
  <c r="R24" i="848"/>
  <c r="Q24" i="848"/>
  <c r="P24" i="848"/>
  <c r="O24" i="848"/>
  <c r="N24" i="848"/>
  <c r="M24" i="848"/>
  <c r="L24" i="848"/>
  <c r="K24" i="848"/>
  <c r="J24" i="848"/>
  <c r="I24" i="848"/>
  <c r="H24" i="848"/>
  <c r="G24" i="848"/>
  <c r="F24" i="848"/>
  <c r="E24" i="848"/>
  <c r="R22" i="848"/>
  <c r="Q22" i="848"/>
  <c r="P22" i="848"/>
  <c r="O22" i="848"/>
  <c r="N22" i="848"/>
  <c r="M22" i="848"/>
  <c r="L22" i="848"/>
  <c r="K22" i="848"/>
  <c r="J22" i="848"/>
  <c r="I22" i="848"/>
  <c r="H22" i="848"/>
  <c r="G22" i="848"/>
  <c r="F22" i="848"/>
  <c r="E22" i="848"/>
  <c r="R20" i="848"/>
  <c r="Q20" i="848"/>
  <c r="P20" i="848"/>
  <c r="O20" i="848"/>
  <c r="N20" i="848"/>
  <c r="M20" i="848"/>
  <c r="L20" i="848"/>
  <c r="K20" i="848"/>
  <c r="J20" i="848"/>
  <c r="I20" i="848"/>
  <c r="H20" i="848"/>
  <c r="G20" i="848"/>
  <c r="F20" i="848"/>
  <c r="E20" i="848"/>
  <c r="R18" i="848"/>
  <c r="Q18" i="848"/>
  <c r="P18" i="848"/>
  <c r="O18" i="848"/>
  <c r="N18" i="848"/>
  <c r="M18" i="848"/>
  <c r="L18" i="848"/>
  <c r="K18" i="848"/>
  <c r="J18" i="848"/>
  <c r="I18" i="848"/>
  <c r="H18" i="848"/>
  <c r="G18" i="848"/>
  <c r="F18" i="848"/>
  <c r="E18" i="848"/>
  <c r="R16" i="848"/>
  <c r="Q16" i="848"/>
  <c r="P16" i="848"/>
  <c r="O16" i="848"/>
  <c r="N16" i="848"/>
  <c r="M16" i="848"/>
  <c r="L16" i="848"/>
  <c r="K16" i="848"/>
  <c r="J16" i="848"/>
  <c r="I16" i="848"/>
  <c r="H16" i="848"/>
  <c r="G16" i="848"/>
  <c r="F16" i="848"/>
  <c r="E16" i="848"/>
  <c r="R14" i="848"/>
  <c r="Q14" i="848"/>
  <c r="P14" i="848"/>
  <c r="O14" i="848"/>
  <c r="N14" i="848"/>
  <c r="M14" i="848"/>
  <c r="L14" i="848"/>
  <c r="K14" i="848"/>
  <c r="J14" i="848"/>
  <c r="I14" i="848"/>
  <c r="H14" i="848"/>
  <c r="G14" i="848"/>
  <c r="F14" i="848"/>
  <c r="E14" i="848"/>
  <c r="R12" i="848"/>
  <c r="Q12" i="848"/>
  <c r="P12" i="848"/>
  <c r="O12" i="848"/>
  <c r="N12" i="848"/>
  <c r="M12" i="848"/>
  <c r="L12" i="848"/>
  <c r="K12" i="848"/>
  <c r="J12" i="848"/>
  <c r="I12" i="848"/>
  <c r="H12" i="848"/>
  <c r="G12" i="848"/>
  <c r="F12" i="848"/>
  <c r="E12" i="848"/>
  <c r="R10" i="848"/>
  <c r="Q10" i="848"/>
  <c r="P10" i="848"/>
  <c r="O10" i="848"/>
  <c r="N10" i="848"/>
  <c r="M10" i="848"/>
  <c r="L10" i="848"/>
  <c r="K10" i="848"/>
  <c r="J10" i="848"/>
  <c r="I10" i="848"/>
  <c r="H10" i="848"/>
  <c r="G10" i="848"/>
  <c r="F10" i="848"/>
  <c r="E10" i="848"/>
  <c r="R8" i="848"/>
  <c r="Q8" i="848"/>
  <c r="P8" i="848"/>
  <c r="O8" i="848"/>
  <c r="N8" i="848"/>
  <c r="M8" i="848"/>
  <c r="L8" i="848"/>
  <c r="K8" i="848"/>
  <c r="J8" i="848"/>
  <c r="I8" i="848"/>
  <c r="H8" i="848"/>
  <c r="G8" i="848"/>
  <c r="F8" i="848"/>
  <c r="E8" i="848"/>
  <c r="R42" i="843"/>
  <c r="Q42" i="843"/>
  <c r="P42" i="843"/>
  <c r="O42" i="843"/>
  <c r="N42" i="843"/>
  <c r="M42" i="843"/>
  <c r="L42" i="843"/>
  <c r="K42" i="843"/>
  <c r="J42" i="843"/>
  <c r="I42" i="843"/>
  <c r="H42" i="843"/>
  <c r="G42" i="843"/>
  <c r="F42" i="843"/>
  <c r="E42" i="843"/>
  <c r="R40" i="843"/>
  <c r="Q40" i="843"/>
  <c r="P40" i="843"/>
  <c r="O40" i="843"/>
  <c r="N40" i="843"/>
  <c r="M40" i="843"/>
  <c r="L40" i="843"/>
  <c r="K40" i="843"/>
  <c r="J40" i="843"/>
  <c r="I40" i="843"/>
  <c r="H40" i="843"/>
  <c r="G40" i="843"/>
  <c r="F40" i="843"/>
  <c r="E40" i="843"/>
  <c r="R38" i="843"/>
  <c r="Q38" i="843"/>
  <c r="P38" i="843"/>
  <c r="O38" i="843"/>
  <c r="N38" i="843"/>
  <c r="M38" i="843"/>
  <c r="L38" i="843"/>
  <c r="K38" i="843"/>
  <c r="J38" i="843"/>
  <c r="I38" i="843"/>
  <c r="H38" i="843"/>
  <c r="G38" i="843"/>
  <c r="F38" i="843"/>
  <c r="E38" i="843"/>
  <c r="R36" i="843"/>
  <c r="Q36" i="843"/>
  <c r="P36" i="843"/>
  <c r="O36" i="843"/>
  <c r="N36" i="843"/>
  <c r="M36" i="843"/>
  <c r="L36" i="843"/>
  <c r="K36" i="843"/>
  <c r="J36" i="843"/>
  <c r="I36" i="843"/>
  <c r="H36" i="843"/>
  <c r="G36" i="843"/>
  <c r="F36" i="843"/>
  <c r="E36" i="843"/>
  <c r="R34" i="843"/>
  <c r="Q34" i="843"/>
  <c r="P34" i="843"/>
  <c r="O34" i="843"/>
  <c r="N34" i="843"/>
  <c r="M34" i="843"/>
  <c r="L34" i="843"/>
  <c r="K34" i="843"/>
  <c r="J34" i="843"/>
  <c r="I34" i="843"/>
  <c r="H34" i="843"/>
  <c r="G34" i="843"/>
  <c r="F34" i="843"/>
  <c r="E34" i="843"/>
  <c r="R32" i="843"/>
  <c r="Q32" i="843"/>
  <c r="P32" i="843"/>
  <c r="O32" i="843"/>
  <c r="N32" i="843"/>
  <c r="M32" i="843"/>
  <c r="L32" i="843"/>
  <c r="K32" i="843"/>
  <c r="J32" i="843"/>
  <c r="I32" i="843"/>
  <c r="H32" i="843"/>
  <c r="G32" i="843"/>
  <c r="F32" i="843"/>
  <c r="E32" i="843"/>
  <c r="R30" i="843"/>
  <c r="Q30" i="843"/>
  <c r="P30" i="843"/>
  <c r="O30" i="843"/>
  <c r="N30" i="843"/>
  <c r="M30" i="843"/>
  <c r="L30" i="843"/>
  <c r="K30" i="843"/>
  <c r="J30" i="843"/>
  <c r="I30" i="843"/>
  <c r="H30" i="843"/>
  <c r="G30" i="843"/>
  <c r="F30" i="843"/>
  <c r="E30" i="843"/>
  <c r="R28" i="843"/>
  <c r="Q28" i="843"/>
  <c r="P28" i="843"/>
  <c r="O28" i="843"/>
  <c r="N28" i="843"/>
  <c r="M28" i="843"/>
  <c r="L28" i="843"/>
  <c r="K28" i="843"/>
  <c r="J28" i="843"/>
  <c r="I28" i="843"/>
  <c r="H28" i="843"/>
  <c r="G28" i="843"/>
  <c r="F28" i="843"/>
  <c r="E28" i="843"/>
  <c r="R26" i="843"/>
  <c r="Q26" i="843"/>
  <c r="P26" i="843"/>
  <c r="O26" i="843"/>
  <c r="N26" i="843"/>
  <c r="M26" i="843"/>
  <c r="L26" i="843"/>
  <c r="K26" i="843"/>
  <c r="J26" i="843"/>
  <c r="I26" i="843"/>
  <c r="H26" i="843"/>
  <c r="G26" i="843"/>
  <c r="F26" i="843"/>
  <c r="E26" i="843"/>
  <c r="R24" i="843"/>
  <c r="Q24" i="843"/>
  <c r="P24" i="843"/>
  <c r="O24" i="843"/>
  <c r="N24" i="843"/>
  <c r="M24" i="843"/>
  <c r="L24" i="843"/>
  <c r="K24" i="843"/>
  <c r="J24" i="843"/>
  <c r="I24" i="843"/>
  <c r="H24" i="843"/>
  <c r="G24" i="843"/>
  <c r="F24" i="843"/>
  <c r="E24" i="843"/>
  <c r="R22" i="843"/>
  <c r="Q22" i="843"/>
  <c r="P22" i="843"/>
  <c r="O22" i="843"/>
  <c r="N22" i="843"/>
  <c r="M22" i="843"/>
  <c r="L22" i="843"/>
  <c r="K22" i="843"/>
  <c r="J22" i="843"/>
  <c r="I22" i="843"/>
  <c r="H22" i="843"/>
  <c r="G22" i="843"/>
  <c r="F22" i="843"/>
  <c r="E22" i="843"/>
  <c r="R20" i="843"/>
  <c r="Q20" i="843"/>
  <c r="P20" i="843"/>
  <c r="O20" i="843"/>
  <c r="N20" i="843"/>
  <c r="M20" i="843"/>
  <c r="L20" i="843"/>
  <c r="K20" i="843"/>
  <c r="J20" i="843"/>
  <c r="I20" i="843"/>
  <c r="H20" i="843"/>
  <c r="G20" i="843"/>
  <c r="F20" i="843"/>
  <c r="E20" i="843"/>
  <c r="R18" i="843"/>
  <c r="Q18" i="843"/>
  <c r="P18" i="843"/>
  <c r="O18" i="843"/>
  <c r="N18" i="843"/>
  <c r="M18" i="843"/>
  <c r="L18" i="843"/>
  <c r="K18" i="843"/>
  <c r="J18" i="843"/>
  <c r="I18" i="843"/>
  <c r="H18" i="843"/>
  <c r="G18" i="843"/>
  <c r="F18" i="843"/>
  <c r="E18" i="843"/>
  <c r="R16" i="843"/>
  <c r="Q16" i="843"/>
  <c r="P16" i="843"/>
  <c r="O16" i="843"/>
  <c r="N16" i="843"/>
  <c r="M16" i="843"/>
  <c r="L16" i="843"/>
  <c r="K16" i="843"/>
  <c r="J16" i="843"/>
  <c r="I16" i="843"/>
  <c r="H16" i="843"/>
  <c r="G16" i="843"/>
  <c r="F16" i="843"/>
  <c r="E16" i="843"/>
  <c r="R14" i="843"/>
  <c r="Q14" i="843"/>
  <c r="P14" i="843"/>
  <c r="O14" i="843"/>
  <c r="N14" i="843"/>
  <c r="M14" i="843"/>
  <c r="L14" i="843"/>
  <c r="K14" i="843"/>
  <c r="J14" i="843"/>
  <c r="I14" i="843"/>
  <c r="H14" i="843"/>
  <c r="G14" i="843"/>
  <c r="F14" i="843"/>
  <c r="E14" i="843"/>
  <c r="R12" i="843"/>
  <c r="Q12" i="843"/>
  <c r="P12" i="843"/>
  <c r="O12" i="843"/>
  <c r="N12" i="843"/>
  <c r="M12" i="843"/>
  <c r="L12" i="843"/>
  <c r="K12" i="843"/>
  <c r="J12" i="843"/>
  <c r="I12" i="843"/>
  <c r="H12" i="843"/>
  <c r="G12" i="843"/>
  <c r="F12" i="843"/>
  <c r="E12" i="843"/>
  <c r="R10" i="843"/>
  <c r="Q10" i="843"/>
  <c r="P10" i="843"/>
  <c r="O10" i="843"/>
  <c r="N10" i="843"/>
  <c r="M10" i="843"/>
  <c r="L10" i="843"/>
  <c r="K10" i="843"/>
  <c r="J10" i="843"/>
  <c r="I10" i="843"/>
  <c r="H10" i="843"/>
  <c r="G10" i="843"/>
  <c r="F10" i="843"/>
  <c r="E10" i="843"/>
  <c r="R8" i="843"/>
  <c r="Q8" i="843"/>
  <c r="P8" i="843"/>
  <c r="O8" i="843"/>
  <c r="N8" i="843"/>
  <c r="M8" i="843"/>
  <c r="L8" i="843"/>
  <c r="K8" i="843"/>
  <c r="J8" i="843"/>
  <c r="I8" i="843"/>
  <c r="H8" i="843"/>
  <c r="G8" i="843"/>
  <c r="F8" i="843"/>
  <c r="E8" i="843"/>
  <c r="R42" i="780" l="1"/>
  <c r="Q42" i="780"/>
  <c r="P42" i="780"/>
  <c r="O42" i="780"/>
  <c r="N42" i="780"/>
  <c r="M42" i="780"/>
  <c r="L42" i="780"/>
  <c r="K42" i="780"/>
  <c r="J42" i="780"/>
  <c r="I42" i="780"/>
  <c r="R40" i="780"/>
  <c r="Q40" i="780"/>
  <c r="P40" i="780"/>
  <c r="O40" i="780"/>
  <c r="N40" i="780"/>
  <c r="M40" i="780"/>
  <c r="L40" i="780"/>
  <c r="K40" i="780"/>
  <c r="J40" i="780"/>
  <c r="I40" i="780"/>
  <c r="R38" i="780"/>
  <c r="Q38" i="780"/>
  <c r="P38" i="780"/>
  <c r="O38" i="780"/>
  <c r="N38" i="780"/>
  <c r="M38" i="780"/>
  <c r="L38" i="780"/>
  <c r="K38" i="780"/>
  <c r="J38" i="780"/>
  <c r="I38" i="780"/>
  <c r="R36" i="780"/>
  <c r="Q36" i="780"/>
  <c r="P36" i="780"/>
  <c r="O36" i="780"/>
  <c r="N36" i="780"/>
  <c r="M36" i="780"/>
  <c r="L36" i="780"/>
  <c r="K36" i="780"/>
  <c r="J36" i="780"/>
  <c r="I36" i="780"/>
  <c r="R34" i="780"/>
  <c r="Q34" i="780"/>
  <c r="P34" i="780"/>
  <c r="O34" i="780"/>
  <c r="N34" i="780"/>
  <c r="M34" i="780"/>
  <c r="L34" i="780"/>
  <c r="K34" i="780"/>
  <c r="J34" i="780"/>
  <c r="I34" i="780"/>
  <c r="R32" i="780"/>
  <c r="Q32" i="780"/>
  <c r="P32" i="780"/>
  <c r="O32" i="780"/>
  <c r="N32" i="780"/>
  <c r="M32" i="780"/>
  <c r="L32" i="780"/>
  <c r="K32" i="780"/>
  <c r="J32" i="780"/>
  <c r="I32" i="780"/>
  <c r="R30" i="780"/>
  <c r="Q30" i="780"/>
  <c r="P30" i="780"/>
  <c r="O30" i="780"/>
  <c r="N30" i="780"/>
  <c r="M30" i="780"/>
  <c r="L30" i="780"/>
  <c r="K30" i="780"/>
  <c r="J30" i="780"/>
  <c r="I30" i="780"/>
  <c r="R28" i="780"/>
  <c r="Q28" i="780"/>
  <c r="P28" i="780"/>
  <c r="O28" i="780"/>
  <c r="N28" i="780"/>
  <c r="M28" i="780"/>
  <c r="L28" i="780"/>
  <c r="K28" i="780"/>
  <c r="J28" i="780"/>
  <c r="I28" i="780"/>
  <c r="R26" i="780"/>
  <c r="Q26" i="780"/>
  <c r="P26" i="780"/>
  <c r="O26" i="780"/>
  <c r="N26" i="780"/>
  <c r="M26" i="780"/>
  <c r="L26" i="780"/>
  <c r="K26" i="780"/>
  <c r="J26" i="780"/>
  <c r="I26" i="780"/>
  <c r="R24" i="780"/>
  <c r="Q24" i="780"/>
  <c r="P24" i="780"/>
  <c r="O24" i="780"/>
  <c r="N24" i="780"/>
  <c r="M24" i="780"/>
  <c r="L24" i="780"/>
  <c r="K24" i="780"/>
  <c r="J24" i="780"/>
  <c r="I24" i="780"/>
  <c r="R22" i="780"/>
  <c r="Q22" i="780"/>
  <c r="P22" i="780"/>
  <c r="O22" i="780"/>
  <c r="N22" i="780"/>
  <c r="M22" i="780"/>
  <c r="L22" i="780"/>
  <c r="K22" i="780"/>
  <c r="J22" i="780"/>
  <c r="I22" i="780"/>
  <c r="R20" i="780"/>
  <c r="Q20" i="780"/>
  <c r="P20" i="780"/>
  <c r="O20" i="780"/>
  <c r="N20" i="780"/>
  <c r="M20" i="780"/>
  <c r="L20" i="780"/>
  <c r="K20" i="780"/>
  <c r="J20" i="780"/>
  <c r="I20" i="780"/>
  <c r="R18" i="780"/>
  <c r="Q18" i="780"/>
  <c r="P18" i="780"/>
  <c r="O18" i="780"/>
  <c r="N18" i="780"/>
  <c r="M18" i="780"/>
  <c r="L18" i="780"/>
  <c r="K18" i="780"/>
  <c r="J18" i="780"/>
  <c r="I18" i="780"/>
  <c r="R16" i="780"/>
  <c r="Q16" i="780"/>
  <c r="P16" i="780"/>
  <c r="O16" i="780"/>
  <c r="N16" i="780"/>
  <c r="M16" i="780"/>
  <c r="L16" i="780"/>
  <c r="K16" i="780"/>
  <c r="J16" i="780"/>
  <c r="I16" i="780"/>
  <c r="R14" i="780"/>
  <c r="Q14" i="780"/>
  <c r="P14" i="780"/>
  <c r="O14" i="780"/>
  <c r="N14" i="780"/>
  <c r="M14" i="780"/>
  <c r="L14" i="780"/>
  <c r="K14" i="780"/>
  <c r="J14" i="780"/>
  <c r="I14" i="780"/>
  <c r="R12" i="780"/>
  <c r="Q12" i="780"/>
  <c r="P12" i="780"/>
  <c r="O12" i="780"/>
  <c r="N12" i="780"/>
  <c r="M12" i="780"/>
  <c r="L12" i="780"/>
  <c r="K12" i="780"/>
  <c r="J12" i="780"/>
  <c r="I12" i="780"/>
  <c r="R10" i="780"/>
  <c r="Q10" i="780"/>
  <c r="P10" i="780"/>
  <c r="O10" i="780"/>
  <c r="N10" i="780"/>
  <c r="M10" i="780"/>
  <c r="L10" i="780"/>
  <c r="K10" i="780"/>
  <c r="J10" i="780"/>
  <c r="I10" i="780"/>
  <c r="R8" i="780"/>
  <c r="Q8" i="780"/>
  <c r="P8" i="780"/>
  <c r="O8" i="780"/>
  <c r="N8" i="780"/>
  <c r="M8" i="780"/>
  <c r="L8" i="780"/>
  <c r="K8" i="780"/>
  <c r="J8" i="780"/>
  <c r="I8" i="780"/>
  <c r="E8" i="780"/>
  <c r="G41" i="785" l="1"/>
  <c r="F41" i="785"/>
  <c r="E41" i="785"/>
  <c r="G39" i="785"/>
  <c r="F39" i="785"/>
  <c r="E39" i="785"/>
  <c r="G37" i="785"/>
  <c r="F37" i="785"/>
  <c r="E37" i="785"/>
  <c r="G35" i="785"/>
  <c r="F35" i="785"/>
  <c r="E35" i="785"/>
  <c r="G33" i="785"/>
  <c r="F33" i="785"/>
  <c r="E33" i="785"/>
  <c r="G31" i="785"/>
  <c r="F31" i="785"/>
  <c r="E31" i="785"/>
  <c r="G29" i="785"/>
  <c r="F29" i="785"/>
  <c r="E29" i="785"/>
  <c r="G27" i="785"/>
  <c r="F27" i="785"/>
  <c r="E27" i="785"/>
  <c r="G25" i="785"/>
  <c r="F25" i="785"/>
  <c r="E25" i="785"/>
  <c r="G23" i="785"/>
  <c r="F23" i="785"/>
  <c r="E23" i="785"/>
  <c r="G21" i="785"/>
  <c r="F21" i="785"/>
  <c r="E21" i="785"/>
  <c r="G19" i="785"/>
  <c r="F19" i="785"/>
  <c r="E19" i="785"/>
  <c r="G17" i="785"/>
  <c r="F17" i="785"/>
  <c r="E17" i="785"/>
  <c r="G15" i="785"/>
  <c r="F15" i="785"/>
  <c r="E15" i="785"/>
  <c r="G13" i="785"/>
  <c r="F13" i="785"/>
  <c r="E13" i="785"/>
  <c r="G11" i="785"/>
  <c r="F11" i="785"/>
  <c r="E11" i="785"/>
  <c r="G9" i="785"/>
  <c r="F9" i="785"/>
  <c r="E9" i="785"/>
  <c r="G7" i="785"/>
  <c r="F7" i="785"/>
  <c r="E7" i="785"/>
  <c r="H42" i="780"/>
  <c r="G42" i="780"/>
  <c r="F42" i="780"/>
  <c r="E42" i="780"/>
  <c r="H40" i="780"/>
  <c r="G40" i="780"/>
  <c r="F40" i="780"/>
  <c r="E40" i="780"/>
  <c r="H38" i="780"/>
  <c r="G38" i="780"/>
  <c r="F38" i="780"/>
  <c r="E38" i="780"/>
  <c r="H36" i="780"/>
  <c r="G36" i="780"/>
  <c r="F36" i="780"/>
  <c r="E36" i="780"/>
  <c r="H34" i="780"/>
  <c r="G34" i="780"/>
  <c r="F34" i="780"/>
  <c r="E34" i="780"/>
  <c r="H32" i="780"/>
  <c r="G32" i="780"/>
  <c r="F32" i="780"/>
  <c r="E32" i="780"/>
  <c r="H30" i="780"/>
  <c r="G30" i="780"/>
  <c r="F30" i="780"/>
  <c r="E30" i="780"/>
  <c r="H28" i="780"/>
  <c r="G28" i="780"/>
  <c r="F28" i="780"/>
  <c r="E28" i="780"/>
  <c r="H26" i="780"/>
  <c r="G26" i="780"/>
  <c r="F26" i="780"/>
  <c r="E26" i="780"/>
  <c r="H24" i="780"/>
  <c r="G24" i="780"/>
  <c r="F24" i="780"/>
  <c r="E24" i="780"/>
  <c r="H22" i="780"/>
  <c r="G22" i="780"/>
  <c r="F22" i="780"/>
  <c r="E22" i="780"/>
  <c r="H20" i="780"/>
  <c r="G20" i="780"/>
  <c r="F20" i="780"/>
  <c r="E20" i="780"/>
  <c r="H18" i="780"/>
  <c r="G18" i="780"/>
  <c r="F18" i="780"/>
  <c r="E18" i="780"/>
  <c r="H16" i="780"/>
  <c r="G16" i="780"/>
  <c r="F16" i="780"/>
  <c r="E16" i="780"/>
  <c r="H14" i="780"/>
  <c r="G14" i="780"/>
  <c r="F14" i="780"/>
  <c r="E14" i="780"/>
  <c r="H12" i="780"/>
  <c r="G12" i="780"/>
  <c r="F12" i="780"/>
  <c r="E12" i="780"/>
  <c r="H10" i="780"/>
  <c r="G10" i="780"/>
  <c r="F10" i="780"/>
  <c r="E10" i="780"/>
  <c r="H8" i="780"/>
  <c r="G8" i="780"/>
  <c r="F8" i="780"/>
  <c r="L42" i="770"/>
  <c r="K42" i="770"/>
  <c r="J42" i="770"/>
  <c r="I42" i="770"/>
  <c r="H42" i="770"/>
  <c r="G42" i="770"/>
  <c r="F42" i="770"/>
  <c r="E42" i="770"/>
  <c r="L40" i="770"/>
  <c r="K40" i="770"/>
  <c r="J40" i="770"/>
  <c r="I40" i="770"/>
  <c r="H40" i="770"/>
  <c r="G40" i="770"/>
  <c r="F40" i="770"/>
  <c r="E40" i="770"/>
  <c r="L38" i="770"/>
  <c r="K38" i="770"/>
  <c r="J38" i="770"/>
  <c r="I38" i="770"/>
  <c r="H38" i="770"/>
  <c r="G38" i="770"/>
  <c r="F38" i="770"/>
  <c r="E38" i="770"/>
  <c r="L36" i="770"/>
  <c r="K36" i="770"/>
  <c r="J36" i="770"/>
  <c r="I36" i="770"/>
  <c r="H36" i="770"/>
  <c r="G36" i="770"/>
  <c r="F36" i="770"/>
  <c r="E36" i="770"/>
  <c r="L34" i="770"/>
  <c r="K34" i="770"/>
  <c r="J34" i="770"/>
  <c r="I34" i="770"/>
  <c r="H34" i="770"/>
  <c r="G34" i="770"/>
  <c r="F34" i="770"/>
  <c r="E34" i="770"/>
  <c r="L32" i="770"/>
  <c r="K32" i="770"/>
  <c r="J32" i="770"/>
  <c r="I32" i="770"/>
  <c r="H32" i="770"/>
  <c r="G32" i="770"/>
  <c r="F32" i="770"/>
  <c r="E32" i="770"/>
  <c r="L30" i="770"/>
  <c r="K30" i="770"/>
  <c r="J30" i="770"/>
  <c r="I30" i="770"/>
  <c r="H30" i="770"/>
  <c r="G30" i="770"/>
  <c r="F30" i="770"/>
  <c r="E30" i="770"/>
  <c r="L28" i="770"/>
  <c r="K28" i="770"/>
  <c r="J28" i="770"/>
  <c r="I28" i="770"/>
  <c r="H28" i="770"/>
  <c r="G28" i="770"/>
  <c r="F28" i="770"/>
  <c r="E28" i="770"/>
  <c r="L26" i="770"/>
  <c r="K26" i="770"/>
  <c r="J26" i="770"/>
  <c r="I26" i="770"/>
  <c r="H26" i="770"/>
  <c r="G26" i="770"/>
  <c r="F26" i="770"/>
  <c r="E26" i="770"/>
  <c r="L24" i="770"/>
  <c r="K24" i="770"/>
  <c r="J24" i="770"/>
  <c r="I24" i="770"/>
  <c r="H24" i="770"/>
  <c r="G24" i="770"/>
  <c r="F24" i="770"/>
  <c r="E24" i="770"/>
  <c r="L22" i="770"/>
  <c r="K22" i="770"/>
  <c r="J22" i="770"/>
  <c r="I22" i="770"/>
  <c r="H22" i="770"/>
  <c r="G22" i="770"/>
  <c r="F22" i="770"/>
  <c r="E22" i="770"/>
  <c r="L20" i="770"/>
  <c r="K20" i="770"/>
  <c r="J20" i="770"/>
  <c r="I20" i="770"/>
  <c r="H20" i="770"/>
  <c r="G20" i="770"/>
  <c r="F20" i="770"/>
  <c r="E20" i="770"/>
  <c r="L18" i="770"/>
  <c r="K18" i="770"/>
  <c r="J18" i="770"/>
  <c r="I18" i="770"/>
  <c r="H18" i="770"/>
  <c r="G18" i="770"/>
  <c r="F18" i="770"/>
  <c r="E18" i="770"/>
  <c r="L16" i="770"/>
  <c r="K16" i="770"/>
  <c r="J16" i="770"/>
  <c r="I16" i="770"/>
  <c r="H16" i="770"/>
  <c r="G16" i="770"/>
  <c r="F16" i="770"/>
  <c r="E16" i="770"/>
  <c r="L14" i="770"/>
  <c r="K14" i="770"/>
  <c r="J14" i="770"/>
  <c r="I14" i="770"/>
  <c r="H14" i="770"/>
  <c r="G14" i="770"/>
  <c r="F14" i="770"/>
  <c r="E14" i="770"/>
  <c r="L12" i="770"/>
  <c r="K12" i="770"/>
  <c r="J12" i="770"/>
  <c r="I12" i="770"/>
  <c r="H12" i="770"/>
  <c r="G12" i="770"/>
  <c r="F12" i="770"/>
  <c r="E12" i="770"/>
  <c r="L10" i="770"/>
  <c r="K10" i="770"/>
  <c r="J10" i="770"/>
  <c r="I10" i="770"/>
  <c r="H10" i="770"/>
  <c r="G10" i="770"/>
  <c r="F10" i="770"/>
  <c r="E10" i="770"/>
  <c r="L8" i="770"/>
  <c r="K8" i="770"/>
  <c r="J8" i="770"/>
  <c r="I8" i="770"/>
  <c r="H8" i="770"/>
  <c r="G8" i="770"/>
  <c r="F8" i="770"/>
  <c r="E8" i="770"/>
  <c r="L41" i="765"/>
  <c r="L39" i="765"/>
  <c r="L37" i="765"/>
  <c r="L35" i="765"/>
  <c r="L33" i="765"/>
  <c r="L31" i="765"/>
  <c r="L29" i="765"/>
  <c r="L27" i="765"/>
  <c r="L25" i="765"/>
  <c r="L23" i="765"/>
  <c r="L21" i="765"/>
  <c r="L19" i="765"/>
  <c r="L17" i="765"/>
  <c r="L15" i="765"/>
  <c r="L13" i="765"/>
  <c r="L11" i="765"/>
  <c r="L9" i="765"/>
  <c r="L7" i="765"/>
  <c r="L41" i="760"/>
  <c r="L39" i="760"/>
  <c r="L37" i="760"/>
  <c r="L35" i="760"/>
  <c r="L33" i="760"/>
  <c r="L31" i="760"/>
  <c r="L29" i="760"/>
  <c r="L27" i="760"/>
  <c r="L25" i="760"/>
  <c r="L23" i="760"/>
  <c r="L21" i="760"/>
  <c r="L19" i="760"/>
  <c r="L17" i="760"/>
  <c r="L15" i="760"/>
  <c r="L13" i="760"/>
  <c r="L11" i="760"/>
  <c r="L9" i="760"/>
  <c r="L7" i="760"/>
  <c r="M41" i="765"/>
  <c r="K41" i="765"/>
  <c r="J41" i="765"/>
  <c r="I41" i="765"/>
  <c r="H41" i="765"/>
  <c r="G41" i="765"/>
  <c r="F41" i="765"/>
  <c r="E41" i="765"/>
  <c r="M39" i="765"/>
  <c r="K39" i="765"/>
  <c r="J39" i="765"/>
  <c r="I39" i="765"/>
  <c r="H39" i="765"/>
  <c r="G39" i="765"/>
  <c r="F39" i="765"/>
  <c r="E39" i="765"/>
  <c r="M37" i="765"/>
  <c r="K37" i="765"/>
  <c r="J37" i="765"/>
  <c r="I37" i="765"/>
  <c r="H37" i="765"/>
  <c r="G37" i="765"/>
  <c r="F37" i="765"/>
  <c r="E37" i="765"/>
  <c r="M35" i="765"/>
  <c r="K35" i="765"/>
  <c r="J35" i="765"/>
  <c r="I35" i="765"/>
  <c r="H35" i="765"/>
  <c r="G35" i="765"/>
  <c r="F35" i="765"/>
  <c r="E35" i="765"/>
  <c r="M33" i="765"/>
  <c r="K33" i="765"/>
  <c r="J33" i="765"/>
  <c r="I33" i="765"/>
  <c r="H33" i="765"/>
  <c r="G33" i="765"/>
  <c r="F33" i="765"/>
  <c r="E33" i="765"/>
  <c r="M31" i="765"/>
  <c r="K31" i="765"/>
  <c r="J31" i="765"/>
  <c r="I31" i="765"/>
  <c r="H31" i="765"/>
  <c r="G31" i="765"/>
  <c r="F31" i="765"/>
  <c r="E31" i="765"/>
  <c r="M29" i="765"/>
  <c r="K29" i="765"/>
  <c r="J29" i="765"/>
  <c r="I29" i="765"/>
  <c r="H29" i="765"/>
  <c r="G29" i="765"/>
  <c r="F29" i="765"/>
  <c r="E29" i="765"/>
  <c r="M27" i="765"/>
  <c r="K27" i="765"/>
  <c r="J27" i="765"/>
  <c r="I27" i="765"/>
  <c r="H27" i="765"/>
  <c r="G27" i="765"/>
  <c r="F27" i="765"/>
  <c r="E27" i="765"/>
  <c r="M25" i="765"/>
  <c r="K25" i="765"/>
  <c r="J25" i="765"/>
  <c r="I25" i="765"/>
  <c r="H25" i="765"/>
  <c r="G25" i="765"/>
  <c r="F25" i="765"/>
  <c r="E25" i="765"/>
  <c r="M23" i="765"/>
  <c r="K23" i="765"/>
  <c r="J23" i="765"/>
  <c r="I23" i="765"/>
  <c r="H23" i="765"/>
  <c r="G23" i="765"/>
  <c r="F23" i="765"/>
  <c r="E23" i="765"/>
  <c r="M21" i="765"/>
  <c r="K21" i="765"/>
  <c r="J21" i="765"/>
  <c r="I21" i="765"/>
  <c r="H21" i="765"/>
  <c r="G21" i="765"/>
  <c r="F21" i="765"/>
  <c r="E21" i="765"/>
  <c r="M19" i="765"/>
  <c r="K19" i="765"/>
  <c r="J19" i="765"/>
  <c r="I19" i="765"/>
  <c r="H19" i="765"/>
  <c r="G19" i="765"/>
  <c r="F19" i="765"/>
  <c r="E19" i="765"/>
  <c r="M17" i="765"/>
  <c r="K17" i="765"/>
  <c r="J17" i="765"/>
  <c r="I17" i="765"/>
  <c r="H17" i="765"/>
  <c r="G17" i="765"/>
  <c r="F17" i="765"/>
  <c r="E17" i="765"/>
  <c r="M15" i="765"/>
  <c r="K15" i="765"/>
  <c r="J15" i="765"/>
  <c r="I15" i="765"/>
  <c r="H15" i="765"/>
  <c r="G15" i="765"/>
  <c r="F15" i="765"/>
  <c r="E15" i="765"/>
  <c r="M13" i="765"/>
  <c r="K13" i="765"/>
  <c r="J13" i="765"/>
  <c r="I13" i="765"/>
  <c r="H13" i="765"/>
  <c r="G13" i="765"/>
  <c r="F13" i="765"/>
  <c r="E13" i="765"/>
  <c r="M11" i="765"/>
  <c r="K11" i="765"/>
  <c r="J11" i="765"/>
  <c r="I11" i="765"/>
  <c r="H11" i="765"/>
  <c r="G11" i="765"/>
  <c r="F11" i="765"/>
  <c r="E11" i="765"/>
  <c r="M9" i="765"/>
  <c r="K9" i="765"/>
  <c r="J9" i="765"/>
  <c r="I9" i="765"/>
  <c r="H9" i="765"/>
  <c r="G9" i="765"/>
  <c r="F9" i="765"/>
  <c r="E9" i="765"/>
  <c r="M7" i="765"/>
  <c r="K7" i="765"/>
  <c r="J7" i="765"/>
  <c r="I7" i="765"/>
  <c r="H7" i="765"/>
  <c r="G7" i="765"/>
  <c r="F7" i="765"/>
  <c r="E7" i="765"/>
  <c r="M41" i="760"/>
  <c r="K41" i="760"/>
  <c r="J41" i="760"/>
  <c r="I41" i="760"/>
  <c r="H41" i="760"/>
  <c r="G41" i="760"/>
  <c r="F41" i="760"/>
  <c r="E41" i="760"/>
  <c r="M39" i="760"/>
  <c r="K39" i="760"/>
  <c r="J39" i="760"/>
  <c r="I39" i="760"/>
  <c r="H39" i="760"/>
  <c r="G39" i="760"/>
  <c r="F39" i="760"/>
  <c r="E39" i="760"/>
  <c r="M37" i="760"/>
  <c r="K37" i="760"/>
  <c r="J37" i="760"/>
  <c r="I37" i="760"/>
  <c r="H37" i="760"/>
  <c r="G37" i="760"/>
  <c r="F37" i="760"/>
  <c r="E37" i="760"/>
  <c r="M35" i="760"/>
  <c r="K35" i="760"/>
  <c r="J35" i="760"/>
  <c r="I35" i="760"/>
  <c r="H35" i="760"/>
  <c r="G35" i="760"/>
  <c r="F35" i="760"/>
  <c r="E35" i="760"/>
  <c r="M33" i="760"/>
  <c r="K33" i="760"/>
  <c r="J33" i="760"/>
  <c r="I33" i="760"/>
  <c r="H33" i="760"/>
  <c r="G33" i="760"/>
  <c r="F33" i="760"/>
  <c r="E33" i="760"/>
  <c r="M31" i="760"/>
  <c r="K31" i="760"/>
  <c r="J31" i="760"/>
  <c r="I31" i="760"/>
  <c r="H31" i="760"/>
  <c r="G31" i="760"/>
  <c r="F31" i="760"/>
  <c r="E31" i="760"/>
  <c r="M29" i="760"/>
  <c r="K29" i="760"/>
  <c r="J29" i="760"/>
  <c r="I29" i="760"/>
  <c r="H29" i="760"/>
  <c r="G29" i="760"/>
  <c r="F29" i="760"/>
  <c r="E29" i="760"/>
  <c r="M27" i="760"/>
  <c r="K27" i="760"/>
  <c r="J27" i="760"/>
  <c r="I27" i="760"/>
  <c r="H27" i="760"/>
  <c r="G27" i="760"/>
  <c r="F27" i="760"/>
  <c r="E27" i="760"/>
  <c r="M25" i="760"/>
  <c r="K25" i="760"/>
  <c r="J25" i="760"/>
  <c r="I25" i="760"/>
  <c r="H25" i="760"/>
  <c r="G25" i="760"/>
  <c r="F25" i="760"/>
  <c r="E25" i="760"/>
  <c r="M23" i="760"/>
  <c r="K23" i="760"/>
  <c r="J23" i="760"/>
  <c r="I23" i="760"/>
  <c r="H23" i="760"/>
  <c r="G23" i="760"/>
  <c r="F23" i="760"/>
  <c r="E23" i="760"/>
  <c r="M21" i="760"/>
  <c r="K21" i="760"/>
  <c r="J21" i="760"/>
  <c r="I21" i="760"/>
  <c r="H21" i="760"/>
  <c r="G21" i="760"/>
  <c r="F21" i="760"/>
  <c r="E21" i="760"/>
  <c r="M19" i="760"/>
  <c r="K19" i="760"/>
  <c r="J19" i="760"/>
  <c r="I19" i="760"/>
  <c r="H19" i="760"/>
  <c r="G19" i="760"/>
  <c r="F19" i="760"/>
  <c r="E19" i="760"/>
  <c r="M17" i="760"/>
  <c r="K17" i="760"/>
  <c r="J17" i="760"/>
  <c r="I17" i="760"/>
  <c r="H17" i="760"/>
  <c r="G17" i="760"/>
  <c r="F17" i="760"/>
  <c r="E17" i="760"/>
  <c r="M15" i="760"/>
  <c r="K15" i="760"/>
  <c r="J15" i="760"/>
  <c r="I15" i="760"/>
  <c r="H15" i="760"/>
  <c r="G15" i="760"/>
  <c r="F15" i="760"/>
  <c r="E15" i="760"/>
  <c r="M13" i="760"/>
  <c r="K13" i="760"/>
  <c r="J13" i="760"/>
  <c r="I13" i="760"/>
  <c r="H13" i="760"/>
  <c r="G13" i="760"/>
  <c r="F13" i="760"/>
  <c r="E13" i="760"/>
  <c r="M11" i="760"/>
  <c r="K11" i="760"/>
  <c r="J11" i="760"/>
  <c r="I11" i="760"/>
  <c r="H11" i="760"/>
  <c r="G11" i="760"/>
  <c r="F11" i="760"/>
  <c r="E11" i="760"/>
  <c r="M9" i="760"/>
  <c r="K9" i="760"/>
  <c r="J9" i="760"/>
  <c r="I9" i="760"/>
  <c r="H9" i="760"/>
  <c r="G9" i="760"/>
  <c r="F9" i="760"/>
  <c r="E9" i="760"/>
  <c r="M7" i="760"/>
  <c r="K7" i="760"/>
  <c r="J7" i="760"/>
  <c r="I7" i="760"/>
  <c r="H7" i="760"/>
  <c r="G7" i="760"/>
  <c r="F7" i="760"/>
  <c r="E7" i="760"/>
  <c r="S41" i="740"/>
  <c r="R41" i="740"/>
  <c r="Q41" i="740"/>
  <c r="P41" i="740"/>
  <c r="O41" i="740"/>
  <c r="N41" i="740"/>
  <c r="M41" i="740"/>
  <c r="L41" i="740"/>
  <c r="K41" i="740"/>
  <c r="J41" i="740"/>
  <c r="I41" i="740"/>
  <c r="H41" i="740"/>
  <c r="G41" i="740"/>
  <c r="F41" i="740"/>
  <c r="E41" i="740"/>
  <c r="S39" i="740"/>
  <c r="R39" i="740"/>
  <c r="Q39" i="740"/>
  <c r="P39" i="740"/>
  <c r="O39" i="740"/>
  <c r="N39" i="740"/>
  <c r="M39" i="740"/>
  <c r="L39" i="740"/>
  <c r="K39" i="740"/>
  <c r="J39" i="740"/>
  <c r="I39" i="740"/>
  <c r="H39" i="740"/>
  <c r="G39" i="740"/>
  <c r="F39" i="740"/>
  <c r="E39" i="740"/>
  <c r="S37" i="740"/>
  <c r="R37" i="740"/>
  <c r="Q37" i="740"/>
  <c r="P37" i="740"/>
  <c r="O37" i="740"/>
  <c r="N37" i="740"/>
  <c r="M37" i="740"/>
  <c r="L37" i="740"/>
  <c r="K37" i="740"/>
  <c r="J37" i="740"/>
  <c r="I37" i="740"/>
  <c r="H37" i="740"/>
  <c r="G37" i="740"/>
  <c r="F37" i="740"/>
  <c r="E37" i="740"/>
  <c r="S35" i="740"/>
  <c r="R35" i="740"/>
  <c r="Q35" i="740"/>
  <c r="P35" i="740"/>
  <c r="O35" i="740"/>
  <c r="N35" i="740"/>
  <c r="M35" i="740"/>
  <c r="L35" i="740"/>
  <c r="K35" i="740"/>
  <c r="J35" i="740"/>
  <c r="I35" i="740"/>
  <c r="H35" i="740"/>
  <c r="G35" i="740"/>
  <c r="F35" i="740"/>
  <c r="E35" i="740"/>
  <c r="S33" i="740"/>
  <c r="R33" i="740"/>
  <c r="Q33" i="740"/>
  <c r="P33" i="740"/>
  <c r="O33" i="740"/>
  <c r="N33" i="740"/>
  <c r="M33" i="740"/>
  <c r="L33" i="740"/>
  <c r="K33" i="740"/>
  <c r="J33" i="740"/>
  <c r="I33" i="740"/>
  <c r="H33" i="740"/>
  <c r="G33" i="740"/>
  <c r="F33" i="740"/>
  <c r="E33" i="740"/>
  <c r="S31" i="740"/>
  <c r="R31" i="740"/>
  <c r="Q31" i="740"/>
  <c r="P31" i="740"/>
  <c r="O31" i="740"/>
  <c r="N31" i="740"/>
  <c r="M31" i="740"/>
  <c r="L31" i="740"/>
  <c r="K31" i="740"/>
  <c r="J31" i="740"/>
  <c r="I31" i="740"/>
  <c r="H31" i="740"/>
  <c r="G31" i="740"/>
  <c r="F31" i="740"/>
  <c r="E31" i="740"/>
  <c r="S29" i="740"/>
  <c r="R29" i="740"/>
  <c r="Q29" i="740"/>
  <c r="P29" i="740"/>
  <c r="O29" i="740"/>
  <c r="N29" i="740"/>
  <c r="M29" i="740"/>
  <c r="L29" i="740"/>
  <c r="K29" i="740"/>
  <c r="J29" i="740"/>
  <c r="I29" i="740"/>
  <c r="H29" i="740"/>
  <c r="G29" i="740"/>
  <c r="F29" i="740"/>
  <c r="E29" i="740"/>
  <c r="S27" i="740"/>
  <c r="R27" i="740"/>
  <c r="Q27" i="740"/>
  <c r="P27" i="740"/>
  <c r="O27" i="740"/>
  <c r="N27" i="740"/>
  <c r="M27" i="740"/>
  <c r="L27" i="740"/>
  <c r="K27" i="740"/>
  <c r="J27" i="740"/>
  <c r="I27" i="740"/>
  <c r="H27" i="740"/>
  <c r="G27" i="740"/>
  <c r="F27" i="740"/>
  <c r="E27" i="740"/>
  <c r="S25" i="740"/>
  <c r="R25" i="740"/>
  <c r="Q25" i="740"/>
  <c r="P25" i="740"/>
  <c r="O25" i="740"/>
  <c r="N25" i="740"/>
  <c r="M25" i="740"/>
  <c r="L25" i="740"/>
  <c r="K25" i="740"/>
  <c r="J25" i="740"/>
  <c r="I25" i="740"/>
  <c r="H25" i="740"/>
  <c r="G25" i="740"/>
  <c r="F25" i="740"/>
  <c r="E25" i="740"/>
  <c r="S23" i="740"/>
  <c r="R23" i="740"/>
  <c r="Q23" i="740"/>
  <c r="P23" i="740"/>
  <c r="O23" i="740"/>
  <c r="N23" i="740"/>
  <c r="M23" i="740"/>
  <c r="L23" i="740"/>
  <c r="K23" i="740"/>
  <c r="J23" i="740"/>
  <c r="I23" i="740"/>
  <c r="H23" i="740"/>
  <c r="G23" i="740"/>
  <c r="F23" i="740"/>
  <c r="E23" i="740"/>
  <c r="S21" i="740"/>
  <c r="R21" i="740"/>
  <c r="Q21" i="740"/>
  <c r="P21" i="740"/>
  <c r="O21" i="740"/>
  <c r="N21" i="740"/>
  <c r="M21" i="740"/>
  <c r="L21" i="740"/>
  <c r="K21" i="740"/>
  <c r="J21" i="740"/>
  <c r="I21" i="740"/>
  <c r="H21" i="740"/>
  <c r="G21" i="740"/>
  <c r="F21" i="740"/>
  <c r="E21" i="740"/>
  <c r="S19" i="740"/>
  <c r="R19" i="740"/>
  <c r="Q19" i="740"/>
  <c r="P19" i="740"/>
  <c r="O19" i="740"/>
  <c r="N19" i="740"/>
  <c r="M19" i="740"/>
  <c r="L19" i="740"/>
  <c r="K19" i="740"/>
  <c r="J19" i="740"/>
  <c r="I19" i="740"/>
  <c r="H19" i="740"/>
  <c r="G19" i="740"/>
  <c r="F19" i="740"/>
  <c r="E19" i="740"/>
  <c r="S17" i="740"/>
  <c r="R17" i="740"/>
  <c r="Q17" i="740"/>
  <c r="P17" i="740"/>
  <c r="O17" i="740"/>
  <c r="N17" i="740"/>
  <c r="M17" i="740"/>
  <c r="L17" i="740"/>
  <c r="K17" i="740"/>
  <c r="J17" i="740"/>
  <c r="I17" i="740"/>
  <c r="H17" i="740"/>
  <c r="G17" i="740"/>
  <c r="F17" i="740"/>
  <c r="E17" i="740"/>
  <c r="S15" i="740"/>
  <c r="R15" i="740"/>
  <c r="Q15" i="740"/>
  <c r="P15" i="740"/>
  <c r="O15" i="740"/>
  <c r="N15" i="740"/>
  <c r="M15" i="740"/>
  <c r="L15" i="740"/>
  <c r="K15" i="740"/>
  <c r="J15" i="740"/>
  <c r="I15" i="740"/>
  <c r="H15" i="740"/>
  <c r="G15" i="740"/>
  <c r="F15" i="740"/>
  <c r="E15" i="740"/>
  <c r="S13" i="740"/>
  <c r="R13" i="740"/>
  <c r="Q13" i="740"/>
  <c r="P13" i="740"/>
  <c r="O13" i="740"/>
  <c r="N13" i="740"/>
  <c r="M13" i="740"/>
  <c r="L13" i="740"/>
  <c r="K13" i="740"/>
  <c r="J13" i="740"/>
  <c r="I13" i="740"/>
  <c r="H13" i="740"/>
  <c r="G13" i="740"/>
  <c r="F13" i="740"/>
  <c r="E13" i="740"/>
  <c r="S11" i="740"/>
  <c r="R11" i="740"/>
  <c r="Q11" i="740"/>
  <c r="P11" i="740"/>
  <c r="O11" i="740"/>
  <c r="N11" i="740"/>
  <c r="M11" i="740"/>
  <c r="L11" i="740"/>
  <c r="K11" i="740"/>
  <c r="J11" i="740"/>
  <c r="I11" i="740"/>
  <c r="H11" i="740"/>
  <c r="G11" i="740"/>
  <c r="F11" i="740"/>
  <c r="E11" i="740"/>
  <c r="S9" i="740"/>
  <c r="R9" i="740"/>
  <c r="Q9" i="740"/>
  <c r="P9" i="740"/>
  <c r="O9" i="740"/>
  <c r="N9" i="740"/>
  <c r="M9" i="740"/>
  <c r="L9" i="740"/>
  <c r="K9" i="740"/>
  <c r="J9" i="740"/>
  <c r="I9" i="740"/>
  <c r="H9" i="740"/>
  <c r="G9" i="740"/>
  <c r="F9" i="740"/>
  <c r="E9" i="740"/>
  <c r="S7" i="740"/>
  <c r="R7" i="740"/>
  <c r="Q7" i="740"/>
  <c r="P7" i="740"/>
  <c r="O7" i="740"/>
  <c r="N7" i="740"/>
  <c r="M7" i="740"/>
  <c r="L7" i="740"/>
  <c r="K7" i="740"/>
  <c r="J7" i="740"/>
  <c r="I7" i="740"/>
  <c r="H7" i="740"/>
  <c r="G7" i="740"/>
  <c r="F7" i="740"/>
  <c r="E7" i="740"/>
  <c r="L41" i="735"/>
  <c r="K41" i="735"/>
  <c r="J41" i="735"/>
  <c r="I41" i="735"/>
  <c r="H41" i="735"/>
  <c r="G41" i="735"/>
  <c r="F41" i="735"/>
  <c r="E41" i="735"/>
  <c r="L39" i="735"/>
  <c r="K39" i="735"/>
  <c r="J39" i="735"/>
  <c r="I39" i="735"/>
  <c r="H39" i="735"/>
  <c r="G39" i="735"/>
  <c r="F39" i="735"/>
  <c r="E39" i="735"/>
  <c r="L37" i="735"/>
  <c r="K37" i="735"/>
  <c r="J37" i="735"/>
  <c r="I37" i="735"/>
  <c r="H37" i="735"/>
  <c r="G37" i="735"/>
  <c r="F37" i="735"/>
  <c r="E37" i="735"/>
  <c r="L35" i="735"/>
  <c r="K35" i="735"/>
  <c r="J35" i="735"/>
  <c r="I35" i="735"/>
  <c r="H35" i="735"/>
  <c r="G35" i="735"/>
  <c r="F35" i="735"/>
  <c r="E35" i="735"/>
  <c r="L33" i="735"/>
  <c r="K33" i="735"/>
  <c r="J33" i="735"/>
  <c r="I33" i="735"/>
  <c r="H33" i="735"/>
  <c r="G33" i="735"/>
  <c r="F33" i="735"/>
  <c r="E33" i="735"/>
  <c r="L31" i="735"/>
  <c r="K31" i="735"/>
  <c r="J31" i="735"/>
  <c r="I31" i="735"/>
  <c r="H31" i="735"/>
  <c r="G31" i="735"/>
  <c r="F31" i="735"/>
  <c r="E31" i="735"/>
  <c r="L29" i="735"/>
  <c r="K29" i="735"/>
  <c r="J29" i="735"/>
  <c r="I29" i="735"/>
  <c r="H29" i="735"/>
  <c r="G29" i="735"/>
  <c r="F29" i="735"/>
  <c r="E29" i="735"/>
  <c r="L27" i="735"/>
  <c r="K27" i="735"/>
  <c r="J27" i="735"/>
  <c r="I27" i="735"/>
  <c r="H27" i="735"/>
  <c r="G27" i="735"/>
  <c r="F27" i="735"/>
  <c r="E27" i="735"/>
  <c r="L25" i="735"/>
  <c r="K25" i="735"/>
  <c r="J25" i="735"/>
  <c r="I25" i="735"/>
  <c r="H25" i="735"/>
  <c r="G25" i="735"/>
  <c r="F25" i="735"/>
  <c r="E25" i="735"/>
  <c r="L23" i="735"/>
  <c r="K23" i="735"/>
  <c r="J23" i="735"/>
  <c r="I23" i="735"/>
  <c r="H23" i="735"/>
  <c r="G23" i="735"/>
  <c r="F23" i="735"/>
  <c r="E23" i="735"/>
  <c r="L21" i="735"/>
  <c r="K21" i="735"/>
  <c r="J21" i="735"/>
  <c r="I21" i="735"/>
  <c r="H21" i="735"/>
  <c r="G21" i="735"/>
  <c r="F21" i="735"/>
  <c r="E21" i="735"/>
  <c r="L19" i="735"/>
  <c r="K19" i="735"/>
  <c r="J19" i="735"/>
  <c r="I19" i="735"/>
  <c r="H19" i="735"/>
  <c r="G19" i="735"/>
  <c r="F19" i="735"/>
  <c r="E19" i="735"/>
  <c r="L17" i="735"/>
  <c r="K17" i="735"/>
  <c r="J17" i="735"/>
  <c r="I17" i="735"/>
  <c r="H17" i="735"/>
  <c r="G17" i="735"/>
  <c r="F17" i="735"/>
  <c r="E17" i="735"/>
  <c r="L15" i="735"/>
  <c r="K15" i="735"/>
  <c r="J15" i="735"/>
  <c r="I15" i="735"/>
  <c r="H15" i="735"/>
  <c r="G15" i="735"/>
  <c r="F15" i="735"/>
  <c r="E15" i="735"/>
  <c r="L13" i="735"/>
  <c r="K13" i="735"/>
  <c r="J13" i="735"/>
  <c r="I13" i="735"/>
  <c r="H13" i="735"/>
  <c r="G13" i="735"/>
  <c r="F13" i="735"/>
  <c r="E13" i="735"/>
  <c r="L11" i="735"/>
  <c r="K11" i="735"/>
  <c r="J11" i="735"/>
  <c r="I11" i="735"/>
  <c r="H11" i="735"/>
  <c r="G11" i="735"/>
  <c r="F11" i="735"/>
  <c r="E11" i="735"/>
  <c r="L9" i="735"/>
  <c r="K9" i="735"/>
  <c r="J9" i="735"/>
  <c r="I9" i="735"/>
  <c r="H9" i="735"/>
  <c r="G9" i="735"/>
  <c r="F9" i="735"/>
  <c r="E9" i="735"/>
  <c r="L7" i="735"/>
  <c r="K7" i="735"/>
  <c r="J7" i="735"/>
  <c r="I7" i="735"/>
  <c r="H7" i="735"/>
  <c r="G7" i="735"/>
  <c r="F7" i="735"/>
  <c r="E7" i="735"/>
  <c r="I41" i="730"/>
  <c r="H41" i="730"/>
  <c r="G41" i="730"/>
  <c r="F41" i="730"/>
  <c r="E41" i="730"/>
  <c r="I39" i="730"/>
  <c r="H39" i="730"/>
  <c r="G39" i="730"/>
  <c r="F39" i="730"/>
  <c r="E39" i="730"/>
  <c r="I37" i="730"/>
  <c r="H37" i="730"/>
  <c r="G37" i="730"/>
  <c r="F37" i="730"/>
  <c r="E37" i="730"/>
  <c r="I35" i="730"/>
  <c r="H35" i="730"/>
  <c r="G35" i="730"/>
  <c r="F35" i="730"/>
  <c r="E35" i="730"/>
  <c r="I33" i="730"/>
  <c r="H33" i="730"/>
  <c r="G33" i="730"/>
  <c r="F33" i="730"/>
  <c r="E33" i="730"/>
  <c r="I31" i="730"/>
  <c r="H31" i="730"/>
  <c r="G31" i="730"/>
  <c r="F31" i="730"/>
  <c r="E31" i="730"/>
  <c r="I29" i="730"/>
  <c r="H29" i="730"/>
  <c r="G29" i="730"/>
  <c r="F29" i="730"/>
  <c r="E29" i="730"/>
  <c r="I27" i="730"/>
  <c r="H27" i="730"/>
  <c r="G27" i="730"/>
  <c r="F27" i="730"/>
  <c r="E27" i="730"/>
  <c r="I25" i="730"/>
  <c r="H25" i="730"/>
  <c r="G25" i="730"/>
  <c r="F25" i="730"/>
  <c r="E25" i="730"/>
  <c r="I23" i="730"/>
  <c r="H23" i="730"/>
  <c r="G23" i="730"/>
  <c r="F23" i="730"/>
  <c r="E23" i="730"/>
  <c r="I21" i="730"/>
  <c r="H21" i="730"/>
  <c r="G21" i="730"/>
  <c r="F21" i="730"/>
  <c r="E21" i="730"/>
  <c r="I19" i="730"/>
  <c r="H19" i="730"/>
  <c r="G19" i="730"/>
  <c r="F19" i="730"/>
  <c r="E19" i="730"/>
  <c r="I17" i="730"/>
  <c r="H17" i="730"/>
  <c r="G17" i="730"/>
  <c r="F17" i="730"/>
  <c r="E17" i="730"/>
  <c r="I15" i="730"/>
  <c r="H15" i="730"/>
  <c r="G15" i="730"/>
  <c r="F15" i="730"/>
  <c r="E15" i="730"/>
  <c r="I13" i="730"/>
  <c r="H13" i="730"/>
  <c r="G13" i="730"/>
  <c r="F13" i="730"/>
  <c r="E13" i="730"/>
  <c r="I11" i="730"/>
  <c r="H11" i="730"/>
  <c r="G11" i="730"/>
  <c r="F11" i="730"/>
  <c r="E11" i="730"/>
  <c r="I9" i="730"/>
  <c r="H9" i="730"/>
  <c r="G9" i="730"/>
  <c r="F9" i="730"/>
  <c r="E9" i="730"/>
  <c r="I7" i="730"/>
  <c r="H7" i="730"/>
  <c r="G7" i="730"/>
  <c r="F7" i="730"/>
  <c r="E7" i="730"/>
  <c r="J41" i="725" l="1"/>
  <c r="I41" i="725"/>
  <c r="H41" i="725"/>
  <c r="G41" i="725"/>
  <c r="F41" i="725"/>
  <c r="E41" i="725"/>
  <c r="J39" i="725"/>
  <c r="I39" i="725"/>
  <c r="H39" i="725"/>
  <c r="G39" i="725"/>
  <c r="F39" i="725"/>
  <c r="E39" i="725"/>
  <c r="J37" i="725"/>
  <c r="I37" i="725"/>
  <c r="H37" i="725"/>
  <c r="G37" i="725"/>
  <c r="F37" i="725"/>
  <c r="E37" i="725"/>
  <c r="J35" i="725"/>
  <c r="I35" i="725"/>
  <c r="H35" i="725"/>
  <c r="G35" i="725"/>
  <c r="F35" i="725"/>
  <c r="E35" i="725"/>
  <c r="J33" i="725"/>
  <c r="I33" i="725"/>
  <c r="H33" i="725"/>
  <c r="G33" i="725"/>
  <c r="F33" i="725"/>
  <c r="E33" i="725"/>
  <c r="J31" i="725"/>
  <c r="I31" i="725"/>
  <c r="H31" i="725"/>
  <c r="G31" i="725"/>
  <c r="F31" i="725"/>
  <c r="E31" i="725"/>
  <c r="J29" i="725"/>
  <c r="I29" i="725"/>
  <c r="H29" i="725"/>
  <c r="G29" i="725"/>
  <c r="F29" i="725"/>
  <c r="E29" i="725"/>
  <c r="J27" i="725"/>
  <c r="I27" i="725"/>
  <c r="H27" i="725"/>
  <c r="G27" i="725"/>
  <c r="F27" i="725"/>
  <c r="E27" i="725"/>
  <c r="J25" i="725"/>
  <c r="I25" i="725"/>
  <c r="H25" i="725"/>
  <c r="G25" i="725"/>
  <c r="F25" i="725"/>
  <c r="E25" i="725"/>
  <c r="J23" i="725"/>
  <c r="I23" i="725"/>
  <c r="H23" i="725"/>
  <c r="G23" i="725"/>
  <c r="F23" i="725"/>
  <c r="E23" i="725"/>
  <c r="J21" i="725"/>
  <c r="I21" i="725"/>
  <c r="H21" i="725"/>
  <c r="G21" i="725"/>
  <c r="F21" i="725"/>
  <c r="E21" i="725"/>
  <c r="J19" i="725"/>
  <c r="I19" i="725"/>
  <c r="H19" i="725"/>
  <c r="G19" i="725"/>
  <c r="F19" i="725"/>
  <c r="E19" i="725"/>
  <c r="J17" i="725"/>
  <c r="I17" i="725"/>
  <c r="H17" i="725"/>
  <c r="G17" i="725"/>
  <c r="F17" i="725"/>
  <c r="E17" i="725"/>
  <c r="J15" i="725"/>
  <c r="I15" i="725"/>
  <c r="H15" i="725"/>
  <c r="G15" i="725"/>
  <c r="F15" i="725"/>
  <c r="E15" i="725"/>
  <c r="J13" i="725"/>
  <c r="I13" i="725"/>
  <c r="H13" i="725"/>
  <c r="G13" i="725"/>
  <c r="F13" i="725"/>
  <c r="E13" i="725"/>
  <c r="J11" i="725"/>
  <c r="I11" i="725"/>
  <c r="H11" i="725"/>
  <c r="G11" i="725"/>
  <c r="F11" i="725"/>
  <c r="E11" i="725"/>
  <c r="J9" i="725"/>
  <c r="I9" i="725"/>
  <c r="H9" i="725"/>
  <c r="G9" i="725"/>
  <c r="F9" i="725"/>
  <c r="E9" i="725"/>
  <c r="J7" i="725"/>
  <c r="I7" i="725"/>
  <c r="H7" i="725"/>
  <c r="G7" i="725"/>
  <c r="F7" i="725"/>
  <c r="E7" i="725"/>
  <c r="I41" i="720"/>
  <c r="H41" i="720"/>
  <c r="G41" i="720"/>
  <c r="F41" i="720"/>
  <c r="E41" i="720"/>
  <c r="I39" i="720"/>
  <c r="H39" i="720"/>
  <c r="G39" i="720"/>
  <c r="F39" i="720"/>
  <c r="E39" i="720"/>
  <c r="I37" i="720"/>
  <c r="H37" i="720"/>
  <c r="G37" i="720"/>
  <c r="F37" i="720"/>
  <c r="E37" i="720"/>
  <c r="I35" i="720"/>
  <c r="H35" i="720"/>
  <c r="G35" i="720"/>
  <c r="F35" i="720"/>
  <c r="E35" i="720"/>
  <c r="I33" i="720"/>
  <c r="H33" i="720"/>
  <c r="G33" i="720"/>
  <c r="F33" i="720"/>
  <c r="E33" i="720"/>
  <c r="I31" i="720"/>
  <c r="H31" i="720"/>
  <c r="G31" i="720"/>
  <c r="F31" i="720"/>
  <c r="E31" i="720"/>
  <c r="I29" i="720"/>
  <c r="H29" i="720"/>
  <c r="G29" i="720"/>
  <c r="F29" i="720"/>
  <c r="E29" i="720"/>
  <c r="I27" i="720"/>
  <c r="H27" i="720"/>
  <c r="G27" i="720"/>
  <c r="F27" i="720"/>
  <c r="E27" i="720"/>
  <c r="I25" i="720"/>
  <c r="H25" i="720"/>
  <c r="G25" i="720"/>
  <c r="F25" i="720"/>
  <c r="E25" i="720"/>
  <c r="I23" i="720"/>
  <c r="H23" i="720"/>
  <c r="G23" i="720"/>
  <c r="F23" i="720"/>
  <c r="E23" i="720"/>
  <c r="I21" i="720"/>
  <c r="H21" i="720"/>
  <c r="G21" i="720"/>
  <c r="F21" i="720"/>
  <c r="E21" i="720"/>
  <c r="I19" i="720"/>
  <c r="H19" i="720"/>
  <c r="G19" i="720"/>
  <c r="F19" i="720"/>
  <c r="E19" i="720"/>
  <c r="I17" i="720"/>
  <c r="H17" i="720"/>
  <c r="G17" i="720"/>
  <c r="F17" i="720"/>
  <c r="E17" i="720"/>
  <c r="I15" i="720"/>
  <c r="H15" i="720"/>
  <c r="G15" i="720"/>
  <c r="F15" i="720"/>
  <c r="E15" i="720"/>
  <c r="I13" i="720"/>
  <c r="H13" i="720"/>
  <c r="G13" i="720"/>
  <c r="F13" i="720"/>
  <c r="E13" i="720"/>
  <c r="I11" i="720"/>
  <c r="H11" i="720"/>
  <c r="G11" i="720"/>
  <c r="F11" i="720"/>
  <c r="E11" i="720"/>
  <c r="I9" i="720"/>
  <c r="H9" i="720"/>
  <c r="G9" i="720"/>
  <c r="F9" i="720"/>
  <c r="E9" i="720"/>
  <c r="I7" i="720"/>
  <c r="H7" i="720"/>
  <c r="G7" i="720"/>
  <c r="F7" i="720"/>
  <c r="E7" i="720"/>
  <c r="E10" i="700"/>
  <c r="F10" i="700"/>
  <c r="G10" i="700"/>
  <c r="H10" i="700"/>
  <c r="I10" i="700"/>
  <c r="J10" i="700"/>
  <c r="K10" i="700"/>
  <c r="E12" i="700"/>
  <c r="F12" i="700"/>
  <c r="G12" i="700"/>
  <c r="H12" i="700"/>
  <c r="I12" i="700"/>
  <c r="J12" i="700"/>
  <c r="K12" i="700"/>
  <c r="E14" i="700"/>
  <c r="F14" i="700"/>
  <c r="G14" i="700"/>
  <c r="H14" i="700"/>
  <c r="I14" i="700"/>
  <c r="J14" i="700"/>
  <c r="K14" i="700"/>
  <c r="E16" i="700"/>
  <c r="F16" i="700"/>
  <c r="G16" i="700"/>
  <c r="H16" i="700"/>
  <c r="I16" i="700"/>
  <c r="J16" i="700"/>
  <c r="K16" i="700"/>
  <c r="E18" i="700"/>
  <c r="F18" i="700"/>
  <c r="G18" i="700"/>
  <c r="H18" i="700"/>
  <c r="I18" i="700"/>
  <c r="J18" i="700"/>
  <c r="K18" i="700"/>
  <c r="E20" i="700"/>
  <c r="F20" i="700"/>
  <c r="G20" i="700"/>
  <c r="H20" i="700"/>
  <c r="I20" i="700"/>
  <c r="J20" i="700"/>
  <c r="K20" i="700"/>
  <c r="E22" i="700"/>
  <c r="F22" i="700"/>
  <c r="G22" i="700"/>
  <c r="H22" i="700"/>
  <c r="I22" i="700"/>
  <c r="J22" i="700"/>
  <c r="K22" i="700"/>
  <c r="E24" i="700"/>
  <c r="F24" i="700"/>
  <c r="G24" i="700"/>
  <c r="H24" i="700"/>
  <c r="I24" i="700"/>
  <c r="J24" i="700"/>
  <c r="K24" i="700"/>
  <c r="E26" i="700"/>
  <c r="F26" i="700"/>
  <c r="G26" i="700"/>
  <c r="H26" i="700"/>
  <c r="I26" i="700"/>
  <c r="J26" i="700"/>
  <c r="K26" i="700"/>
  <c r="E28" i="700"/>
  <c r="F28" i="700"/>
  <c r="G28" i="700"/>
  <c r="H28" i="700"/>
  <c r="I28" i="700"/>
  <c r="J28" i="700"/>
  <c r="K28" i="700"/>
  <c r="E30" i="700"/>
  <c r="F30" i="700"/>
  <c r="G30" i="700"/>
  <c r="H30" i="700"/>
  <c r="I30" i="700"/>
  <c r="J30" i="700"/>
  <c r="K30" i="700"/>
  <c r="E32" i="700"/>
  <c r="F32" i="700"/>
  <c r="G32" i="700"/>
  <c r="H32" i="700"/>
  <c r="I32" i="700"/>
  <c r="J32" i="700"/>
  <c r="K32" i="700"/>
  <c r="E34" i="700"/>
  <c r="F34" i="700"/>
  <c r="G34" i="700"/>
  <c r="H34" i="700"/>
  <c r="I34" i="700"/>
  <c r="J34" i="700"/>
  <c r="K34" i="700"/>
  <c r="E36" i="700"/>
  <c r="F36" i="700"/>
  <c r="G36" i="700"/>
  <c r="H36" i="700"/>
  <c r="I36" i="700"/>
  <c r="J36" i="700"/>
  <c r="K36" i="700"/>
  <c r="E38" i="700"/>
  <c r="F38" i="700"/>
  <c r="G38" i="700"/>
  <c r="H38" i="700"/>
  <c r="I38" i="700"/>
  <c r="J38" i="700"/>
  <c r="K38" i="700"/>
  <c r="E40" i="700"/>
  <c r="F40" i="700"/>
  <c r="G40" i="700"/>
  <c r="H40" i="700"/>
  <c r="I40" i="700"/>
  <c r="J40" i="700"/>
  <c r="K40" i="700"/>
  <c r="K42" i="715"/>
  <c r="J42" i="715"/>
  <c r="I42" i="715"/>
  <c r="H42" i="715"/>
  <c r="G42" i="715"/>
  <c r="F42" i="715"/>
  <c r="E42" i="715"/>
  <c r="K40" i="715"/>
  <c r="J40" i="715"/>
  <c r="I40" i="715"/>
  <c r="H40" i="715"/>
  <c r="G40" i="715"/>
  <c r="F40" i="715"/>
  <c r="E40" i="715"/>
  <c r="K38" i="715"/>
  <c r="J38" i="715"/>
  <c r="I38" i="715"/>
  <c r="H38" i="715"/>
  <c r="G38" i="715"/>
  <c r="F38" i="715"/>
  <c r="E38" i="715"/>
  <c r="K36" i="715"/>
  <c r="J36" i="715"/>
  <c r="I36" i="715"/>
  <c r="H36" i="715"/>
  <c r="G36" i="715"/>
  <c r="F36" i="715"/>
  <c r="E36" i="715"/>
  <c r="K34" i="715"/>
  <c r="J34" i="715"/>
  <c r="I34" i="715"/>
  <c r="H34" i="715"/>
  <c r="G34" i="715"/>
  <c r="F34" i="715"/>
  <c r="E34" i="715"/>
  <c r="K32" i="715"/>
  <c r="J32" i="715"/>
  <c r="I32" i="715"/>
  <c r="H32" i="715"/>
  <c r="G32" i="715"/>
  <c r="F32" i="715"/>
  <c r="E32" i="715"/>
  <c r="K30" i="715"/>
  <c r="J30" i="715"/>
  <c r="I30" i="715"/>
  <c r="H30" i="715"/>
  <c r="G30" i="715"/>
  <c r="F30" i="715"/>
  <c r="E30" i="715"/>
  <c r="K28" i="715"/>
  <c r="J28" i="715"/>
  <c r="I28" i="715"/>
  <c r="H28" i="715"/>
  <c r="G28" i="715"/>
  <c r="F28" i="715"/>
  <c r="E28" i="715"/>
  <c r="K26" i="715"/>
  <c r="J26" i="715"/>
  <c r="I26" i="715"/>
  <c r="H26" i="715"/>
  <c r="G26" i="715"/>
  <c r="F26" i="715"/>
  <c r="E26" i="715"/>
  <c r="K24" i="715"/>
  <c r="J24" i="715"/>
  <c r="I24" i="715"/>
  <c r="H24" i="715"/>
  <c r="G24" i="715"/>
  <c r="F24" i="715"/>
  <c r="E24" i="715"/>
  <c r="K22" i="715"/>
  <c r="J22" i="715"/>
  <c r="I22" i="715"/>
  <c r="H22" i="715"/>
  <c r="G22" i="715"/>
  <c r="F22" i="715"/>
  <c r="E22" i="715"/>
  <c r="K20" i="715"/>
  <c r="J20" i="715"/>
  <c r="I20" i="715"/>
  <c r="H20" i="715"/>
  <c r="G20" i="715"/>
  <c r="F20" i="715"/>
  <c r="E20" i="715"/>
  <c r="K18" i="715"/>
  <c r="J18" i="715"/>
  <c r="I18" i="715"/>
  <c r="H18" i="715"/>
  <c r="G18" i="715"/>
  <c r="F18" i="715"/>
  <c r="E18" i="715"/>
  <c r="K16" i="715"/>
  <c r="J16" i="715"/>
  <c r="I16" i="715"/>
  <c r="H16" i="715"/>
  <c r="G16" i="715"/>
  <c r="F16" i="715"/>
  <c r="E16" i="715"/>
  <c r="K14" i="715"/>
  <c r="J14" i="715"/>
  <c r="I14" i="715"/>
  <c r="H14" i="715"/>
  <c r="G14" i="715"/>
  <c r="F14" i="715"/>
  <c r="E14" i="715"/>
  <c r="K12" i="715"/>
  <c r="J12" i="715"/>
  <c r="I12" i="715"/>
  <c r="H12" i="715"/>
  <c r="G12" i="715"/>
  <c r="F12" i="715"/>
  <c r="E12" i="715"/>
  <c r="K10" i="715"/>
  <c r="J10" i="715"/>
  <c r="I10" i="715"/>
  <c r="H10" i="715"/>
  <c r="G10" i="715"/>
  <c r="F10" i="715"/>
  <c r="E10" i="715"/>
  <c r="K8" i="715"/>
  <c r="J8" i="715"/>
  <c r="I8" i="715"/>
  <c r="H8" i="715"/>
  <c r="G8" i="715"/>
  <c r="F8" i="715"/>
  <c r="E8" i="715"/>
  <c r="K42" i="705"/>
  <c r="J42" i="705"/>
  <c r="I42" i="705"/>
  <c r="H42" i="705"/>
  <c r="G42" i="705"/>
  <c r="F42" i="705"/>
  <c r="E42" i="705"/>
  <c r="K40" i="705"/>
  <c r="J40" i="705"/>
  <c r="I40" i="705"/>
  <c r="H40" i="705"/>
  <c r="G40" i="705"/>
  <c r="F40" i="705"/>
  <c r="E40" i="705"/>
  <c r="K38" i="705"/>
  <c r="J38" i="705"/>
  <c r="I38" i="705"/>
  <c r="H38" i="705"/>
  <c r="G38" i="705"/>
  <c r="F38" i="705"/>
  <c r="E38" i="705"/>
  <c r="K36" i="705"/>
  <c r="J36" i="705"/>
  <c r="I36" i="705"/>
  <c r="H36" i="705"/>
  <c r="G36" i="705"/>
  <c r="F36" i="705"/>
  <c r="E36" i="705"/>
  <c r="K34" i="705"/>
  <c r="J34" i="705"/>
  <c r="I34" i="705"/>
  <c r="H34" i="705"/>
  <c r="G34" i="705"/>
  <c r="F34" i="705"/>
  <c r="E34" i="705"/>
  <c r="K32" i="705"/>
  <c r="J32" i="705"/>
  <c r="I32" i="705"/>
  <c r="H32" i="705"/>
  <c r="G32" i="705"/>
  <c r="F32" i="705"/>
  <c r="E32" i="705"/>
  <c r="K30" i="705"/>
  <c r="J30" i="705"/>
  <c r="I30" i="705"/>
  <c r="H30" i="705"/>
  <c r="G30" i="705"/>
  <c r="F30" i="705"/>
  <c r="E30" i="705"/>
  <c r="K28" i="705"/>
  <c r="J28" i="705"/>
  <c r="I28" i="705"/>
  <c r="H28" i="705"/>
  <c r="G28" i="705"/>
  <c r="F28" i="705"/>
  <c r="E28" i="705"/>
  <c r="K26" i="705"/>
  <c r="J26" i="705"/>
  <c r="I26" i="705"/>
  <c r="H26" i="705"/>
  <c r="G26" i="705"/>
  <c r="F26" i="705"/>
  <c r="E26" i="705"/>
  <c r="K24" i="705"/>
  <c r="J24" i="705"/>
  <c r="I24" i="705"/>
  <c r="H24" i="705"/>
  <c r="G24" i="705"/>
  <c r="F24" i="705"/>
  <c r="E24" i="705"/>
  <c r="K22" i="705"/>
  <c r="J22" i="705"/>
  <c r="I22" i="705"/>
  <c r="H22" i="705"/>
  <c r="G22" i="705"/>
  <c r="F22" i="705"/>
  <c r="E22" i="705"/>
  <c r="K20" i="705"/>
  <c r="J20" i="705"/>
  <c r="I20" i="705"/>
  <c r="H20" i="705"/>
  <c r="G20" i="705"/>
  <c r="F20" i="705"/>
  <c r="E20" i="705"/>
  <c r="K18" i="705"/>
  <c r="J18" i="705"/>
  <c r="I18" i="705"/>
  <c r="H18" i="705"/>
  <c r="G18" i="705"/>
  <c r="F18" i="705"/>
  <c r="E18" i="705"/>
  <c r="K16" i="705"/>
  <c r="J16" i="705"/>
  <c r="I16" i="705"/>
  <c r="H16" i="705"/>
  <c r="G16" i="705"/>
  <c r="F16" i="705"/>
  <c r="E16" i="705"/>
  <c r="K14" i="705"/>
  <c r="J14" i="705"/>
  <c r="I14" i="705"/>
  <c r="H14" i="705"/>
  <c r="G14" i="705"/>
  <c r="F14" i="705"/>
  <c r="E14" i="705"/>
  <c r="K12" i="705"/>
  <c r="J12" i="705"/>
  <c r="I12" i="705"/>
  <c r="H12" i="705"/>
  <c r="G12" i="705"/>
  <c r="F12" i="705"/>
  <c r="E12" i="705"/>
  <c r="K10" i="705"/>
  <c r="J10" i="705"/>
  <c r="I10" i="705"/>
  <c r="H10" i="705"/>
  <c r="G10" i="705"/>
  <c r="F10" i="705"/>
  <c r="E10" i="705"/>
  <c r="K8" i="705"/>
  <c r="J8" i="705"/>
  <c r="I8" i="705"/>
  <c r="H8" i="705"/>
  <c r="G8" i="705"/>
  <c r="F8" i="705"/>
  <c r="E8" i="705"/>
  <c r="K42" i="700"/>
  <c r="J42" i="700"/>
  <c r="I42" i="700"/>
  <c r="H42" i="700"/>
  <c r="G42" i="700"/>
  <c r="F42" i="700"/>
  <c r="E42" i="700"/>
  <c r="K8" i="700"/>
  <c r="J8" i="700"/>
  <c r="I8" i="700"/>
  <c r="H8" i="700"/>
  <c r="G8" i="700"/>
  <c r="F8" i="700"/>
  <c r="E8" i="700"/>
  <c r="K42" i="695"/>
  <c r="J42" i="695"/>
  <c r="I42" i="695"/>
  <c r="H42" i="695"/>
  <c r="G42" i="695"/>
  <c r="F42" i="695"/>
  <c r="E42" i="695"/>
  <c r="K40" i="695"/>
  <c r="J40" i="695"/>
  <c r="I40" i="695"/>
  <c r="H40" i="695"/>
  <c r="G40" i="695"/>
  <c r="F40" i="695"/>
  <c r="E40" i="695"/>
  <c r="K38" i="695"/>
  <c r="J38" i="695"/>
  <c r="I38" i="695"/>
  <c r="H38" i="695"/>
  <c r="G38" i="695"/>
  <c r="F38" i="695"/>
  <c r="E38" i="695"/>
  <c r="K36" i="695"/>
  <c r="J36" i="695"/>
  <c r="I36" i="695"/>
  <c r="H36" i="695"/>
  <c r="G36" i="695"/>
  <c r="F36" i="695"/>
  <c r="E36" i="695"/>
  <c r="K34" i="695"/>
  <c r="J34" i="695"/>
  <c r="I34" i="695"/>
  <c r="H34" i="695"/>
  <c r="G34" i="695"/>
  <c r="F34" i="695"/>
  <c r="E34" i="695"/>
  <c r="K32" i="695"/>
  <c r="J32" i="695"/>
  <c r="I32" i="695"/>
  <c r="H32" i="695"/>
  <c r="G32" i="695"/>
  <c r="F32" i="695"/>
  <c r="E32" i="695"/>
  <c r="K30" i="695"/>
  <c r="J30" i="695"/>
  <c r="I30" i="695"/>
  <c r="H30" i="695"/>
  <c r="G30" i="695"/>
  <c r="F30" i="695"/>
  <c r="E30" i="695"/>
  <c r="K28" i="695"/>
  <c r="J28" i="695"/>
  <c r="I28" i="695"/>
  <c r="H28" i="695"/>
  <c r="G28" i="695"/>
  <c r="F28" i="695"/>
  <c r="E28" i="695"/>
  <c r="K26" i="695"/>
  <c r="J26" i="695"/>
  <c r="I26" i="695"/>
  <c r="H26" i="695"/>
  <c r="G26" i="695"/>
  <c r="F26" i="695"/>
  <c r="E26" i="695"/>
  <c r="K24" i="695"/>
  <c r="J24" i="695"/>
  <c r="I24" i="695"/>
  <c r="H24" i="695"/>
  <c r="G24" i="695"/>
  <c r="F24" i="695"/>
  <c r="E24" i="695"/>
  <c r="K22" i="695"/>
  <c r="J22" i="695"/>
  <c r="I22" i="695"/>
  <c r="H22" i="695"/>
  <c r="G22" i="695"/>
  <c r="F22" i="695"/>
  <c r="E22" i="695"/>
  <c r="K20" i="695"/>
  <c r="J20" i="695"/>
  <c r="I20" i="695"/>
  <c r="H20" i="695"/>
  <c r="G20" i="695"/>
  <c r="F20" i="695"/>
  <c r="E20" i="695"/>
  <c r="K18" i="695"/>
  <c r="J18" i="695"/>
  <c r="I18" i="695"/>
  <c r="H18" i="695"/>
  <c r="G18" i="695"/>
  <c r="F18" i="695"/>
  <c r="E18" i="695"/>
  <c r="K16" i="695"/>
  <c r="J16" i="695"/>
  <c r="I16" i="695"/>
  <c r="H16" i="695"/>
  <c r="G16" i="695"/>
  <c r="F16" i="695"/>
  <c r="E16" i="695"/>
  <c r="K14" i="695"/>
  <c r="J14" i="695"/>
  <c r="I14" i="695"/>
  <c r="H14" i="695"/>
  <c r="G14" i="695"/>
  <c r="F14" i="695"/>
  <c r="E14" i="695"/>
  <c r="K12" i="695"/>
  <c r="J12" i="695"/>
  <c r="I12" i="695"/>
  <c r="H12" i="695"/>
  <c r="G12" i="695"/>
  <c r="F12" i="695"/>
  <c r="E12" i="695"/>
  <c r="K10" i="695"/>
  <c r="J10" i="695"/>
  <c r="I10" i="695"/>
  <c r="H10" i="695"/>
  <c r="G10" i="695"/>
  <c r="F10" i="695"/>
  <c r="E10" i="695"/>
  <c r="K8" i="695"/>
  <c r="J8" i="695"/>
  <c r="I8" i="695"/>
  <c r="H8" i="695"/>
  <c r="G8" i="695"/>
  <c r="F8" i="695"/>
  <c r="E8" i="695"/>
  <c r="K42" i="690"/>
  <c r="J42" i="690"/>
  <c r="I42" i="690"/>
  <c r="H42" i="690"/>
  <c r="G42" i="690"/>
  <c r="F42" i="690"/>
  <c r="E42" i="690"/>
  <c r="K42" i="685"/>
  <c r="J42" i="685"/>
  <c r="I42" i="685"/>
  <c r="H42" i="685"/>
  <c r="G42" i="685"/>
  <c r="F42" i="685"/>
  <c r="E42" i="685"/>
  <c r="K42" i="680"/>
  <c r="J42" i="680"/>
  <c r="I42" i="680"/>
  <c r="H42" i="680"/>
  <c r="G42" i="680"/>
  <c r="F42" i="680"/>
  <c r="E42" i="680"/>
  <c r="K40" i="680"/>
  <c r="J40" i="680"/>
  <c r="I40" i="680"/>
  <c r="H40" i="680"/>
  <c r="G40" i="680"/>
  <c r="F40" i="680"/>
  <c r="E40" i="680"/>
  <c r="K38" i="680"/>
  <c r="J38" i="680"/>
  <c r="I38" i="680"/>
  <c r="H38" i="680"/>
  <c r="G38" i="680"/>
  <c r="F38" i="680"/>
  <c r="E38" i="680"/>
  <c r="K36" i="680"/>
  <c r="J36" i="680"/>
  <c r="I36" i="680"/>
  <c r="H36" i="680"/>
  <c r="G36" i="680"/>
  <c r="F36" i="680"/>
  <c r="E36" i="680"/>
  <c r="K34" i="680"/>
  <c r="J34" i="680"/>
  <c r="I34" i="680"/>
  <c r="H34" i="680"/>
  <c r="G34" i="680"/>
  <c r="F34" i="680"/>
  <c r="E34" i="680"/>
  <c r="K32" i="680"/>
  <c r="J32" i="680"/>
  <c r="I32" i="680"/>
  <c r="H32" i="680"/>
  <c r="G32" i="680"/>
  <c r="F32" i="680"/>
  <c r="E32" i="680"/>
  <c r="K30" i="680"/>
  <c r="J30" i="680"/>
  <c r="I30" i="680"/>
  <c r="H30" i="680"/>
  <c r="G30" i="680"/>
  <c r="F30" i="680"/>
  <c r="E30" i="680"/>
  <c r="K28" i="680"/>
  <c r="J28" i="680"/>
  <c r="I28" i="680"/>
  <c r="H28" i="680"/>
  <c r="G28" i="680"/>
  <c r="F28" i="680"/>
  <c r="E28" i="680"/>
  <c r="K26" i="680"/>
  <c r="J26" i="680"/>
  <c r="I26" i="680"/>
  <c r="H26" i="680"/>
  <c r="G26" i="680"/>
  <c r="F26" i="680"/>
  <c r="E26" i="680"/>
  <c r="K24" i="680"/>
  <c r="J24" i="680"/>
  <c r="I24" i="680"/>
  <c r="H24" i="680"/>
  <c r="G24" i="680"/>
  <c r="F24" i="680"/>
  <c r="E24" i="680"/>
  <c r="K22" i="680"/>
  <c r="J22" i="680"/>
  <c r="I22" i="680"/>
  <c r="H22" i="680"/>
  <c r="G22" i="680"/>
  <c r="F22" i="680"/>
  <c r="E22" i="680"/>
  <c r="K20" i="680"/>
  <c r="J20" i="680"/>
  <c r="I20" i="680"/>
  <c r="H20" i="680"/>
  <c r="G20" i="680"/>
  <c r="F20" i="680"/>
  <c r="E20" i="680"/>
  <c r="K18" i="680"/>
  <c r="J18" i="680"/>
  <c r="I18" i="680"/>
  <c r="H18" i="680"/>
  <c r="G18" i="680"/>
  <c r="F18" i="680"/>
  <c r="E18" i="680"/>
  <c r="K16" i="680"/>
  <c r="J16" i="680"/>
  <c r="I16" i="680"/>
  <c r="H16" i="680"/>
  <c r="G16" i="680"/>
  <c r="F16" i="680"/>
  <c r="E16" i="680"/>
  <c r="K14" i="680"/>
  <c r="J14" i="680"/>
  <c r="I14" i="680"/>
  <c r="H14" i="680"/>
  <c r="G14" i="680"/>
  <c r="F14" i="680"/>
  <c r="E14" i="680"/>
  <c r="K12" i="680"/>
  <c r="J12" i="680"/>
  <c r="I12" i="680"/>
  <c r="H12" i="680"/>
  <c r="G12" i="680"/>
  <c r="F12" i="680"/>
  <c r="E12" i="680"/>
  <c r="K10" i="680"/>
  <c r="J10" i="680"/>
  <c r="I10" i="680"/>
  <c r="H10" i="680"/>
  <c r="G10" i="680"/>
  <c r="F10" i="680"/>
  <c r="E10" i="680"/>
  <c r="K8" i="680"/>
  <c r="J8" i="680"/>
  <c r="I8" i="680"/>
  <c r="H8" i="680"/>
  <c r="G8" i="680"/>
  <c r="F8" i="680"/>
  <c r="E8" i="680"/>
  <c r="G41" i="675"/>
  <c r="F41" i="675"/>
  <c r="E41" i="675"/>
  <c r="G39" i="675"/>
  <c r="F39" i="675"/>
  <c r="E39" i="675"/>
  <c r="G37" i="675"/>
  <c r="F37" i="675"/>
  <c r="E37" i="675"/>
  <c r="G35" i="675"/>
  <c r="F35" i="675"/>
  <c r="E35" i="675"/>
  <c r="G33" i="675"/>
  <c r="F33" i="675"/>
  <c r="E33" i="675"/>
  <c r="G31" i="675"/>
  <c r="F31" i="675"/>
  <c r="E31" i="675"/>
  <c r="G29" i="675"/>
  <c r="F29" i="675"/>
  <c r="E29" i="675"/>
  <c r="G27" i="675"/>
  <c r="F27" i="675"/>
  <c r="E27" i="675"/>
  <c r="G25" i="675"/>
  <c r="F25" i="675"/>
  <c r="E25" i="675"/>
  <c r="G23" i="675"/>
  <c r="F23" i="675"/>
  <c r="E23" i="675"/>
  <c r="G21" i="675"/>
  <c r="F21" i="675"/>
  <c r="E21" i="675"/>
  <c r="G19" i="675"/>
  <c r="F19" i="675"/>
  <c r="E19" i="675"/>
  <c r="G17" i="675"/>
  <c r="F17" i="675"/>
  <c r="E17" i="675"/>
  <c r="G15" i="675"/>
  <c r="F15" i="675"/>
  <c r="E15" i="675"/>
  <c r="G13" i="675"/>
  <c r="F13" i="675"/>
  <c r="E13" i="675"/>
  <c r="G11" i="675"/>
  <c r="F11" i="675"/>
  <c r="E11" i="675"/>
  <c r="G9" i="675"/>
  <c r="F9" i="675"/>
  <c r="E9" i="675"/>
  <c r="G7" i="675"/>
  <c r="F7" i="675"/>
  <c r="E7" i="675"/>
  <c r="H41" i="670"/>
  <c r="G41" i="670"/>
  <c r="F41" i="670"/>
  <c r="E41" i="670"/>
  <c r="H39" i="670"/>
  <c r="G39" i="670"/>
  <c r="F39" i="670"/>
  <c r="E39" i="670"/>
  <c r="H37" i="670"/>
  <c r="G37" i="670"/>
  <c r="F37" i="670"/>
  <c r="E37" i="670"/>
  <c r="H35" i="670"/>
  <c r="G35" i="670"/>
  <c r="F35" i="670"/>
  <c r="E35" i="670"/>
  <c r="H33" i="670"/>
  <c r="G33" i="670"/>
  <c r="F33" i="670"/>
  <c r="E33" i="670"/>
  <c r="H31" i="670"/>
  <c r="G31" i="670"/>
  <c r="F31" i="670"/>
  <c r="E31" i="670"/>
  <c r="H29" i="670"/>
  <c r="G29" i="670"/>
  <c r="F29" i="670"/>
  <c r="E29" i="670"/>
  <c r="H27" i="670"/>
  <c r="G27" i="670"/>
  <c r="F27" i="670"/>
  <c r="E27" i="670"/>
  <c r="H25" i="670"/>
  <c r="G25" i="670"/>
  <c r="F25" i="670"/>
  <c r="E25" i="670"/>
  <c r="H23" i="670"/>
  <c r="G23" i="670"/>
  <c r="F23" i="670"/>
  <c r="E23" i="670"/>
  <c r="H21" i="670"/>
  <c r="G21" i="670"/>
  <c r="F21" i="670"/>
  <c r="E21" i="670"/>
  <c r="H19" i="670"/>
  <c r="G19" i="670"/>
  <c r="F19" i="670"/>
  <c r="E19" i="670"/>
  <c r="H17" i="670"/>
  <c r="G17" i="670"/>
  <c r="F17" i="670"/>
  <c r="E17" i="670"/>
  <c r="H15" i="670"/>
  <c r="G15" i="670"/>
  <c r="F15" i="670"/>
  <c r="E15" i="670"/>
  <c r="H13" i="670"/>
  <c r="G13" i="670"/>
  <c r="F13" i="670"/>
  <c r="E13" i="670"/>
  <c r="H11" i="670"/>
  <c r="G11" i="670"/>
  <c r="F11" i="670"/>
  <c r="E11" i="670"/>
  <c r="H9" i="670"/>
  <c r="G9" i="670"/>
  <c r="F9" i="670"/>
  <c r="E9" i="670"/>
  <c r="H7" i="670"/>
  <c r="G7" i="670"/>
  <c r="F7" i="670"/>
  <c r="E7" i="670"/>
  <c r="E9" i="665"/>
  <c r="F9" i="665"/>
  <c r="G9" i="665"/>
  <c r="H9" i="665"/>
  <c r="E11" i="665"/>
  <c r="F11" i="665"/>
  <c r="G11" i="665"/>
  <c r="H11" i="665"/>
  <c r="E13" i="665"/>
  <c r="F13" i="665"/>
  <c r="G13" i="665"/>
  <c r="H13" i="665"/>
  <c r="E15" i="665"/>
  <c r="F15" i="665"/>
  <c r="G15" i="665"/>
  <c r="H15" i="665"/>
  <c r="E17" i="665"/>
  <c r="F17" i="665"/>
  <c r="G17" i="665"/>
  <c r="H17" i="665"/>
  <c r="E19" i="665"/>
  <c r="F19" i="665"/>
  <c r="G19" i="665"/>
  <c r="H19" i="665"/>
  <c r="E21" i="665"/>
  <c r="F21" i="665"/>
  <c r="G21" i="665"/>
  <c r="H21" i="665"/>
  <c r="E23" i="665"/>
  <c r="F23" i="665"/>
  <c r="G23" i="665"/>
  <c r="H23" i="665"/>
  <c r="E25" i="665"/>
  <c r="F25" i="665"/>
  <c r="G25" i="665"/>
  <c r="H25" i="665"/>
  <c r="E27" i="665"/>
  <c r="F27" i="665"/>
  <c r="G27" i="665"/>
  <c r="H27" i="665"/>
  <c r="E29" i="665"/>
  <c r="F29" i="665"/>
  <c r="G29" i="665"/>
  <c r="H29" i="665"/>
  <c r="E31" i="665"/>
  <c r="F31" i="665"/>
  <c r="G31" i="665"/>
  <c r="H31" i="665"/>
  <c r="E33" i="665"/>
  <c r="F33" i="665"/>
  <c r="G33" i="665"/>
  <c r="H33" i="665"/>
  <c r="E35" i="665"/>
  <c r="F35" i="665"/>
  <c r="G35" i="665"/>
  <c r="H35" i="665"/>
  <c r="E37" i="665"/>
  <c r="F37" i="665"/>
  <c r="G37" i="665"/>
  <c r="H37" i="665"/>
  <c r="E39" i="665"/>
  <c r="F39" i="665"/>
  <c r="G39" i="665"/>
  <c r="H39" i="665"/>
  <c r="H41" i="665"/>
  <c r="G41" i="665"/>
  <c r="F41" i="665"/>
  <c r="E41" i="665"/>
  <c r="H7" i="665"/>
  <c r="G7" i="665"/>
  <c r="F7" i="665"/>
  <c r="E7" i="665"/>
  <c r="H41" i="660"/>
  <c r="G41" i="660"/>
  <c r="F41" i="660"/>
  <c r="E41" i="660"/>
  <c r="H39" i="660"/>
  <c r="G39" i="660"/>
  <c r="F39" i="660"/>
  <c r="E39" i="660"/>
  <c r="H37" i="660"/>
  <c r="G37" i="660"/>
  <c r="F37" i="660"/>
  <c r="E37" i="660"/>
  <c r="H35" i="660"/>
  <c r="G35" i="660"/>
  <c r="F35" i="660"/>
  <c r="E35" i="660"/>
  <c r="H33" i="660"/>
  <c r="G33" i="660"/>
  <c r="F33" i="660"/>
  <c r="E33" i="660"/>
  <c r="H31" i="660"/>
  <c r="G31" i="660"/>
  <c r="F31" i="660"/>
  <c r="E31" i="660"/>
  <c r="H29" i="660"/>
  <c r="G29" i="660"/>
  <c r="F29" i="660"/>
  <c r="E29" i="660"/>
  <c r="H27" i="660"/>
  <c r="G27" i="660"/>
  <c r="F27" i="660"/>
  <c r="E27" i="660"/>
  <c r="H25" i="660"/>
  <c r="G25" i="660"/>
  <c r="F25" i="660"/>
  <c r="E25" i="660"/>
  <c r="H23" i="660"/>
  <c r="G23" i="660"/>
  <c r="F23" i="660"/>
  <c r="E23" i="660"/>
  <c r="H21" i="660"/>
  <c r="G21" i="660"/>
  <c r="F21" i="660"/>
  <c r="E21" i="660"/>
  <c r="H19" i="660"/>
  <c r="G19" i="660"/>
  <c r="F19" i="660"/>
  <c r="E19" i="660"/>
  <c r="H17" i="660"/>
  <c r="G17" i="660"/>
  <c r="F17" i="660"/>
  <c r="E17" i="660"/>
  <c r="H15" i="660"/>
  <c r="G15" i="660"/>
  <c r="F15" i="660"/>
  <c r="E15" i="660"/>
  <c r="H13" i="660"/>
  <c r="G13" i="660"/>
  <c r="F13" i="660"/>
  <c r="E13" i="660"/>
  <c r="H11" i="660"/>
  <c r="G11" i="660"/>
  <c r="F11" i="660"/>
  <c r="E11" i="660"/>
  <c r="H9" i="660"/>
  <c r="G9" i="660"/>
  <c r="F9" i="660"/>
  <c r="E9" i="660"/>
  <c r="H7" i="660"/>
  <c r="G7" i="660"/>
  <c r="F7" i="660"/>
  <c r="E7" i="660"/>
  <c r="H41" i="655"/>
  <c r="G41" i="655"/>
  <c r="F41" i="655"/>
  <c r="E41" i="655"/>
  <c r="H39" i="655"/>
  <c r="G39" i="655"/>
  <c r="F39" i="655"/>
  <c r="E39" i="655"/>
  <c r="H37" i="655"/>
  <c r="G37" i="655"/>
  <c r="F37" i="655"/>
  <c r="E37" i="655"/>
  <c r="H35" i="655"/>
  <c r="G35" i="655"/>
  <c r="F35" i="655"/>
  <c r="E35" i="655"/>
  <c r="H33" i="655"/>
  <c r="G33" i="655"/>
  <c r="F33" i="655"/>
  <c r="E33" i="655"/>
  <c r="H31" i="655"/>
  <c r="G31" i="655"/>
  <c r="F31" i="655"/>
  <c r="E31" i="655"/>
  <c r="H29" i="655"/>
  <c r="G29" i="655"/>
  <c r="F29" i="655"/>
  <c r="E29" i="655"/>
  <c r="H27" i="655"/>
  <c r="G27" i="655"/>
  <c r="F27" i="655"/>
  <c r="E27" i="655"/>
  <c r="H25" i="655"/>
  <c r="G25" i="655"/>
  <c r="F25" i="655"/>
  <c r="E25" i="655"/>
  <c r="H23" i="655"/>
  <c r="G23" i="655"/>
  <c r="F23" i="655"/>
  <c r="E23" i="655"/>
  <c r="H21" i="655"/>
  <c r="G21" i="655"/>
  <c r="F21" i="655"/>
  <c r="E21" i="655"/>
  <c r="H19" i="655"/>
  <c r="G19" i="655"/>
  <c r="F19" i="655"/>
  <c r="E19" i="655"/>
  <c r="H17" i="655"/>
  <c r="G17" i="655"/>
  <c r="F17" i="655"/>
  <c r="E17" i="655"/>
  <c r="H15" i="655"/>
  <c r="G15" i="655"/>
  <c r="F15" i="655"/>
  <c r="E15" i="655"/>
  <c r="H13" i="655"/>
  <c r="G13" i="655"/>
  <c r="F13" i="655"/>
  <c r="E13" i="655"/>
  <c r="H11" i="655"/>
  <c r="G11" i="655"/>
  <c r="F11" i="655"/>
  <c r="E11" i="655"/>
  <c r="H9" i="655"/>
  <c r="G9" i="655"/>
  <c r="F9" i="655"/>
  <c r="E9" i="655"/>
  <c r="H7" i="655"/>
  <c r="G7" i="655"/>
  <c r="F7" i="655"/>
  <c r="E7" i="655"/>
  <c r="E9" i="650"/>
  <c r="F9" i="650"/>
  <c r="G9" i="650"/>
  <c r="H9" i="650"/>
  <c r="I9" i="650"/>
  <c r="E11" i="650"/>
  <c r="F11" i="650"/>
  <c r="G11" i="650"/>
  <c r="H11" i="650"/>
  <c r="I11" i="650"/>
  <c r="E13" i="650"/>
  <c r="F13" i="650"/>
  <c r="G13" i="650"/>
  <c r="H13" i="650"/>
  <c r="I13" i="650"/>
  <c r="E15" i="650"/>
  <c r="F15" i="650"/>
  <c r="G15" i="650"/>
  <c r="H15" i="650"/>
  <c r="I15" i="650"/>
  <c r="E17" i="650"/>
  <c r="F17" i="650"/>
  <c r="G17" i="650"/>
  <c r="H17" i="650"/>
  <c r="I17" i="650"/>
  <c r="E19" i="650"/>
  <c r="F19" i="650"/>
  <c r="G19" i="650"/>
  <c r="H19" i="650"/>
  <c r="I19" i="650"/>
  <c r="E21" i="650"/>
  <c r="F21" i="650"/>
  <c r="G21" i="650"/>
  <c r="H21" i="650"/>
  <c r="I21" i="650"/>
  <c r="E23" i="650"/>
  <c r="F23" i="650"/>
  <c r="G23" i="650"/>
  <c r="H23" i="650"/>
  <c r="I23" i="650"/>
  <c r="E25" i="650"/>
  <c r="F25" i="650"/>
  <c r="G25" i="650"/>
  <c r="H25" i="650"/>
  <c r="I25" i="650"/>
  <c r="E27" i="650"/>
  <c r="F27" i="650"/>
  <c r="G27" i="650"/>
  <c r="H27" i="650"/>
  <c r="I27" i="650"/>
  <c r="E29" i="650"/>
  <c r="F29" i="650"/>
  <c r="G29" i="650"/>
  <c r="H29" i="650"/>
  <c r="I29" i="650"/>
  <c r="E31" i="650"/>
  <c r="F31" i="650"/>
  <c r="G31" i="650"/>
  <c r="H31" i="650"/>
  <c r="I31" i="650"/>
  <c r="E33" i="650"/>
  <c r="F33" i="650"/>
  <c r="G33" i="650"/>
  <c r="H33" i="650"/>
  <c r="I33" i="650"/>
  <c r="E35" i="650"/>
  <c r="F35" i="650"/>
  <c r="G35" i="650"/>
  <c r="H35" i="650"/>
  <c r="I35" i="650"/>
  <c r="E37" i="650"/>
  <c r="F37" i="650"/>
  <c r="G37" i="650"/>
  <c r="H37" i="650"/>
  <c r="I37" i="650"/>
  <c r="E39" i="650"/>
  <c r="F39" i="650"/>
  <c r="G39" i="650"/>
  <c r="H39" i="650"/>
  <c r="I39" i="650"/>
  <c r="I41" i="650"/>
  <c r="H41" i="650"/>
  <c r="G41" i="650"/>
  <c r="F41" i="650"/>
  <c r="E41" i="650"/>
  <c r="I7" i="650"/>
  <c r="H7" i="650"/>
  <c r="G7" i="650"/>
  <c r="F7" i="650"/>
  <c r="E7" i="650"/>
  <c r="J41" i="635"/>
  <c r="I41" i="635"/>
  <c r="H41" i="635"/>
  <c r="G41" i="635"/>
  <c r="F41" i="635"/>
  <c r="E41" i="635"/>
  <c r="J39" i="635"/>
  <c r="I39" i="635"/>
  <c r="H39" i="635"/>
  <c r="G39" i="635"/>
  <c r="F39" i="635"/>
  <c r="E39" i="635"/>
  <c r="J37" i="635"/>
  <c r="I37" i="635"/>
  <c r="H37" i="635"/>
  <c r="G37" i="635"/>
  <c r="F37" i="635"/>
  <c r="E37" i="635"/>
  <c r="J35" i="635"/>
  <c r="I35" i="635"/>
  <c r="H35" i="635"/>
  <c r="G35" i="635"/>
  <c r="F35" i="635"/>
  <c r="E35" i="635"/>
  <c r="J33" i="635"/>
  <c r="I33" i="635"/>
  <c r="H33" i="635"/>
  <c r="G33" i="635"/>
  <c r="F33" i="635"/>
  <c r="E33" i="635"/>
  <c r="J31" i="635"/>
  <c r="I31" i="635"/>
  <c r="H31" i="635"/>
  <c r="G31" i="635"/>
  <c r="F31" i="635"/>
  <c r="E31" i="635"/>
  <c r="J29" i="635"/>
  <c r="I29" i="635"/>
  <c r="H29" i="635"/>
  <c r="G29" i="635"/>
  <c r="F29" i="635"/>
  <c r="E29" i="635"/>
  <c r="J27" i="635"/>
  <c r="I27" i="635"/>
  <c r="H27" i="635"/>
  <c r="G27" i="635"/>
  <c r="F27" i="635"/>
  <c r="E27" i="635"/>
  <c r="J25" i="635"/>
  <c r="I25" i="635"/>
  <c r="H25" i="635"/>
  <c r="G25" i="635"/>
  <c r="F25" i="635"/>
  <c r="E25" i="635"/>
  <c r="J23" i="635"/>
  <c r="I23" i="635"/>
  <c r="H23" i="635"/>
  <c r="G23" i="635"/>
  <c r="F23" i="635"/>
  <c r="E23" i="635"/>
  <c r="J21" i="635"/>
  <c r="I21" i="635"/>
  <c r="H21" i="635"/>
  <c r="G21" i="635"/>
  <c r="F21" i="635"/>
  <c r="E21" i="635"/>
  <c r="J19" i="635"/>
  <c r="I19" i="635"/>
  <c r="H19" i="635"/>
  <c r="G19" i="635"/>
  <c r="F19" i="635"/>
  <c r="E19" i="635"/>
  <c r="J17" i="635"/>
  <c r="I17" i="635"/>
  <c r="H17" i="635"/>
  <c r="G17" i="635"/>
  <c r="F17" i="635"/>
  <c r="E17" i="635"/>
  <c r="J15" i="635"/>
  <c r="I15" i="635"/>
  <c r="H15" i="635"/>
  <c r="G15" i="635"/>
  <c r="F15" i="635"/>
  <c r="E15" i="635"/>
  <c r="J13" i="635"/>
  <c r="I13" i="635"/>
  <c r="H13" i="635"/>
  <c r="G13" i="635"/>
  <c r="F13" i="635"/>
  <c r="E13" i="635"/>
  <c r="J11" i="635"/>
  <c r="I11" i="635"/>
  <c r="H11" i="635"/>
  <c r="G11" i="635"/>
  <c r="F11" i="635"/>
  <c r="E11" i="635"/>
  <c r="J9" i="635"/>
  <c r="I9" i="635"/>
  <c r="H9" i="635"/>
  <c r="G9" i="635"/>
  <c r="F9" i="635"/>
  <c r="E9" i="635"/>
  <c r="J7" i="635"/>
  <c r="I7" i="635"/>
  <c r="H7" i="635"/>
  <c r="G7" i="635"/>
  <c r="F7" i="635"/>
  <c r="E7" i="635"/>
  <c r="H41" i="630"/>
  <c r="G41" i="630"/>
  <c r="F41" i="630"/>
  <c r="E41" i="630"/>
  <c r="H39" i="630"/>
  <c r="G39" i="630"/>
  <c r="F39" i="630"/>
  <c r="E39" i="630"/>
  <c r="H37" i="630"/>
  <c r="G37" i="630"/>
  <c r="F37" i="630"/>
  <c r="E37" i="630"/>
  <c r="H35" i="630"/>
  <c r="G35" i="630"/>
  <c r="F35" i="630"/>
  <c r="E35" i="630"/>
  <c r="H33" i="630"/>
  <c r="G33" i="630"/>
  <c r="F33" i="630"/>
  <c r="E33" i="630"/>
  <c r="H31" i="630"/>
  <c r="G31" i="630"/>
  <c r="F31" i="630"/>
  <c r="E31" i="630"/>
  <c r="H29" i="630"/>
  <c r="G29" i="630"/>
  <c r="F29" i="630"/>
  <c r="E29" i="630"/>
  <c r="H27" i="630"/>
  <c r="G27" i="630"/>
  <c r="F27" i="630"/>
  <c r="E27" i="630"/>
  <c r="H25" i="630"/>
  <c r="G25" i="630"/>
  <c r="F25" i="630"/>
  <c r="E25" i="630"/>
  <c r="H23" i="630"/>
  <c r="G23" i="630"/>
  <c r="F23" i="630"/>
  <c r="E23" i="630"/>
  <c r="H21" i="630"/>
  <c r="G21" i="630"/>
  <c r="F21" i="630"/>
  <c r="E21" i="630"/>
  <c r="H19" i="630"/>
  <c r="G19" i="630"/>
  <c r="F19" i="630"/>
  <c r="E19" i="630"/>
  <c r="H17" i="630"/>
  <c r="G17" i="630"/>
  <c r="F17" i="630"/>
  <c r="E17" i="630"/>
  <c r="H15" i="630"/>
  <c r="G15" i="630"/>
  <c r="F15" i="630"/>
  <c r="E15" i="630"/>
  <c r="H13" i="630"/>
  <c r="G13" i="630"/>
  <c r="F13" i="630"/>
  <c r="E13" i="630"/>
  <c r="H11" i="630"/>
  <c r="G11" i="630"/>
  <c r="F11" i="630"/>
  <c r="E11" i="630"/>
  <c r="H9" i="630"/>
  <c r="G9" i="630"/>
  <c r="F9" i="630"/>
  <c r="E9" i="630"/>
  <c r="H7" i="630"/>
  <c r="G7" i="630"/>
  <c r="F7" i="630"/>
  <c r="E7" i="630"/>
  <c r="H41" i="625"/>
  <c r="G41" i="625"/>
  <c r="F41" i="625"/>
  <c r="E41" i="625"/>
  <c r="H39" i="625"/>
  <c r="G39" i="625"/>
  <c r="F39" i="625"/>
  <c r="E39" i="625"/>
  <c r="H37" i="625"/>
  <c r="G37" i="625"/>
  <c r="F37" i="625"/>
  <c r="E37" i="625"/>
  <c r="H35" i="625"/>
  <c r="G35" i="625"/>
  <c r="F35" i="625"/>
  <c r="E35" i="625"/>
  <c r="H33" i="625"/>
  <c r="G33" i="625"/>
  <c r="F33" i="625"/>
  <c r="E33" i="625"/>
  <c r="H31" i="625"/>
  <c r="G31" i="625"/>
  <c r="F31" i="625"/>
  <c r="E31" i="625"/>
  <c r="H29" i="625"/>
  <c r="G29" i="625"/>
  <c r="F29" i="625"/>
  <c r="E29" i="625"/>
  <c r="H27" i="625"/>
  <c r="G27" i="625"/>
  <c r="F27" i="625"/>
  <c r="E27" i="625"/>
  <c r="H25" i="625"/>
  <c r="G25" i="625"/>
  <c r="F25" i="625"/>
  <c r="E25" i="625"/>
  <c r="H23" i="625"/>
  <c r="G23" i="625"/>
  <c r="F23" i="625"/>
  <c r="E23" i="625"/>
  <c r="H21" i="625"/>
  <c r="G21" i="625"/>
  <c r="F21" i="625"/>
  <c r="E21" i="625"/>
  <c r="H19" i="625"/>
  <c r="G19" i="625"/>
  <c r="F19" i="625"/>
  <c r="E19" i="625"/>
  <c r="H17" i="625"/>
  <c r="G17" i="625"/>
  <c r="F17" i="625"/>
  <c r="E17" i="625"/>
  <c r="H15" i="625"/>
  <c r="G15" i="625"/>
  <c r="F15" i="625"/>
  <c r="E15" i="625"/>
  <c r="H13" i="625"/>
  <c r="G13" i="625"/>
  <c r="F13" i="625"/>
  <c r="E13" i="625"/>
  <c r="H11" i="625"/>
  <c r="G11" i="625"/>
  <c r="F11" i="625"/>
  <c r="E11" i="625"/>
  <c r="H9" i="625"/>
  <c r="G9" i="625"/>
  <c r="F9" i="625"/>
  <c r="E9" i="625"/>
  <c r="H7" i="625"/>
  <c r="G7" i="625"/>
  <c r="F7" i="625"/>
  <c r="E7" i="625"/>
  <c r="G41" i="620"/>
  <c r="F41" i="620"/>
  <c r="E41" i="620"/>
  <c r="G39" i="620"/>
  <c r="F39" i="620"/>
  <c r="E39" i="620"/>
  <c r="G37" i="620"/>
  <c r="F37" i="620"/>
  <c r="E37" i="620"/>
  <c r="G35" i="620"/>
  <c r="F35" i="620"/>
  <c r="E35" i="620"/>
  <c r="G33" i="620"/>
  <c r="F33" i="620"/>
  <c r="E33" i="620"/>
  <c r="G31" i="620"/>
  <c r="F31" i="620"/>
  <c r="E31" i="620"/>
  <c r="G29" i="620"/>
  <c r="F29" i="620"/>
  <c r="E29" i="620"/>
  <c r="G27" i="620"/>
  <c r="F27" i="620"/>
  <c r="E27" i="620"/>
  <c r="G25" i="620"/>
  <c r="F25" i="620"/>
  <c r="E25" i="620"/>
  <c r="G23" i="620"/>
  <c r="F23" i="620"/>
  <c r="E23" i="620"/>
  <c r="G21" i="620"/>
  <c r="F21" i="620"/>
  <c r="E21" i="620"/>
  <c r="G19" i="620"/>
  <c r="F19" i="620"/>
  <c r="E19" i="620"/>
  <c r="G17" i="620"/>
  <c r="F17" i="620"/>
  <c r="E17" i="620"/>
  <c r="G15" i="620"/>
  <c r="F15" i="620"/>
  <c r="E15" i="620"/>
  <c r="G13" i="620"/>
  <c r="F13" i="620"/>
  <c r="E13" i="620"/>
  <c r="G11" i="620"/>
  <c r="F11" i="620"/>
  <c r="E11" i="620"/>
  <c r="G9" i="620"/>
  <c r="F9" i="620"/>
  <c r="E9" i="620"/>
  <c r="G7" i="620"/>
  <c r="F7" i="620"/>
  <c r="E7" i="620"/>
  <c r="I41" i="615"/>
  <c r="H41" i="615"/>
  <c r="G41" i="615"/>
  <c r="F41" i="615"/>
  <c r="E41" i="615"/>
  <c r="I39" i="615"/>
  <c r="H39" i="615"/>
  <c r="G39" i="615"/>
  <c r="F39" i="615"/>
  <c r="E39" i="615"/>
  <c r="I37" i="615"/>
  <c r="H37" i="615"/>
  <c r="G37" i="615"/>
  <c r="F37" i="615"/>
  <c r="E37" i="615"/>
  <c r="I35" i="615"/>
  <c r="H35" i="615"/>
  <c r="G35" i="615"/>
  <c r="F35" i="615"/>
  <c r="E35" i="615"/>
  <c r="I33" i="615"/>
  <c r="H33" i="615"/>
  <c r="G33" i="615"/>
  <c r="F33" i="615"/>
  <c r="E33" i="615"/>
  <c r="I31" i="615"/>
  <c r="H31" i="615"/>
  <c r="G31" i="615"/>
  <c r="F31" i="615"/>
  <c r="E31" i="615"/>
  <c r="I29" i="615"/>
  <c r="H29" i="615"/>
  <c r="G29" i="615"/>
  <c r="F29" i="615"/>
  <c r="E29" i="615"/>
  <c r="I27" i="615"/>
  <c r="H27" i="615"/>
  <c r="G27" i="615"/>
  <c r="F27" i="615"/>
  <c r="E27" i="615"/>
  <c r="I25" i="615"/>
  <c r="H25" i="615"/>
  <c r="G25" i="615"/>
  <c r="F25" i="615"/>
  <c r="E25" i="615"/>
  <c r="I23" i="615"/>
  <c r="H23" i="615"/>
  <c r="G23" i="615"/>
  <c r="F23" i="615"/>
  <c r="E23" i="615"/>
  <c r="I21" i="615"/>
  <c r="H21" i="615"/>
  <c r="G21" i="615"/>
  <c r="F21" i="615"/>
  <c r="E21" i="615"/>
  <c r="I19" i="615"/>
  <c r="H19" i="615"/>
  <c r="G19" i="615"/>
  <c r="F19" i="615"/>
  <c r="E19" i="615"/>
  <c r="I17" i="615"/>
  <c r="H17" i="615"/>
  <c r="G17" i="615"/>
  <c r="F17" i="615"/>
  <c r="E17" i="615"/>
  <c r="I15" i="615"/>
  <c r="H15" i="615"/>
  <c r="G15" i="615"/>
  <c r="F15" i="615"/>
  <c r="E15" i="615"/>
  <c r="I13" i="615"/>
  <c r="H13" i="615"/>
  <c r="G13" i="615"/>
  <c r="F13" i="615"/>
  <c r="E13" i="615"/>
  <c r="I11" i="615"/>
  <c r="H11" i="615"/>
  <c r="G11" i="615"/>
  <c r="F11" i="615"/>
  <c r="E11" i="615"/>
  <c r="I9" i="615"/>
  <c r="H9" i="615"/>
  <c r="G9" i="615"/>
  <c r="F9" i="615"/>
  <c r="E9" i="615"/>
  <c r="I7" i="615"/>
  <c r="H7" i="615"/>
  <c r="G7" i="615"/>
  <c r="F7" i="615"/>
  <c r="E7" i="615"/>
  <c r="H41" i="610"/>
  <c r="G41" i="610"/>
  <c r="F41" i="610"/>
  <c r="E41" i="610"/>
  <c r="H39" i="610"/>
  <c r="G39" i="610"/>
  <c r="F39" i="610"/>
  <c r="E39" i="610"/>
  <c r="H37" i="610"/>
  <c r="G37" i="610"/>
  <c r="F37" i="610"/>
  <c r="E37" i="610"/>
  <c r="H35" i="610"/>
  <c r="G35" i="610"/>
  <c r="F35" i="610"/>
  <c r="E35" i="610"/>
  <c r="H33" i="610"/>
  <c r="G33" i="610"/>
  <c r="F33" i="610"/>
  <c r="E33" i="610"/>
  <c r="H31" i="610"/>
  <c r="G31" i="610"/>
  <c r="F31" i="610"/>
  <c r="E31" i="610"/>
  <c r="H29" i="610"/>
  <c r="G29" i="610"/>
  <c r="F29" i="610"/>
  <c r="E29" i="610"/>
  <c r="H27" i="610"/>
  <c r="G27" i="610"/>
  <c r="F27" i="610"/>
  <c r="E27" i="610"/>
  <c r="H25" i="610"/>
  <c r="G25" i="610"/>
  <c r="F25" i="610"/>
  <c r="E25" i="610"/>
  <c r="H23" i="610"/>
  <c r="G23" i="610"/>
  <c r="F23" i="610"/>
  <c r="E23" i="610"/>
  <c r="H21" i="610"/>
  <c r="G21" i="610"/>
  <c r="F21" i="610"/>
  <c r="E21" i="610"/>
  <c r="H19" i="610"/>
  <c r="G19" i="610"/>
  <c r="F19" i="610"/>
  <c r="E19" i="610"/>
  <c r="H17" i="610"/>
  <c r="G17" i="610"/>
  <c r="F17" i="610"/>
  <c r="E17" i="610"/>
  <c r="H15" i="610"/>
  <c r="G15" i="610"/>
  <c r="F15" i="610"/>
  <c r="E15" i="610"/>
  <c r="H13" i="610"/>
  <c r="G13" i="610"/>
  <c r="F13" i="610"/>
  <c r="E13" i="610"/>
  <c r="H11" i="610"/>
  <c r="G11" i="610"/>
  <c r="F11" i="610"/>
  <c r="E11" i="610"/>
  <c r="H9" i="610"/>
  <c r="G9" i="610"/>
  <c r="F9" i="610"/>
  <c r="E9" i="610"/>
  <c r="H7" i="610"/>
  <c r="G7" i="610"/>
  <c r="F7" i="610"/>
  <c r="E7" i="610"/>
  <c r="Q41" i="605"/>
  <c r="P41" i="605"/>
  <c r="O41" i="605"/>
  <c r="N41" i="605"/>
  <c r="M41" i="605"/>
  <c r="L41" i="605"/>
  <c r="K41" i="605"/>
  <c r="J41" i="605"/>
  <c r="I41" i="605"/>
  <c r="H41" i="605"/>
  <c r="G41" i="605"/>
  <c r="F41" i="605"/>
  <c r="E41" i="605"/>
  <c r="Q39" i="605"/>
  <c r="P39" i="605"/>
  <c r="O39" i="605"/>
  <c r="N39" i="605"/>
  <c r="M39" i="605"/>
  <c r="L39" i="605"/>
  <c r="K39" i="605"/>
  <c r="J39" i="605"/>
  <c r="I39" i="605"/>
  <c r="H39" i="605"/>
  <c r="G39" i="605"/>
  <c r="F39" i="605"/>
  <c r="E39" i="605"/>
  <c r="Q37" i="605"/>
  <c r="P37" i="605"/>
  <c r="O37" i="605"/>
  <c r="N37" i="605"/>
  <c r="M37" i="605"/>
  <c r="L37" i="605"/>
  <c r="K37" i="605"/>
  <c r="J37" i="605"/>
  <c r="I37" i="605"/>
  <c r="H37" i="605"/>
  <c r="G37" i="605"/>
  <c r="F37" i="605"/>
  <c r="E37" i="605"/>
  <c r="Q35" i="605"/>
  <c r="P35" i="605"/>
  <c r="O35" i="605"/>
  <c r="N35" i="605"/>
  <c r="M35" i="605"/>
  <c r="L35" i="605"/>
  <c r="K35" i="605"/>
  <c r="J35" i="605"/>
  <c r="I35" i="605"/>
  <c r="H35" i="605"/>
  <c r="G35" i="605"/>
  <c r="F35" i="605"/>
  <c r="E35" i="605"/>
  <c r="Q33" i="605"/>
  <c r="P33" i="605"/>
  <c r="O33" i="605"/>
  <c r="N33" i="605"/>
  <c r="M33" i="605"/>
  <c r="L33" i="605"/>
  <c r="K33" i="605"/>
  <c r="J33" i="605"/>
  <c r="I33" i="605"/>
  <c r="H33" i="605"/>
  <c r="G33" i="605"/>
  <c r="F33" i="605"/>
  <c r="E33" i="605"/>
  <c r="Q31" i="605"/>
  <c r="P31" i="605"/>
  <c r="O31" i="605"/>
  <c r="N31" i="605"/>
  <c r="M31" i="605"/>
  <c r="L31" i="605"/>
  <c r="K31" i="605"/>
  <c r="J31" i="605"/>
  <c r="I31" i="605"/>
  <c r="H31" i="605"/>
  <c r="G31" i="605"/>
  <c r="F31" i="605"/>
  <c r="E31" i="605"/>
  <c r="Q29" i="605"/>
  <c r="P29" i="605"/>
  <c r="O29" i="605"/>
  <c r="N29" i="605"/>
  <c r="M29" i="605"/>
  <c r="L29" i="605"/>
  <c r="K29" i="605"/>
  <c r="J29" i="605"/>
  <c r="I29" i="605"/>
  <c r="H29" i="605"/>
  <c r="G29" i="605"/>
  <c r="F29" i="605"/>
  <c r="E29" i="605"/>
  <c r="Q27" i="605"/>
  <c r="P27" i="605"/>
  <c r="O27" i="605"/>
  <c r="N27" i="605"/>
  <c r="M27" i="605"/>
  <c r="L27" i="605"/>
  <c r="K27" i="605"/>
  <c r="J27" i="605"/>
  <c r="I27" i="605"/>
  <c r="H27" i="605"/>
  <c r="G27" i="605"/>
  <c r="F27" i="605"/>
  <c r="E27" i="605"/>
  <c r="Q25" i="605"/>
  <c r="P25" i="605"/>
  <c r="O25" i="605"/>
  <c r="N25" i="605"/>
  <c r="M25" i="605"/>
  <c r="L25" i="605"/>
  <c r="K25" i="605"/>
  <c r="J25" i="605"/>
  <c r="I25" i="605"/>
  <c r="H25" i="605"/>
  <c r="G25" i="605"/>
  <c r="F25" i="605"/>
  <c r="E25" i="605"/>
  <c r="Q23" i="605"/>
  <c r="P23" i="605"/>
  <c r="O23" i="605"/>
  <c r="N23" i="605"/>
  <c r="M23" i="605"/>
  <c r="L23" i="605"/>
  <c r="K23" i="605"/>
  <c r="J23" i="605"/>
  <c r="I23" i="605"/>
  <c r="H23" i="605"/>
  <c r="G23" i="605"/>
  <c r="F23" i="605"/>
  <c r="E23" i="605"/>
  <c r="Q21" i="605"/>
  <c r="P21" i="605"/>
  <c r="O21" i="605"/>
  <c r="N21" i="605"/>
  <c r="M21" i="605"/>
  <c r="L21" i="605"/>
  <c r="K21" i="605"/>
  <c r="J21" i="605"/>
  <c r="I21" i="605"/>
  <c r="H21" i="605"/>
  <c r="G21" i="605"/>
  <c r="F21" i="605"/>
  <c r="E21" i="605"/>
  <c r="Q19" i="605"/>
  <c r="P19" i="605"/>
  <c r="O19" i="605"/>
  <c r="N19" i="605"/>
  <c r="M19" i="605"/>
  <c r="L19" i="605"/>
  <c r="K19" i="605"/>
  <c r="J19" i="605"/>
  <c r="I19" i="605"/>
  <c r="H19" i="605"/>
  <c r="G19" i="605"/>
  <c r="F19" i="605"/>
  <c r="E19" i="605"/>
  <c r="Q17" i="605"/>
  <c r="P17" i="605"/>
  <c r="O17" i="605"/>
  <c r="N17" i="605"/>
  <c r="M17" i="605"/>
  <c r="L17" i="605"/>
  <c r="K17" i="605"/>
  <c r="J17" i="605"/>
  <c r="I17" i="605"/>
  <c r="H17" i="605"/>
  <c r="G17" i="605"/>
  <c r="F17" i="605"/>
  <c r="E17" i="605"/>
  <c r="Q15" i="605"/>
  <c r="P15" i="605"/>
  <c r="O15" i="605"/>
  <c r="N15" i="605"/>
  <c r="M15" i="605"/>
  <c r="L15" i="605"/>
  <c r="K15" i="605"/>
  <c r="J15" i="605"/>
  <c r="I15" i="605"/>
  <c r="H15" i="605"/>
  <c r="G15" i="605"/>
  <c r="F15" i="605"/>
  <c r="E15" i="605"/>
  <c r="Q13" i="605"/>
  <c r="P13" i="605"/>
  <c r="O13" i="605"/>
  <c r="N13" i="605"/>
  <c r="M13" i="605"/>
  <c r="L13" i="605"/>
  <c r="K13" i="605"/>
  <c r="J13" i="605"/>
  <c r="I13" i="605"/>
  <c r="H13" i="605"/>
  <c r="G13" i="605"/>
  <c r="F13" i="605"/>
  <c r="E13" i="605"/>
  <c r="Q11" i="605"/>
  <c r="P11" i="605"/>
  <c r="O11" i="605"/>
  <c r="N11" i="605"/>
  <c r="M11" i="605"/>
  <c r="L11" i="605"/>
  <c r="K11" i="605"/>
  <c r="J11" i="605"/>
  <c r="I11" i="605"/>
  <c r="H11" i="605"/>
  <c r="G11" i="605"/>
  <c r="F11" i="605"/>
  <c r="E11" i="605"/>
  <c r="Q9" i="605"/>
  <c r="P9" i="605"/>
  <c r="O9" i="605"/>
  <c r="N9" i="605"/>
  <c r="M9" i="605"/>
  <c r="L9" i="605"/>
  <c r="K9" i="605"/>
  <c r="J9" i="605"/>
  <c r="I9" i="605"/>
  <c r="H9" i="605"/>
  <c r="G9" i="605"/>
  <c r="F9" i="605"/>
  <c r="E9" i="605"/>
  <c r="Q7" i="605"/>
  <c r="P7" i="605"/>
  <c r="O7" i="605"/>
  <c r="N7" i="605"/>
  <c r="M7" i="605"/>
  <c r="L7" i="605"/>
  <c r="K7" i="605"/>
  <c r="J7" i="605"/>
  <c r="I7" i="605"/>
  <c r="H7" i="605"/>
  <c r="G7" i="605"/>
  <c r="F7" i="605"/>
  <c r="E7" i="605"/>
  <c r="H41" i="600"/>
  <c r="G41" i="600"/>
  <c r="F41" i="600"/>
  <c r="E41" i="600"/>
  <c r="H39" i="600"/>
  <c r="G39" i="600"/>
  <c r="F39" i="600"/>
  <c r="E39" i="600"/>
  <c r="H37" i="600"/>
  <c r="G37" i="600"/>
  <c r="F37" i="600"/>
  <c r="E37" i="600"/>
  <c r="H35" i="600"/>
  <c r="G35" i="600"/>
  <c r="F35" i="600"/>
  <c r="E35" i="600"/>
  <c r="H33" i="600"/>
  <c r="G33" i="600"/>
  <c r="F33" i="600"/>
  <c r="E33" i="600"/>
  <c r="H31" i="600"/>
  <c r="G31" i="600"/>
  <c r="F31" i="600"/>
  <c r="E31" i="600"/>
  <c r="H29" i="600"/>
  <c r="G29" i="600"/>
  <c r="F29" i="600"/>
  <c r="E29" i="600"/>
  <c r="H27" i="600"/>
  <c r="G27" i="600"/>
  <c r="F27" i="600"/>
  <c r="E27" i="600"/>
  <c r="H25" i="600"/>
  <c r="G25" i="600"/>
  <c r="F25" i="600"/>
  <c r="E25" i="600"/>
  <c r="H23" i="600"/>
  <c r="G23" i="600"/>
  <c r="F23" i="600"/>
  <c r="E23" i="600"/>
  <c r="H21" i="600"/>
  <c r="G21" i="600"/>
  <c r="F21" i="600"/>
  <c r="E21" i="600"/>
  <c r="H19" i="600"/>
  <c r="G19" i="600"/>
  <c r="F19" i="600"/>
  <c r="E19" i="600"/>
  <c r="H17" i="600"/>
  <c r="G17" i="600"/>
  <c r="F17" i="600"/>
  <c r="E17" i="600"/>
  <c r="H15" i="600"/>
  <c r="G15" i="600"/>
  <c r="F15" i="600"/>
  <c r="E15" i="600"/>
  <c r="H13" i="600"/>
  <c r="G13" i="600"/>
  <c r="F13" i="600"/>
  <c r="E13" i="600"/>
  <c r="H11" i="600"/>
  <c r="G11" i="600"/>
  <c r="F11" i="600"/>
  <c r="E11" i="600"/>
  <c r="H9" i="600"/>
  <c r="G9" i="600"/>
  <c r="F9" i="600"/>
  <c r="E9" i="600"/>
  <c r="H7" i="600"/>
  <c r="G7" i="600"/>
  <c r="F7" i="600"/>
  <c r="E7" i="600"/>
  <c r="K41" i="595"/>
  <c r="J41" i="595"/>
  <c r="I41" i="595"/>
  <c r="H41" i="595"/>
  <c r="G41" i="595"/>
  <c r="F41" i="595"/>
  <c r="E41" i="595"/>
  <c r="K39" i="595"/>
  <c r="J39" i="595"/>
  <c r="I39" i="595"/>
  <c r="H39" i="595"/>
  <c r="G39" i="595"/>
  <c r="F39" i="595"/>
  <c r="E39" i="595"/>
  <c r="K37" i="595"/>
  <c r="J37" i="595"/>
  <c r="I37" i="595"/>
  <c r="H37" i="595"/>
  <c r="G37" i="595"/>
  <c r="F37" i="595"/>
  <c r="E37" i="595"/>
  <c r="K35" i="595"/>
  <c r="J35" i="595"/>
  <c r="I35" i="595"/>
  <c r="H35" i="595"/>
  <c r="G35" i="595"/>
  <c r="F35" i="595"/>
  <c r="E35" i="595"/>
  <c r="K33" i="595"/>
  <c r="J33" i="595"/>
  <c r="I33" i="595"/>
  <c r="H33" i="595"/>
  <c r="G33" i="595"/>
  <c r="F33" i="595"/>
  <c r="E33" i="595"/>
  <c r="K31" i="595"/>
  <c r="J31" i="595"/>
  <c r="I31" i="595"/>
  <c r="H31" i="595"/>
  <c r="G31" i="595"/>
  <c r="F31" i="595"/>
  <c r="E31" i="595"/>
  <c r="K29" i="595"/>
  <c r="J29" i="595"/>
  <c r="I29" i="595"/>
  <c r="H29" i="595"/>
  <c r="G29" i="595"/>
  <c r="F29" i="595"/>
  <c r="E29" i="595"/>
  <c r="K27" i="595"/>
  <c r="J27" i="595"/>
  <c r="I27" i="595"/>
  <c r="H27" i="595"/>
  <c r="G27" i="595"/>
  <c r="F27" i="595"/>
  <c r="E27" i="595"/>
  <c r="K25" i="595"/>
  <c r="J25" i="595"/>
  <c r="I25" i="595"/>
  <c r="H25" i="595"/>
  <c r="G25" i="595"/>
  <c r="F25" i="595"/>
  <c r="E25" i="595"/>
  <c r="K23" i="595"/>
  <c r="J23" i="595"/>
  <c r="I23" i="595"/>
  <c r="H23" i="595"/>
  <c r="G23" i="595"/>
  <c r="F23" i="595"/>
  <c r="E23" i="595"/>
  <c r="K21" i="595"/>
  <c r="J21" i="595"/>
  <c r="I21" i="595"/>
  <c r="H21" i="595"/>
  <c r="G21" i="595"/>
  <c r="F21" i="595"/>
  <c r="E21" i="595"/>
  <c r="K19" i="595"/>
  <c r="J19" i="595"/>
  <c r="I19" i="595"/>
  <c r="H19" i="595"/>
  <c r="G19" i="595"/>
  <c r="F19" i="595"/>
  <c r="E19" i="595"/>
  <c r="K17" i="595"/>
  <c r="J17" i="595"/>
  <c r="I17" i="595"/>
  <c r="H17" i="595"/>
  <c r="G17" i="595"/>
  <c r="F17" i="595"/>
  <c r="E17" i="595"/>
  <c r="K15" i="595"/>
  <c r="J15" i="595"/>
  <c r="I15" i="595"/>
  <c r="H15" i="595"/>
  <c r="G15" i="595"/>
  <c r="F15" i="595"/>
  <c r="E15" i="595"/>
  <c r="K13" i="595"/>
  <c r="J13" i="595"/>
  <c r="I13" i="595"/>
  <c r="H13" i="595"/>
  <c r="G13" i="595"/>
  <c r="F13" i="595"/>
  <c r="E13" i="595"/>
  <c r="K11" i="595"/>
  <c r="J11" i="595"/>
  <c r="I11" i="595"/>
  <c r="H11" i="595"/>
  <c r="G11" i="595"/>
  <c r="F11" i="595"/>
  <c r="E11" i="595"/>
  <c r="K9" i="595"/>
  <c r="J9" i="595"/>
  <c r="I9" i="595"/>
  <c r="H9" i="595"/>
  <c r="G9" i="595"/>
  <c r="F9" i="595"/>
  <c r="E9" i="595"/>
  <c r="K7" i="595"/>
  <c r="J7" i="595"/>
  <c r="I7" i="595"/>
  <c r="H7" i="595"/>
  <c r="G7" i="595"/>
  <c r="F7" i="595"/>
  <c r="E7" i="595"/>
  <c r="I41" i="590"/>
  <c r="H41" i="590"/>
  <c r="G41" i="590"/>
  <c r="F41" i="590"/>
  <c r="E41" i="590"/>
  <c r="I39" i="590"/>
  <c r="H39" i="590"/>
  <c r="G39" i="590"/>
  <c r="F39" i="590"/>
  <c r="E39" i="590"/>
  <c r="I37" i="590"/>
  <c r="H37" i="590"/>
  <c r="G37" i="590"/>
  <c r="F37" i="590"/>
  <c r="E37" i="590"/>
  <c r="I35" i="590"/>
  <c r="H35" i="590"/>
  <c r="G35" i="590"/>
  <c r="F35" i="590"/>
  <c r="E35" i="590"/>
  <c r="I33" i="590"/>
  <c r="H33" i="590"/>
  <c r="G33" i="590"/>
  <c r="F33" i="590"/>
  <c r="E33" i="590"/>
  <c r="I31" i="590"/>
  <c r="H31" i="590"/>
  <c r="G31" i="590"/>
  <c r="F31" i="590"/>
  <c r="E31" i="590"/>
  <c r="I29" i="590"/>
  <c r="H29" i="590"/>
  <c r="G29" i="590"/>
  <c r="F29" i="590"/>
  <c r="E29" i="590"/>
  <c r="I27" i="590"/>
  <c r="H27" i="590"/>
  <c r="G27" i="590"/>
  <c r="F27" i="590"/>
  <c r="E27" i="590"/>
  <c r="I25" i="590"/>
  <c r="H25" i="590"/>
  <c r="G25" i="590"/>
  <c r="F25" i="590"/>
  <c r="E25" i="590"/>
  <c r="I23" i="590"/>
  <c r="H23" i="590"/>
  <c r="G23" i="590"/>
  <c r="F23" i="590"/>
  <c r="E23" i="590"/>
  <c r="I21" i="590"/>
  <c r="H21" i="590"/>
  <c r="G21" i="590"/>
  <c r="F21" i="590"/>
  <c r="E21" i="590"/>
  <c r="I19" i="590"/>
  <c r="H19" i="590"/>
  <c r="G19" i="590"/>
  <c r="F19" i="590"/>
  <c r="E19" i="590"/>
  <c r="I17" i="590"/>
  <c r="H17" i="590"/>
  <c r="G17" i="590"/>
  <c r="F17" i="590"/>
  <c r="E17" i="590"/>
  <c r="I15" i="590"/>
  <c r="H15" i="590"/>
  <c r="G15" i="590"/>
  <c r="F15" i="590"/>
  <c r="E15" i="590"/>
  <c r="I13" i="590"/>
  <c r="H13" i="590"/>
  <c r="G13" i="590"/>
  <c r="F13" i="590"/>
  <c r="E13" i="590"/>
  <c r="I11" i="590"/>
  <c r="H11" i="590"/>
  <c r="G11" i="590"/>
  <c r="F11" i="590"/>
  <c r="E11" i="590"/>
  <c r="I9" i="590"/>
  <c r="H9" i="590"/>
  <c r="G9" i="590"/>
  <c r="F9" i="590"/>
  <c r="E9" i="590"/>
  <c r="I7" i="590"/>
  <c r="H7" i="590"/>
  <c r="G7" i="590"/>
  <c r="F7" i="590"/>
  <c r="E7" i="590"/>
  <c r="I41" i="585"/>
  <c r="H41" i="585"/>
  <c r="G41" i="585"/>
  <c r="F41" i="585"/>
  <c r="E41" i="585"/>
  <c r="I39" i="585"/>
  <c r="H39" i="585"/>
  <c r="G39" i="585"/>
  <c r="F39" i="585"/>
  <c r="E39" i="585"/>
  <c r="I37" i="585"/>
  <c r="H37" i="585"/>
  <c r="G37" i="585"/>
  <c r="F37" i="585"/>
  <c r="E37" i="585"/>
  <c r="I35" i="585"/>
  <c r="H35" i="585"/>
  <c r="G35" i="585"/>
  <c r="F35" i="585"/>
  <c r="E35" i="585"/>
  <c r="I33" i="585"/>
  <c r="H33" i="585"/>
  <c r="G33" i="585"/>
  <c r="F33" i="585"/>
  <c r="E33" i="585"/>
  <c r="I31" i="585"/>
  <c r="H31" i="585"/>
  <c r="G31" i="585"/>
  <c r="F31" i="585"/>
  <c r="E31" i="585"/>
  <c r="I29" i="585"/>
  <c r="H29" i="585"/>
  <c r="G29" i="585"/>
  <c r="F29" i="585"/>
  <c r="E29" i="585"/>
  <c r="I27" i="585"/>
  <c r="H27" i="585"/>
  <c r="G27" i="585"/>
  <c r="F27" i="585"/>
  <c r="E27" i="585"/>
  <c r="I25" i="585"/>
  <c r="H25" i="585"/>
  <c r="G25" i="585"/>
  <c r="F25" i="585"/>
  <c r="E25" i="585"/>
  <c r="I23" i="585"/>
  <c r="H23" i="585"/>
  <c r="G23" i="585"/>
  <c r="F23" i="585"/>
  <c r="E23" i="585"/>
  <c r="I21" i="585"/>
  <c r="H21" i="585"/>
  <c r="G21" i="585"/>
  <c r="F21" i="585"/>
  <c r="E21" i="585"/>
  <c r="I19" i="585"/>
  <c r="H19" i="585"/>
  <c r="G19" i="585"/>
  <c r="F19" i="585"/>
  <c r="E19" i="585"/>
  <c r="I17" i="585"/>
  <c r="H17" i="585"/>
  <c r="G17" i="585"/>
  <c r="F17" i="585"/>
  <c r="E17" i="585"/>
  <c r="I15" i="585"/>
  <c r="H15" i="585"/>
  <c r="G15" i="585"/>
  <c r="F15" i="585"/>
  <c r="E15" i="585"/>
  <c r="I13" i="585"/>
  <c r="H13" i="585"/>
  <c r="G13" i="585"/>
  <c r="F13" i="585"/>
  <c r="E13" i="585"/>
  <c r="I11" i="585"/>
  <c r="H11" i="585"/>
  <c r="G11" i="585"/>
  <c r="F11" i="585"/>
  <c r="E11" i="585"/>
  <c r="I9" i="585"/>
  <c r="H9" i="585"/>
  <c r="G9" i="585"/>
  <c r="F9" i="585"/>
  <c r="E9" i="585"/>
  <c r="I7" i="585"/>
  <c r="H7" i="585"/>
  <c r="G7" i="585"/>
  <c r="F7" i="585"/>
  <c r="E7" i="585"/>
  <c r="I41" i="580"/>
  <c r="H41" i="580"/>
  <c r="G41" i="580"/>
  <c r="F41" i="580"/>
  <c r="E41" i="580"/>
  <c r="I39" i="580"/>
  <c r="H39" i="580"/>
  <c r="G39" i="580"/>
  <c r="F39" i="580"/>
  <c r="E39" i="580"/>
  <c r="I37" i="580"/>
  <c r="H37" i="580"/>
  <c r="G37" i="580"/>
  <c r="F37" i="580"/>
  <c r="E37" i="580"/>
  <c r="I35" i="580"/>
  <c r="H35" i="580"/>
  <c r="G35" i="580"/>
  <c r="F35" i="580"/>
  <c r="E35" i="580"/>
  <c r="I33" i="580"/>
  <c r="H33" i="580"/>
  <c r="G33" i="580"/>
  <c r="F33" i="580"/>
  <c r="E33" i="580"/>
  <c r="I31" i="580"/>
  <c r="H31" i="580"/>
  <c r="G31" i="580"/>
  <c r="F31" i="580"/>
  <c r="E31" i="580"/>
  <c r="I29" i="580"/>
  <c r="H29" i="580"/>
  <c r="G29" i="580"/>
  <c r="F29" i="580"/>
  <c r="E29" i="580"/>
  <c r="I27" i="580"/>
  <c r="H27" i="580"/>
  <c r="G27" i="580"/>
  <c r="F27" i="580"/>
  <c r="E27" i="580"/>
  <c r="I25" i="580"/>
  <c r="H25" i="580"/>
  <c r="G25" i="580"/>
  <c r="F25" i="580"/>
  <c r="E25" i="580"/>
  <c r="I23" i="580"/>
  <c r="H23" i="580"/>
  <c r="G23" i="580"/>
  <c r="F23" i="580"/>
  <c r="E23" i="580"/>
  <c r="I21" i="580"/>
  <c r="H21" i="580"/>
  <c r="G21" i="580"/>
  <c r="F21" i="580"/>
  <c r="E21" i="580"/>
  <c r="I19" i="580"/>
  <c r="H19" i="580"/>
  <c r="G19" i="580"/>
  <c r="F19" i="580"/>
  <c r="E19" i="580"/>
  <c r="I17" i="580"/>
  <c r="H17" i="580"/>
  <c r="G17" i="580"/>
  <c r="F17" i="580"/>
  <c r="E17" i="580"/>
  <c r="I15" i="580"/>
  <c r="H15" i="580"/>
  <c r="G15" i="580"/>
  <c r="F15" i="580"/>
  <c r="E15" i="580"/>
  <c r="I13" i="580"/>
  <c r="H13" i="580"/>
  <c r="G13" i="580"/>
  <c r="F13" i="580"/>
  <c r="E13" i="580"/>
  <c r="I11" i="580"/>
  <c r="H11" i="580"/>
  <c r="G11" i="580"/>
  <c r="F11" i="580"/>
  <c r="E11" i="580"/>
  <c r="I9" i="580"/>
  <c r="H9" i="580"/>
  <c r="G9" i="580"/>
  <c r="F9" i="580"/>
  <c r="E9" i="580"/>
  <c r="I7" i="580"/>
  <c r="H7" i="580"/>
  <c r="G7" i="580"/>
  <c r="F7" i="580"/>
  <c r="E7" i="580"/>
  <c r="I41" i="575"/>
  <c r="H41" i="575"/>
  <c r="G41" i="575"/>
  <c r="F41" i="575"/>
  <c r="E41" i="575"/>
  <c r="I39" i="575"/>
  <c r="H39" i="575"/>
  <c r="G39" i="575"/>
  <c r="F39" i="575"/>
  <c r="E39" i="575"/>
  <c r="I37" i="575"/>
  <c r="H37" i="575"/>
  <c r="G37" i="575"/>
  <c r="F37" i="575"/>
  <c r="E37" i="575"/>
  <c r="I35" i="575"/>
  <c r="H35" i="575"/>
  <c r="G35" i="575"/>
  <c r="F35" i="575"/>
  <c r="E35" i="575"/>
  <c r="I33" i="575"/>
  <c r="H33" i="575"/>
  <c r="G33" i="575"/>
  <c r="F33" i="575"/>
  <c r="E33" i="575"/>
  <c r="I31" i="575"/>
  <c r="H31" i="575"/>
  <c r="G31" i="575"/>
  <c r="F31" i="575"/>
  <c r="E31" i="575"/>
  <c r="I29" i="575"/>
  <c r="H29" i="575"/>
  <c r="G29" i="575"/>
  <c r="F29" i="575"/>
  <c r="E29" i="575"/>
  <c r="I27" i="575"/>
  <c r="H27" i="575"/>
  <c r="G27" i="575"/>
  <c r="F27" i="575"/>
  <c r="E27" i="575"/>
  <c r="I25" i="575"/>
  <c r="H25" i="575"/>
  <c r="G25" i="575"/>
  <c r="F25" i="575"/>
  <c r="E25" i="575"/>
  <c r="I23" i="575"/>
  <c r="H23" i="575"/>
  <c r="G23" i="575"/>
  <c r="F23" i="575"/>
  <c r="E23" i="575"/>
  <c r="I21" i="575"/>
  <c r="H21" i="575"/>
  <c r="G21" i="575"/>
  <c r="F21" i="575"/>
  <c r="E21" i="575"/>
  <c r="I19" i="575"/>
  <c r="H19" i="575"/>
  <c r="G19" i="575"/>
  <c r="F19" i="575"/>
  <c r="E19" i="575"/>
  <c r="I17" i="575"/>
  <c r="H17" i="575"/>
  <c r="G17" i="575"/>
  <c r="F17" i="575"/>
  <c r="E17" i="575"/>
  <c r="I15" i="575"/>
  <c r="H15" i="575"/>
  <c r="G15" i="575"/>
  <c r="F15" i="575"/>
  <c r="E15" i="575"/>
  <c r="I13" i="575"/>
  <c r="H13" i="575"/>
  <c r="G13" i="575"/>
  <c r="F13" i="575"/>
  <c r="E13" i="575"/>
  <c r="I11" i="575"/>
  <c r="H11" i="575"/>
  <c r="G11" i="575"/>
  <c r="F11" i="575"/>
  <c r="E11" i="575"/>
  <c r="I9" i="575"/>
  <c r="H9" i="575"/>
  <c r="G9" i="575"/>
  <c r="F9" i="575"/>
  <c r="E9" i="575"/>
  <c r="I7" i="575"/>
  <c r="H7" i="575"/>
  <c r="G7" i="575"/>
  <c r="F7" i="575"/>
  <c r="E7" i="575"/>
  <c r="J41" i="570"/>
  <c r="I41" i="570"/>
  <c r="H41" i="570"/>
  <c r="G41" i="570"/>
  <c r="F41" i="570"/>
  <c r="E41" i="570"/>
  <c r="J39" i="570"/>
  <c r="I39" i="570"/>
  <c r="H39" i="570"/>
  <c r="G39" i="570"/>
  <c r="F39" i="570"/>
  <c r="E39" i="570"/>
  <c r="J37" i="570"/>
  <c r="I37" i="570"/>
  <c r="H37" i="570"/>
  <c r="G37" i="570"/>
  <c r="F37" i="570"/>
  <c r="E37" i="570"/>
  <c r="J35" i="570"/>
  <c r="I35" i="570"/>
  <c r="H35" i="570"/>
  <c r="G35" i="570"/>
  <c r="F35" i="570"/>
  <c r="E35" i="570"/>
  <c r="J33" i="570"/>
  <c r="I33" i="570"/>
  <c r="H33" i="570"/>
  <c r="G33" i="570"/>
  <c r="F33" i="570"/>
  <c r="E33" i="570"/>
  <c r="J31" i="570"/>
  <c r="I31" i="570"/>
  <c r="H31" i="570"/>
  <c r="G31" i="570"/>
  <c r="F31" i="570"/>
  <c r="E31" i="570"/>
  <c r="J29" i="570"/>
  <c r="I29" i="570"/>
  <c r="H29" i="570"/>
  <c r="G29" i="570"/>
  <c r="F29" i="570"/>
  <c r="E29" i="570"/>
  <c r="J27" i="570"/>
  <c r="I27" i="570"/>
  <c r="H27" i="570"/>
  <c r="G27" i="570"/>
  <c r="F27" i="570"/>
  <c r="E27" i="570"/>
  <c r="J25" i="570"/>
  <c r="I25" i="570"/>
  <c r="H25" i="570"/>
  <c r="G25" i="570"/>
  <c r="F25" i="570"/>
  <c r="E25" i="570"/>
  <c r="J23" i="570"/>
  <c r="I23" i="570"/>
  <c r="H23" i="570"/>
  <c r="G23" i="570"/>
  <c r="F23" i="570"/>
  <c r="E23" i="570"/>
  <c r="J21" i="570"/>
  <c r="I21" i="570"/>
  <c r="H21" i="570"/>
  <c r="G21" i="570"/>
  <c r="F21" i="570"/>
  <c r="E21" i="570"/>
  <c r="J19" i="570"/>
  <c r="I19" i="570"/>
  <c r="H19" i="570"/>
  <c r="G19" i="570"/>
  <c r="F19" i="570"/>
  <c r="E19" i="570"/>
  <c r="J17" i="570"/>
  <c r="I17" i="570"/>
  <c r="H17" i="570"/>
  <c r="G17" i="570"/>
  <c r="F17" i="570"/>
  <c r="E17" i="570"/>
  <c r="J15" i="570"/>
  <c r="I15" i="570"/>
  <c r="H15" i="570"/>
  <c r="G15" i="570"/>
  <c r="F15" i="570"/>
  <c r="E15" i="570"/>
  <c r="J13" i="570"/>
  <c r="I13" i="570"/>
  <c r="H13" i="570"/>
  <c r="G13" i="570"/>
  <c r="F13" i="570"/>
  <c r="E13" i="570"/>
  <c r="J11" i="570"/>
  <c r="I11" i="570"/>
  <c r="H11" i="570"/>
  <c r="G11" i="570"/>
  <c r="F11" i="570"/>
  <c r="E11" i="570"/>
  <c r="J9" i="570"/>
  <c r="I9" i="570"/>
  <c r="H9" i="570"/>
  <c r="G9" i="570"/>
  <c r="F9" i="570"/>
  <c r="E9" i="570"/>
  <c r="J7" i="570"/>
  <c r="I7" i="570"/>
  <c r="H7" i="570"/>
  <c r="G7" i="570"/>
  <c r="F7" i="570"/>
  <c r="E7" i="570"/>
  <c r="G41" i="565"/>
  <c r="F41" i="565"/>
  <c r="E41" i="565"/>
  <c r="G39" i="565"/>
  <c r="F39" i="565"/>
  <c r="E39" i="565"/>
  <c r="G37" i="565"/>
  <c r="F37" i="565"/>
  <c r="E37" i="565"/>
  <c r="G35" i="565"/>
  <c r="F35" i="565"/>
  <c r="E35" i="565"/>
  <c r="G33" i="565"/>
  <c r="F33" i="565"/>
  <c r="E33" i="565"/>
  <c r="G31" i="565"/>
  <c r="F31" i="565"/>
  <c r="E31" i="565"/>
  <c r="G29" i="565"/>
  <c r="F29" i="565"/>
  <c r="E29" i="565"/>
  <c r="G27" i="565"/>
  <c r="F27" i="565"/>
  <c r="E27" i="565"/>
  <c r="G25" i="565"/>
  <c r="F25" i="565"/>
  <c r="E25" i="565"/>
  <c r="G23" i="565"/>
  <c r="F23" i="565"/>
  <c r="E23" i="565"/>
  <c r="G21" i="565"/>
  <c r="F21" i="565"/>
  <c r="E21" i="565"/>
  <c r="G19" i="565"/>
  <c r="F19" i="565"/>
  <c r="E19" i="565"/>
  <c r="G17" i="565"/>
  <c r="F17" i="565"/>
  <c r="E17" i="565"/>
  <c r="G15" i="565"/>
  <c r="F15" i="565"/>
  <c r="E15" i="565"/>
  <c r="G13" i="565"/>
  <c r="F13" i="565"/>
  <c r="E13" i="565"/>
  <c r="G11" i="565"/>
  <c r="F11" i="565"/>
  <c r="E11" i="565"/>
  <c r="G9" i="565"/>
  <c r="F9" i="565"/>
  <c r="E9" i="565"/>
  <c r="G7" i="565"/>
  <c r="F7" i="565"/>
  <c r="E7" i="565"/>
  <c r="G41" i="560"/>
  <c r="F41" i="560"/>
  <c r="E41" i="560"/>
  <c r="G39" i="560"/>
  <c r="F39" i="560"/>
  <c r="E39" i="560"/>
  <c r="G37" i="560"/>
  <c r="F37" i="560"/>
  <c r="E37" i="560"/>
  <c r="G35" i="560"/>
  <c r="F35" i="560"/>
  <c r="E35" i="560"/>
  <c r="G33" i="560"/>
  <c r="F33" i="560"/>
  <c r="E33" i="560"/>
  <c r="G31" i="560"/>
  <c r="F31" i="560"/>
  <c r="E31" i="560"/>
  <c r="G29" i="560"/>
  <c r="F29" i="560"/>
  <c r="E29" i="560"/>
  <c r="G27" i="560"/>
  <c r="F27" i="560"/>
  <c r="E27" i="560"/>
  <c r="G25" i="560"/>
  <c r="F25" i="560"/>
  <c r="E25" i="560"/>
  <c r="G23" i="560"/>
  <c r="F23" i="560"/>
  <c r="E23" i="560"/>
  <c r="G21" i="560"/>
  <c r="F21" i="560"/>
  <c r="E21" i="560"/>
  <c r="G19" i="560"/>
  <c r="F19" i="560"/>
  <c r="E19" i="560"/>
  <c r="G17" i="560"/>
  <c r="F17" i="560"/>
  <c r="E17" i="560"/>
  <c r="G15" i="560"/>
  <c r="F15" i="560"/>
  <c r="E15" i="560"/>
  <c r="G13" i="560"/>
  <c r="F13" i="560"/>
  <c r="E13" i="560"/>
  <c r="G11" i="560"/>
  <c r="F11" i="560"/>
  <c r="E11" i="560"/>
  <c r="G9" i="560"/>
  <c r="F9" i="560"/>
  <c r="E9" i="560"/>
  <c r="G7" i="560"/>
  <c r="F7" i="560"/>
  <c r="E7" i="560"/>
  <c r="J41" i="555"/>
  <c r="I41" i="555"/>
  <c r="H41" i="555"/>
  <c r="G41" i="555"/>
  <c r="F41" i="555"/>
  <c r="E41" i="555"/>
  <c r="J39" i="555"/>
  <c r="I39" i="555"/>
  <c r="H39" i="555"/>
  <c r="G39" i="555"/>
  <c r="F39" i="555"/>
  <c r="E39" i="555"/>
  <c r="J37" i="555"/>
  <c r="I37" i="555"/>
  <c r="H37" i="555"/>
  <c r="G37" i="555"/>
  <c r="F37" i="555"/>
  <c r="E37" i="555"/>
  <c r="J35" i="555"/>
  <c r="I35" i="555"/>
  <c r="H35" i="555"/>
  <c r="G35" i="555"/>
  <c r="F35" i="555"/>
  <c r="E35" i="555"/>
  <c r="J33" i="555"/>
  <c r="I33" i="555"/>
  <c r="H33" i="555"/>
  <c r="G33" i="555"/>
  <c r="F33" i="555"/>
  <c r="E33" i="555"/>
  <c r="J31" i="555"/>
  <c r="I31" i="555"/>
  <c r="H31" i="555"/>
  <c r="G31" i="555"/>
  <c r="F31" i="555"/>
  <c r="E31" i="555"/>
  <c r="J29" i="555"/>
  <c r="I29" i="555"/>
  <c r="H29" i="555"/>
  <c r="G29" i="555"/>
  <c r="F29" i="555"/>
  <c r="E29" i="555"/>
  <c r="J27" i="555"/>
  <c r="I27" i="555"/>
  <c r="H27" i="555"/>
  <c r="G27" i="555"/>
  <c r="F27" i="555"/>
  <c r="E27" i="555"/>
  <c r="J25" i="555"/>
  <c r="I25" i="555"/>
  <c r="H25" i="555"/>
  <c r="G25" i="555"/>
  <c r="F25" i="555"/>
  <c r="E25" i="555"/>
  <c r="J23" i="555"/>
  <c r="I23" i="555"/>
  <c r="H23" i="555"/>
  <c r="G23" i="555"/>
  <c r="F23" i="555"/>
  <c r="E23" i="555"/>
  <c r="J21" i="555"/>
  <c r="I21" i="555"/>
  <c r="H21" i="555"/>
  <c r="G21" i="555"/>
  <c r="F21" i="555"/>
  <c r="E21" i="555"/>
  <c r="J19" i="555"/>
  <c r="I19" i="555"/>
  <c r="H19" i="555"/>
  <c r="G19" i="555"/>
  <c r="F19" i="555"/>
  <c r="E19" i="555"/>
  <c r="J17" i="555"/>
  <c r="I17" i="555"/>
  <c r="H17" i="555"/>
  <c r="G17" i="555"/>
  <c r="F17" i="555"/>
  <c r="E17" i="555"/>
  <c r="J15" i="555"/>
  <c r="I15" i="555"/>
  <c r="H15" i="555"/>
  <c r="G15" i="555"/>
  <c r="F15" i="555"/>
  <c r="E15" i="555"/>
  <c r="J13" i="555"/>
  <c r="I13" i="555"/>
  <c r="H13" i="555"/>
  <c r="G13" i="555"/>
  <c r="F13" i="555"/>
  <c r="E13" i="555"/>
  <c r="J11" i="555"/>
  <c r="I11" i="555"/>
  <c r="H11" i="555"/>
  <c r="G11" i="555"/>
  <c r="F11" i="555"/>
  <c r="E11" i="555"/>
  <c r="J9" i="555"/>
  <c r="I9" i="555"/>
  <c r="H9" i="555"/>
  <c r="G9" i="555"/>
  <c r="F9" i="555"/>
  <c r="E9" i="555"/>
  <c r="J7" i="555"/>
  <c r="I7" i="555"/>
  <c r="H7" i="555"/>
  <c r="G7" i="555"/>
  <c r="F7" i="555"/>
  <c r="E7" i="555"/>
  <c r="G41" i="550"/>
  <c r="F41" i="550"/>
  <c r="E41" i="550"/>
  <c r="G39" i="550"/>
  <c r="F39" i="550"/>
  <c r="E39" i="550"/>
  <c r="G37" i="550"/>
  <c r="F37" i="550"/>
  <c r="E37" i="550"/>
  <c r="G35" i="550"/>
  <c r="F35" i="550"/>
  <c r="E35" i="550"/>
  <c r="G33" i="550"/>
  <c r="F33" i="550"/>
  <c r="E33" i="550"/>
  <c r="G31" i="550"/>
  <c r="F31" i="550"/>
  <c r="E31" i="550"/>
  <c r="G29" i="550"/>
  <c r="F29" i="550"/>
  <c r="E29" i="550"/>
  <c r="G27" i="550"/>
  <c r="F27" i="550"/>
  <c r="E27" i="550"/>
  <c r="G25" i="550"/>
  <c r="F25" i="550"/>
  <c r="E25" i="550"/>
  <c r="G23" i="550"/>
  <c r="F23" i="550"/>
  <c r="E23" i="550"/>
  <c r="G21" i="550"/>
  <c r="F21" i="550"/>
  <c r="E21" i="550"/>
  <c r="G19" i="550"/>
  <c r="F19" i="550"/>
  <c r="E19" i="550"/>
  <c r="G17" i="550"/>
  <c r="F17" i="550"/>
  <c r="E17" i="550"/>
  <c r="G15" i="550"/>
  <c r="F15" i="550"/>
  <c r="E15" i="550"/>
  <c r="G13" i="550"/>
  <c r="F13" i="550"/>
  <c r="E13" i="550"/>
  <c r="G11" i="550"/>
  <c r="F11" i="550"/>
  <c r="E11" i="550"/>
  <c r="G9" i="550"/>
  <c r="F9" i="550"/>
  <c r="E9" i="550"/>
  <c r="G7" i="550"/>
  <c r="F7" i="550"/>
  <c r="E7" i="550"/>
  <c r="K41" i="545"/>
  <c r="J41" i="545"/>
  <c r="I41" i="545"/>
  <c r="H41" i="545"/>
  <c r="G41" i="545"/>
  <c r="F41" i="545"/>
  <c r="E41" i="545"/>
  <c r="K39" i="545"/>
  <c r="J39" i="545"/>
  <c r="I39" i="545"/>
  <c r="H39" i="545"/>
  <c r="G39" i="545"/>
  <c r="F39" i="545"/>
  <c r="E39" i="545"/>
  <c r="K37" i="545"/>
  <c r="J37" i="545"/>
  <c r="I37" i="545"/>
  <c r="H37" i="545"/>
  <c r="G37" i="545"/>
  <c r="F37" i="545"/>
  <c r="E37" i="545"/>
  <c r="K35" i="545"/>
  <c r="J35" i="545"/>
  <c r="I35" i="545"/>
  <c r="H35" i="545"/>
  <c r="G35" i="545"/>
  <c r="F35" i="545"/>
  <c r="E35" i="545"/>
  <c r="K33" i="545"/>
  <c r="J33" i="545"/>
  <c r="I33" i="545"/>
  <c r="H33" i="545"/>
  <c r="G33" i="545"/>
  <c r="F33" i="545"/>
  <c r="E33" i="545"/>
  <c r="K31" i="545"/>
  <c r="J31" i="545"/>
  <c r="I31" i="545"/>
  <c r="H31" i="545"/>
  <c r="G31" i="545"/>
  <c r="F31" i="545"/>
  <c r="E31" i="545"/>
  <c r="K29" i="545"/>
  <c r="J29" i="545"/>
  <c r="I29" i="545"/>
  <c r="H29" i="545"/>
  <c r="G29" i="545"/>
  <c r="F29" i="545"/>
  <c r="E29" i="545"/>
  <c r="K27" i="545"/>
  <c r="J27" i="545"/>
  <c r="I27" i="545"/>
  <c r="H27" i="545"/>
  <c r="G27" i="545"/>
  <c r="F27" i="545"/>
  <c r="E27" i="545"/>
  <c r="K25" i="545"/>
  <c r="J25" i="545"/>
  <c r="I25" i="545"/>
  <c r="H25" i="545"/>
  <c r="G25" i="545"/>
  <c r="F25" i="545"/>
  <c r="E25" i="545"/>
  <c r="K23" i="545"/>
  <c r="J23" i="545"/>
  <c r="I23" i="545"/>
  <c r="H23" i="545"/>
  <c r="G23" i="545"/>
  <c r="F23" i="545"/>
  <c r="E23" i="545"/>
  <c r="K21" i="545"/>
  <c r="J21" i="545"/>
  <c r="I21" i="545"/>
  <c r="H21" i="545"/>
  <c r="G21" i="545"/>
  <c r="F21" i="545"/>
  <c r="E21" i="545"/>
  <c r="K19" i="545"/>
  <c r="J19" i="545"/>
  <c r="I19" i="545"/>
  <c r="H19" i="545"/>
  <c r="G19" i="545"/>
  <c r="F19" i="545"/>
  <c r="E19" i="545"/>
  <c r="K17" i="545"/>
  <c r="J17" i="545"/>
  <c r="I17" i="545"/>
  <c r="H17" i="545"/>
  <c r="G17" i="545"/>
  <c r="F17" i="545"/>
  <c r="E17" i="545"/>
  <c r="K15" i="545"/>
  <c r="J15" i="545"/>
  <c r="I15" i="545"/>
  <c r="H15" i="545"/>
  <c r="G15" i="545"/>
  <c r="F15" i="545"/>
  <c r="E15" i="545"/>
  <c r="K13" i="545"/>
  <c r="J13" i="545"/>
  <c r="I13" i="545"/>
  <c r="H13" i="545"/>
  <c r="G13" i="545"/>
  <c r="F13" i="545"/>
  <c r="E13" i="545"/>
  <c r="K11" i="545"/>
  <c r="J11" i="545"/>
  <c r="I11" i="545"/>
  <c r="H11" i="545"/>
  <c r="G11" i="545"/>
  <c r="F11" i="545"/>
  <c r="E11" i="545"/>
  <c r="K9" i="545"/>
  <c r="J9" i="545"/>
  <c r="I9" i="545"/>
  <c r="H9" i="545"/>
  <c r="G9" i="545"/>
  <c r="F9" i="545"/>
  <c r="E9" i="545"/>
  <c r="K7" i="545"/>
  <c r="J7" i="545"/>
  <c r="I7" i="545"/>
  <c r="H7" i="545"/>
  <c r="G7" i="545"/>
  <c r="F7" i="545"/>
  <c r="E7" i="545"/>
  <c r="L41" i="540"/>
  <c r="K41" i="540"/>
  <c r="J41" i="540"/>
  <c r="I41" i="540"/>
  <c r="H41" i="540"/>
  <c r="G41" i="540"/>
  <c r="F41" i="540"/>
  <c r="E41" i="540"/>
  <c r="L39" i="540"/>
  <c r="K39" i="540"/>
  <c r="J39" i="540"/>
  <c r="I39" i="540"/>
  <c r="H39" i="540"/>
  <c r="G39" i="540"/>
  <c r="F39" i="540"/>
  <c r="E39" i="540"/>
  <c r="L37" i="540"/>
  <c r="K37" i="540"/>
  <c r="J37" i="540"/>
  <c r="I37" i="540"/>
  <c r="H37" i="540"/>
  <c r="G37" i="540"/>
  <c r="F37" i="540"/>
  <c r="E37" i="540"/>
  <c r="L35" i="540"/>
  <c r="K35" i="540"/>
  <c r="J35" i="540"/>
  <c r="I35" i="540"/>
  <c r="H35" i="540"/>
  <c r="G35" i="540"/>
  <c r="F35" i="540"/>
  <c r="E35" i="540"/>
  <c r="L33" i="540"/>
  <c r="K33" i="540"/>
  <c r="J33" i="540"/>
  <c r="I33" i="540"/>
  <c r="H33" i="540"/>
  <c r="G33" i="540"/>
  <c r="F33" i="540"/>
  <c r="E33" i="540"/>
  <c r="L31" i="540"/>
  <c r="K31" i="540"/>
  <c r="J31" i="540"/>
  <c r="I31" i="540"/>
  <c r="H31" i="540"/>
  <c r="G31" i="540"/>
  <c r="F31" i="540"/>
  <c r="E31" i="540"/>
  <c r="L29" i="540"/>
  <c r="K29" i="540"/>
  <c r="J29" i="540"/>
  <c r="I29" i="540"/>
  <c r="H29" i="540"/>
  <c r="G29" i="540"/>
  <c r="F29" i="540"/>
  <c r="E29" i="540"/>
  <c r="L27" i="540"/>
  <c r="K27" i="540"/>
  <c r="J27" i="540"/>
  <c r="I27" i="540"/>
  <c r="H27" i="540"/>
  <c r="G27" i="540"/>
  <c r="F27" i="540"/>
  <c r="E27" i="540"/>
  <c r="L25" i="540"/>
  <c r="K25" i="540"/>
  <c r="J25" i="540"/>
  <c r="I25" i="540"/>
  <c r="H25" i="540"/>
  <c r="G25" i="540"/>
  <c r="F25" i="540"/>
  <c r="E25" i="540"/>
  <c r="L23" i="540"/>
  <c r="K23" i="540"/>
  <c r="J23" i="540"/>
  <c r="I23" i="540"/>
  <c r="H23" i="540"/>
  <c r="G23" i="540"/>
  <c r="F23" i="540"/>
  <c r="E23" i="540"/>
  <c r="L21" i="540"/>
  <c r="K21" i="540"/>
  <c r="J21" i="540"/>
  <c r="I21" i="540"/>
  <c r="H21" i="540"/>
  <c r="G21" i="540"/>
  <c r="F21" i="540"/>
  <c r="E21" i="540"/>
  <c r="L19" i="540"/>
  <c r="K19" i="540"/>
  <c r="J19" i="540"/>
  <c r="I19" i="540"/>
  <c r="H19" i="540"/>
  <c r="G19" i="540"/>
  <c r="F19" i="540"/>
  <c r="E19" i="540"/>
  <c r="L17" i="540"/>
  <c r="K17" i="540"/>
  <c r="J17" i="540"/>
  <c r="I17" i="540"/>
  <c r="H17" i="540"/>
  <c r="G17" i="540"/>
  <c r="F17" i="540"/>
  <c r="E17" i="540"/>
  <c r="L15" i="540"/>
  <c r="K15" i="540"/>
  <c r="J15" i="540"/>
  <c r="I15" i="540"/>
  <c r="H15" i="540"/>
  <c r="G15" i="540"/>
  <c r="F15" i="540"/>
  <c r="E15" i="540"/>
  <c r="L13" i="540"/>
  <c r="K13" i="540"/>
  <c r="J13" i="540"/>
  <c r="I13" i="540"/>
  <c r="H13" i="540"/>
  <c r="G13" i="540"/>
  <c r="F13" i="540"/>
  <c r="E13" i="540"/>
  <c r="L11" i="540"/>
  <c r="K11" i="540"/>
  <c r="J11" i="540"/>
  <c r="I11" i="540"/>
  <c r="H11" i="540"/>
  <c r="G11" i="540"/>
  <c r="F11" i="540"/>
  <c r="E11" i="540"/>
  <c r="L9" i="540"/>
  <c r="K9" i="540"/>
  <c r="J9" i="540"/>
  <c r="I9" i="540"/>
  <c r="H9" i="540"/>
  <c r="G9" i="540"/>
  <c r="F9" i="540"/>
  <c r="E9" i="540"/>
  <c r="L7" i="540"/>
  <c r="K7" i="540"/>
  <c r="J7" i="540"/>
  <c r="I7" i="540"/>
  <c r="H7" i="540"/>
  <c r="G7" i="540"/>
  <c r="F7" i="540"/>
  <c r="E7" i="540"/>
  <c r="H41" i="535"/>
  <c r="G41" i="535"/>
  <c r="F41" i="535"/>
  <c r="E41" i="535"/>
  <c r="H39" i="535"/>
  <c r="G39" i="535"/>
  <c r="F39" i="535"/>
  <c r="E39" i="535"/>
  <c r="H37" i="535"/>
  <c r="G37" i="535"/>
  <c r="F37" i="535"/>
  <c r="E37" i="535"/>
  <c r="H35" i="535"/>
  <c r="G35" i="535"/>
  <c r="F35" i="535"/>
  <c r="E35" i="535"/>
  <c r="H33" i="535"/>
  <c r="G33" i="535"/>
  <c r="F33" i="535"/>
  <c r="E33" i="535"/>
  <c r="H31" i="535"/>
  <c r="G31" i="535"/>
  <c r="F31" i="535"/>
  <c r="E31" i="535"/>
  <c r="H29" i="535"/>
  <c r="G29" i="535"/>
  <c r="F29" i="535"/>
  <c r="E29" i="535"/>
  <c r="H27" i="535"/>
  <c r="G27" i="535"/>
  <c r="F27" i="535"/>
  <c r="E27" i="535"/>
  <c r="H25" i="535"/>
  <c r="G25" i="535"/>
  <c r="F25" i="535"/>
  <c r="E25" i="535"/>
  <c r="H23" i="535"/>
  <c r="G23" i="535"/>
  <c r="F23" i="535"/>
  <c r="E23" i="535"/>
  <c r="H21" i="535"/>
  <c r="G21" i="535"/>
  <c r="F21" i="535"/>
  <c r="E21" i="535"/>
  <c r="H19" i="535"/>
  <c r="G19" i="535"/>
  <c r="F19" i="535"/>
  <c r="E19" i="535"/>
  <c r="H17" i="535"/>
  <c r="G17" i="535"/>
  <c r="F17" i="535"/>
  <c r="E17" i="535"/>
  <c r="H15" i="535"/>
  <c r="G15" i="535"/>
  <c r="F15" i="535"/>
  <c r="E15" i="535"/>
  <c r="H13" i="535"/>
  <c r="G13" i="535"/>
  <c r="F13" i="535"/>
  <c r="E13" i="535"/>
  <c r="H11" i="535"/>
  <c r="G11" i="535"/>
  <c r="F11" i="535"/>
  <c r="E11" i="535"/>
  <c r="H9" i="535"/>
  <c r="G9" i="535"/>
  <c r="F9" i="535"/>
  <c r="E9" i="535"/>
  <c r="H7" i="535"/>
  <c r="G7" i="535"/>
  <c r="F7" i="535"/>
  <c r="E7" i="535"/>
  <c r="H41" i="530"/>
  <c r="G41" i="530"/>
  <c r="F41" i="530"/>
  <c r="E41" i="530"/>
  <c r="H39" i="530"/>
  <c r="G39" i="530"/>
  <c r="F39" i="530"/>
  <c r="E39" i="530"/>
  <c r="H37" i="530"/>
  <c r="G37" i="530"/>
  <c r="F37" i="530"/>
  <c r="E37" i="530"/>
  <c r="H35" i="530"/>
  <c r="G35" i="530"/>
  <c r="F35" i="530"/>
  <c r="E35" i="530"/>
  <c r="H33" i="530"/>
  <c r="G33" i="530"/>
  <c r="F33" i="530"/>
  <c r="E33" i="530"/>
  <c r="H31" i="530"/>
  <c r="G31" i="530"/>
  <c r="F31" i="530"/>
  <c r="E31" i="530"/>
  <c r="H29" i="530"/>
  <c r="G29" i="530"/>
  <c r="F29" i="530"/>
  <c r="E29" i="530"/>
  <c r="H27" i="530"/>
  <c r="G27" i="530"/>
  <c r="F27" i="530"/>
  <c r="E27" i="530"/>
  <c r="H25" i="530"/>
  <c r="G25" i="530"/>
  <c r="F25" i="530"/>
  <c r="E25" i="530"/>
  <c r="H23" i="530"/>
  <c r="G23" i="530"/>
  <c r="F23" i="530"/>
  <c r="E23" i="530"/>
  <c r="H21" i="530"/>
  <c r="G21" i="530"/>
  <c r="F21" i="530"/>
  <c r="E21" i="530"/>
  <c r="H19" i="530"/>
  <c r="G19" i="530"/>
  <c r="F19" i="530"/>
  <c r="E19" i="530"/>
  <c r="H17" i="530"/>
  <c r="G17" i="530"/>
  <c r="F17" i="530"/>
  <c r="E17" i="530"/>
  <c r="H15" i="530"/>
  <c r="G15" i="530"/>
  <c r="F15" i="530"/>
  <c r="E15" i="530"/>
  <c r="H13" i="530"/>
  <c r="G13" i="530"/>
  <c r="F13" i="530"/>
  <c r="E13" i="530"/>
  <c r="H11" i="530"/>
  <c r="G11" i="530"/>
  <c r="F11" i="530"/>
  <c r="E11" i="530"/>
  <c r="H9" i="530"/>
  <c r="G9" i="530"/>
  <c r="F9" i="530"/>
  <c r="E9" i="530"/>
  <c r="H7" i="530"/>
  <c r="G7" i="530"/>
  <c r="F7" i="530"/>
  <c r="E7" i="530"/>
  <c r="G41" i="525"/>
  <c r="F41" i="525"/>
  <c r="E41" i="525"/>
  <c r="G39" i="525"/>
  <c r="F39" i="525"/>
  <c r="E39" i="525"/>
  <c r="G37" i="525"/>
  <c r="F37" i="525"/>
  <c r="E37" i="525"/>
  <c r="G35" i="525"/>
  <c r="F35" i="525"/>
  <c r="E35" i="525"/>
  <c r="G33" i="525"/>
  <c r="F33" i="525"/>
  <c r="E33" i="525"/>
  <c r="G31" i="525"/>
  <c r="F31" i="525"/>
  <c r="E31" i="525"/>
  <c r="G29" i="525"/>
  <c r="F29" i="525"/>
  <c r="E29" i="525"/>
  <c r="G27" i="525"/>
  <c r="F27" i="525"/>
  <c r="E27" i="525"/>
  <c r="G25" i="525"/>
  <c r="F25" i="525"/>
  <c r="E25" i="525"/>
  <c r="G23" i="525"/>
  <c r="F23" i="525"/>
  <c r="E23" i="525"/>
  <c r="G21" i="525"/>
  <c r="F21" i="525"/>
  <c r="E21" i="525"/>
  <c r="G19" i="525"/>
  <c r="F19" i="525"/>
  <c r="E19" i="525"/>
  <c r="G17" i="525"/>
  <c r="F17" i="525"/>
  <c r="E17" i="525"/>
  <c r="G15" i="525"/>
  <c r="F15" i="525"/>
  <c r="E15" i="525"/>
  <c r="G13" i="525"/>
  <c r="F13" i="525"/>
  <c r="E13" i="525"/>
  <c r="G11" i="525"/>
  <c r="F11" i="525"/>
  <c r="E11" i="525"/>
  <c r="G9" i="525"/>
  <c r="F9" i="525"/>
  <c r="E9" i="525"/>
  <c r="G7" i="525"/>
  <c r="F7" i="525"/>
  <c r="E7" i="525"/>
  <c r="J41" i="520"/>
  <c r="I41" i="520"/>
  <c r="H41" i="520"/>
  <c r="G41" i="520"/>
  <c r="F41" i="520"/>
  <c r="E41" i="520"/>
  <c r="J39" i="520"/>
  <c r="I39" i="520"/>
  <c r="H39" i="520"/>
  <c r="G39" i="520"/>
  <c r="F39" i="520"/>
  <c r="E39" i="520"/>
  <c r="J37" i="520"/>
  <c r="I37" i="520"/>
  <c r="H37" i="520"/>
  <c r="G37" i="520"/>
  <c r="F37" i="520"/>
  <c r="E37" i="520"/>
  <c r="J35" i="520"/>
  <c r="I35" i="520"/>
  <c r="H35" i="520"/>
  <c r="G35" i="520"/>
  <c r="F35" i="520"/>
  <c r="E35" i="520"/>
  <c r="J33" i="520"/>
  <c r="I33" i="520"/>
  <c r="H33" i="520"/>
  <c r="G33" i="520"/>
  <c r="F33" i="520"/>
  <c r="E33" i="520"/>
  <c r="J31" i="520"/>
  <c r="I31" i="520"/>
  <c r="H31" i="520"/>
  <c r="G31" i="520"/>
  <c r="F31" i="520"/>
  <c r="E31" i="520"/>
  <c r="J29" i="520"/>
  <c r="I29" i="520"/>
  <c r="H29" i="520"/>
  <c r="G29" i="520"/>
  <c r="F29" i="520"/>
  <c r="E29" i="520"/>
  <c r="J27" i="520"/>
  <c r="I27" i="520"/>
  <c r="H27" i="520"/>
  <c r="G27" i="520"/>
  <c r="F27" i="520"/>
  <c r="E27" i="520"/>
  <c r="J25" i="520"/>
  <c r="I25" i="520"/>
  <c r="H25" i="520"/>
  <c r="G25" i="520"/>
  <c r="F25" i="520"/>
  <c r="E25" i="520"/>
  <c r="J23" i="520"/>
  <c r="I23" i="520"/>
  <c r="H23" i="520"/>
  <c r="G23" i="520"/>
  <c r="F23" i="520"/>
  <c r="E23" i="520"/>
  <c r="J21" i="520"/>
  <c r="I21" i="520"/>
  <c r="H21" i="520"/>
  <c r="G21" i="520"/>
  <c r="F21" i="520"/>
  <c r="E21" i="520"/>
  <c r="J19" i="520"/>
  <c r="I19" i="520"/>
  <c r="H19" i="520"/>
  <c r="G19" i="520"/>
  <c r="F19" i="520"/>
  <c r="E19" i="520"/>
  <c r="J17" i="520"/>
  <c r="I17" i="520"/>
  <c r="H17" i="520"/>
  <c r="G17" i="520"/>
  <c r="F17" i="520"/>
  <c r="E17" i="520"/>
  <c r="J15" i="520"/>
  <c r="I15" i="520"/>
  <c r="H15" i="520"/>
  <c r="G15" i="520"/>
  <c r="F15" i="520"/>
  <c r="E15" i="520"/>
  <c r="J13" i="520"/>
  <c r="I13" i="520"/>
  <c r="H13" i="520"/>
  <c r="G13" i="520"/>
  <c r="F13" i="520"/>
  <c r="E13" i="520"/>
  <c r="J11" i="520"/>
  <c r="I11" i="520"/>
  <c r="H11" i="520"/>
  <c r="G11" i="520"/>
  <c r="F11" i="520"/>
  <c r="E11" i="520"/>
  <c r="J9" i="520"/>
  <c r="I9" i="520"/>
  <c r="H9" i="520"/>
  <c r="G9" i="520"/>
  <c r="F9" i="520"/>
  <c r="E9" i="520"/>
  <c r="J7" i="520"/>
  <c r="I7" i="520"/>
  <c r="H7" i="520"/>
  <c r="G7" i="520"/>
  <c r="F7" i="520"/>
  <c r="E7" i="520"/>
  <c r="H41" i="515"/>
  <c r="G41" i="515"/>
  <c r="F41" i="515"/>
  <c r="E41" i="515"/>
  <c r="H39" i="515"/>
  <c r="G39" i="515"/>
  <c r="F39" i="515"/>
  <c r="E39" i="515"/>
  <c r="H37" i="515"/>
  <c r="G37" i="515"/>
  <c r="F37" i="515"/>
  <c r="E37" i="515"/>
  <c r="H35" i="515"/>
  <c r="G35" i="515"/>
  <c r="F35" i="515"/>
  <c r="E35" i="515"/>
  <c r="H33" i="515"/>
  <c r="G33" i="515"/>
  <c r="F33" i="515"/>
  <c r="E33" i="515"/>
  <c r="H31" i="515"/>
  <c r="G31" i="515"/>
  <c r="F31" i="515"/>
  <c r="E31" i="515"/>
  <c r="H29" i="515"/>
  <c r="G29" i="515"/>
  <c r="F29" i="515"/>
  <c r="E29" i="515"/>
  <c r="H27" i="515"/>
  <c r="G27" i="515"/>
  <c r="F27" i="515"/>
  <c r="E27" i="515"/>
  <c r="H25" i="515"/>
  <c r="G25" i="515"/>
  <c r="F25" i="515"/>
  <c r="E25" i="515"/>
  <c r="H23" i="515"/>
  <c r="G23" i="515"/>
  <c r="F23" i="515"/>
  <c r="E23" i="515"/>
  <c r="H21" i="515"/>
  <c r="G21" i="515"/>
  <c r="F21" i="515"/>
  <c r="E21" i="515"/>
  <c r="H19" i="515"/>
  <c r="G19" i="515"/>
  <c r="F19" i="515"/>
  <c r="E19" i="515"/>
  <c r="H17" i="515"/>
  <c r="G17" i="515"/>
  <c r="F17" i="515"/>
  <c r="E17" i="515"/>
  <c r="H15" i="515"/>
  <c r="G15" i="515"/>
  <c r="F15" i="515"/>
  <c r="E15" i="515"/>
  <c r="H13" i="515"/>
  <c r="G13" i="515"/>
  <c r="F13" i="515"/>
  <c r="E13" i="515"/>
  <c r="H11" i="515"/>
  <c r="G11" i="515"/>
  <c r="F11" i="515"/>
  <c r="E11" i="515"/>
  <c r="H9" i="515"/>
  <c r="G9" i="515"/>
  <c r="F9" i="515"/>
  <c r="E9" i="515"/>
  <c r="H7" i="515"/>
  <c r="G7" i="515"/>
  <c r="F7" i="515"/>
  <c r="E7" i="515"/>
  <c r="G41" i="510"/>
  <c r="F41" i="510"/>
  <c r="E41" i="510"/>
  <c r="G39" i="510"/>
  <c r="F39" i="510"/>
  <c r="E39" i="510"/>
  <c r="G37" i="510"/>
  <c r="F37" i="510"/>
  <c r="E37" i="510"/>
  <c r="G35" i="510"/>
  <c r="F35" i="510"/>
  <c r="E35" i="510"/>
  <c r="G33" i="510"/>
  <c r="F33" i="510"/>
  <c r="E33" i="510"/>
  <c r="G31" i="510"/>
  <c r="F31" i="510"/>
  <c r="E31" i="510"/>
  <c r="G29" i="510"/>
  <c r="F29" i="510"/>
  <c r="E29" i="510"/>
  <c r="G27" i="510"/>
  <c r="F27" i="510"/>
  <c r="E27" i="510"/>
  <c r="G25" i="510"/>
  <c r="F25" i="510"/>
  <c r="E25" i="510"/>
  <c r="G23" i="510"/>
  <c r="F23" i="510"/>
  <c r="E23" i="510"/>
  <c r="G21" i="510"/>
  <c r="F21" i="510"/>
  <c r="E21" i="510"/>
  <c r="G19" i="510"/>
  <c r="F19" i="510"/>
  <c r="E19" i="510"/>
  <c r="G17" i="510"/>
  <c r="F17" i="510"/>
  <c r="E17" i="510"/>
  <c r="G15" i="510"/>
  <c r="F15" i="510"/>
  <c r="E15" i="510"/>
  <c r="G13" i="510"/>
  <c r="F13" i="510"/>
  <c r="E13" i="510"/>
  <c r="G11" i="510"/>
  <c r="F11" i="510"/>
  <c r="E11" i="510"/>
  <c r="G9" i="510"/>
  <c r="F9" i="510"/>
  <c r="E9" i="510"/>
  <c r="G7" i="510"/>
  <c r="F7" i="510"/>
  <c r="E7" i="510"/>
  <c r="E9" i="505"/>
  <c r="F9" i="505"/>
  <c r="G9" i="505"/>
  <c r="H9" i="505"/>
  <c r="I9" i="505"/>
  <c r="J9" i="505"/>
  <c r="E11" i="505"/>
  <c r="F11" i="505"/>
  <c r="G11" i="505"/>
  <c r="H11" i="505"/>
  <c r="I11" i="505"/>
  <c r="J11" i="505"/>
  <c r="E13" i="505"/>
  <c r="F13" i="505"/>
  <c r="G13" i="505"/>
  <c r="H13" i="505"/>
  <c r="I13" i="505"/>
  <c r="J13" i="505"/>
  <c r="E15" i="505"/>
  <c r="F15" i="505"/>
  <c r="G15" i="505"/>
  <c r="H15" i="505"/>
  <c r="I15" i="505"/>
  <c r="J15" i="505"/>
  <c r="E17" i="505"/>
  <c r="F17" i="505"/>
  <c r="G17" i="505"/>
  <c r="H17" i="505"/>
  <c r="I17" i="505"/>
  <c r="J17" i="505"/>
  <c r="E19" i="505"/>
  <c r="F19" i="505"/>
  <c r="G19" i="505"/>
  <c r="H19" i="505"/>
  <c r="I19" i="505"/>
  <c r="J19" i="505"/>
  <c r="E21" i="505"/>
  <c r="F21" i="505"/>
  <c r="G21" i="505"/>
  <c r="H21" i="505"/>
  <c r="I21" i="505"/>
  <c r="J21" i="505"/>
  <c r="E23" i="505"/>
  <c r="F23" i="505"/>
  <c r="G23" i="505"/>
  <c r="H23" i="505"/>
  <c r="I23" i="505"/>
  <c r="J23" i="505"/>
  <c r="E25" i="505"/>
  <c r="F25" i="505"/>
  <c r="G25" i="505"/>
  <c r="H25" i="505"/>
  <c r="I25" i="505"/>
  <c r="J25" i="505"/>
  <c r="E27" i="505"/>
  <c r="F27" i="505"/>
  <c r="G27" i="505"/>
  <c r="H27" i="505"/>
  <c r="I27" i="505"/>
  <c r="J27" i="505"/>
  <c r="E29" i="505"/>
  <c r="F29" i="505"/>
  <c r="G29" i="505"/>
  <c r="H29" i="505"/>
  <c r="I29" i="505"/>
  <c r="J29" i="505"/>
  <c r="E31" i="505"/>
  <c r="F31" i="505"/>
  <c r="G31" i="505"/>
  <c r="H31" i="505"/>
  <c r="I31" i="505"/>
  <c r="J31" i="505"/>
  <c r="E33" i="505"/>
  <c r="F33" i="505"/>
  <c r="G33" i="505"/>
  <c r="H33" i="505"/>
  <c r="I33" i="505"/>
  <c r="J33" i="505"/>
  <c r="E35" i="505"/>
  <c r="F35" i="505"/>
  <c r="G35" i="505"/>
  <c r="H35" i="505"/>
  <c r="I35" i="505"/>
  <c r="J35" i="505"/>
  <c r="E37" i="505"/>
  <c r="F37" i="505"/>
  <c r="G37" i="505"/>
  <c r="H37" i="505"/>
  <c r="I37" i="505"/>
  <c r="J37" i="505"/>
  <c r="E39" i="505"/>
  <c r="F39" i="505"/>
  <c r="G39" i="505"/>
  <c r="H39" i="505"/>
  <c r="I39" i="505"/>
  <c r="J39" i="505"/>
  <c r="J41" i="505"/>
  <c r="I41" i="505"/>
  <c r="H41" i="505"/>
  <c r="G41" i="505"/>
  <c r="F41" i="505"/>
  <c r="E41" i="505"/>
  <c r="J7" i="505"/>
  <c r="I7" i="505"/>
  <c r="H7" i="505"/>
  <c r="G7" i="505"/>
  <c r="F7" i="505"/>
  <c r="E7" i="505"/>
  <c r="G41" i="500"/>
  <c r="F41" i="500"/>
  <c r="E41" i="500"/>
  <c r="G39" i="500"/>
  <c r="F39" i="500"/>
  <c r="E39" i="500"/>
  <c r="G37" i="500"/>
  <c r="F37" i="500"/>
  <c r="E37" i="500"/>
  <c r="G35" i="500"/>
  <c r="F35" i="500"/>
  <c r="E35" i="500"/>
  <c r="G33" i="500"/>
  <c r="F33" i="500"/>
  <c r="E33" i="500"/>
  <c r="G31" i="500"/>
  <c r="F31" i="500"/>
  <c r="E31" i="500"/>
  <c r="G29" i="500"/>
  <c r="F29" i="500"/>
  <c r="E29" i="500"/>
  <c r="G27" i="500"/>
  <c r="F27" i="500"/>
  <c r="E27" i="500"/>
  <c r="G25" i="500"/>
  <c r="F25" i="500"/>
  <c r="E25" i="500"/>
  <c r="G23" i="500"/>
  <c r="F23" i="500"/>
  <c r="E23" i="500"/>
  <c r="G21" i="500"/>
  <c r="F21" i="500"/>
  <c r="E21" i="500"/>
  <c r="G19" i="500"/>
  <c r="F19" i="500"/>
  <c r="E19" i="500"/>
  <c r="G17" i="500"/>
  <c r="F17" i="500"/>
  <c r="E17" i="500"/>
  <c r="G15" i="500"/>
  <c r="F15" i="500"/>
  <c r="E15" i="500"/>
  <c r="G13" i="500"/>
  <c r="F13" i="500"/>
  <c r="E13" i="500"/>
  <c r="G11" i="500"/>
  <c r="F11" i="500"/>
  <c r="E11" i="500"/>
  <c r="G9" i="500"/>
  <c r="F9" i="500"/>
  <c r="E9" i="500"/>
  <c r="G7" i="500"/>
  <c r="F7" i="500"/>
  <c r="E7" i="500"/>
  <c r="E9" i="495"/>
  <c r="F9" i="495"/>
  <c r="G9" i="495"/>
  <c r="H9" i="495"/>
  <c r="I9" i="495"/>
  <c r="E11" i="495"/>
  <c r="F11" i="495"/>
  <c r="G11" i="495"/>
  <c r="H11" i="495"/>
  <c r="I11" i="495"/>
  <c r="E13" i="495"/>
  <c r="F13" i="495"/>
  <c r="G13" i="495"/>
  <c r="H13" i="495"/>
  <c r="I13" i="495"/>
  <c r="E15" i="495"/>
  <c r="F15" i="495"/>
  <c r="G15" i="495"/>
  <c r="H15" i="495"/>
  <c r="I15" i="495"/>
  <c r="E17" i="495"/>
  <c r="F17" i="495"/>
  <c r="G17" i="495"/>
  <c r="H17" i="495"/>
  <c r="I17" i="495"/>
  <c r="E19" i="495"/>
  <c r="F19" i="495"/>
  <c r="G19" i="495"/>
  <c r="H19" i="495"/>
  <c r="I19" i="495"/>
  <c r="E21" i="495"/>
  <c r="F21" i="495"/>
  <c r="G21" i="495"/>
  <c r="H21" i="495"/>
  <c r="I21" i="495"/>
  <c r="E23" i="495"/>
  <c r="F23" i="495"/>
  <c r="G23" i="495"/>
  <c r="H23" i="495"/>
  <c r="I23" i="495"/>
  <c r="E25" i="495"/>
  <c r="F25" i="495"/>
  <c r="G25" i="495"/>
  <c r="H25" i="495"/>
  <c r="I25" i="495"/>
  <c r="E27" i="495"/>
  <c r="F27" i="495"/>
  <c r="G27" i="495"/>
  <c r="H27" i="495"/>
  <c r="I27" i="495"/>
  <c r="E29" i="495"/>
  <c r="F29" i="495"/>
  <c r="G29" i="495"/>
  <c r="H29" i="495"/>
  <c r="I29" i="495"/>
  <c r="E31" i="495"/>
  <c r="F31" i="495"/>
  <c r="G31" i="495"/>
  <c r="H31" i="495"/>
  <c r="I31" i="495"/>
  <c r="E33" i="495"/>
  <c r="F33" i="495"/>
  <c r="G33" i="495"/>
  <c r="H33" i="495"/>
  <c r="I33" i="495"/>
  <c r="E35" i="495"/>
  <c r="F35" i="495"/>
  <c r="G35" i="495"/>
  <c r="H35" i="495"/>
  <c r="I35" i="495"/>
  <c r="E37" i="495"/>
  <c r="F37" i="495"/>
  <c r="G37" i="495"/>
  <c r="H37" i="495"/>
  <c r="I37" i="495"/>
  <c r="E39" i="495"/>
  <c r="F39" i="495"/>
  <c r="G39" i="495"/>
  <c r="H39" i="495"/>
  <c r="I39" i="495"/>
  <c r="I41" i="495"/>
  <c r="H41" i="495"/>
  <c r="G41" i="495"/>
  <c r="F41" i="495"/>
  <c r="E41" i="495"/>
  <c r="I7" i="495"/>
  <c r="H7" i="495"/>
  <c r="G7" i="495"/>
  <c r="F7" i="495"/>
  <c r="E7" i="495"/>
  <c r="I41" i="490"/>
  <c r="H41" i="490"/>
  <c r="G41" i="490"/>
  <c r="F41" i="490"/>
  <c r="E41" i="490"/>
  <c r="I39" i="490"/>
  <c r="H39" i="490"/>
  <c r="G39" i="490"/>
  <c r="F39" i="490"/>
  <c r="E39" i="490"/>
  <c r="I37" i="490"/>
  <c r="H37" i="490"/>
  <c r="G37" i="490"/>
  <c r="F37" i="490"/>
  <c r="E37" i="490"/>
  <c r="I35" i="490"/>
  <c r="H35" i="490"/>
  <c r="G35" i="490"/>
  <c r="F35" i="490"/>
  <c r="E35" i="490"/>
  <c r="I33" i="490"/>
  <c r="H33" i="490"/>
  <c r="G33" i="490"/>
  <c r="F33" i="490"/>
  <c r="E33" i="490"/>
  <c r="I31" i="490"/>
  <c r="H31" i="490"/>
  <c r="G31" i="490"/>
  <c r="F31" i="490"/>
  <c r="E31" i="490"/>
  <c r="I29" i="490"/>
  <c r="H29" i="490"/>
  <c r="G29" i="490"/>
  <c r="F29" i="490"/>
  <c r="E29" i="490"/>
  <c r="I27" i="490"/>
  <c r="H27" i="490"/>
  <c r="G27" i="490"/>
  <c r="F27" i="490"/>
  <c r="E27" i="490"/>
  <c r="I25" i="490"/>
  <c r="H25" i="490"/>
  <c r="G25" i="490"/>
  <c r="F25" i="490"/>
  <c r="E25" i="490"/>
  <c r="I23" i="490"/>
  <c r="H23" i="490"/>
  <c r="G23" i="490"/>
  <c r="F23" i="490"/>
  <c r="E23" i="490"/>
  <c r="I21" i="490"/>
  <c r="H21" i="490"/>
  <c r="G21" i="490"/>
  <c r="F21" i="490"/>
  <c r="E21" i="490"/>
  <c r="I19" i="490"/>
  <c r="H19" i="490"/>
  <c r="G19" i="490"/>
  <c r="F19" i="490"/>
  <c r="E19" i="490"/>
  <c r="I17" i="490"/>
  <c r="H17" i="490"/>
  <c r="G17" i="490"/>
  <c r="F17" i="490"/>
  <c r="E17" i="490"/>
  <c r="I15" i="490"/>
  <c r="H15" i="490"/>
  <c r="G15" i="490"/>
  <c r="F15" i="490"/>
  <c r="E15" i="490"/>
  <c r="I13" i="490"/>
  <c r="H13" i="490"/>
  <c r="G13" i="490"/>
  <c r="F13" i="490"/>
  <c r="E13" i="490"/>
  <c r="I11" i="490"/>
  <c r="H11" i="490"/>
  <c r="G11" i="490"/>
  <c r="F11" i="490"/>
  <c r="E11" i="490"/>
  <c r="I9" i="490"/>
  <c r="H9" i="490"/>
  <c r="G9" i="490"/>
  <c r="F9" i="490"/>
  <c r="E9" i="490"/>
  <c r="I7" i="490"/>
  <c r="H7" i="490"/>
  <c r="G7" i="490"/>
  <c r="F7" i="490"/>
  <c r="E7" i="490"/>
  <c r="J41" i="485"/>
  <c r="I41" i="485"/>
  <c r="H41" i="485"/>
  <c r="G41" i="485"/>
  <c r="F41" i="485"/>
  <c r="E41" i="485"/>
  <c r="J39" i="485"/>
  <c r="I39" i="485"/>
  <c r="H39" i="485"/>
  <c r="G39" i="485"/>
  <c r="F39" i="485"/>
  <c r="E39" i="485"/>
  <c r="J37" i="485"/>
  <c r="I37" i="485"/>
  <c r="H37" i="485"/>
  <c r="G37" i="485"/>
  <c r="F37" i="485"/>
  <c r="E37" i="485"/>
  <c r="J35" i="485"/>
  <c r="I35" i="485"/>
  <c r="H35" i="485"/>
  <c r="G35" i="485"/>
  <c r="F35" i="485"/>
  <c r="E35" i="485"/>
  <c r="J33" i="485"/>
  <c r="I33" i="485"/>
  <c r="H33" i="485"/>
  <c r="G33" i="485"/>
  <c r="F33" i="485"/>
  <c r="E33" i="485"/>
  <c r="J31" i="485"/>
  <c r="I31" i="485"/>
  <c r="H31" i="485"/>
  <c r="G31" i="485"/>
  <c r="F31" i="485"/>
  <c r="E31" i="485"/>
  <c r="J29" i="485"/>
  <c r="I29" i="485"/>
  <c r="H29" i="485"/>
  <c r="G29" i="485"/>
  <c r="F29" i="485"/>
  <c r="E29" i="485"/>
  <c r="J27" i="485"/>
  <c r="I27" i="485"/>
  <c r="H27" i="485"/>
  <c r="G27" i="485"/>
  <c r="F27" i="485"/>
  <c r="E27" i="485"/>
  <c r="J25" i="485"/>
  <c r="I25" i="485"/>
  <c r="H25" i="485"/>
  <c r="G25" i="485"/>
  <c r="F25" i="485"/>
  <c r="E25" i="485"/>
  <c r="J23" i="485"/>
  <c r="I23" i="485"/>
  <c r="H23" i="485"/>
  <c r="G23" i="485"/>
  <c r="F23" i="485"/>
  <c r="E23" i="485"/>
  <c r="J21" i="485"/>
  <c r="I21" i="485"/>
  <c r="H21" i="485"/>
  <c r="G21" i="485"/>
  <c r="F21" i="485"/>
  <c r="E21" i="485"/>
  <c r="J19" i="485"/>
  <c r="I19" i="485"/>
  <c r="H19" i="485"/>
  <c r="G19" i="485"/>
  <c r="F19" i="485"/>
  <c r="E19" i="485"/>
  <c r="J17" i="485"/>
  <c r="I17" i="485"/>
  <c r="H17" i="485"/>
  <c r="G17" i="485"/>
  <c r="F17" i="485"/>
  <c r="E17" i="485"/>
  <c r="J15" i="485"/>
  <c r="I15" i="485"/>
  <c r="H15" i="485"/>
  <c r="G15" i="485"/>
  <c r="F15" i="485"/>
  <c r="E15" i="485"/>
  <c r="J13" i="485"/>
  <c r="I13" i="485"/>
  <c r="H13" i="485"/>
  <c r="G13" i="485"/>
  <c r="F13" i="485"/>
  <c r="E13" i="485"/>
  <c r="J11" i="485"/>
  <c r="I11" i="485"/>
  <c r="H11" i="485"/>
  <c r="G11" i="485"/>
  <c r="F11" i="485"/>
  <c r="E11" i="485"/>
  <c r="J9" i="485"/>
  <c r="I9" i="485"/>
  <c r="H9" i="485"/>
  <c r="G9" i="485"/>
  <c r="F9" i="485"/>
  <c r="E9" i="485"/>
  <c r="J7" i="485"/>
  <c r="I7" i="485"/>
  <c r="H7" i="485"/>
  <c r="G7" i="485"/>
  <c r="F7" i="485"/>
  <c r="E7" i="485"/>
  <c r="J41" i="479"/>
  <c r="I41" i="479"/>
  <c r="H41" i="479"/>
  <c r="G41" i="479"/>
  <c r="F41" i="479"/>
  <c r="E41" i="479"/>
  <c r="J39" i="479"/>
  <c r="I39" i="479"/>
  <c r="H39" i="479"/>
  <c r="G39" i="479"/>
  <c r="F39" i="479"/>
  <c r="E39" i="479"/>
  <c r="J37" i="479"/>
  <c r="I37" i="479"/>
  <c r="H37" i="479"/>
  <c r="G37" i="479"/>
  <c r="F37" i="479"/>
  <c r="E37" i="479"/>
  <c r="J35" i="479"/>
  <c r="I35" i="479"/>
  <c r="H35" i="479"/>
  <c r="G35" i="479"/>
  <c r="F35" i="479"/>
  <c r="E35" i="479"/>
  <c r="J33" i="479"/>
  <c r="I33" i="479"/>
  <c r="H33" i="479"/>
  <c r="G33" i="479"/>
  <c r="F33" i="479"/>
  <c r="E33" i="479"/>
  <c r="J31" i="479"/>
  <c r="I31" i="479"/>
  <c r="H31" i="479"/>
  <c r="G31" i="479"/>
  <c r="F31" i="479"/>
  <c r="E31" i="479"/>
  <c r="J29" i="479"/>
  <c r="I29" i="479"/>
  <c r="H29" i="479"/>
  <c r="G29" i="479"/>
  <c r="F29" i="479"/>
  <c r="E29" i="479"/>
  <c r="J27" i="479"/>
  <c r="I27" i="479"/>
  <c r="H27" i="479"/>
  <c r="G27" i="479"/>
  <c r="F27" i="479"/>
  <c r="E27" i="479"/>
  <c r="J25" i="479"/>
  <c r="I25" i="479"/>
  <c r="H25" i="479"/>
  <c r="G25" i="479"/>
  <c r="F25" i="479"/>
  <c r="E25" i="479"/>
  <c r="J23" i="479"/>
  <c r="I23" i="479"/>
  <c r="H23" i="479"/>
  <c r="G23" i="479"/>
  <c r="F23" i="479"/>
  <c r="E23" i="479"/>
  <c r="J21" i="479"/>
  <c r="I21" i="479"/>
  <c r="H21" i="479"/>
  <c r="G21" i="479"/>
  <c r="F21" i="479"/>
  <c r="E21" i="479"/>
  <c r="J19" i="479"/>
  <c r="I19" i="479"/>
  <c r="H19" i="479"/>
  <c r="G19" i="479"/>
  <c r="F19" i="479"/>
  <c r="E19" i="479"/>
  <c r="J17" i="479"/>
  <c r="I17" i="479"/>
  <c r="H17" i="479"/>
  <c r="G17" i="479"/>
  <c r="F17" i="479"/>
  <c r="E17" i="479"/>
  <c r="J15" i="479"/>
  <c r="I15" i="479"/>
  <c r="H15" i="479"/>
  <c r="G15" i="479"/>
  <c r="F15" i="479"/>
  <c r="E15" i="479"/>
  <c r="J13" i="479"/>
  <c r="I13" i="479"/>
  <c r="H13" i="479"/>
  <c r="G13" i="479"/>
  <c r="F13" i="479"/>
  <c r="E13" i="479"/>
  <c r="J11" i="479"/>
  <c r="I11" i="479"/>
  <c r="H11" i="479"/>
  <c r="G11" i="479"/>
  <c r="F11" i="479"/>
  <c r="E11" i="479"/>
  <c r="J9" i="479"/>
  <c r="I9" i="479"/>
  <c r="H9" i="479"/>
  <c r="G9" i="479"/>
  <c r="F9" i="479"/>
  <c r="E9" i="479"/>
  <c r="J7" i="479"/>
  <c r="I7" i="479"/>
  <c r="H7" i="479"/>
  <c r="G7" i="479"/>
  <c r="F7" i="479"/>
  <c r="E7" i="479"/>
  <c r="G41" i="474"/>
  <c r="F41" i="474"/>
  <c r="E41" i="474"/>
  <c r="G39" i="474"/>
  <c r="F39" i="474"/>
  <c r="E39" i="474"/>
  <c r="G37" i="474"/>
  <c r="F37" i="474"/>
  <c r="E37" i="474"/>
  <c r="G35" i="474"/>
  <c r="F35" i="474"/>
  <c r="E35" i="474"/>
  <c r="G33" i="474"/>
  <c r="F33" i="474"/>
  <c r="E33" i="474"/>
  <c r="G31" i="474"/>
  <c r="F31" i="474"/>
  <c r="E31" i="474"/>
  <c r="G29" i="474"/>
  <c r="F29" i="474"/>
  <c r="E29" i="474"/>
  <c r="G27" i="474"/>
  <c r="F27" i="474"/>
  <c r="E27" i="474"/>
  <c r="G25" i="474"/>
  <c r="F25" i="474"/>
  <c r="E25" i="474"/>
  <c r="G23" i="474"/>
  <c r="F23" i="474"/>
  <c r="E23" i="474"/>
  <c r="G21" i="474"/>
  <c r="F21" i="474"/>
  <c r="E21" i="474"/>
  <c r="G19" i="474"/>
  <c r="F19" i="474"/>
  <c r="E19" i="474"/>
  <c r="G17" i="474"/>
  <c r="F17" i="474"/>
  <c r="E17" i="474"/>
  <c r="G15" i="474"/>
  <c r="F15" i="474"/>
  <c r="E15" i="474"/>
  <c r="G13" i="474"/>
  <c r="F13" i="474"/>
  <c r="E13" i="474"/>
  <c r="G11" i="474"/>
  <c r="F11" i="474"/>
  <c r="E11" i="474"/>
  <c r="G9" i="474"/>
  <c r="F9" i="474"/>
  <c r="E9" i="474"/>
  <c r="G7" i="474"/>
  <c r="F7" i="474"/>
  <c r="E7" i="474"/>
  <c r="G41" i="469"/>
  <c r="F41" i="469"/>
  <c r="E41" i="469"/>
  <c r="G39" i="469"/>
  <c r="F39" i="469"/>
  <c r="E39" i="469"/>
  <c r="G37" i="469"/>
  <c r="F37" i="469"/>
  <c r="E37" i="469"/>
  <c r="G35" i="469"/>
  <c r="F35" i="469"/>
  <c r="E35" i="469"/>
  <c r="G33" i="469"/>
  <c r="F33" i="469"/>
  <c r="E33" i="469"/>
  <c r="G31" i="469"/>
  <c r="F31" i="469"/>
  <c r="E31" i="469"/>
  <c r="G29" i="469"/>
  <c r="F29" i="469"/>
  <c r="E29" i="469"/>
  <c r="G27" i="469"/>
  <c r="F27" i="469"/>
  <c r="E27" i="469"/>
  <c r="G25" i="469"/>
  <c r="F25" i="469"/>
  <c r="E25" i="469"/>
  <c r="G23" i="469"/>
  <c r="F23" i="469"/>
  <c r="E23" i="469"/>
  <c r="G21" i="469"/>
  <c r="F21" i="469"/>
  <c r="E21" i="469"/>
  <c r="G19" i="469"/>
  <c r="F19" i="469"/>
  <c r="E19" i="469"/>
  <c r="G17" i="469"/>
  <c r="F17" i="469"/>
  <c r="E17" i="469"/>
  <c r="G15" i="469"/>
  <c r="F15" i="469"/>
  <c r="E15" i="469"/>
  <c r="G13" i="469"/>
  <c r="F13" i="469"/>
  <c r="E13" i="469"/>
  <c r="G11" i="469"/>
  <c r="F11" i="469"/>
  <c r="E11" i="469"/>
  <c r="G9" i="469"/>
  <c r="F9" i="469"/>
  <c r="E9" i="469"/>
  <c r="G7" i="469"/>
  <c r="F7" i="469"/>
  <c r="E7" i="469"/>
  <c r="H41" i="464"/>
  <c r="G41" i="464"/>
  <c r="F41" i="464"/>
  <c r="E41" i="464"/>
  <c r="H39" i="464"/>
  <c r="G39" i="464"/>
  <c r="F39" i="464"/>
  <c r="E39" i="464"/>
  <c r="H37" i="464"/>
  <c r="G37" i="464"/>
  <c r="F37" i="464"/>
  <c r="E37" i="464"/>
  <c r="H35" i="464"/>
  <c r="G35" i="464"/>
  <c r="F35" i="464"/>
  <c r="E35" i="464"/>
  <c r="H33" i="464"/>
  <c r="G33" i="464"/>
  <c r="F33" i="464"/>
  <c r="E33" i="464"/>
  <c r="H31" i="464"/>
  <c r="G31" i="464"/>
  <c r="F31" i="464"/>
  <c r="E31" i="464"/>
  <c r="H29" i="464"/>
  <c r="G29" i="464"/>
  <c r="F29" i="464"/>
  <c r="E29" i="464"/>
  <c r="H27" i="464"/>
  <c r="G27" i="464"/>
  <c r="F27" i="464"/>
  <c r="E27" i="464"/>
  <c r="H25" i="464"/>
  <c r="G25" i="464"/>
  <c r="F25" i="464"/>
  <c r="E25" i="464"/>
  <c r="H23" i="464"/>
  <c r="G23" i="464"/>
  <c r="F23" i="464"/>
  <c r="E23" i="464"/>
  <c r="H21" i="464"/>
  <c r="G21" i="464"/>
  <c r="F21" i="464"/>
  <c r="E21" i="464"/>
  <c r="H19" i="464"/>
  <c r="G19" i="464"/>
  <c r="F19" i="464"/>
  <c r="E19" i="464"/>
  <c r="H17" i="464"/>
  <c r="G17" i="464"/>
  <c r="F17" i="464"/>
  <c r="E17" i="464"/>
  <c r="H15" i="464"/>
  <c r="G15" i="464"/>
  <c r="F15" i="464"/>
  <c r="E15" i="464"/>
  <c r="H13" i="464"/>
  <c r="G13" i="464"/>
  <c r="F13" i="464"/>
  <c r="E13" i="464"/>
  <c r="H11" i="464"/>
  <c r="G11" i="464"/>
  <c r="F11" i="464"/>
  <c r="E11" i="464"/>
  <c r="H9" i="464"/>
  <c r="G9" i="464"/>
  <c r="F9" i="464"/>
  <c r="E9" i="464"/>
  <c r="H7" i="464"/>
  <c r="G7" i="464"/>
  <c r="F7" i="464"/>
  <c r="E7" i="464"/>
  <c r="I41" i="459"/>
  <c r="H41" i="459"/>
  <c r="G41" i="459"/>
  <c r="F41" i="459"/>
  <c r="E41" i="459"/>
  <c r="I39" i="459"/>
  <c r="H39" i="459"/>
  <c r="G39" i="459"/>
  <c r="F39" i="459"/>
  <c r="E39" i="459"/>
  <c r="I37" i="459"/>
  <c r="H37" i="459"/>
  <c r="G37" i="459"/>
  <c r="F37" i="459"/>
  <c r="E37" i="459"/>
  <c r="I35" i="459"/>
  <c r="H35" i="459"/>
  <c r="G35" i="459"/>
  <c r="F35" i="459"/>
  <c r="E35" i="459"/>
  <c r="I33" i="459"/>
  <c r="H33" i="459"/>
  <c r="G33" i="459"/>
  <c r="F33" i="459"/>
  <c r="E33" i="459"/>
  <c r="I31" i="459"/>
  <c r="H31" i="459"/>
  <c r="G31" i="459"/>
  <c r="F31" i="459"/>
  <c r="E31" i="459"/>
  <c r="I29" i="459"/>
  <c r="H29" i="459"/>
  <c r="G29" i="459"/>
  <c r="F29" i="459"/>
  <c r="E29" i="459"/>
  <c r="I27" i="459"/>
  <c r="H27" i="459"/>
  <c r="G27" i="459"/>
  <c r="F27" i="459"/>
  <c r="E27" i="459"/>
  <c r="I25" i="459"/>
  <c r="H25" i="459"/>
  <c r="G25" i="459"/>
  <c r="F25" i="459"/>
  <c r="E25" i="459"/>
  <c r="I23" i="459"/>
  <c r="H23" i="459"/>
  <c r="G23" i="459"/>
  <c r="F23" i="459"/>
  <c r="E23" i="459"/>
  <c r="I21" i="459"/>
  <c r="H21" i="459"/>
  <c r="G21" i="459"/>
  <c r="F21" i="459"/>
  <c r="E21" i="459"/>
  <c r="I19" i="459"/>
  <c r="H19" i="459"/>
  <c r="G19" i="459"/>
  <c r="F19" i="459"/>
  <c r="E19" i="459"/>
  <c r="I17" i="459"/>
  <c r="H17" i="459"/>
  <c r="G17" i="459"/>
  <c r="F17" i="459"/>
  <c r="E17" i="459"/>
  <c r="I15" i="459"/>
  <c r="H15" i="459"/>
  <c r="G15" i="459"/>
  <c r="F15" i="459"/>
  <c r="E15" i="459"/>
  <c r="I13" i="459"/>
  <c r="H13" i="459"/>
  <c r="G13" i="459"/>
  <c r="F13" i="459"/>
  <c r="E13" i="459"/>
  <c r="I11" i="459"/>
  <c r="H11" i="459"/>
  <c r="G11" i="459"/>
  <c r="F11" i="459"/>
  <c r="E11" i="459"/>
  <c r="I9" i="459"/>
  <c r="H9" i="459"/>
  <c r="G9" i="459"/>
  <c r="F9" i="459"/>
  <c r="E9" i="459"/>
  <c r="I7" i="459"/>
  <c r="H7" i="459"/>
  <c r="G7" i="459"/>
  <c r="F7" i="459"/>
  <c r="E7" i="459"/>
  <c r="E9" i="454"/>
  <c r="F9" i="454"/>
  <c r="G9" i="454"/>
  <c r="H9" i="454"/>
  <c r="I9" i="454"/>
  <c r="J9" i="454"/>
  <c r="E11" i="454"/>
  <c r="F11" i="454"/>
  <c r="G11" i="454"/>
  <c r="H11" i="454"/>
  <c r="I11" i="454"/>
  <c r="J11" i="454"/>
  <c r="E13" i="454"/>
  <c r="F13" i="454"/>
  <c r="G13" i="454"/>
  <c r="H13" i="454"/>
  <c r="I13" i="454"/>
  <c r="J13" i="454"/>
  <c r="E15" i="454"/>
  <c r="F15" i="454"/>
  <c r="G15" i="454"/>
  <c r="H15" i="454"/>
  <c r="I15" i="454"/>
  <c r="J15" i="454"/>
  <c r="E17" i="454"/>
  <c r="F17" i="454"/>
  <c r="G17" i="454"/>
  <c r="H17" i="454"/>
  <c r="I17" i="454"/>
  <c r="J17" i="454"/>
  <c r="E19" i="454"/>
  <c r="F19" i="454"/>
  <c r="G19" i="454"/>
  <c r="H19" i="454"/>
  <c r="I19" i="454"/>
  <c r="J19" i="454"/>
  <c r="E21" i="454"/>
  <c r="F21" i="454"/>
  <c r="G21" i="454"/>
  <c r="H21" i="454"/>
  <c r="I21" i="454"/>
  <c r="J21" i="454"/>
  <c r="E23" i="454"/>
  <c r="F23" i="454"/>
  <c r="G23" i="454"/>
  <c r="H23" i="454"/>
  <c r="I23" i="454"/>
  <c r="J23" i="454"/>
  <c r="E25" i="454"/>
  <c r="F25" i="454"/>
  <c r="G25" i="454"/>
  <c r="H25" i="454"/>
  <c r="I25" i="454"/>
  <c r="J25" i="454"/>
  <c r="E27" i="454"/>
  <c r="F27" i="454"/>
  <c r="G27" i="454"/>
  <c r="H27" i="454"/>
  <c r="I27" i="454"/>
  <c r="J27" i="454"/>
  <c r="E29" i="454"/>
  <c r="F29" i="454"/>
  <c r="G29" i="454"/>
  <c r="H29" i="454"/>
  <c r="I29" i="454"/>
  <c r="J29" i="454"/>
  <c r="E31" i="454"/>
  <c r="F31" i="454"/>
  <c r="G31" i="454"/>
  <c r="H31" i="454"/>
  <c r="I31" i="454"/>
  <c r="J31" i="454"/>
  <c r="E33" i="454"/>
  <c r="F33" i="454"/>
  <c r="G33" i="454"/>
  <c r="H33" i="454"/>
  <c r="I33" i="454"/>
  <c r="J33" i="454"/>
  <c r="E35" i="454"/>
  <c r="F35" i="454"/>
  <c r="G35" i="454"/>
  <c r="H35" i="454"/>
  <c r="I35" i="454"/>
  <c r="J35" i="454"/>
  <c r="E37" i="454"/>
  <c r="F37" i="454"/>
  <c r="G37" i="454"/>
  <c r="H37" i="454"/>
  <c r="I37" i="454"/>
  <c r="J37" i="454"/>
  <c r="E39" i="454"/>
  <c r="F39" i="454"/>
  <c r="G39" i="454"/>
  <c r="H39" i="454"/>
  <c r="I39" i="454"/>
  <c r="J39" i="454"/>
  <c r="J41" i="454"/>
  <c r="I41" i="454"/>
  <c r="H41" i="454"/>
  <c r="G41" i="454"/>
  <c r="F41" i="454"/>
  <c r="E41" i="454"/>
  <c r="J7" i="454"/>
  <c r="I7" i="454"/>
  <c r="H7" i="454"/>
  <c r="G7" i="454"/>
  <c r="F7" i="454"/>
  <c r="E7" i="454"/>
  <c r="E9" i="449"/>
  <c r="F9" i="449"/>
  <c r="G9" i="449"/>
  <c r="H9" i="449"/>
  <c r="I9" i="449"/>
  <c r="E11" i="449"/>
  <c r="F11" i="449"/>
  <c r="G11" i="449"/>
  <c r="H11" i="449"/>
  <c r="I11" i="449"/>
  <c r="E13" i="449"/>
  <c r="F13" i="449"/>
  <c r="G13" i="449"/>
  <c r="H13" i="449"/>
  <c r="I13" i="449"/>
  <c r="E15" i="449"/>
  <c r="F15" i="449"/>
  <c r="G15" i="449"/>
  <c r="H15" i="449"/>
  <c r="I15" i="449"/>
  <c r="E17" i="449"/>
  <c r="F17" i="449"/>
  <c r="G17" i="449"/>
  <c r="H17" i="449"/>
  <c r="I17" i="449"/>
  <c r="E19" i="449"/>
  <c r="F19" i="449"/>
  <c r="G19" i="449"/>
  <c r="H19" i="449"/>
  <c r="I19" i="449"/>
  <c r="E21" i="449"/>
  <c r="F21" i="449"/>
  <c r="G21" i="449"/>
  <c r="H21" i="449"/>
  <c r="I21" i="449"/>
  <c r="E23" i="449"/>
  <c r="F23" i="449"/>
  <c r="G23" i="449"/>
  <c r="H23" i="449"/>
  <c r="I23" i="449"/>
  <c r="E25" i="449"/>
  <c r="F25" i="449"/>
  <c r="G25" i="449"/>
  <c r="H25" i="449"/>
  <c r="I25" i="449"/>
  <c r="E27" i="449"/>
  <c r="F27" i="449"/>
  <c r="G27" i="449"/>
  <c r="H27" i="449"/>
  <c r="I27" i="449"/>
  <c r="E29" i="449"/>
  <c r="F29" i="449"/>
  <c r="G29" i="449"/>
  <c r="H29" i="449"/>
  <c r="I29" i="449"/>
  <c r="E31" i="449"/>
  <c r="F31" i="449"/>
  <c r="G31" i="449"/>
  <c r="H31" i="449"/>
  <c r="I31" i="449"/>
  <c r="E33" i="449"/>
  <c r="F33" i="449"/>
  <c r="G33" i="449"/>
  <c r="H33" i="449"/>
  <c r="I33" i="449"/>
  <c r="E35" i="449"/>
  <c r="F35" i="449"/>
  <c r="G35" i="449"/>
  <c r="H35" i="449"/>
  <c r="I35" i="449"/>
  <c r="E37" i="449"/>
  <c r="F37" i="449"/>
  <c r="G37" i="449"/>
  <c r="H37" i="449"/>
  <c r="I37" i="449"/>
  <c r="E39" i="449"/>
  <c r="F39" i="449"/>
  <c r="G39" i="449"/>
  <c r="H39" i="449"/>
  <c r="I39" i="449"/>
  <c r="I41" i="449" l="1"/>
  <c r="H41" i="449"/>
  <c r="G41" i="449"/>
  <c r="F41" i="449"/>
  <c r="E41" i="449"/>
  <c r="I7" i="449"/>
  <c r="H7" i="449"/>
  <c r="G7" i="449"/>
  <c r="F7" i="449"/>
  <c r="E7" i="449"/>
  <c r="I41" i="444"/>
  <c r="H41" i="444"/>
  <c r="G41" i="444"/>
  <c r="F41" i="444"/>
  <c r="E41" i="444"/>
  <c r="I39" i="444"/>
  <c r="H39" i="444"/>
  <c r="G39" i="444"/>
  <c r="F39" i="444"/>
  <c r="E39" i="444"/>
  <c r="I37" i="444"/>
  <c r="H37" i="444"/>
  <c r="G37" i="444"/>
  <c r="F37" i="444"/>
  <c r="E37" i="444"/>
  <c r="I35" i="444"/>
  <c r="H35" i="444"/>
  <c r="G35" i="444"/>
  <c r="F35" i="444"/>
  <c r="E35" i="444"/>
  <c r="I33" i="444"/>
  <c r="H33" i="444"/>
  <c r="G33" i="444"/>
  <c r="F33" i="444"/>
  <c r="E33" i="444"/>
  <c r="I31" i="444"/>
  <c r="H31" i="444"/>
  <c r="G31" i="444"/>
  <c r="F31" i="444"/>
  <c r="E31" i="444"/>
  <c r="I29" i="444"/>
  <c r="H29" i="444"/>
  <c r="G29" i="444"/>
  <c r="F29" i="444"/>
  <c r="E29" i="444"/>
  <c r="I27" i="444"/>
  <c r="H27" i="444"/>
  <c r="G27" i="444"/>
  <c r="F27" i="444"/>
  <c r="E27" i="444"/>
  <c r="I25" i="444"/>
  <c r="H25" i="444"/>
  <c r="G25" i="444"/>
  <c r="F25" i="444"/>
  <c r="E25" i="444"/>
  <c r="I23" i="444"/>
  <c r="H23" i="444"/>
  <c r="G23" i="444"/>
  <c r="F23" i="444"/>
  <c r="E23" i="444"/>
  <c r="I21" i="444"/>
  <c r="H21" i="444"/>
  <c r="G21" i="444"/>
  <c r="F21" i="444"/>
  <c r="E21" i="444"/>
  <c r="I19" i="444"/>
  <c r="H19" i="444"/>
  <c r="G19" i="444"/>
  <c r="F19" i="444"/>
  <c r="E19" i="444"/>
  <c r="I17" i="444"/>
  <c r="H17" i="444"/>
  <c r="G17" i="444"/>
  <c r="F17" i="444"/>
  <c r="E17" i="444"/>
  <c r="I15" i="444"/>
  <c r="H15" i="444"/>
  <c r="G15" i="444"/>
  <c r="F15" i="444"/>
  <c r="E15" i="444"/>
  <c r="I13" i="444"/>
  <c r="H13" i="444"/>
  <c r="G13" i="444"/>
  <c r="F13" i="444"/>
  <c r="E13" i="444"/>
  <c r="I11" i="444"/>
  <c r="H11" i="444"/>
  <c r="G11" i="444"/>
  <c r="F11" i="444"/>
  <c r="E11" i="444"/>
  <c r="I9" i="444"/>
  <c r="H9" i="444"/>
  <c r="G9" i="444"/>
  <c r="F9" i="444"/>
  <c r="E9" i="444"/>
  <c r="I7" i="444"/>
  <c r="H7" i="444"/>
  <c r="G7" i="444"/>
  <c r="F7" i="444"/>
  <c r="E7" i="444"/>
  <c r="J41" i="439"/>
  <c r="I41" i="439"/>
  <c r="H41" i="439"/>
  <c r="G41" i="439"/>
  <c r="F41" i="439"/>
  <c r="E41" i="439"/>
  <c r="J39" i="439"/>
  <c r="I39" i="439"/>
  <c r="H39" i="439"/>
  <c r="G39" i="439"/>
  <c r="F39" i="439"/>
  <c r="E39" i="439"/>
  <c r="J37" i="439"/>
  <c r="I37" i="439"/>
  <c r="H37" i="439"/>
  <c r="G37" i="439"/>
  <c r="F37" i="439"/>
  <c r="E37" i="439"/>
  <c r="J35" i="439"/>
  <c r="I35" i="439"/>
  <c r="H35" i="439"/>
  <c r="G35" i="439"/>
  <c r="F35" i="439"/>
  <c r="E35" i="439"/>
  <c r="J33" i="439"/>
  <c r="I33" i="439"/>
  <c r="H33" i="439"/>
  <c r="G33" i="439"/>
  <c r="F33" i="439"/>
  <c r="E33" i="439"/>
  <c r="J31" i="439"/>
  <c r="I31" i="439"/>
  <c r="H31" i="439"/>
  <c r="G31" i="439"/>
  <c r="F31" i="439"/>
  <c r="E31" i="439"/>
  <c r="J29" i="439"/>
  <c r="I29" i="439"/>
  <c r="H29" i="439"/>
  <c r="G29" i="439"/>
  <c r="F29" i="439"/>
  <c r="E29" i="439"/>
  <c r="J27" i="439"/>
  <c r="I27" i="439"/>
  <c r="H27" i="439"/>
  <c r="G27" i="439"/>
  <c r="F27" i="439"/>
  <c r="E27" i="439"/>
  <c r="J25" i="439"/>
  <c r="I25" i="439"/>
  <c r="H25" i="439"/>
  <c r="G25" i="439"/>
  <c r="F25" i="439"/>
  <c r="E25" i="439"/>
  <c r="J23" i="439"/>
  <c r="I23" i="439"/>
  <c r="H23" i="439"/>
  <c r="G23" i="439"/>
  <c r="F23" i="439"/>
  <c r="E23" i="439"/>
  <c r="J21" i="439"/>
  <c r="I21" i="439"/>
  <c r="H21" i="439"/>
  <c r="G21" i="439"/>
  <c r="F21" i="439"/>
  <c r="E21" i="439"/>
  <c r="J19" i="439"/>
  <c r="I19" i="439"/>
  <c r="H19" i="439"/>
  <c r="G19" i="439"/>
  <c r="F19" i="439"/>
  <c r="E19" i="439"/>
  <c r="J17" i="439"/>
  <c r="I17" i="439"/>
  <c r="H17" i="439"/>
  <c r="G17" i="439"/>
  <c r="F17" i="439"/>
  <c r="E17" i="439"/>
  <c r="J15" i="439"/>
  <c r="I15" i="439"/>
  <c r="H15" i="439"/>
  <c r="G15" i="439"/>
  <c r="F15" i="439"/>
  <c r="E15" i="439"/>
  <c r="J13" i="439"/>
  <c r="I13" i="439"/>
  <c r="H13" i="439"/>
  <c r="G13" i="439"/>
  <c r="F13" i="439"/>
  <c r="E13" i="439"/>
  <c r="J11" i="439"/>
  <c r="I11" i="439"/>
  <c r="H11" i="439"/>
  <c r="G11" i="439"/>
  <c r="F11" i="439"/>
  <c r="E11" i="439"/>
  <c r="J9" i="439"/>
  <c r="I9" i="439"/>
  <c r="H9" i="439"/>
  <c r="G9" i="439"/>
  <c r="F9" i="439"/>
  <c r="E9" i="439"/>
  <c r="J7" i="439"/>
  <c r="I7" i="439"/>
  <c r="H7" i="439"/>
  <c r="G7" i="439"/>
  <c r="F7" i="439"/>
  <c r="E7" i="439"/>
  <c r="J41" i="434"/>
  <c r="I41" i="434"/>
  <c r="H41" i="434"/>
  <c r="G41" i="434"/>
  <c r="F41" i="434"/>
  <c r="E41" i="434"/>
  <c r="J39" i="434"/>
  <c r="I39" i="434"/>
  <c r="H39" i="434"/>
  <c r="G39" i="434"/>
  <c r="F39" i="434"/>
  <c r="E39" i="434"/>
  <c r="J37" i="434"/>
  <c r="I37" i="434"/>
  <c r="H37" i="434"/>
  <c r="G37" i="434"/>
  <c r="F37" i="434"/>
  <c r="E37" i="434"/>
  <c r="J35" i="434"/>
  <c r="I35" i="434"/>
  <c r="H35" i="434"/>
  <c r="G35" i="434"/>
  <c r="F35" i="434"/>
  <c r="E35" i="434"/>
  <c r="J33" i="434"/>
  <c r="I33" i="434"/>
  <c r="H33" i="434"/>
  <c r="G33" i="434"/>
  <c r="F33" i="434"/>
  <c r="E33" i="434"/>
  <c r="J31" i="434"/>
  <c r="I31" i="434"/>
  <c r="H31" i="434"/>
  <c r="G31" i="434"/>
  <c r="F31" i="434"/>
  <c r="E31" i="434"/>
  <c r="J29" i="434"/>
  <c r="I29" i="434"/>
  <c r="H29" i="434"/>
  <c r="G29" i="434"/>
  <c r="F29" i="434"/>
  <c r="E29" i="434"/>
  <c r="J27" i="434"/>
  <c r="I27" i="434"/>
  <c r="H27" i="434"/>
  <c r="G27" i="434"/>
  <c r="F27" i="434"/>
  <c r="E27" i="434"/>
  <c r="J25" i="434"/>
  <c r="I25" i="434"/>
  <c r="H25" i="434"/>
  <c r="G25" i="434"/>
  <c r="F25" i="434"/>
  <c r="E25" i="434"/>
  <c r="J23" i="434"/>
  <c r="I23" i="434"/>
  <c r="H23" i="434"/>
  <c r="G23" i="434"/>
  <c r="F23" i="434"/>
  <c r="E23" i="434"/>
  <c r="J21" i="434"/>
  <c r="I21" i="434"/>
  <c r="H21" i="434"/>
  <c r="G21" i="434"/>
  <c r="F21" i="434"/>
  <c r="E21" i="434"/>
  <c r="J19" i="434"/>
  <c r="I19" i="434"/>
  <c r="H19" i="434"/>
  <c r="G19" i="434"/>
  <c r="F19" i="434"/>
  <c r="E19" i="434"/>
  <c r="J17" i="434"/>
  <c r="I17" i="434"/>
  <c r="H17" i="434"/>
  <c r="G17" i="434"/>
  <c r="F17" i="434"/>
  <c r="E17" i="434"/>
  <c r="J15" i="434"/>
  <c r="I15" i="434"/>
  <c r="H15" i="434"/>
  <c r="G15" i="434"/>
  <c r="F15" i="434"/>
  <c r="E15" i="434"/>
  <c r="J13" i="434"/>
  <c r="I13" i="434"/>
  <c r="H13" i="434"/>
  <c r="G13" i="434"/>
  <c r="F13" i="434"/>
  <c r="E13" i="434"/>
  <c r="J11" i="434"/>
  <c r="I11" i="434"/>
  <c r="H11" i="434"/>
  <c r="G11" i="434"/>
  <c r="F11" i="434"/>
  <c r="E11" i="434"/>
  <c r="J9" i="434"/>
  <c r="I9" i="434"/>
  <c r="H9" i="434"/>
  <c r="G9" i="434"/>
  <c r="F9" i="434"/>
  <c r="E9" i="434"/>
  <c r="J7" i="434"/>
  <c r="I7" i="434"/>
  <c r="H7" i="434"/>
  <c r="G7" i="434"/>
  <c r="F7" i="434"/>
  <c r="E7" i="434"/>
  <c r="I41" i="429"/>
  <c r="H41" i="429"/>
  <c r="G41" i="429"/>
  <c r="F41" i="429"/>
  <c r="E41" i="429"/>
  <c r="I39" i="429"/>
  <c r="H39" i="429"/>
  <c r="G39" i="429"/>
  <c r="F39" i="429"/>
  <c r="E39" i="429"/>
  <c r="I37" i="429"/>
  <c r="H37" i="429"/>
  <c r="G37" i="429"/>
  <c r="F37" i="429"/>
  <c r="E37" i="429"/>
  <c r="I35" i="429"/>
  <c r="H35" i="429"/>
  <c r="G35" i="429"/>
  <c r="F35" i="429"/>
  <c r="E35" i="429"/>
  <c r="I33" i="429"/>
  <c r="H33" i="429"/>
  <c r="G33" i="429"/>
  <c r="F33" i="429"/>
  <c r="E33" i="429"/>
  <c r="I31" i="429"/>
  <c r="H31" i="429"/>
  <c r="G31" i="429"/>
  <c r="F31" i="429"/>
  <c r="E31" i="429"/>
  <c r="I29" i="429"/>
  <c r="H29" i="429"/>
  <c r="G29" i="429"/>
  <c r="F29" i="429"/>
  <c r="E29" i="429"/>
  <c r="I27" i="429"/>
  <c r="H27" i="429"/>
  <c r="G27" i="429"/>
  <c r="F27" i="429"/>
  <c r="E27" i="429"/>
  <c r="I25" i="429"/>
  <c r="H25" i="429"/>
  <c r="G25" i="429"/>
  <c r="F25" i="429"/>
  <c r="E25" i="429"/>
  <c r="I23" i="429"/>
  <c r="H23" i="429"/>
  <c r="G23" i="429"/>
  <c r="F23" i="429"/>
  <c r="E23" i="429"/>
  <c r="I21" i="429"/>
  <c r="H21" i="429"/>
  <c r="G21" i="429"/>
  <c r="F21" i="429"/>
  <c r="E21" i="429"/>
  <c r="I19" i="429"/>
  <c r="H19" i="429"/>
  <c r="G19" i="429"/>
  <c r="F19" i="429"/>
  <c r="E19" i="429"/>
  <c r="I17" i="429"/>
  <c r="H17" i="429"/>
  <c r="G17" i="429"/>
  <c r="F17" i="429"/>
  <c r="E17" i="429"/>
  <c r="I15" i="429"/>
  <c r="H15" i="429"/>
  <c r="G15" i="429"/>
  <c r="F15" i="429"/>
  <c r="E15" i="429"/>
  <c r="I13" i="429"/>
  <c r="H13" i="429"/>
  <c r="G13" i="429"/>
  <c r="F13" i="429"/>
  <c r="E13" i="429"/>
  <c r="I11" i="429"/>
  <c r="H11" i="429"/>
  <c r="G11" i="429"/>
  <c r="F11" i="429"/>
  <c r="E11" i="429"/>
  <c r="I9" i="429"/>
  <c r="H9" i="429"/>
  <c r="G9" i="429"/>
  <c r="F9" i="429"/>
  <c r="E9" i="429"/>
  <c r="I7" i="429"/>
  <c r="H7" i="429"/>
  <c r="G7" i="429"/>
  <c r="F7" i="429"/>
  <c r="E7" i="429"/>
  <c r="E9" i="424"/>
  <c r="F9" i="424"/>
  <c r="G9" i="424"/>
  <c r="H9" i="424"/>
  <c r="E11" i="424"/>
  <c r="F11" i="424"/>
  <c r="G11" i="424"/>
  <c r="H11" i="424"/>
  <c r="E13" i="424"/>
  <c r="F13" i="424"/>
  <c r="G13" i="424"/>
  <c r="H13" i="424"/>
  <c r="E15" i="424"/>
  <c r="F15" i="424"/>
  <c r="G15" i="424"/>
  <c r="H15" i="424"/>
  <c r="E17" i="424"/>
  <c r="F17" i="424"/>
  <c r="G17" i="424"/>
  <c r="H17" i="424"/>
  <c r="E19" i="424"/>
  <c r="F19" i="424"/>
  <c r="G19" i="424"/>
  <c r="H19" i="424"/>
  <c r="E21" i="424"/>
  <c r="F21" i="424"/>
  <c r="G21" i="424"/>
  <c r="H21" i="424"/>
  <c r="E23" i="424"/>
  <c r="F23" i="424"/>
  <c r="G23" i="424"/>
  <c r="H23" i="424"/>
  <c r="E25" i="424"/>
  <c r="F25" i="424"/>
  <c r="G25" i="424"/>
  <c r="H25" i="424"/>
  <c r="E27" i="424"/>
  <c r="F27" i="424"/>
  <c r="G27" i="424"/>
  <c r="H27" i="424"/>
  <c r="E29" i="424"/>
  <c r="F29" i="424"/>
  <c r="G29" i="424"/>
  <c r="H29" i="424"/>
  <c r="E31" i="424"/>
  <c r="F31" i="424"/>
  <c r="G31" i="424"/>
  <c r="H31" i="424"/>
  <c r="E33" i="424"/>
  <c r="F33" i="424"/>
  <c r="G33" i="424"/>
  <c r="H33" i="424"/>
  <c r="E35" i="424"/>
  <c r="F35" i="424"/>
  <c r="G35" i="424"/>
  <c r="H35" i="424"/>
  <c r="E37" i="424"/>
  <c r="F37" i="424"/>
  <c r="G37" i="424"/>
  <c r="H37" i="424"/>
  <c r="E39" i="424"/>
  <c r="F39" i="424"/>
  <c r="G39" i="424"/>
  <c r="H39" i="424"/>
  <c r="H41" i="424"/>
  <c r="G41" i="424"/>
  <c r="F41" i="424"/>
  <c r="E41" i="424"/>
  <c r="H7" i="424"/>
  <c r="G7" i="424"/>
  <c r="F7" i="424"/>
  <c r="E7" i="424"/>
  <c r="O41" i="419"/>
  <c r="N41" i="419"/>
  <c r="M41" i="419"/>
  <c r="L41" i="419"/>
  <c r="K41" i="419"/>
  <c r="J41" i="419"/>
  <c r="I41" i="419"/>
  <c r="H41" i="419"/>
  <c r="G41" i="419"/>
  <c r="F41" i="419"/>
  <c r="E41" i="419"/>
  <c r="O39" i="419"/>
  <c r="N39" i="419"/>
  <c r="M39" i="419"/>
  <c r="L39" i="419"/>
  <c r="K39" i="419"/>
  <c r="J39" i="419"/>
  <c r="I39" i="419"/>
  <c r="H39" i="419"/>
  <c r="G39" i="419"/>
  <c r="F39" i="419"/>
  <c r="E39" i="419"/>
  <c r="O37" i="419"/>
  <c r="N37" i="419"/>
  <c r="M37" i="419"/>
  <c r="L37" i="419"/>
  <c r="K37" i="419"/>
  <c r="J37" i="419"/>
  <c r="I37" i="419"/>
  <c r="H37" i="419"/>
  <c r="G37" i="419"/>
  <c r="F37" i="419"/>
  <c r="E37" i="419"/>
  <c r="O35" i="419"/>
  <c r="N35" i="419"/>
  <c r="M35" i="419"/>
  <c r="L35" i="419"/>
  <c r="K35" i="419"/>
  <c r="J35" i="419"/>
  <c r="I35" i="419"/>
  <c r="H35" i="419"/>
  <c r="G35" i="419"/>
  <c r="F35" i="419"/>
  <c r="E35" i="419"/>
  <c r="O33" i="419"/>
  <c r="N33" i="419"/>
  <c r="M33" i="419"/>
  <c r="L33" i="419"/>
  <c r="K33" i="419"/>
  <c r="J33" i="419"/>
  <c r="I33" i="419"/>
  <c r="H33" i="419"/>
  <c r="G33" i="419"/>
  <c r="F33" i="419"/>
  <c r="E33" i="419"/>
  <c r="O31" i="419"/>
  <c r="N31" i="419"/>
  <c r="M31" i="419"/>
  <c r="L31" i="419"/>
  <c r="K31" i="419"/>
  <c r="J31" i="419"/>
  <c r="I31" i="419"/>
  <c r="H31" i="419"/>
  <c r="G31" i="419"/>
  <c r="F31" i="419"/>
  <c r="E31" i="419"/>
  <c r="O29" i="419"/>
  <c r="N29" i="419"/>
  <c r="M29" i="419"/>
  <c r="L29" i="419"/>
  <c r="K29" i="419"/>
  <c r="J29" i="419"/>
  <c r="I29" i="419"/>
  <c r="H29" i="419"/>
  <c r="G29" i="419"/>
  <c r="F29" i="419"/>
  <c r="E29" i="419"/>
  <c r="O27" i="419"/>
  <c r="N27" i="419"/>
  <c r="M27" i="419"/>
  <c r="L27" i="419"/>
  <c r="K27" i="419"/>
  <c r="J27" i="419"/>
  <c r="I27" i="419"/>
  <c r="H27" i="419"/>
  <c r="G27" i="419"/>
  <c r="F27" i="419"/>
  <c r="E27" i="419"/>
  <c r="O25" i="419"/>
  <c r="N25" i="419"/>
  <c r="M25" i="419"/>
  <c r="L25" i="419"/>
  <c r="K25" i="419"/>
  <c r="J25" i="419"/>
  <c r="I25" i="419"/>
  <c r="H25" i="419"/>
  <c r="G25" i="419"/>
  <c r="F25" i="419"/>
  <c r="E25" i="419"/>
  <c r="O23" i="419"/>
  <c r="N23" i="419"/>
  <c r="M23" i="419"/>
  <c r="L23" i="419"/>
  <c r="K23" i="419"/>
  <c r="J23" i="419"/>
  <c r="I23" i="419"/>
  <c r="H23" i="419"/>
  <c r="G23" i="419"/>
  <c r="F23" i="419"/>
  <c r="E23" i="419"/>
  <c r="O21" i="419"/>
  <c r="N21" i="419"/>
  <c r="M21" i="419"/>
  <c r="L21" i="419"/>
  <c r="K21" i="419"/>
  <c r="J21" i="419"/>
  <c r="I21" i="419"/>
  <c r="H21" i="419"/>
  <c r="G21" i="419"/>
  <c r="F21" i="419"/>
  <c r="E21" i="419"/>
  <c r="O19" i="419"/>
  <c r="N19" i="419"/>
  <c r="M19" i="419"/>
  <c r="L19" i="419"/>
  <c r="K19" i="419"/>
  <c r="J19" i="419"/>
  <c r="I19" i="419"/>
  <c r="H19" i="419"/>
  <c r="G19" i="419"/>
  <c r="F19" i="419"/>
  <c r="E19" i="419"/>
  <c r="O17" i="419"/>
  <c r="N17" i="419"/>
  <c r="M17" i="419"/>
  <c r="L17" i="419"/>
  <c r="K17" i="419"/>
  <c r="J17" i="419"/>
  <c r="I17" i="419"/>
  <c r="H17" i="419"/>
  <c r="G17" i="419"/>
  <c r="F17" i="419"/>
  <c r="E17" i="419"/>
  <c r="O15" i="419"/>
  <c r="N15" i="419"/>
  <c r="M15" i="419"/>
  <c r="L15" i="419"/>
  <c r="K15" i="419"/>
  <c r="J15" i="419"/>
  <c r="I15" i="419"/>
  <c r="H15" i="419"/>
  <c r="G15" i="419"/>
  <c r="F15" i="419"/>
  <c r="E15" i="419"/>
  <c r="O13" i="419"/>
  <c r="N13" i="419"/>
  <c r="M13" i="419"/>
  <c r="L13" i="419"/>
  <c r="K13" i="419"/>
  <c r="J13" i="419"/>
  <c r="I13" i="419"/>
  <c r="H13" i="419"/>
  <c r="G13" i="419"/>
  <c r="F13" i="419"/>
  <c r="E13" i="419"/>
  <c r="O11" i="419"/>
  <c r="N11" i="419"/>
  <c r="M11" i="419"/>
  <c r="L11" i="419"/>
  <c r="K11" i="419"/>
  <c r="J11" i="419"/>
  <c r="I11" i="419"/>
  <c r="H11" i="419"/>
  <c r="G11" i="419"/>
  <c r="F11" i="419"/>
  <c r="E11" i="419"/>
  <c r="O9" i="419"/>
  <c r="N9" i="419"/>
  <c r="M9" i="419"/>
  <c r="L9" i="419"/>
  <c r="K9" i="419"/>
  <c r="J9" i="419"/>
  <c r="I9" i="419"/>
  <c r="H9" i="419"/>
  <c r="G9" i="419"/>
  <c r="F9" i="419"/>
  <c r="E9" i="419"/>
  <c r="O7" i="419"/>
  <c r="N7" i="419"/>
  <c r="M7" i="419"/>
  <c r="L7" i="419"/>
  <c r="K7" i="419"/>
  <c r="J7" i="419"/>
  <c r="I7" i="419"/>
  <c r="H7" i="419"/>
  <c r="G7" i="419"/>
  <c r="F7" i="419"/>
  <c r="E7" i="419"/>
  <c r="M41" i="414"/>
  <c r="L41" i="414"/>
  <c r="K41" i="414"/>
  <c r="J41" i="414"/>
  <c r="I41" i="414"/>
  <c r="H41" i="414"/>
  <c r="G41" i="414"/>
  <c r="F41" i="414"/>
  <c r="E41" i="414"/>
  <c r="M39" i="414"/>
  <c r="L39" i="414"/>
  <c r="K39" i="414"/>
  <c r="J39" i="414"/>
  <c r="I39" i="414"/>
  <c r="H39" i="414"/>
  <c r="G39" i="414"/>
  <c r="F39" i="414"/>
  <c r="E39" i="414"/>
  <c r="M37" i="414"/>
  <c r="L37" i="414"/>
  <c r="K37" i="414"/>
  <c r="J37" i="414"/>
  <c r="I37" i="414"/>
  <c r="H37" i="414"/>
  <c r="G37" i="414"/>
  <c r="F37" i="414"/>
  <c r="E37" i="414"/>
  <c r="M35" i="414"/>
  <c r="L35" i="414"/>
  <c r="K35" i="414"/>
  <c r="J35" i="414"/>
  <c r="I35" i="414"/>
  <c r="H35" i="414"/>
  <c r="G35" i="414"/>
  <c r="F35" i="414"/>
  <c r="E35" i="414"/>
  <c r="M33" i="414"/>
  <c r="L33" i="414"/>
  <c r="K33" i="414"/>
  <c r="J33" i="414"/>
  <c r="I33" i="414"/>
  <c r="H33" i="414"/>
  <c r="G33" i="414"/>
  <c r="F33" i="414"/>
  <c r="E33" i="414"/>
  <c r="M31" i="414"/>
  <c r="L31" i="414"/>
  <c r="K31" i="414"/>
  <c r="J31" i="414"/>
  <c r="I31" i="414"/>
  <c r="H31" i="414"/>
  <c r="G31" i="414"/>
  <c r="F31" i="414"/>
  <c r="E31" i="414"/>
  <c r="M29" i="414"/>
  <c r="L29" i="414"/>
  <c r="K29" i="414"/>
  <c r="J29" i="414"/>
  <c r="I29" i="414"/>
  <c r="H29" i="414"/>
  <c r="G29" i="414"/>
  <c r="F29" i="414"/>
  <c r="E29" i="414"/>
  <c r="M27" i="414"/>
  <c r="L27" i="414"/>
  <c r="K27" i="414"/>
  <c r="J27" i="414"/>
  <c r="I27" i="414"/>
  <c r="H27" i="414"/>
  <c r="G27" i="414"/>
  <c r="F27" i="414"/>
  <c r="E27" i="414"/>
  <c r="M25" i="414"/>
  <c r="L25" i="414"/>
  <c r="K25" i="414"/>
  <c r="J25" i="414"/>
  <c r="I25" i="414"/>
  <c r="H25" i="414"/>
  <c r="G25" i="414"/>
  <c r="F25" i="414"/>
  <c r="E25" i="414"/>
  <c r="M23" i="414"/>
  <c r="L23" i="414"/>
  <c r="K23" i="414"/>
  <c r="J23" i="414"/>
  <c r="I23" i="414"/>
  <c r="H23" i="414"/>
  <c r="G23" i="414"/>
  <c r="F23" i="414"/>
  <c r="E23" i="414"/>
  <c r="M21" i="414"/>
  <c r="L21" i="414"/>
  <c r="K21" i="414"/>
  <c r="J21" i="414"/>
  <c r="I21" i="414"/>
  <c r="H21" i="414"/>
  <c r="G21" i="414"/>
  <c r="F21" i="414"/>
  <c r="E21" i="414"/>
  <c r="M19" i="414"/>
  <c r="L19" i="414"/>
  <c r="K19" i="414"/>
  <c r="J19" i="414"/>
  <c r="I19" i="414"/>
  <c r="H19" i="414"/>
  <c r="G19" i="414"/>
  <c r="F19" i="414"/>
  <c r="E19" i="414"/>
  <c r="M17" i="414"/>
  <c r="L17" i="414"/>
  <c r="K17" i="414"/>
  <c r="J17" i="414"/>
  <c r="I17" i="414"/>
  <c r="H17" i="414"/>
  <c r="G17" i="414"/>
  <c r="F17" i="414"/>
  <c r="E17" i="414"/>
  <c r="M15" i="414"/>
  <c r="L15" i="414"/>
  <c r="K15" i="414"/>
  <c r="J15" i="414"/>
  <c r="I15" i="414"/>
  <c r="H15" i="414"/>
  <c r="G15" i="414"/>
  <c r="F15" i="414"/>
  <c r="E15" i="414"/>
  <c r="M13" i="414"/>
  <c r="L13" i="414"/>
  <c r="K13" i="414"/>
  <c r="J13" i="414"/>
  <c r="I13" i="414"/>
  <c r="H13" i="414"/>
  <c r="G13" i="414"/>
  <c r="F13" i="414"/>
  <c r="E13" i="414"/>
  <c r="M11" i="414"/>
  <c r="L11" i="414"/>
  <c r="K11" i="414"/>
  <c r="J11" i="414"/>
  <c r="I11" i="414"/>
  <c r="H11" i="414"/>
  <c r="G11" i="414"/>
  <c r="F11" i="414"/>
  <c r="E11" i="414"/>
  <c r="M9" i="414"/>
  <c r="L9" i="414"/>
  <c r="K9" i="414"/>
  <c r="J9" i="414"/>
  <c r="I9" i="414"/>
  <c r="H9" i="414"/>
  <c r="G9" i="414"/>
  <c r="F9" i="414"/>
  <c r="E9" i="414"/>
  <c r="M7" i="414"/>
  <c r="L7" i="414"/>
  <c r="K7" i="414"/>
  <c r="J7" i="414"/>
  <c r="I7" i="414"/>
  <c r="H7" i="414"/>
  <c r="G7" i="414"/>
  <c r="F7" i="414"/>
  <c r="E7" i="414"/>
  <c r="J41" i="409"/>
  <c r="I41" i="409"/>
  <c r="H41" i="409"/>
  <c r="G41" i="409"/>
  <c r="F41" i="409"/>
  <c r="E41" i="409"/>
  <c r="J39" i="409"/>
  <c r="I39" i="409"/>
  <c r="H39" i="409"/>
  <c r="G39" i="409"/>
  <c r="F39" i="409"/>
  <c r="E39" i="409"/>
  <c r="J37" i="409"/>
  <c r="I37" i="409"/>
  <c r="H37" i="409"/>
  <c r="G37" i="409"/>
  <c r="F37" i="409"/>
  <c r="E37" i="409"/>
  <c r="J35" i="409"/>
  <c r="I35" i="409"/>
  <c r="H35" i="409"/>
  <c r="G35" i="409"/>
  <c r="F35" i="409"/>
  <c r="E35" i="409"/>
  <c r="J33" i="409"/>
  <c r="I33" i="409"/>
  <c r="H33" i="409"/>
  <c r="G33" i="409"/>
  <c r="F33" i="409"/>
  <c r="E33" i="409"/>
  <c r="J31" i="409"/>
  <c r="I31" i="409"/>
  <c r="H31" i="409"/>
  <c r="G31" i="409"/>
  <c r="F31" i="409"/>
  <c r="E31" i="409"/>
  <c r="J29" i="409"/>
  <c r="I29" i="409"/>
  <c r="H29" i="409"/>
  <c r="G29" i="409"/>
  <c r="F29" i="409"/>
  <c r="E29" i="409"/>
  <c r="J27" i="409"/>
  <c r="I27" i="409"/>
  <c r="H27" i="409"/>
  <c r="G27" i="409"/>
  <c r="F27" i="409"/>
  <c r="E27" i="409"/>
  <c r="J25" i="409"/>
  <c r="I25" i="409"/>
  <c r="H25" i="409"/>
  <c r="G25" i="409"/>
  <c r="F25" i="409"/>
  <c r="E25" i="409"/>
  <c r="J23" i="409"/>
  <c r="I23" i="409"/>
  <c r="H23" i="409"/>
  <c r="G23" i="409"/>
  <c r="F23" i="409"/>
  <c r="E23" i="409"/>
  <c r="J21" i="409"/>
  <c r="I21" i="409"/>
  <c r="H21" i="409"/>
  <c r="G21" i="409"/>
  <c r="F21" i="409"/>
  <c r="E21" i="409"/>
  <c r="J19" i="409"/>
  <c r="I19" i="409"/>
  <c r="H19" i="409"/>
  <c r="G19" i="409"/>
  <c r="F19" i="409"/>
  <c r="E19" i="409"/>
  <c r="J17" i="409"/>
  <c r="I17" i="409"/>
  <c r="H17" i="409"/>
  <c r="G17" i="409"/>
  <c r="F17" i="409"/>
  <c r="E17" i="409"/>
  <c r="J15" i="409"/>
  <c r="I15" i="409"/>
  <c r="H15" i="409"/>
  <c r="G15" i="409"/>
  <c r="F15" i="409"/>
  <c r="E15" i="409"/>
  <c r="J13" i="409"/>
  <c r="I13" i="409"/>
  <c r="H13" i="409"/>
  <c r="G13" i="409"/>
  <c r="F13" i="409"/>
  <c r="E13" i="409"/>
  <c r="J11" i="409"/>
  <c r="I11" i="409"/>
  <c r="H11" i="409"/>
  <c r="G11" i="409"/>
  <c r="F11" i="409"/>
  <c r="E11" i="409"/>
  <c r="J9" i="409"/>
  <c r="I9" i="409"/>
  <c r="H9" i="409"/>
  <c r="G9" i="409"/>
  <c r="F9" i="409"/>
  <c r="E9" i="409"/>
  <c r="J7" i="409"/>
  <c r="I7" i="409"/>
  <c r="H7" i="409"/>
  <c r="G7" i="409"/>
  <c r="F7" i="409"/>
  <c r="E7" i="409"/>
  <c r="J41" i="404"/>
  <c r="I41" i="404"/>
  <c r="H41" i="404"/>
  <c r="G41" i="404"/>
  <c r="F41" i="404"/>
  <c r="E41" i="404"/>
  <c r="J39" i="404"/>
  <c r="I39" i="404"/>
  <c r="H39" i="404"/>
  <c r="G39" i="404"/>
  <c r="F39" i="404"/>
  <c r="E39" i="404"/>
  <c r="J37" i="404"/>
  <c r="I37" i="404"/>
  <c r="H37" i="404"/>
  <c r="G37" i="404"/>
  <c r="F37" i="404"/>
  <c r="E37" i="404"/>
  <c r="J35" i="404"/>
  <c r="I35" i="404"/>
  <c r="H35" i="404"/>
  <c r="G35" i="404"/>
  <c r="F35" i="404"/>
  <c r="E35" i="404"/>
  <c r="J33" i="404"/>
  <c r="I33" i="404"/>
  <c r="H33" i="404"/>
  <c r="G33" i="404"/>
  <c r="F33" i="404"/>
  <c r="E33" i="404"/>
  <c r="J31" i="404"/>
  <c r="I31" i="404"/>
  <c r="H31" i="404"/>
  <c r="G31" i="404"/>
  <c r="F31" i="404"/>
  <c r="E31" i="404"/>
  <c r="J29" i="404"/>
  <c r="I29" i="404"/>
  <c r="H29" i="404"/>
  <c r="G29" i="404"/>
  <c r="F29" i="404"/>
  <c r="E29" i="404"/>
  <c r="J27" i="404"/>
  <c r="I27" i="404"/>
  <c r="H27" i="404"/>
  <c r="G27" i="404"/>
  <c r="F27" i="404"/>
  <c r="E27" i="404"/>
  <c r="J25" i="404"/>
  <c r="I25" i="404"/>
  <c r="H25" i="404"/>
  <c r="G25" i="404"/>
  <c r="F25" i="404"/>
  <c r="E25" i="404"/>
  <c r="J23" i="404"/>
  <c r="I23" i="404"/>
  <c r="H23" i="404"/>
  <c r="G23" i="404"/>
  <c r="F23" i="404"/>
  <c r="E23" i="404"/>
  <c r="J21" i="404"/>
  <c r="I21" i="404"/>
  <c r="H21" i="404"/>
  <c r="G21" i="404"/>
  <c r="F21" i="404"/>
  <c r="E21" i="404"/>
  <c r="J19" i="404"/>
  <c r="I19" i="404"/>
  <c r="H19" i="404"/>
  <c r="G19" i="404"/>
  <c r="F19" i="404"/>
  <c r="E19" i="404"/>
  <c r="J17" i="404"/>
  <c r="I17" i="404"/>
  <c r="H17" i="404"/>
  <c r="G17" i="404"/>
  <c r="F17" i="404"/>
  <c r="E17" i="404"/>
  <c r="J15" i="404"/>
  <c r="I15" i="404"/>
  <c r="H15" i="404"/>
  <c r="G15" i="404"/>
  <c r="F15" i="404"/>
  <c r="E15" i="404"/>
  <c r="J13" i="404"/>
  <c r="I13" i="404"/>
  <c r="H13" i="404"/>
  <c r="G13" i="404"/>
  <c r="F13" i="404"/>
  <c r="E13" i="404"/>
  <c r="J11" i="404"/>
  <c r="I11" i="404"/>
  <c r="H11" i="404"/>
  <c r="G11" i="404"/>
  <c r="F11" i="404"/>
  <c r="E11" i="404"/>
  <c r="J9" i="404"/>
  <c r="I9" i="404"/>
  <c r="H9" i="404"/>
  <c r="G9" i="404"/>
  <c r="F9" i="404"/>
  <c r="E9" i="404"/>
  <c r="J7" i="404"/>
  <c r="I7" i="404"/>
  <c r="H7" i="404"/>
  <c r="G7" i="404"/>
  <c r="F7" i="404"/>
  <c r="E7" i="404"/>
  <c r="J41" i="399"/>
  <c r="I41" i="399"/>
  <c r="H41" i="399"/>
  <c r="G41" i="399"/>
  <c r="F41" i="399"/>
  <c r="E41" i="399"/>
  <c r="J39" i="399"/>
  <c r="I39" i="399"/>
  <c r="H39" i="399"/>
  <c r="G39" i="399"/>
  <c r="F39" i="399"/>
  <c r="E39" i="399"/>
  <c r="J37" i="399"/>
  <c r="I37" i="399"/>
  <c r="H37" i="399"/>
  <c r="G37" i="399"/>
  <c r="F37" i="399"/>
  <c r="E37" i="399"/>
  <c r="J35" i="399"/>
  <c r="I35" i="399"/>
  <c r="H35" i="399"/>
  <c r="G35" i="399"/>
  <c r="F35" i="399"/>
  <c r="E35" i="399"/>
  <c r="J33" i="399"/>
  <c r="I33" i="399"/>
  <c r="H33" i="399"/>
  <c r="G33" i="399"/>
  <c r="F33" i="399"/>
  <c r="E33" i="399"/>
  <c r="J31" i="399"/>
  <c r="I31" i="399"/>
  <c r="H31" i="399"/>
  <c r="G31" i="399"/>
  <c r="F31" i="399"/>
  <c r="E31" i="399"/>
  <c r="J29" i="399"/>
  <c r="I29" i="399"/>
  <c r="H29" i="399"/>
  <c r="G29" i="399"/>
  <c r="F29" i="399"/>
  <c r="E29" i="399"/>
  <c r="J27" i="399"/>
  <c r="I27" i="399"/>
  <c r="H27" i="399"/>
  <c r="G27" i="399"/>
  <c r="F27" i="399"/>
  <c r="E27" i="399"/>
  <c r="J25" i="399"/>
  <c r="I25" i="399"/>
  <c r="H25" i="399"/>
  <c r="G25" i="399"/>
  <c r="F25" i="399"/>
  <c r="E25" i="399"/>
  <c r="J23" i="399"/>
  <c r="I23" i="399"/>
  <c r="H23" i="399"/>
  <c r="G23" i="399"/>
  <c r="F23" i="399"/>
  <c r="E23" i="399"/>
  <c r="J21" i="399"/>
  <c r="I21" i="399"/>
  <c r="H21" i="399"/>
  <c r="G21" i="399"/>
  <c r="F21" i="399"/>
  <c r="E21" i="399"/>
  <c r="J19" i="399"/>
  <c r="I19" i="399"/>
  <c r="H19" i="399"/>
  <c r="G19" i="399"/>
  <c r="F19" i="399"/>
  <c r="E19" i="399"/>
  <c r="J17" i="399"/>
  <c r="I17" i="399"/>
  <c r="H17" i="399"/>
  <c r="G17" i="399"/>
  <c r="F17" i="399"/>
  <c r="E17" i="399"/>
  <c r="J15" i="399"/>
  <c r="I15" i="399"/>
  <c r="H15" i="399"/>
  <c r="G15" i="399"/>
  <c r="F15" i="399"/>
  <c r="E15" i="399"/>
  <c r="J13" i="399"/>
  <c r="I13" i="399"/>
  <c r="H13" i="399"/>
  <c r="G13" i="399"/>
  <c r="F13" i="399"/>
  <c r="E13" i="399"/>
  <c r="J11" i="399"/>
  <c r="I11" i="399"/>
  <c r="H11" i="399"/>
  <c r="G11" i="399"/>
  <c r="F11" i="399"/>
  <c r="E11" i="399"/>
  <c r="J9" i="399"/>
  <c r="I9" i="399"/>
  <c r="H9" i="399"/>
  <c r="G9" i="399"/>
  <c r="F9" i="399"/>
  <c r="E9" i="399"/>
  <c r="J7" i="399"/>
  <c r="I7" i="399"/>
  <c r="H7" i="399"/>
  <c r="G7" i="399"/>
  <c r="F7" i="399"/>
  <c r="E7" i="399"/>
  <c r="E9" i="394"/>
  <c r="F9" i="394"/>
  <c r="G9" i="394"/>
  <c r="H9" i="394"/>
  <c r="I9" i="394"/>
  <c r="J9" i="394"/>
  <c r="E11" i="394"/>
  <c r="F11" i="394"/>
  <c r="G11" i="394"/>
  <c r="H11" i="394"/>
  <c r="I11" i="394"/>
  <c r="J11" i="394"/>
  <c r="E13" i="394"/>
  <c r="F13" i="394"/>
  <c r="G13" i="394"/>
  <c r="H13" i="394"/>
  <c r="I13" i="394"/>
  <c r="J13" i="394"/>
  <c r="E15" i="394"/>
  <c r="F15" i="394"/>
  <c r="G15" i="394"/>
  <c r="H15" i="394"/>
  <c r="I15" i="394"/>
  <c r="J15" i="394"/>
  <c r="E17" i="394"/>
  <c r="F17" i="394"/>
  <c r="G17" i="394"/>
  <c r="H17" i="394"/>
  <c r="I17" i="394"/>
  <c r="J17" i="394"/>
  <c r="E19" i="394"/>
  <c r="F19" i="394"/>
  <c r="G19" i="394"/>
  <c r="H19" i="394"/>
  <c r="I19" i="394"/>
  <c r="J19" i="394"/>
  <c r="E21" i="394"/>
  <c r="F21" i="394"/>
  <c r="G21" i="394"/>
  <c r="H21" i="394"/>
  <c r="I21" i="394"/>
  <c r="J21" i="394"/>
  <c r="E23" i="394"/>
  <c r="F23" i="394"/>
  <c r="G23" i="394"/>
  <c r="H23" i="394"/>
  <c r="I23" i="394"/>
  <c r="J23" i="394"/>
  <c r="E25" i="394"/>
  <c r="F25" i="394"/>
  <c r="G25" i="394"/>
  <c r="H25" i="394"/>
  <c r="I25" i="394"/>
  <c r="J25" i="394"/>
  <c r="E27" i="394"/>
  <c r="F27" i="394"/>
  <c r="G27" i="394"/>
  <c r="H27" i="394"/>
  <c r="I27" i="394"/>
  <c r="J27" i="394"/>
  <c r="E29" i="394"/>
  <c r="F29" i="394"/>
  <c r="G29" i="394"/>
  <c r="H29" i="394"/>
  <c r="I29" i="394"/>
  <c r="J29" i="394"/>
  <c r="E31" i="394"/>
  <c r="F31" i="394"/>
  <c r="G31" i="394"/>
  <c r="H31" i="394"/>
  <c r="I31" i="394"/>
  <c r="J31" i="394"/>
  <c r="E33" i="394"/>
  <c r="F33" i="394"/>
  <c r="G33" i="394"/>
  <c r="H33" i="394"/>
  <c r="I33" i="394"/>
  <c r="J33" i="394"/>
  <c r="E35" i="394"/>
  <c r="F35" i="394"/>
  <c r="G35" i="394"/>
  <c r="H35" i="394"/>
  <c r="I35" i="394"/>
  <c r="J35" i="394"/>
  <c r="E37" i="394"/>
  <c r="F37" i="394"/>
  <c r="G37" i="394"/>
  <c r="H37" i="394"/>
  <c r="I37" i="394"/>
  <c r="J37" i="394"/>
  <c r="E39" i="394"/>
  <c r="F39" i="394"/>
  <c r="G39" i="394"/>
  <c r="H39" i="394"/>
  <c r="I39" i="394"/>
  <c r="J39" i="394"/>
  <c r="J41" i="394"/>
  <c r="I41" i="394"/>
  <c r="H41" i="394"/>
  <c r="G41" i="394"/>
  <c r="F41" i="394"/>
  <c r="E41" i="394"/>
  <c r="J7" i="394"/>
  <c r="I7" i="394"/>
  <c r="H7" i="394"/>
  <c r="G7" i="394"/>
  <c r="F7" i="394"/>
  <c r="E7" i="394"/>
  <c r="K41" i="389"/>
  <c r="J41" i="389"/>
  <c r="I41" i="389"/>
  <c r="H41" i="389"/>
  <c r="G41" i="389"/>
  <c r="F41" i="389"/>
  <c r="E41" i="389"/>
  <c r="K39" i="389"/>
  <c r="J39" i="389"/>
  <c r="I39" i="389"/>
  <c r="H39" i="389"/>
  <c r="G39" i="389"/>
  <c r="F39" i="389"/>
  <c r="E39" i="389"/>
  <c r="K37" i="389"/>
  <c r="J37" i="389"/>
  <c r="I37" i="389"/>
  <c r="H37" i="389"/>
  <c r="G37" i="389"/>
  <c r="F37" i="389"/>
  <c r="E37" i="389"/>
  <c r="K35" i="389"/>
  <c r="J35" i="389"/>
  <c r="I35" i="389"/>
  <c r="H35" i="389"/>
  <c r="G35" i="389"/>
  <c r="F35" i="389"/>
  <c r="E35" i="389"/>
  <c r="K33" i="389"/>
  <c r="J33" i="389"/>
  <c r="I33" i="389"/>
  <c r="H33" i="389"/>
  <c r="G33" i="389"/>
  <c r="F33" i="389"/>
  <c r="E33" i="389"/>
  <c r="K31" i="389"/>
  <c r="J31" i="389"/>
  <c r="I31" i="389"/>
  <c r="H31" i="389"/>
  <c r="G31" i="389"/>
  <c r="F31" i="389"/>
  <c r="E31" i="389"/>
  <c r="K29" i="389"/>
  <c r="J29" i="389"/>
  <c r="I29" i="389"/>
  <c r="H29" i="389"/>
  <c r="G29" i="389"/>
  <c r="F29" i="389"/>
  <c r="E29" i="389"/>
  <c r="K27" i="389"/>
  <c r="J27" i="389"/>
  <c r="I27" i="389"/>
  <c r="H27" i="389"/>
  <c r="G27" i="389"/>
  <c r="F27" i="389"/>
  <c r="E27" i="389"/>
  <c r="K25" i="389"/>
  <c r="J25" i="389"/>
  <c r="I25" i="389"/>
  <c r="H25" i="389"/>
  <c r="G25" i="389"/>
  <c r="F25" i="389"/>
  <c r="E25" i="389"/>
  <c r="K23" i="389"/>
  <c r="J23" i="389"/>
  <c r="I23" i="389"/>
  <c r="H23" i="389"/>
  <c r="G23" i="389"/>
  <c r="F23" i="389"/>
  <c r="E23" i="389"/>
  <c r="K21" i="389"/>
  <c r="J21" i="389"/>
  <c r="I21" i="389"/>
  <c r="H21" i="389"/>
  <c r="G21" i="389"/>
  <c r="F21" i="389"/>
  <c r="E21" i="389"/>
  <c r="K19" i="389"/>
  <c r="J19" i="389"/>
  <c r="I19" i="389"/>
  <c r="H19" i="389"/>
  <c r="G19" i="389"/>
  <c r="F19" i="389"/>
  <c r="E19" i="389"/>
  <c r="K17" i="389"/>
  <c r="J17" i="389"/>
  <c r="I17" i="389"/>
  <c r="H17" i="389"/>
  <c r="G17" i="389"/>
  <c r="F17" i="389"/>
  <c r="E17" i="389"/>
  <c r="K15" i="389"/>
  <c r="J15" i="389"/>
  <c r="I15" i="389"/>
  <c r="H15" i="389"/>
  <c r="G15" i="389"/>
  <c r="F15" i="389"/>
  <c r="E15" i="389"/>
  <c r="K13" i="389"/>
  <c r="J13" i="389"/>
  <c r="I13" i="389"/>
  <c r="H13" i="389"/>
  <c r="G13" i="389"/>
  <c r="F13" i="389"/>
  <c r="E13" i="389"/>
  <c r="K11" i="389"/>
  <c r="J11" i="389"/>
  <c r="I11" i="389"/>
  <c r="H11" i="389"/>
  <c r="G11" i="389"/>
  <c r="F11" i="389"/>
  <c r="E11" i="389"/>
  <c r="K9" i="389"/>
  <c r="J9" i="389"/>
  <c r="I9" i="389"/>
  <c r="H9" i="389"/>
  <c r="G9" i="389"/>
  <c r="F9" i="389"/>
  <c r="E9" i="389"/>
  <c r="K7" i="389"/>
  <c r="J7" i="389"/>
  <c r="I7" i="389"/>
  <c r="H7" i="389"/>
  <c r="G7" i="389"/>
  <c r="F7" i="389"/>
  <c r="E7" i="389"/>
  <c r="J41" i="384"/>
  <c r="I41" i="384"/>
  <c r="H41" i="384"/>
  <c r="G41" i="384"/>
  <c r="F41" i="384"/>
  <c r="E41" i="384"/>
  <c r="J39" i="384"/>
  <c r="I39" i="384"/>
  <c r="H39" i="384"/>
  <c r="G39" i="384"/>
  <c r="F39" i="384"/>
  <c r="E39" i="384"/>
  <c r="J37" i="384"/>
  <c r="I37" i="384"/>
  <c r="H37" i="384"/>
  <c r="G37" i="384"/>
  <c r="F37" i="384"/>
  <c r="E37" i="384"/>
  <c r="J35" i="384"/>
  <c r="I35" i="384"/>
  <c r="H35" i="384"/>
  <c r="G35" i="384"/>
  <c r="F35" i="384"/>
  <c r="E35" i="384"/>
  <c r="J33" i="384"/>
  <c r="I33" i="384"/>
  <c r="H33" i="384"/>
  <c r="G33" i="384"/>
  <c r="F33" i="384"/>
  <c r="E33" i="384"/>
  <c r="J31" i="384"/>
  <c r="I31" i="384"/>
  <c r="H31" i="384"/>
  <c r="G31" i="384"/>
  <c r="F31" i="384"/>
  <c r="E31" i="384"/>
  <c r="J29" i="384"/>
  <c r="I29" i="384"/>
  <c r="H29" i="384"/>
  <c r="G29" i="384"/>
  <c r="F29" i="384"/>
  <c r="E29" i="384"/>
  <c r="J27" i="384"/>
  <c r="I27" i="384"/>
  <c r="H27" i="384"/>
  <c r="G27" i="384"/>
  <c r="F27" i="384"/>
  <c r="E27" i="384"/>
  <c r="J25" i="384"/>
  <c r="I25" i="384"/>
  <c r="H25" i="384"/>
  <c r="G25" i="384"/>
  <c r="F25" i="384"/>
  <c r="E25" i="384"/>
  <c r="J23" i="384"/>
  <c r="I23" i="384"/>
  <c r="H23" i="384"/>
  <c r="G23" i="384"/>
  <c r="F23" i="384"/>
  <c r="E23" i="384"/>
  <c r="J21" i="384"/>
  <c r="I21" i="384"/>
  <c r="H21" i="384"/>
  <c r="G21" i="384"/>
  <c r="F21" i="384"/>
  <c r="E21" i="384"/>
  <c r="J19" i="384"/>
  <c r="I19" i="384"/>
  <c r="H19" i="384"/>
  <c r="G19" i="384"/>
  <c r="F19" i="384"/>
  <c r="E19" i="384"/>
  <c r="J17" i="384"/>
  <c r="I17" i="384"/>
  <c r="H17" i="384"/>
  <c r="G17" i="384"/>
  <c r="F17" i="384"/>
  <c r="E17" i="384"/>
  <c r="J15" i="384"/>
  <c r="I15" i="384"/>
  <c r="H15" i="384"/>
  <c r="G15" i="384"/>
  <c r="F15" i="384"/>
  <c r="E15" i="384"/>
  <c r="J13" i="384"/>
  <c r="I13" i="384"/>
  <c r="H13" i="384"/>
  <c r="G13" i="384"/>
  <c r="F13" i="384"/>
  <c r="E13" i="384"/>
  <c r="J11" i="384"/>
  <c r="I11" i="384"/>
  <c r="H11" i="384"/>
  <c r="G11" i="384"/>
  <c r="F11" i="384"/>
  <c r="E11" i="384"/>
  <c r="J9" i="384"/>
  <c r="I9" i="384"/>
  <c r="H9" i="384"/>
  <c r="G9" i="384"/>
  <c r="F9" i="384"/>
  <c r="E9" i="384"/>
  <c r="J7" i="384"/>
  <c r="I7" i="384"/>
  <c r="H7" i="384"/>
  <c r="G7" i="384"/>
  <c r="F7" i="384"/>
  <c r="E7" i="384"/>
  <c r="J41" i="379"/>
  <c r="I41" i="379"/>
  <c r="H41" i="379"/>
  <c r="G41" i="379"/>
  <c r="F41" i="379"/>
  <c r="E41" i="379"/>
  <c r="J39" i="379"/>
  <c r="I39" i="379"/>
  <c r="H39" i="379"/>
  <c r="G39" i="379"/>
  <c r="F39" i="379"/>
  <c r="E39" i="379"/>
  <c r="J37" i="379"/>
  <c r="I37" i="379"/>
  <c r="H37" i="379"/>
  <c r="G37" i="379"/>
  <c r="F37" i="379"/>
  <c r="E37" i="379"/>
  <c r="J35" i="379"/>
  <c r="I35" i="379"/>
  <c r="H35" i="379"/>
  <c r="G35" i="379"/>
  <c r="F35" i="379"/>
  <c r="E35" i="379"/>
  <c r="J33" i="379"/>
  <c r="I33" i="379"/>
  <c r="H33" i="379"/>
  <c r="G33" i="379"/>
  <c r="F33" i="379"/>
  <c r="E33" i="379"/>
  <c r="J31" i="379"/>
  <c r="I31" i="379"/>
  <c r="H31" i="379"/>
  <c r="G31" i="379"/>
  <c r="F31" i="379"/>
  <c r="E31" i="379"/>
  <c r="J29" i="379"/>
  <c r="I29" i="379"/>
  <c r="H29" i="379"/>
  <c r="G29" i="379"/>
  <c r="F29" i="379"/>
  <c r="E29" i="379"/>
  <c r="J27" i="379"/>
  <c r="I27" i="379"/>
  <c r="H27" i="379"/>
  <c r="G27" i="379"/>
  <c r="F27" i="379"/>
  <c r="E27" i="379"/>
  <c r="J25" i="379"/>
  <c r="I25" i="379"/>
  <c r="H25" i="379"/>
  <c r="G25" i="379"/>
  <c r="F25" i="379"/>
  <c r="E25" i="379"/>
  <c r="J23" i="379"/>
  <c r="I23" i="379"/>
  <c r="H23" i="379"/>
  <c r="G23" i="379"/>
  <c r="F23" i="379"/>
  <c r="E23" i="379"/>
  <c r="J21" i="379"/>
  <c r="I21" i="379"/>
  <c r="H21" i="379"/>
  <c r="G21" i="379"/>
  <c r="F21" i="379"/>
  <c r="E21" i="379"/>
  <c r="J19" i="379"/>
  <c r="I19" i="379"/>
  <c r="H19" i="379"/>
  <c r="G19" i="379"/>
  <c r="F19" i="379"/>
  <c r="E19" i="379"/>
  <c r="J17" i="379"/>
  <c r="I17" i="379"/>
  <c r="H17" i="379"/>
  <c r="G17" i="379"/>
  <c r="F17" i="379"/>
  <c r="E17" i="379"/>
  <c r="J15" i="379"/>
  <c r="I15" i="379"/>
  <c r="H15" i="379"/>
  <c r="G15" i="379"/>
  <c r="F15" i="379"/>
  <c r="E15" i="379"/>
  <c r="J13" i="379"/>
  <c r="I13" i="379"/>
  <c r="H13" i="379"/>
  <c r="G13" i="379"/>
  <c r="F13" i="379"/>
  <c r="E13" i="379"/>
  <c r="J11" i="379"/>
  <c r="I11" i="379"/>
  <c r="H11" i="379"/>
  <c r="G11" i="379"/>
  <c r="F11" i="379"/>
  <c r="E11" i="379"/>
  <c r="J9" i="379"/>
  <c r="I9" i="379"/>
  <c r="H9" i="379"/>
  <c r="G9" i="379"/>
  <c r="F9" i="379"/>
  <c r="E9" i="379"/>
  <c r="J7" i="379"/>
  <c r="I7" i="379"/>
  <c r="H7" i="379"/>
  <c r="G7" i="379"/>
  <c r="F7" i="379"/>
  <c r="E7" i="379"/>
  <c r="K41" i="374"/>
  <c r="J41" i="374"/>
  <c r="I41" i="374"/>
  <c r="H41" i="374"/>
  <c r="G41" i="374"/>
  <c r="F41" i="374"/>
  <c r="E41" i="374"/>
  <c r="K39" i="374"/>
  <c r="J39" i="374"/>
  <c r="I39" i="374"/>
  <c r="H39" i="374"/>
  <c r="G39" i="374"/>
  <c r="F39" i="374"/>
  <c r="E39" i="374"/>
  <c r="K37" i="374"/>
  <c r="J37" i="374"/>
  <c r="I37" i="374"/>
  <c r="H37" i="374"/>
  <c r="G37" i="374"/>
  <c r="F37" i="374"/>
  <c r="E37" i="374"/>
  <c r="K35" i="374"/>
  <c r="J35" i="374"/>
  <c r="I35" i="374"/>
  <c r="H35" i="374"/>
  <c r="G35" i="374"/>
  <c r="F35" i="374"/>
  <c r="E35" i="374"/>
  <c r="K33" i="374"/>
  <c r="J33" i="374"/>
  <c r="I33" i="374"/>
  <c r="H33" i="374"/>
  <c r="G33" i="374"/>
  <c r="F33" i="374"/>
  <c r="E33" i="374"/>
  <c r="K31" i="374"/>
  <c r="J31" i="374"/>
  <c r="I31" i="374"/>
  <c r="H31" i="374"/>
  <c r="G31" i="374"/>
  <c r="F31" i="374"/>
  <c r="E31" i="374"/>
  <c r="K29" i="374"/>
  <c r="J29" i="374"/>
  <c r="I29" i="374"/>
  <c r="H29" i="374"/>
  <c r="G29" i="374"/>
  <c r="F29" i="374"/>
  <c r="E29" i="374"/>
  <c r="K27" i="374"/>
  <c r="J27" i="374"/>
  <c r="I27" i="374"/>
  <c r="H27" i="374"/>
  <c r="G27" i="374"/>
  <c r="F27" i="374"/>
  <c r="E27" i="374"/>
  <c r="K25" i="374"/>
  <c r="J25" i="374"/>
  <c r="I25" i="374"/>
  <c r="H25" i="374"/>
  <c r="G25" i="374"/>
  <c r="F25" i="374"/>
  <c r="E25" i="374"/>
  <c r="K23" i="374"/>
  <c r="J23" i="374"/>
  <c r="I23" i="374"/>
  <c r="H23" i="374"/>
  <c r="G23" i="374"/>
  <c r="F23" i="374"/>
  <c r="E23" i="374"/>
  <c r="K21" i="374"/>
  <c r="J21" i="374"/>
  <c r="I21" i="374"/>
  <c r="H21" i="374"/>
  <c r="G21" i="374"/>
  <c r="F21" i="374"/>
  <c r="E21" i="374"/>
  <c r="K19" i="374"/>
  <c r="J19" i="374"/>
  <c r="I19" i="374"/>
  <c r="H19" i="374"/>
  <c r="G19" i="374"/>
  <c r="F19" i="374"/>
  <c r="E19" i="374"/>
  <c r="K17" i="374"/>
  <c r="J17" i="374"/>
  <c r="I17" i="374"/>
  <c r="H17" i="374"/>
  <c r="G17" i="374"/>
  <c r="F17" i="374"/>
  <c r="E17" i="374"/>
  <c r="K15" i="374"/>
  <c r="J15" i="374"/>
  <c r="I15" i="374"/>
  <c r="H15" i="374"/>
  <c r="G15" i="374"/>
  <c r="F15" i="374"/>
  <c r="E15" i="374"/>
  <c r="K13" i="374"/>
  <c r="J13" i="374"/>
  <c r="I13" i="374"/>
  <c r="H13" i="374"/>
  <c r="G13" i="374"/>
  <c r="F13" i="374"/>
  <c r="E13" i="374"/>
  <c r="K11" i="374"/>
  <c r="J11" i="374"/>
  <c r="I11" i="374"/>
  <c r="H11" i="374"/>
  <c r="G11" i="374"/>
  <c r="F11" i="374"/>
  <c r="E11" i="374"/>
  <c r="K9" i="374"/>
  <c r="J9" i="374"/>
  <c r="I9" i="374"/>
  <c r="H9" i="374"/>
  <c r="G9" i="374"/>
  <c r="F9" i="374"/>
  <c r="E9" i="374"/>
  <c r="K7" i="374"/>
  <c r="J7" i="374"/>
  <c r="I7" i="374"/>
  <c r="H7" i="374"/>
  <c r="G7" i="374"/>
  <c r="F7" i="374"/>
  <c r="E7" i="374"/>
  <c r="G41" i="369"/>
  <c r="F41" i="369"/>
  <c r="E41" i="369"/>
  <c r="G39" i="369"/>
  <c r="F39" i="369"/>
  <c r="E39" i="369"/>
  <c r="G37" i="369"/>
  <c r="F37" i="369"/>
  <c r="E37" i="369"/>
  <c r="G35" i="369"/>
  <c r="F35" i="369"/>
  <c r="E35" i="369"/>
  <c r="G33" i="369"/>
  <c r="F33" i="369"/>
  <c r="E33" i="369"/>
  <c r="G31" i="369"/>
  <c r="F31" i="369"/>
  <c r="E31" i="369"/>
  <c r="G29" i="369"/>
  <c r="F29" i="369"/>
  <c r="E29" i="369"/>
  <c r="G27" i="369"/>
  <c r="F27" i="369"/>
  <c r="E27" i="369"/>
  <c r="G25" i="369"/>
  <c r="F25" i="369"/>
  <c r="E25" i="369"/>
  <c r="G23" i="369"/>
  <c r="F23" i="369"/>
  <c r="E23" i="369"/>
  <c r="G21" i="369"/>
  <c r="F21" i="369"/>
  <c r="E21" i="369"/>
  <c r="G19" i="369"/>
  <c r="F19" i="369"/>
  <c r="E19" i="369"/>
  <c r="G17" i="369"/>
  <c r="F17" i="369"/>
  <c r="E17" i="369"/>
  <c r="G15" i="369"/>
  <c r="F15" i="369"/>
  <c r="E15" i="369"/>
  <c r="G13" i="369"/>
  <c r="F13" i="369"/>
  <c r="E13" i="369"/>
  <c r="G11" i="369"/>
  <c r="F11" i="369"/>
  <c r="E11" i="369"/>
  <c r="G9" i="369"/>
  <c r="F9" i="369"/>
  <c r="E9" i="369"/>
  <c r="G7" i="369"/>
  <c r="F7" i="369"/>
  <c r="E7" i="369"/>
  <c r="E7" i="359"/>
  <c r="F7" i="359"/>
  <c r="G7" i="359"/>
  <c r="H7" i="359"/>
  <c r="I7" i="359"/>
  <c r="J7" i="359"/>
  <c r="K7" i="359"/>
  <c r="L7" i="359"/>
  <c r="M7" i="359"/>
  <c r="N7" i="359"/>
  <c r="O7" i="359"/>
  <c r="P7" i="359"/>
  <c r="E9" i="359"/>
  <c r="F9" i="359"/>
  <c r="G9" i="359"/>
  <c r="H9" i="359"/>
  <c r="I9" i="359"/>
  <c r="J9" i="359"/>
  <c r="K9" i="359"/>
  <c r="L9" i="359"/>
  <c r="M9" i="359"/>
  <c r="N9" i="359"/>
  <c r="O9" i="359"/>
  <c r="P9" i="359"/>
  <c r="E11" i="359"/>
  <c r="F11" i="359"/>
  <c r="G11" i="359"/>
  <c r="H11" i="359"/>
  <c r="I11" i="359"/>
  <c r="J11" i="359"/>
  <c r="K11" i="359"/>
  <c r="L11" i="359"/>
  <c r="M11" i="359"/>
  <c r="N11" i="359"/>
  <c r="O11" i="359"/>
  <c r="P11" i="359"/>
  <c r="E13" i="359"/>
  <c r="F13" i="359"/>
  <c r="G13" i="359"/>
  <c r="H13" i="359"/>
  <c r="I13" i="359"/>
  <c r="J13" i="359"/>
  <c r="K13" i="359"/>
  <c r="L13" i="359"/>
  <c r="M13" i="359"/>
  <c r="N13" i="359"/>
  <c r="O13" i="359"/>
  <c r="P13" i="359"/>
  <c r="E15" i="359"/>
  <c r="F15" i="359"/>
  <c r="G15" i="359"/>
  <c r="H15" i="359"/>
  <c r="I15" i="359"/>
  <c r="J15" i="359"/>
  <c r="K15" i="359"/>
  <c r="L15" i="359"/>
  <c r="M15" i="359"/>
  <c r="N15" i="359"/>
  <c r="O15" i="359"/>
  <c r="P15" i="359"/>
  <c r="E17" i="359"/>
  <c r="F17" i="359"/>
  <c r="G17" i="359"/>
  <c r="H17" i="359"/>
  <c r="I17" i="359"/>
  <c r="J17" i="359"/>
  <c r="K17" i="359"/>
  <c r="L17" i="359"/>
  <c r="M17" i="359"/>
  <c r="N17" i="359"/>
  <c r="O17" i="359"/>
  <c r="P17" i="359"/>
  <c r="E19" i="359"/>
  <c r="F19" i="359"/>
  <c r="G19" i="359"/>
  <c r="H19" i="359"/>
  <c r="I19" i="359"/>
  <c r="J19" i="359"/>
  <c r="K19" i="359"/>
  <c r="L19" i="359"/>
  <c r="M19" i="359"/>
  <c r="N19" i="359"/>
  <c r="O19" i="359"/>
  <c r="P19" i="359"/>
  <c r="E21" i="359"/>
  <c r="F21" i="359"/>
  <c r="G21" i="359"/>
  <c r="H21" i="359"/>
  <c r="I21" i="359"/>
  <c r="J21" i="359"/>
  <c r="K21" i="359"/>
  <c r="L21" i="359"/>
  <c r="M21" i="359"/>
  <c r="N21" i="359"/>
  <c r="O21" i="359"/>
  <c r="P21" i="359"/>
  <c r="E23" i="359"/>
  <c r="F23" i="359"/>
  <c r="G23" i="359"/>
  <c r="H23" i="359"/>
  <c r="I23" i="359"/>
  <c r="J23" i="359"/>
  <c r="K23" i="359"/>
  <c r="L23" i="359"/>
  <c r="M23" i="359"/>
  <c r="N23" i="359"/>
  <c r="O23" i="359"/>
  <c r="P23" i="359"/>
  <c r="E25" i="359"/>
  <c r="F25" i="359"/>
  <c r="G25" i="359"/>
  <c r="H25" i="359"/>
  <c r="I25" i="359"/>
  <c r="J25" i="359"/>
  <c r="K25" i="359"/>
  <c r="L25" i="359"/>
  <c r="M25" i="359"/>
  <c r="N25" i="359"/>
  <c r="O25" i="359"/>
  <c r="P25" i="359"/>
  <c r="E27" i="359"/>
  <c r="F27" i="359"/>
  <c r="G27" i="359"/>
  <c r="H27" i="359"/>
  <c r="I27" i="359"/>
  <c r="J27" i="359"/>
  <c r="K27" i="359"/>
  <c r="L27" i="359"/>
  <c r="M27" i="359"/>
  <c r="N27" i="359"/>
  <c r="O27" i="359"/>
  <c r="P27" i="359"/>
  <c r="E29" i="359"/>
  <c r="F29" i="359"/>
  <c r="G29" i="359"/>
  <c r="H29" i="359"/>
  <c r="I29" i="359"/>
  <c r="J29" i="359"/>
  <c r="K29" i="359"/>
  <c r="L29" i="359"/>
  <c r="M29" i="359"/>
  <c r="N29" i="359"/>
  <c r="O29" i="359"/>
  <c r="P29" i="359"/>
  <c r="E31" i="359"/>
  <c r="F31" i="359"/>
  <c r="G31" i="359"/>
  <c r="H31" i="359"/>
  <c r="I31" i="359"/>
  <c r="J31" i="359"/>
  <c r="K31" i="359"/>
  <c r="L31" i="359"/>
  <c r="M31" i="359"/>
  <c r="N31" i="359"/>
  <c r="O31" i="359"/>
  <c r="P31" i="359"/>
  <c r="E33" i="359"/>
  <c r="F33" i="359"/>
  <c r="G33" i="359"/>
  <c r="H33" i="359"/>
  <c r="I33" i="359"/>
  <c r="J33" i="359"/>
  <c r="K33" i="359"/>
  <c r="L33" i="359"/>
  <c r="M33" i="359"/>
  <c r="N33" i="359"/>
  <c r="O33" i="359"/>
  <c r="P33" i="359"/>
  <c r="E35" i="359"/>
  <c r="F35" i="359"/>
  <c r="G35" i="359"/>
  <c r="H35" i="359"/>
  <c r="I35" i="359"/>
  <c r="J35" i="359"/>
  <c r="K35" i="359"/>
  <c r="L35" i="359"/>
  <c r="M35" i="359"/>
  <c r="N35" i="359"/>
  <c r="O35" i="359"/>
  <c r="P35" i="359"/>
  <c r="E37" i="359"/>
  <c r="F37" i="359"/>
  <c r="G37" i="359"/>
  <c r="H37" i="359"/>
  <c r="I37" i="359"/>
  <c r="J37" i="359"/>
  <c r="K37" i="359"/>
  <c r="L37" i="359"/>
  <c r="M37" i="359"/>
  <c r="N37" i="359"/>
  <c r="O37" i="359"/>
  <c r="P37" i="359"/>
  <c r="P41" i="359"/>
  <c r="O41" i="359"/>
  <c r="N41" i="359"/>
  <c r="M41" i="359"/>
  <c r="L41" i="359"/>
  <c r="K41" i="359"/>
  <c r="J41" i="359"/>
  <c r="I41" i="359"/>
  <c r="H41" i="359"/>
  <c r="G41" i="359"/>
  <c r="F41" i="359"/>
  <c r="E41" i="359"/>
  <c r="P39" i="359"/>
  <c r="O39" i="359"/>
  <c r="N39" i="359"/>
  <c r="M39" i="359"/>
  <c r="L39" i="359"/>
  <c r="K39" i="359"/>
  <c r="J39" i="359"/>
  <c r="I39" i="359"/>
  <c r="H39" i="359"/>
  <c r="G39" i="359"/>
  <c r="F39" i="359"/>
  <c r="E39" i="359"/>
  <c r="K41" i="354"/>
  <c r="J41" i="354"/>
  <c r="I41" i="354"/>
  <c r="H41" i="354"/>
  <c r="G41" i="354"/>
  <c r="F41" i="354"/>
  <c r="E41" i="354"/>
  <c r="K39" i="354"/>
  <c r="J39" i="354"/>
  <c r="I39" i="354"/>
  <c r="H39" i="354"/>
  <c r="G39" i="354"/>
  <c r="F39" i="354"/>
  <c r="E39" i="354"/>
  <c r="K37" i="354"/>
  <c r="J37" i="354"/>
  <c r="I37" i="354"/>
  <c r="H37" i="354"/>
  <c r="G37" i="354"/>
  <c r="F37" i="354"/>
  <c r="E37" i="354"/>
  <c r="K35" i="354"/>
  <c r="J35" i="354"/>
  <c r="I35" i="354"/>
  <c r="H35" i="354"/>
  <c r="G35" i="354"/>
  <c r="F35" i="354"/>
  <c r="E35" i="354"/>
  <c r="K33" i="354"/>
  <c r="J33" i="354"/>
  <c r="I33" i="354"/>
  <c r="H33" i="354"/>
  <c r="G33" i="354"/>
  <c r="F33" i="354"/>
  <c r="E33" i="354"/>
  <c r="K31" i="354"/>
  <c r="J31" i="354"/>
  <c r="I31" i="354"/>
  <c r="H31" i="354"/>
  <c r="G31" i="354"/>
  <c r="F31" i="354"/>
  <c r="E31" i="354"/>
  <c r="K29" i="354"/>
  <c r="J29" i="354"/>
  <c r="I29" i="354"/>
  <c r="H29" i="354"/>
  <c r="G29" i="354"/>
  <c r="F29" i="354"/>
  <c r="E29" i="354"/>
  <c r="K27" i="354"/>
  <c r="J27" i="354"/>
  <c r="I27" i="354"/>
  <c r="H27" i="354"/>
  <c r="G27" i="354"/>
  <c r="F27" i="354"/>
  <c r="E27" i="354"/>
  <c r="K25" i="354"/>
  <c r="J25" i="354"/>
  <c r="I25" i="354"/>
  <c r="H25" i="354"/>
  <c r="G25" i="354"/>
  <c r="F25" i="354"/>
  <c r="E25" i="354"/>
  <c r="K23" i="354"/>
  <c r="J23" i="354"/>
  <c r="I23" i="354"/>
  <c r="H23" i="354"/>
  <c r="G23" i="354"/>
  <c r="F23" i="354"/>
  <c r="E23" i="354"/>
  <c r="K21" i="354"/>
  <c r="J21" i="354"/>
  <c r="I21" i="354"/>
  <c r="H21" i="354"/>
  <c r="G21" i="354"/>
  <c r="F21" i="354"/>
  <c r="E21" i="354"/>
  <c r="K19" i="354"/>
  <c r="J19" i="354"/>
  <c r="I19" i="354"/>
  <c r="H19" i="354"/>
  <c r="G19" i="354"/>
  <c r="F19" i="354"/>
  <c r="E19" i="354"/>
  <c r="K17" i="354"/>
  <c r="J17" i="354"/>
  <c r="I17" i="354"/>
  <c r="H17" i="354"/>
  <c r="G17" i="354"/>
  <c r="F17" i="354"/>
  <c r="E17" i="354"/>
  <c r="K15" i="354"/>
  <c r="J15" i="354"/>
  <c r="I15" i="354"/>
  <c r="H15" i="354"/>
  <c r="G15" i="354"/>
  <c r="F15" i="354"/>
  <c r="E15" i="354"/>
  <c r="K13" i="354"/>
  <c r="J13" i="354"/>
  <c r="I13" i="354"/>
  <c r="H13" i="354"/>
  <c r="G13" i="354"/>
  <c r="F13" i="354"/>
  <c r="E13" i="354"/>
  <c r="K11" i="354"/>
  <c r="J11" i="354"/>
  <c r="I11" i="354"/>
  <c r="H11" i="354"/>
  <c r="G11" i="354"/>
  <c r="F11" i="354"/>
  <c r="E11" i="354"/>
  <c r="K9" i="354"/>
  <c r="J9" i="354"/>
  <c r="I9" i="354"/>
  <c r="H9" i="354"/>
  <c r="G9" i="354"/>
  <c r="F9" i="354"/>
  <c r="E9" i="354"/>
  <c r="K7" i="354"/>
  <c r="J7" i="354"/>
  <c r="I7" i="354"/>
  <c r="H7" i="354"/>
  <c r="G7" i="354"/>
  <c r="F7" i="354"/>
  <c r="E7" i="354"/>
  <c r="E7" i="349"/>
  <c r="F7" i="349"/>
  <c r="G7" i="349"/>
  <c r="H7" i="349"/>
  <c r="E9" i="349"/>
  <c r="F9" i="349"/>
  <c r="G9" i="349"/>
  <c r="H9" i="349"/>
  <c r="E11" i="349"/>
  <c r="F11" i="349"/>
  <c r="G11" i="349"/>
  <c r="H11" i="349"/>
  <c r="E13" i="349"/>
  <c r="F13" i="349"/>
  <c r="G13" i="349"/>
  <c r="H13" i="349"/>
  <c r="E15" i="349"/>
  <c r="F15" i="349"/>
  <c r="G15" i="349"/>
  <c r="H15" i="349"/>
  <c r="E17" i="349"/>
  <c r="F17" i="349"/>
  <c r="G17" i="349"/>
  <c r="H17" i="349"/>
  <c r="E19" i="349"/>
  <c r="F19" i="349"/>
  <c r="G19" i="349"/>
  <c r="H19" i="349"/>
  <c r="E21" i="349"/>
  <c r="F21" i="349"/>
  <c r="G21" i="349"/>
  <c r="H21" i="349"/>
  <c r="E23" i="349"/>
  <c r="F23" i="349"/>
  <c r="G23" i="349"/>
  <c r="H23" i="349"/>
  <c r="E25" i="349"/>
  <c r="F25" i="349"/>
  <c r="G25" i="349"/>
  <c r="H25" i="349"/>
  <c r="E27" i="349"/>
  <c r="F27" i="349"/>
  <c r="G27" i="349"/>
  <c r="H27" i="349"/>
  <c r="E29" i="349"/>
  <c r="F29" i="349"/>
  <c r="G29" i="349"/>
  <c r="H29" i="349"/>
  <c r="E31" i="349"/>
  <c r="F31" i="349"/>
  <c r="G31" i="349"/>
  <c r="H31" i="349"/>
  <c r="E33" i="349"/>
  <c r="F33" i="349"/>
  <c r="G33" i="349"/>
  <c r="H33" i="349"/>
  <c r="E35" i="349"/>
  <c r="F35" i="349"/>
  <c r="G35" i="349"/>
  <c r="H35" i="349"/>
  <c r="E37" i="349"/>
  <c r="F37" i="349"/>
  <c r="G37" i="349"/>
  <c r="H37" i="349"/>
  <c r="J41" i="349"/>
  <c r="I41" i="349"/>
  <c r="H41" i="349"/>
  <c r="G41" i="349"/>
  <c r="F41" i="349"/>
  <c r="E41" i="349"/>
  <c r="J39" i="349"/>
  <c r="I39" i="349"/>
  <c r="H39" i="349"/>
  <c r="G39" i="349"/>
  <c r="F39" i="349"/>
  <c r="E39" i="349"/>
  <c r="J37" i="349"/>
  <c r="I37" i="349"/>
  <c r="J35" i="349"/>
  <c r="I35" i="349"/>
  <c r="J33" i="349"/>
  <c r="I33" i="349"/>
  <c r="J31" i="349"/>
  <c r="I31" i="349"/>
  <c r="J29" i="349"/>
  <c r="I29" i="349"/>
  <c r="J27" i="349"/>
  <c r="I27" i="349"/>
  <c r="J25" i="349"/>
  <c r="I25" i="349"/>
  <c r="J23" i="349"/>
  <c r="I23" i="349"/>
  <c r="J21" i="349"/>
  <c r="I21" i="349"/>
  <c r="J19" i="349"/>
  <c r="I19" i="349"/>
  <c r="J17" i="349"/>
  <c r="I17" i="349"/>
  <c r="J15" i="349"/>
  <c r="I15" i="349"/>
  <c r="J13" i="349"/>
  <c r="I13" i="349"/>
  <c r="J11" i="349"/>
  <c r="I11" i="349"/>
  <c r="J9" i="349"/>
  <c r="I9" i="349"/>
  <c r="J7" i="349"/>
  <c r="I7" i="349"/>
  <c r="H41" i="344"/>
  <c r="G41" i="344"/>
  <c r="F41" i="344"/>
  <c r="E41" i="344"/>
  <c r="H39" i="344"/>
  <c r="G39" i="344"/>
  <c r="F39" i="344"/>
  <c r="E39" i="344"/>
  <c r="H37" i="344"/>
  <c r="G37" i="344"/>
  <c r="F37" i="344"/>
  <c r="E37" i="344"/>
  <c r="H35" i="344"/>
  <c r="G35" i="344"/>
  <c r="F35" i="344"/>
  <c r="E35" i="344"/>
  <c r="H33" i="344"/>
  <c r="G33" i="344"/>
  <c r="F33" i="344"/>
  <c r="E33" i="344"/>
  <c r="H31" i="344"/>
  <c r="G31" i="344"/>
  <c r="F31" i="344"/>
  <c r="E31" i="344"/>
  <c r="H29" i="344"/>
  <c r="G29" i="344"/>
  <c r="F29" i="344"/>
  <c r="E29" i="344"/>
  <c r="H27" i="344"/>
  <c r="G27" i="344"/>
  <c r="F27" i="344"/>
  <c r="E27" i="344"/>
  <c r="H25" i="344"/>
  <c r="G25" i="344"/>
  <c r="F25" i="344"/>
  <c r="E25" i="344"/>
  <c r="H23" i="344"/>
  <c r="G23" i="344"/>
  <c r="F23" i="344"/>
  <c r="E23" i="344"/>
  <c r="H21" i="344"/>
  <c r="G21" i="344"/>
  <c r="F21" i="344"/>
  <c r="E21" i="344"/>
  <c r="H19" i="344"/>
  <c r="G19" i="344"/>
  <c r="F19" i="344"/>
  <c r="E19" i="344"/>
  <c r="H17" i="344"/>
  <c r="G17" i="344"/>
  <c r="F17" i="344"/>
  <c r="E17" i="344"/>
  <c r="H15" i="344"/>
  <c r="G15" i="344"/>
  <c r="F15" i="344"/>
  <c r="E15" i="344"/>
  <c r="H13" i="344"/>
  <c r="G13" i="344"/>
  <c r="F13" i="344"/>
  <c r="E13" i="344"/>
  <c r="H11" i="344"/>
  <c r="G11" i="344"/>
  <c r="F11" i="344"/>
  <c r="E11" i="344"/>
  <c r="H9" i="344"/>
  <c r="G9" i="344"/>
  <c r="F9" i="344"/>
  <c r="E9" i="344"/>
  <c r="H7" i="344"/>
  <c r="G7" i="344"/>
  <c r="F7" i="344"/>
  <c r="E7" i="344"/>
  <c r="L41" i="339"/>
  <c r="K41" i="339"/>
  <c r="J41" i="339"/>
  <c r="I41" i="339"/>
  <c r="H41" i="339"/>
  <c r="G41" i="339"/>
  <c r="F41" i="339"/>
  <c r="E41" i="339"/>
  <c r="L39" i="339"/>
  <c r="K39" i="339"/>
  <c r="J39" i="339"/>
  <c r="I39" i="339"/>
  <c r="H39" i="339"/>
  <c r="G39" i="339"/>
  <c r="F39" i="339"/>
  <c r="E39" i="339"/>
  <c r="L37" i="339"/>
  <c r="K37" i="339"/>
  <c r="J37" i="339"/>
  <c r="I37" i="339"/>
  <c r="H37" i="339"/>
  <c r="G37" i="339"/>
  <c r="F37" i="339"/>
  <c r="E37" i="339"/>
  <c r="L35" i="339"/>
  <c r="K35" i="339"/>
  <c r="J35" i="339"/>
  <c r="I35" i="339"/>
  <c r="H35" i="339"/>
  <c r="G35" i="339"/>
  <c r="F35" i="339"/>
  <c r="E35" i="339"/>
  <c r="L33" i="339"/>
  <c r="K33" i="339"/>
  <c r="J33" i="339"/>
  <c r="I33" i="339"/>
  <c r="H33" i="339"/>
  <c r="G33" i="339"/>
  <c r="F33" i="339"/>
  <c r="E33" i="339"/>
  <c r="L31" i="339"/>
  <c r="K31" i="339"/>
  <c r="J31" i="339"/>
  <c r="I31" i="339"/>
  <c r="H31" i="339"/>
  <c r="G31" i="339"/>
  <c r="F31" i="339"/>
  <c r="E31" i="339"/>
  <c r="L29" i="339"/>
  <c r="K29" i="339"/>
  <c r="J29" i="339"/>
  <c r="I29" i="339"/>
  <c r="H29" i="339"/>
  <c r="G29" i="339"/>
  <c r="F29" i="339"/>
  <c r="E29" i="339"/>
  <c r="L27" i="339"/>
  <c r="K27" i="339"/>
  <c r="J27" i="339"/>
  <c r="I27" i="339"/>
  <c r="H27" i="339"/>
  <c r="G27" i="339"/>
  <c r="F27" i="339"/>
  <c r="E27" i="339"/>
  <c r="L25" i="339"/>
  <c r="K25" i="339"/>
  <c r="J25" i="339"/>
  <c r="I25" i="339"/>
  <c r="H25" i="339"/>
  <c r="G25" i="339"/>
  <c r="F25" i="339"/>
  <c r="E25" i="339"/>
  <c r="L23" i="339"/>
  <c r="K23" i="339"/>
  <c r="J23" i="339"/>
  <c r="I23" i="339"/>
  <c r="H23" i="339"/>
  <c r="G23" i="339"/>
  <c r="F23" i="339"/>
  <c r="E23" i="339"/>
  <c r="L21" i="339"/>
  <c r="K21" i="339"/>
  <c r="J21" i="339"/>
  <c r="I21" i="339"/>
  <c r="H21" i="339"/>
  <c r="G21" i="339"/>
  <c r="F21" i="339"/>
  <c r="E21" i="339"/>
  <c r="L19" i="339"/>
  <c r="K19" i="339"/>
  <c r="J19" i="339"/>
  <c r="I19" i="339"/>
  <c r="H19" i="339"/>
  <c r="G19" i="339"/>
  <c r="F19" i="339"/>
  <c r="E19" i="339"/>
  <c r="L17" i="339"/>
  <c r="K17" i="339"/>
  <c r="J17" i="339"/>
  <c r="I17" i="339"/>
  <c r="H17" i="339"/>
  <c r="G17" i="339"/>
  <c r="F17" i="339"/>
  <c r="E17" i="339"/>
  <c r="L15" i="339"/>
  <c r="K15" i="339"/>
  <c r="J15" i="339"/>
  <c r="I15" i="339"/>
  <c r="H15" i="339"/>
  <c r="G15" i="339"/>
  <c r="F15" i="339"/>
  <c r="E15" i="339"/>
  <c r="L13" i="339"/>
  <c r="K13" i="339"/>
  <c r="J13" i="339"/>
  <c r="I13" i="339"/>
  <c r="H13" i="339"/>
  <c r="G13" i="339"/>
  <c r="F13" i="339"/>
  <c r="E13" i="339"/>
  <c r="L11" i="339"/>
  <c r="K11" i="339"/>
  <c r="J11" i="339"/>
  <c r="I11" i="339"/>
  <c r="H11" i="339"/>
  <c r="G11" i="339"/>
  <c r="F11" i="339"/>
  <c r="E11" i="339"/>
  <c r="L9" i="339"/>
  <c r="K9" i="339"/>
  <c r="J9" i="339"/>
  <c r="I9" i="339"/>
  <c r="H9" i="339"/>
  <c r="G9" i="339"/>
  <c r="F9" i="339"/>
  <c r="E9" i="339"/>
  <c r="L7" i="339"/>
  <c r="K7" i="339"/>
  <c r="J7" i="339"/>
  <c r="I7" i="339"/>
  <c r="H7" i="339"/>
  <c r="G7" i="339"/>
  <c r="F7" i="339"/>
  <c r="E7" i="339"/>
  <c r="R41" i="334"/>
  <c r="Q41" i="334"/>
  <c r="P41" i="334"/>
  <c r="O41" i="334"/>
  <c r="N41" i="334"/>
  <c r="M41" i="334"/>
  <c r="L41" i="334"/>
  <c r="K41" i="334"/>
  <c r="J41" i="334"/>
  <c r="I41" i="334"/>
  <c r="H41" i="334"/>
  <c r="G41" i="334"/>
  <c r="F41" i="334"/>
  <c r="E41" i="334"/>
  <c r="R39" i="334"/>
  <c r="Q39" i="334"/>
  <c r="P39" i="334"/>
  <c r="O39" i="334"/>
  <c r="N39" i="334"/>
  <c r="M39" i="334"/>
  <c r="L39" i="334"/>
  <c r="K39" i="334"/>
  <c r="J39" i="334"/>
  <c r="I39" i="334"/>
  <c r="H39" i="334"/>
  <c r="G39" i="334"/>
  <c r="F39" i="334"/>
  <c r="E39" i="334"/>
  <c r="R37" i="334"/>
  <c r="Q37" i="334"/>
  <c r="P37" i="334"/>
  <c r="O37" i="334"/>
  <c r="N37" i="334"/>
  <c r="M37" i="334"/>
  <c r="L37" i="334"/>
  <c r="K37" i="334"/>
  <c r="J37" i="334"/>
  <c r="I37" i="334"/>
  <c r="H37" i="334"/>
  <c r="G37" i="334"/>
  <c r="F37" i="334"/>
  <c r="E37" i="334"/>
  <c r="R35" i="334"/>
  <c r="Q35" i="334"/>
  <c r="P35" i="334"/>
  <c r="O35" i="334"/>
  <c r="N35" i="334"/>
  <c r="M35" i="334"/>
  <c r="L35" i="334"/>
  <c r="K35" i="334"/>
  <c r="J35" i="334"/>
  <c r="I35" i="334"/>
  <c r="H35" i="334"/>
  <c r="G35" i="334"/>
  <c r="F35" i="334"/>
  <c r="E35" i="334"/>
  <c r="R33" i="334"/>
  <c r="Q33" i="334"/>
  <c r="P33" i="334"/>
  <c r="O33" i="334"/>
  <c r="N33" i="334"/>
  <c r="M33" i="334"/>
  <c r="L33" i="334"/>
  <c r="K33" i="334"/>
  <c r="J33" i="334"/>
  <c r="I33" i="334"/>
  <c r="H33" i="334"/>
  <c r="G33" i="334"/>
  <c r="F33" i="334"/>
  <c r="E33" i="334"/>
  <c r="R31" i="334"/>
  <c r="Q31" i="334"/>
  <c r="P31" i="334"/>
  <c r="O31" i="334"/>
  <c r="N31" i="334"/>
  <c r="M31" i="334"/>
  <c r="L31" i="334"/>
  <c r="K31" i="334"/>
  <c r="J31" i="334"/>
  <c r="I31" i="334"/>
  <c r="H31" i="334"/>
  <c r="G31" i="334"/>
  <c r="F31" i="334"/>
  <c r="E31" i="334"/>
  <c r="R29" i="334"/>
  <c r="Q29" i="334"/>
  <c r="P29" i="334"/>
  <c r="O29" i="334"/>
  <c r="N29" i="334"/>
  <c r="M29" i="334"/>
  <c r="L29" i="334"/>
  <c r="K29" i="334"/>
  <c r="J29" i="334"/>
  <c r="I29" i="334"/>
  <c r="H29" i="334"/>
  <c r="G29" i="334"/>
  <c r="F29" i="334"/>
  <c r="E29" i="334"/>
  <c r="R27" i="334"/>
  <c r="Q27" i="334"/>
  <c r="P27" i="334"/>
  <c r="O27" i="334"/>
  <c r="N27" i="334"/>
  <c r="M27" i="334"/>
  <c r="L27" i="334"/>
  <c r="K27" i="334"/>
  <c r="J27" i="334"/>
  <c r="I27" i="334"/>
  <c r="H27" i="334"/>
  <c r="G27" i="334"/>
  <c r="F27" i="334"/>
  <c r="E27" i="334"/>
  <c r="R25" i="334"/>
  <c r="Q25" i="334"/>
  <c r="P25" i="334"/>
  <c r="O25" i="334"/>
  <c r="N25" i="334"/>
  <c r="M25" i="334"/>
  <c r="L25" i="334"/>
  <c r="K25" i="334"/>
  <c r="J25" i="334"/>
  <c r="I25" i="334"/>
  <c r="H25" i="334"/>
  <c r="G25" i="334"/>
  <c r="F25" i="334"/>
  <c r="E25" i="334"/>
  <c r="R23" i="334"/>
  <c r="Q23" i="334"/>
  <c r="P23" i="334"/>
  <c r="O23" i="334"/>
  <c r="N23" i="334"/>
  <c r="M23" i="334"/>
  <c r="L23" i="334"/>
  <c r="K23" i="334"/>
  <c r="J23" i="334"/>
  <c r="I23" i="334"/>
  <c r="H23" i="334"/>
  <c r="G23" i="334"/>
  <c r="F23" i="334"/>
  <c r="E23" i="334"/>
  <c r="R21" i="334"/>
  <c r="Q21" i="334"/>
  <c r="P21" i="334"/>
  <c r="O21" i="334"/>
  <c r="N21" i="334"/>
  <c r="M21" i="334"/>
  <c r="L21" i="334"/>
  <c r="K21" i="334"/>
  <c r="J21" i="334"/>
  <c r="I21" i="334"/>
  <c r="H21" i="334"/>
  <c r="G21" i="334"/>
  <c r="F21" i="334"/>
  <c r="E21" i="334"/>
  <c r="R19" i="334"/>
  <c r="Q19" i="334"/>
  <c r="P19" i="334"/>
  <c r="O19" i="334"/>
  <c r="N19" i="334"/>
  <c r="M19" i="334"/>
  <c r="L19" i="334"/>
  <c r="K19" i="334"/>
  <c r="J19" i="334"/>
  <c r="I19" i="334"/>
  <c r="H19" i="334"/>
  <c r="G19" i="334"/>
  <c r="F19" i="334"/>
  <c r="E19" i="334"/>
  <c r="R17" i="334"/>
  <c r="Q17" i="334"/>
  <c r="P17" i="334"/>
  <c r="O17" i="334"/>
  <c r="N17" i="334"/>
  <c r="M17" i="334"/>
  <c r="L17" i="334"/>
  <c r="K17" i="334"/>
  <c r="J17" i="334"/>
  <c r="I17" i="334"/>
  <c r="H17" i="334"/>
  <c r="G17" i="334"/>
  <c r="F17" i="334"/>
  <c r="E17" i="334"/>
  <c r="R15" i="334"/>
  <c r="Q15" i="334"/>
  <c r="P15" i="334"/>
  <c r="O15" i="334"/>
  <c r="N15" i="334"/>
  <c r="M15" i="334"/>
  <c r="L15" i="334"/>
  <c r="K15" i="334"/>
  <c r="J15" i="334"/>
  <c r="I15" i="334"/>
  <c r="H15" i="334"/>
  <c r="G15" i="334"/>
  <c r="F15" i="334"/>
  <c r="E15" i="334"/>
  <c r="R13" i="334"/>
  <c r="Q13" i="334"/>
  <c r="P13" i="334"/>
  <c r="O13" i="334"/>
  <c r="N13" i="334"/>
  <c r="M13" i="334"/>
  <c r="L13" i="334"/>
  <c r="K13" i="334"/>
  <c r="J13" i="334"/>
  <c r="I13" i="334"/>
  <c r="H13" i="334"/>
  <c r="G13" i="334"/>
  <c r="F13" i="334"/>
  <c r="E13" i="334"/>
  <c r="R11" i="334"/>
  <c r="Q11" i="334"/>
  <c r="P11" i="334"/>
  <c r="O11" i="334"/>
  <c r="N11" i="334"/>
  <c r="M11" i="334"/>
  <c r="L11" i="334"/>
  <c r="K11" i="334"/>
  <c r="J11" i="334"/>
  <c r="I11" i="334"/>
  <c r="H11" i="334"/>
  <c r="G11" i="334"/>
  <c r="F11" i="334"/>
  <c r="E11" i="334"/>
  <c r="R9" i="334"/>
  <c r="Q9" i="334"/>
  <c r="P9" i="334"/>
  <c r="O9" i="334"/>
  <c r="N9" i="334"/>
  <c r="M9" i="334"/>
  <c r="L9" i="334"/>
  <c r="K9" i="334"/>
  <c r="J9" i="334"/>
  <c r="I9" i="334"/>
  <c r="H9" i="334"/>
  <c r="G9" i="334"/>
  <c r="F9" i="334"/>
  <c r="E9" i="334"/>
  <c r="R7" i="334"/>
  <c r="Q7" i="334"/>
  <c r="P7" i="334"/>
  <c r="O7" i="334"/>
  <c r="N7" i="334"/>
  <c r="M7" i="334"/>
  <c r="L7" i="334"/>
  <c r="K7" i="334"/>
  <c r="J7" i="334"/>
  <c r="I7" i="334"/>
  <c r="H7" i="334"/>
  <c r="G7" i="334"/>
  <c r="F7" i="334"/>
  <c r="E7" i="334"/>
  <c r="F41" i="329"/>
  <c r="E41" i="329"/>
  <c r="F39" i="329"/>
  <c r="E39" i="329"/>
  <c r="F37" i="329"/>
  <c r="E37" i="329"/>
  <c r="F35" i="329"/>
  <c r="E35" i="329"/>
  <c r="F33" i="329"/>
  <c r="E33" i="329"/>
  <c r="F31" i="329"/>
  <c r="E31" i="329"/>
  <c r="F29" i="329"/>
  <c r="E29" i="329"/>
  <c r="F27" i="329"/>
  <c r="E27" i="329"/>
  <c r="F25" i="329"/>
  <c r="E25" i="329"/>
  <c r="F23" i="329"/>
  <c r="E23" i="329"/>
  <c r="F21" i="329"/>
  <c r="E21" i="329"/>
  <c r="F19" i="329"/>
  <c r="E19" i="329"/>
  <c r="F17" i="329"/>
  <c r="E17" i="329"/>
  <c r="F15" i="329"/>
  <c r="E15" i="329"/>
  <c r="F13" i="329"/>
  <c r="E13" i="329"/>
  <c r="F11" i="329"/>
  <c r="E11" i="329"/>
  <c r="F9" i="329"/>
  <c r="E9" i="329"/>
  <c r="F7" i="329"/>
  <c r="E7" i="329"/>
</calcChain>
</file>

<file path=xl/sharedStrings.xml><?xml version="1.0" encoding="utf-8"?>
<sst xmlns="http://schemas.openxmlformats.org/spreadsheetml/2006/main" count="4165" uniqueCount="612">
  <si>
    <t>20歳～29歳</t>
  </si>
  <si>
    <t>30歳～39歳</t>
  </si>
  <si>
    <t>　全　　体</t>
  </si>
  <si>
    <t>千葉</t>
    <phoneticPr fontId="2"/>
  </si>
  <si>
    <t>君津</t>
    <phoneticPr fontId="2"/>
  </si>
  <si>
    <t>市原</t>
    <phoneticPr fontId="2"/>
  </si>
  <si>
    <t>無回答</t>
  </si>
  <si>
    <t>全体</t>
    <phoneticPr fontId="2"/>
  </si>
  <si>
    <t>上段：実数
下段：％</t>
    <rPh sb="0" eb="2">
      <t>ジョウダン</t>
    </rPh>
    <rPh sb="3" eb="5">
      <t>ジッスウ</t>
    </rPh>
    <rPh sb="6" eb="8">
      <t>ゲダン</t>
    </rPh>
    <phoneticPr fontId="2"/>
  </si>
  <si>
    <t>-</t>
  </si>
  <si>
    <t xml:space="preserve">×健康福祉センター(保健所) </t>
  </si>
  <si>
    <t>習志野</t>
    <phoneticPr fontId="2"/>
  </si>
  <si>
    <t>市川</t>
    <phoneticPr fontId="2"/>
  </si>
  <si>
    <t>松戸</t>
    <phoneticPr fontId="2"/>
  </si>
  <si>
    <t>野田</t>
    <phoneticPr fontId="2"/>
  </si>
  <si>
    <t>印旛</t>
    <phoneticPr fontId="2"/>
  </si>
  <si>
    <t>香取</t>
    <phoneticPr fontId="2"/>
  </si>
  <si>
    <t>海匝</t>
    <phoneticPr fontId="2"/>
  </si>
  <si>
    <t>山武</t>
    <phoneticPr fontId="2"/>
  </si>
  <si>
    <t>長生</t>
    <phoneticPr fontId="2"/>
  </si>
  <si>
    <t>夷隅</t>
    <phoneticPr fontId="2"/>
  </si>
  <si>
    <t>安房</t>
    <phoneticPr fontId="2"/>
  </si>
  <si>
    <t>船橋</t>
    <phoneticPr fontId="2"/>
  </si>
  <si>
    <t>柏</t>
    <phoneticPr fontId="2"/>
  </si>
  <si>
    <t>はい　　　　　　</t>
  </si>
  <si>
    <t>いいえ　　　　　</t>
  </si>
  <si>
    <t>　全　　体</t>
    <phoneticPr fontId="2"/>
  </si>
  <si>
    <t>男性</t>
  </si>
  <si>
    <t>女性</t>
  </si>
  <si>
    <t>15歳～19歳</t>
  </si>
  <si>
    <t>20歳～24歳</t>
  </si>
  <si>
    <t>25歳～29歳</t>
  </si>
  <si>
    <t>30歳～34歳</t>
  </si>
  <si>
    <t>35歳～39歳</t>
  </si>
  <si>
    <t>40歳～44歳</t>
  </si>
  <si>
    <t>45歳～49歳</t>
  </si>
  <si>
    <t>50歳～54歳</t>
  </si>
  <si>
    <t>55歳～59歳</t>
  </si>
  <si>
    <t>60歳～64歳</t>
  </si>
  <si>
    <t>65歳～69歳</t>
  </si>
  <si>
    <t>70歳～74歳</t>
  </si>
  <si>
    <t>75歳～79歳</t>
  </si>
  <si>
    <t>80歳以上</t>
  </si>
  <si>
    <t>国民健康保険</t>
  </si>
  <si>
    <t>協会けんぽ（全国健康保険協会）</t>
  </si>
  <si>
    <t>健康保険組合</t>
  </si>
  <si>
    <t>共済組合</t>
  </si>
  <si>
    <t>後期高齢者医療制度</t>
  </si>
  <si>
    <t>その他</t>
  </si>
  <si>
    <t>わからない</t>
  </si>
  <si>
    <t>一戸建て</t>
  </si>
  <si>
    <t>共同・集合住宅</t>
  </si>
  <si>
    <t>１人暮らし</t>
  </si>
  <si>
    <t>夫婦のみ</t>
  </si>
  <si>
    <t>二世代家族（例：親と子ども）</t>
  </si>
  <si>
    <t>三世代家族（例：親と子どもと孫）</t>
  </si>
  <si>
    <t>１人</t>
  </si>
  <si>
    <t>２人</t>
  </si>
  <si>
    <t>３人</t>
  </si>
  <si>
    <t>４人</t>
  </si>
  <si>
    <t>５人</t>
  </si>
  <si>
    <t>６人以上</t>
  </si>
  <si>
    <t>100万未満</t>
  </si>
  <si>
    <t>100～200万未満</t>
  </si>
  <si>
    <t>200～300万未満</t>
  </si>
  <si>
    <t>300～400万未満</t>
  </si>
  <si>
    <t>400～500万未満</t>
  </si>
  <si>
    <t>500～600万未満</t>
  </si>
  <si>
    <t>600～700万未満</t>
  </si>
  <si>
    <t>700～800万未満</t>
  </si>
  <si>
    <t>800～900万未満</t>
  </si>
  <si>
    <t>900～1000万未満</t>
  </si>
  <si>
    <t>1000万以上</t>
  </si>
  <si>
    <t>在学したことがない</t>
  </si>
  <si>
    <t>ある</t>
  </si>
  <si>
    <t>ない</t>
  </si>
  <si>
    <t>２．あなたの健康について</t>
    <phoneticPr fontId="2"/>
  </si>
  <si>
    <t>最高に良い</t>
  </si>
  <si>
    <t>とても良い</t>
  </si>
  <si>
    <t>良い</t>
  </si>
  <si>
    <t>あまり良くない</t>
  </si>
  <si>
    <t>良くない</t>
  </si>
  <si>
    <t>ぜんぜん良くない</t>
  </si>
  <si>
    <t>ぜんぜん妨げられなかった</t>
  </si>
  <si>
    <t>わずかに妨げられた</t>
  </si>
  <si>
    <t>少し妨げられた</t>
  </si>
  <si>
    <t>かなり妨げられた</t>
  </si>
  <si>
    <t>体を使う日常活動ができなかった</t>
  </si>
  <si>
    <t>問５．過去1ヵ月間に、体の痛みはどのくらいありましたか。（○はひとつ）</t>
  </si>
  <si>
    <t>ぜんぜんなかった</t>
  </si>
  <si>
    <t>かすかな痛み</t>
  </si>
  <si>
    <t>軽い痛み</t>
  </si>
  <si>
    <t>中くらいの痛み</t>
  </si>
  <si>
    <t>強い痛み</t>
  </si>
  <si>
    <t>非常に激しい痛み</t>
  </si>
  <si>
    <t>問６．過去1ヵ月間、どのくらい元気でしたか。（○はひとつ）</t>
  </si>
  <si>
    <t>非常に元気だった</t>
  </si>
  <si>
    <t>かなり元気だった</t>
  </si>
  <si>
    <t>少し元気だった</t>
  </si>
  <si>
    <t>わずかに元気だった</t>
  </si>
  <si>
    <t>ぜんぜん元気でなかった</t>
  </si>
  <si>
    <t>つきあいができなかった</t>
  </si>
  <si>
    <t>ぜんぜん悩まされなかった</t>
  </si>
  <si>
    <t>わずかに悩まされた</t>
  </si>
  <si>
    <t>少し悩まされた</t>
  </si>
  <si>
    <t>かなり悩まされた</t>
  </si>
  <si>
    <t>非常に悩まされた</t>
  </si>
  <si>
    <t>日常行う活動ができなかった</t>
  </si>
  <si>
    <t>１５０㎝未満</t>
  </si>
  <si>
    <t>１５０㎝～１５５㎝未満</t>
  </si>
  <si>
    <t>１５５㎝～１６０㎝未満</t>
  </si>
  <si>
    <t>１６０㎝～１６５㎝未満</t>
  </si>
  <si>
    <t>１６５㎝～１７０㎝未満</t>
  </si>
  <si>
    <t>１７０㎝～１７５㎝未満</t>
  </si>
  <si>
    <t>１７５㎝～１８０㎝未満</t>
  </si>
  <si>
    <t>１８０㎝以上</t>
  </si>
  <si>
    <t>平均</t>
  </si>
  <si>
    <t>標準偏差</t>
  </si>
  <si>
    <t>最小値</t>
  </si>
  <si>
    <t>最大値</t>
  </si>
  <si>
    <t>問10．アあなたの身長をご記入ください。（cm）</t>
    <phoneticPr fontId="2"/>
  </si>
  <si>
    <t>問10．アあなたの体重をご記入ください。（kg）</t>
    <phoneticPr fontId="2"/>
  </si>
  <si>
    <t>40㎏未満</t>
  </si>
  <si>
    <t>40㎏～45㎏未満</t>
  </si>
  <si>
    <t>45㎏～50㎏未満</t>
  </si>
  <si>
    <t>50㎏～55㎏未満</t>
  </si>
  <si>
    <t>55㎏～60㎏未満</t>
  </si>
  <si>
    <t>60㎏～65㎏未満</t>
  </si>
  <si>
    <t>65㎏～70㎏未満</t>
  </si>
  <si>
    <t>70㎏～75㎏未満</t>
  </si>
  <si>
    <t>75㎏～80㎏未満</t>
  </si>
  <si>
    <t>80㎏以上</t>
  </si>
  <si>
    <t>問10．ア　ＢＭＩ</t>
    <phoneticPr fontId="2"/>
  </si>
  <si>
    <t>やせ（ＢＭＩが18.5未満）</t>
  </si>
  <si>
    <t>普通（同18.5以上25.0未満）</t>
  </si>
  <si>
    <t>肥満（同25.0以上）</t>
  </si>
  <si>
    <t>問10．イあなたは、現在の体重についてどのように考えていますか。（○はひとつ）</t>
  </si>
  <si>
    <t>今より増やしたい</t>
  </si>
  <si>
    <t>このままでよい</t>
  </si>
  <si>
    <t>今より少し（４kg以内）減らしたい</t>
  </si>
  <si>
    <t>今よりかなり（４kgを超えて）減らしたい</t>
  </si>
  <si>
    <t>食事量をコントロールする</t>
  </si>
  <si>
    <t>運動をする</t>
  </si>
  <si>
    <t>毎日体重を計る</t>
  </si>
  <si>
    <t>していない</t>
  </si>
  <si>
    <t>問12．あなたは、ふだん１週間に何日朝食をとりますか。（○はひとつ）</t>
  </si>
  <si>
    <t>７日</t>
  </si>
  <si>
    <t>６日</t>
  </si>
  <si>
    <t>４～５日</t>
  </si>
  <si>
    <t>２～３日</t>
  </si>
  <si>
    <t>１日以下</t>
  </si>
  <si>
    <t>いつもしている</t>
  </si>
  <si>
    <t>時々している</t>
  </si>
  <si>
    <t>ほとんどしていない</t>
  </si>
  <si>
    <t>栄養成分表示を知らない</t>
  </si>
  <si>
    <t>３．栄養・食生活について</t>
    <phoneticPr fontId="2"/>
  </si>
  <si>
    <t>週に６～７日</t>
  </si>
  <si>
    <t>週に４～５日</t>
  </si>
  <si>
    <t>週に２～３日</t>
  </si>
  <si>
    <t>ほとんどない</t>
  </si>
  <si>
    <t>摂取していると思う</t>
  </si>
  <si>
    <t>ほぼ摂取していると思う</t>
  </si>
  <si>
    <t>あまり摂取していないと思う</t>
  </si>
  <si>
    <t>摂取していないと思う</t>
  </si>
  <si>
    <t>大変良い</t>
  </si>
  <si>
    <t>少し問題がある</t>
  </si>
  <si>
    <t>問題が多い</t>
  </si>
  <si>
    <t>問16．あなたが、現在とっている食事をどのように思いますか。（○はひとつ）</t>
  </si>
  <si>
    <t>今より良くしたい</t>
  </si>
  <si>
    <t>今のままを続けたい</t>
  </si>
  <si>
    <t>特に考えていない</t>
  </si>
  <si>
    <t>４．身体活動・運動について</t>
    <phoneticPr fontId="2"/>
  </si>
  <si>
    <t>はい</t>
  </si>
  <si>
    <t>いいえ</t>
  </si>
  <si>
    <t>５．地域のつながりについて</t>
    <phoneticPr fontId="2"/>
  </si>
  <si>
    <t>参加した</t>
  </si>
  <si>
    <t>参加していない</t>
  </si>
  <si>
    <t>強くそう思う</t>
  </si>
  <si>
    <t>どちらかといえばそう思う</t>
  </si>
  <si>
    <t>どちらともいえない</t>
  </si>
  <si>
    <t>どちらかといえばそう思わない</t>
  </si>
  <si>
    <t>全くそう思わない</t>
  </si>
  <si>
    <t>とても信用できる</t>
  </si>
  <si>
    <t>まあ信用できる</t>
  </si>
  <si>
    <t>あまり信用できない</t>
  </si>
  <si>
    <t>全く信用できない</t>
  </si>
  <si>
    <t>問21．近所の方とどのようなおつきあいをされていますか。（○はひとつ）</t>
  </si>
  <si>
    <t>お互いに相談したり、日用品の貸し借りをする人もいる</t>
  </si>
  <si>
    <t>日常的に立ち話をする程度のつきあいはしている</t>
  </si>
  <si>
    <t>あいさつ程度の最小限のつきあいしかしていない</t>
  </si>
  <si>
    <t>つきあいは全くしていない</t>
  </si>
  <si>
    <t>問22．あなたは、毎日の睡眠で休養が十分とれていると思いますか。（○はひとつ）</t>
  </si>
  <si>
    <t>十分とれている</t>
  </si>
  <si>
    <t>まあとれている</t>
  </si>
  <si>
    <t>あまりとれていない</t>
  </si>
  <si>
    <t>まったくとれていない</t>
  </si>
  <si>
    <t>問23．あなたは、この１週間に仕事をしましたか。（○はひとつ）</t>
  </si>
  <si>
    <t>２０時間未満</t>
  </si>
  <si>
    <t>２０時間以上４０時間未満</t>
  </si>
  <si>
    <t>４０時間以上６０時間未満</t>
  </si>
  <si>
    <t>６０時間以上７０時間未満</t>
  </si>
  <si>
    <t>７０時間以上</t>
  </si>
  <si>
    <t>７．たばこについて</t>
    <phoneticPr fontId="2"/>
  </si>
  <si>
    <t>問24．あなたは、たばこを吸っていますか。（○はひとつ）</t>
  </si>
  <si>
    <t>現在、吸っている</t>
  </si>
  <si>
    <t>以前は吸っていたがやめた</t>
  </si>
  <si>
    <t>もともと吸っていない</t>
  </si>
  <si>
    <t>15歳以下</t>
  </si>
  <si>
    <t>16歳～19歳</t>
  </si>
  <si>
    <t>40歳以上</t>
  </si>
  <si>
    <t>たばこ（紙巻きたばこ、葉巻等）</t>
  </si>
  <si>
    <t>加熱式たばこ（アイコス・グロー・プルームテック等）</t>
  </si>
  <si>
    <t>やめたい</t>
  </si>
  <si>
    <t>本数を減らしたい</t>
  </si>
  <si>
    <t>やめる気がない</t>
  </si>
  <si>
    <t>１本～10本</t>
  </si>
  <si>
    <t>11本～20本</t>
  </si>
  <si>
    <t>21本以上</t>
  </si>
  <si>
    <t>８．お酒（アルコール）について</t>
    <phoneticPr fontId="2"/>
  </si>
  <si>
    <t>毎日</t>
  </si>
  <si>
    <t>週５～６日</t>
  </si>
  <si>
    <t>週３～４日</t>
  </si>
  <si>
    <t>週１～２日</t>
  </si>
  <si>
    <t>月に１～３日</t>
  </si>
  <si>
    <t>やめた（１年以上やめている）</t>
  </si>
  <si>
    <t>ほとんど飲まない（飲めない）</t>
  </si>
  <si>
    <t>１合（１８０ｍｌ）未満</t>
  </si>
  <si>
    <t>１合以上２合（３６０ｍｌ）未満</t>
  </si>
  <si>
    <t>２合以上３合（５４０ｍｌ）未満</t>
  </si>
  <si>
    <t>３合以上４合（７２０ｍｌ）未満</t>
  </si>
  <si>
    <t>４合以上５合（９００ｍｌ）未満</t>
  </si>
  <si>
    <t>５合（９００ｍｌ）以上</t>
  </si>
  <si>
    <t>９．歯について</t>
    <phoneticPr fontId="2"/>
  </si>
  <si>
    <t>28本以上</t>
  </si>
  <si>
    <t>20本～27本</t>
  </si>
  <si>
    <t>10本～19本</t>
  </si>
  <si>
    <t>1本～9本</t>
  </si>
  <si>
    <t>0本</t>
  </si>
  <si>
    <t>問28．あなたは、この1年間に歯の健康診査を受けていますか。（○はひとつ）</t>
  </si>
  <si>
    <t>問29．あなたは、この1年間に歯石除去や歯面清掃を受けていますか。（○はひとつ）</t>
  </si>
  <si>
    <t>週に５日以上使っている</t>
  </si>
  <si>
    <t>週に３～４日使っている</t>
  </si>
  <si>
    <t>週に１～２日使っている</t>
  </si>
  <si>
    <t>ほとんど使わない（月に１日以上）</t>
  </si>
  <si>
    <t>使っていない</t>
  </si>
  <si>
    <t>そのような症状はない</t>
  </si>
  <si>
    <t>歯磨き等歯の手入れをするとき出血がある</t>
  </si>
  <si>
    <t>歯ぐきが腫れている</t>
  </si>
  <si>
    <t>歯がぐらついている</t>
  </si>
  <si>
    <t>毎日ある</t>
  </si>
  <si>
    <t>週に１回程度ある</t>
  </si>
  <si>
    <t>月に１回程度ある</t>
  </si>
  <si>
    <t>問33．あなたは、ものを噛んで食べるとき、どのような状態ですか。（○はひとつ）</t>
  </si>
  <si>
    <t>何でも噛んで食べることができる</t>
  </si>
  <si>
    <t>噛めない食べ物が少しある</t>
  </si>
  <si>
    <t>噛めない食べ物が多い</t>
  </si>
  <si>
    <t>噛んで食べることができない</t>
  </si>
  <si>
    <t>ゆっくりよく噛んで食べている</t>
  </si>
  <si>
    <t>どちらかといえばゆっくりよく噛んで食べている</t>
  </si>
  <si>
    <t>どちらかといえばゆっくりよく噛んで食べていない</t>
  </si>
  <si>
    <t>ゆっくりよく噛んで食べていない</t>
  </si>
  <si>
    <t>10．がん検診について</t>
    <phoneticPr fontId="2"/>
  </si>
  <si>
    <t>受けていない</t>
  </si>
  <si>
    <t>市町村が実施したがん検診</t>
  </si>
  <si>
    <t>職場が実施したがん検診</t>
  </si>
  <si>
    <t>健康に自信がある</t>
  </si>
  <si>
    <t>自覚症状がない</t>
  </si>
  <si>
    <t>前回の検査で異常がなかった</t>
  </si>
  <si>
    <t>日時が合わない</t>
  </si>
  <si>
    <t>検診場所や日時を知らない</t>
  </si>
  <si>
    <t>がんといわれるのが怖い</t>
  </si>
  <si>
    <t>検査に不安や疑問がある</t>
  </si>
  <si>
    <t>検査に羞恥心や苦痛を伴う</t>
  </si>
  <si>
    <t>がんで通院・入院・自宅療養中</t>
  </si>
  <si>
    <t>お金がかかる</t>
  </si>
  <si>
    <t>検診の対象年齢ではない</t>
  </si>
  <si>
    <t>定期的（月１回以上）に行っている</t>
  </si>
  <si>
    <t>ときどき（年に数回）行っている</t>
  </si>
  <si>
    <t>知っているが、行っていない</t>
  </si>
  <si>
    <t>知らないので、行っていない</t>
  </si>
  <si>
    <t>11．健康診断について</t>
    <phoneticPr fontId="2"/>
  </si>
  <si>
    <t>市町村が実施した健診</t>
  </si>
  <si>
    <t>職場が実施した健診</t>
  </si>
  <si>
    <t>職場の健康診断</t>
  </si>
  <si>
    <t>保健所の検査</t>
  </si>
  <si>
    <t>市町村の検診</t>
  </si>
  <si>
    <t>妊婦健診</t>
  </si>
  <si>
    <t>医療機関</t>
  </si>
  <si>
    <t>特になし</t>
  </si>
  <si>
    <t>高血圧症</t>
  </si>
  <si>
    <t>糖尿病</t>
  </si>
  <si>
    <t>脂質異常症</t>
  </si>
  <si>
    <t>心臓病</t>
  </si>
  <si>
    <t>ぜんそく・アレルギー疾患</t>
  </si>
  <si>
    <t>脳卒中</t>
  </si>
  <si>
    <t>更年期障害</t>
  </si>
  <si>
    <t>婦人科疾患</t>
  </si>
  <si>
    <t>前立腺疾患</t>
  </si>
  <si>
    <t>腎疾患（腎臓病）</t>
  </si>
  <si>
    <t>貧血</t>
  </si>
  <si>
    <t>痛風</t>
  </si>
  <si>
    <t>肝疾患</t>
  </si>
  <si>
    <t>がん</t>
  </si>
  <si>
    <t>腰痛・膝痛・肩痛・足部痛等</t>
  </si>
  <si>
    <t>過去から現在にかけて継続的に受けている</t>
  </si>
  <si>
    <t>過去に中断したことがあるが、現在は受けている</t>
  </si>
  <si>
    <t>過去に受けたことがあるが、現在は受けていない</t>
  </si>
  <si>
    <t>これまでに受けたことがない</t>
  </si>
  <si>
    <t>内容を知っていた</t>
  </si>
  <si>
    <t>言葉は聞いたことがあるが内容は知らない</t>
  </si>
  <si>
    <t>知らない</t>
  </si>
  <si>
    <t>知っている</t>
  </si>
  <si>
    <t>だいたい知っている</t>
  </si>
  <si>
    <t>ほぼ毎日</t>
  </si>
  <si>
    <t>週に数回程度</t>
  </si>
  <si>
    <t>週に１回程度</t>
  </si>
  <si>
    <t>月に１回程度</t>
  </si>
  <si>
    <t>その場所に行ったが全くなかった</t>
  </si>
  <si>
    <t>その場所に行かなかった</t>
  </si>
  <si>
    <t>参考にする</t>
  </si>
  <si>
    <t>一応参考にする</t>
  </si>
  <si>
    <t>参考にしない</t>
  </si>
  <si>
    <t>性別・年齢（Ｑ２・Ｑ３）</t>
  </si>
  <si>
    <t>最終学歴（Ｑ９）</t>
  </si>
  <si>
    <t>問34（再掲）</t>
  </si>
  <si>
    <t>問34、問34-1（再掲）「胃がん」検診受診者</t>
  </si>
  <si>
    <t>敷地内を禁煙にする</t>
  </si>
  <si>
    <t>建物内は禁煙とし、屋外に喫煙所を設置する</t>
  </si>
  <si>
    <t>喫煙室や喫煙フロアを設置してもよいが、煙が喫煙場所から禁煙場所に流れないようにする</t>
  </si>
  <si>
    <t>喫煙コーナーや喫煙席を設置する。この場合、喫煙場所からの煙が禁煙場所に流れても止むを得ない</t>
  </si>
  <si>
    <t>特に対策は必要ない</t>
  </si>
  <si>
    <t>区域全て禁煙にする</t>
  </si>
  <si>
    <t>箱物の喫煙所を設置し、煙が外に流れないようにする</t>
  </si>
  <si>
    <t>人の往来が少ないところであれば煙が流れてもやむを得ないが、指定する喫煙場所以外は禁煙とする</t>
  </si>
  <si>
    <t>受動喫煙防止対策を実施している施設の「禁煙」等の表示の推進</t>
  </si>
  <si>
    <t>喫煙者のマナーについて県民に呼びかける</t>
  </si>
  <si>
    <t>受動喫煙が健康へ及ぼす悪影響についてもっと県民に知らせる</t>
  </si>
  <si>
    <t>強制力を伴う規制までは必要がないが、受動喫煙に関する指針等を策定し、施設を指導すべきである</t>
  </si>
  <si>
    <t>多数の人が利用する施設について強制力を持って喫煙を規制するようなルールの制定</t>
  </si>
  <si>
    <t>施設の管理者等が受動喫煙防止対策を講じる際の経済的支援や技術的な相談対応</t>
  </si>
  <si>
    <t>学校</t>
  </si>
  <si>
    <t>体育館・スポーツクラブ施設</t>
  </si>
  <si>
    <t>病院・診療所</t>
  </si>
  <si>
    <t>官公庁</t>
  </si>
  <si>
    <t>公民館等の集会場</t>
  </si>
  <si>
    <t>博物館・美術館等の文化施設</t>
  </si>
  <si>
    <t>劇場・映画館</t>
  </si>
  <si>
    <t>遊園地・テーマパーク等の娯楽施設</t>
  </si>
  <si>
    <t>ゲームセンター・パチンコ店等の遊技場</t>
  </si>
  <si>
    <t>デパート・スーパー・コンビニエンスストア・小売店等</t>
  </si>
  <si>
    <t>食堂・レストラン・喫茶店等の食事提供が主な飲食店</t>
  </si>
  <si>
    <t>割烹・居酒屋・スナック等の酒類提供が主な飲食店</t>
  </si>
  <si>
    <t>旅館・ホテル</t>
  </si>
  <si>
    <t>男性20歳未満</t>
  </si>
  <si>
    <t>20～29歳</t>
  </si>
  <si>
    <t>30～39歳</t>
  </si>
  <si>
    <t>40～49歳</t>
  </si>
  <si>
    <t>50～59歳</t>
  </si>
  <si>
    <t>60～69歳</t>
  </si>
  <si>
    <t>70歳以上</t>
  </si>
  <si>
    <t>（再掲）75歳～79歳</t>
  </si>
  <si>
    <t>（再掲）80歳以上</t>
  </si>
  <si>
    <t>女性20歳未満</t>
  </si>
  <si>
    <t>性別・年齢（Ｑ２・Ｑ３）（つづき）</t>
    <phoneticPr fontId="2"/>
  </si>
  <si>
    <t>在学中（中学生・高校生）</t>
  </si>
  <si>
    <t>在学中（高等学校卒業以上）</t>
  </si>
  <si>
    <t>中学校卒</t>
  </si>
  <si>
    <t>高校卒</t>
  </si>
  <si>
    <t>短大・高専・専門学校卒</t>
  </si>
  <si>
    <t>大学・大学院卒</t>
  </si>
  <si>
    <t>胃がん</t>
    <phoneticPr fontId="2"/>
  </si>
  <si>
    <t>肺がん</t>
    <phoneticPr fontId="2"/>
  </si>
  <si>
    <t>大腸がん</t>
    <phoneticPr fontId="2"/>
  </si>
  <si>
    <t>子宮頸がん</t>
    <phoneticPr fontId="2"/>
  </si>
  <si>
    <t>乳がん</t>
    <phoneticPr fontId="2"/>
  </si>
  <si>
    <t>該当者計％base</t>
  </si>
  <si>
    <t>無回答　　　　　　　</t>
  </si>
  <si>
    <t>問１．あなたは現在、健康上の問題で日常生活に何か影響がありますか。
　　（○はひとつ）</t>
    <phoneticPr fontId="2"/>
  </si>
  <si>
    <t>問２．全体的に見て、過去1ヵ月間のあなたの健康状態はいかがでしたか。
　　（○はひとつ）</t>
    <phoneticPr fontId="2"/>
  </si>
  <si>
    <t>問３．過去1ヵ月間に、体を使う日常活動（歩いたり階段を昇ったりなど）
　　　をすることが、身体的な理由でどのくらい妨げられましたか。
　　（○はひとつ）</t>
    <phoneticPr fontId="2"/>
  </si>
  <si>
    <t>問４．過去1ヵ月間に、いつもの仕事（家事も含みます）をすることが、
　　　身体的な理由でどのくらい妨げられましたか。（○はひとつ）</t>
    <phoneticPr fontId="2"/>
  </si>
  <si>
    <t>問７．過去1ヵ月間に、家族や友人とのふだんのつきあいが、身体的ある
　　　いは心理的な理由で、どのくらい妨げられましたか。（○はひとつ）</t>
    <phoneticPr fontId="2"/>
  </si>
  <si>
    <t>問８．過去1ヵ月間に、心理的な問題（不安を感じたり、気分が落ち込ん
　　　だり、イライラしたり）にどのくらい悩まされましたか。
　　（○はひとつ）</t>
    <phoneticPr fontId="2"/>
  </si>
  <si>
    <t>問９．過去1ヵ月間に、日常行う仕事（仕事、学校、家事などのふだんの
　　　行動）が、心理的な理由でどのくらい妨(さまた)げられましたか。
　　（○はひとつ）</t>
    <phoneticPr fontId="2"/>
  </si>
  <si>
    <t>問11．あなたは、体重管理のためにどのようなことをしていますか。
　　　あてはまるものを全て選んでください。（複数回答可）</t>
    <phoneticPr fontId="2"/>
  </si>
  <si>
    <t>問13．あなたは、ふだん外食する時や食品を購入する時に、栄養成分の表示を
　　　参考にしていますか。（○はひとつ）</t>
    <phoneticPr fontId="2"/>
  </si>
  <si>
    <t>問14．あなたは、主食・主菜・副菜を３つそろえて食べることが1日に２回以上
　　　あるのは、週に何日ありますか。（○はひとつ）</t>
    <phoneticPr fontId="2"/>
  </si>
  <si>
    <t>問15．あなたは、健康維持に必要な野菜量（350g以上/日）を摂取していると
　　　思いますか。（○はひとつ）</t>
    <phoneticPr fontId="2"/>
  </si>
  <si>
    <t>問16-1．あなたの食事について、今後どのようにしたいと思いますか。
　　　（○はひとつ）</t>
    <phoneticPr fontId="2"/>
  </si>
  <si>
    <t>（問16で「３少し問題がある」か「４問題が多い」とお答えの方）</t>
    <rPh sb="7" eb="8">
      <t>スコ</t>
    </rPh>
    <rPh sb="9" eb="11">
      <t>モンダイ</t>
    </rPh>
    <rPh sb="18" eb="20">
      <t>モンダイ</t>
    </rPh>
    <rPh sb="21" eb="22">
      <t>オオ</t>
    </rPh>
    <phoneticPr fontId="2"/>
  </si>
  <si>
    <t>問17．あなたは、１日３０分以上の運動を、週２回以上、１年以上しています
　　　か。（通勤・通学の歩行、自転車走行、掃除や窓ふきなどの日常動作も
　　　含みます。）（○はひとつ）</t>
    <phoneticPr fontId="2"/>
  </si>
  <si>
    <t>問18．あなたは、この1年間に、趣味・スポーツ・地域の行事等、何らかの
　　　地域活動に参加しましたか。（○はひとつ）</t>
    <phoneticPr fontId="2"/>
  </si>
  <si>
    <t>問19．あなたは、お住まいの地域において、お互いに助け合っていると
　　　思いますか。（○はひとつ）</t>
    <phoneticPr fontId="2"/>
  </si>
  <si>
    <t>問20．あなたの地域の人々は、一般的に信用できると思いますか。
　　（○はひとつ）</t>
    <phoneticPr fontId="2"/>
  </si>
  <si>
    <t>問23-1．あなたは、この１週間にどのくらい仕事をしましたか。（○はひとつ）</t>
    <phoneticPr fontId="2"/>
  </si>
  <si>
    <t>問23-2．あなたの職場では、精神面の不調に関して対応（休職、復職、相談
　　　　など）してくれますか。（○はひとつ）</t>
    <phoneticPr fontId="2"/>
  </si>
  <si>
    <t>（問23で「１はい」とお答えの方）</t>
    <phoneticPr fontId="2"/>
  </si>
  <si>
    <t>問24-1．吸い始めたのは、何歳ですか。</t>
    <phoneticPr fontId="2"/>
  </si>
  <si>
    <t>（問24で「１現在、吸っている」か「２以前は吸っていたがやめた」とお答えの方）</t>
    <phoneticPr fontId="2"/>
  </si>
  <si>
    <t>問24-2．吸っているたばこの種類は何ですか。（複数回答可）</t>
    <phoneticPr fontId="2"/>
  </si>
  <si>
    <t>（問24で「１現在、吸っている」とお答えの方）</t>
    <phoneticPr fontId="2"/>
  </si>
  <si>
    <t>問24-3．喫煙することについて、どう思いますか。（○はひとつ）</t>
    <phoneticPr fontId="2"/>
  </si>
  <si>
    <t>問24-4．1日に何本吸っていますか。（○はひとつ）</t>
    <phoneticPr fontId="2"/>
  </si>
  <si>
    <t>問25．あなたは、週に何日位お酒（清酒、焼酎、ビール、洋酒など）を
　　　飲みますか。（○はひとつ）</t>
    <phoneticPr fontId="2"/>
  </si>
  <si>
    <t>（問25で「月に１～３日」以上とお答えの方）</t>
    <rPh sb="6" eb="7">
      <t>ツキ</t>
    </rPh>
    <rPh sb="11" eb="12">
      <t>ニチ</t>
    </rPh>
    <rPh sb="13" eb="15">
      <t>イジョウ</t>
    </rPh>
    <phoneticPr fontId="2"/>
  </si>
  <si>
    <t>問25-1．お酒を飲む日は※清酒に換算し、１日あたりどれくらいの量を
　　　　飲みますか。（○はひとつ）</t>
    <phoneticPr fontId="2"/>
  </si>
  <si>
    <t>問26．一般に言われている「節度ある適度な飲酒」とは１日平均清酒１合
　　　（180ml）ということを知っていますか。（○はひとつ）</t>
    <phoneticPr fontId="2"/>
  </si>
  <si>
    <t>問27．現在、あなたの歯は何本ありますか。
　　　親知らず・さし歯も含め、全て数えます。</t>
    <phoneticPr fontId="2"/>
  </si>
  <si>
    <t>問30．あなたは、歯ブラシ以外の器具（デンタルフロス、歯間ブラシ等）を
　　　使って、歯の手入れをしていますか。（○はひとつ）</t>
    <phoneticPr fontId="2"/>
  </si>
  <si>
    <t>問31．あなたは、歯ぐきから出血したり、歯がぐらついたりしていますか。
　　（○はひとつ）</t>
    <phoneticPr fontId="2"/>
  </si>
  <si>
    <t>問32．あなたは、自分の口の中（歯や歯肉の状態）を観察する習慣があります
　　　か。（○はひとつ）</t>
    <phoneticPr fontId="2"/>
  </si>
  <si>
    <t>問33-1．あなたは、ふだんゆっくりよく噛んで食べていますか。（○はひとつ）</t>
    <phoneticPr fontId="2"/>
  </si>
  <si>
    <t>（問33で「１」「２」「３」とお答えの方）</t>
    <phoneticPr fontId="2"/>
  </si>
  <si>
    <t>問34．あなたは、この1年間にがん検診を受けましたか。あてはまるもの
　　　を全て選んでください。（複数回答可）</t>
    <phoneticPr fontId="2"/>
  </si>
  <si>
    <t>（問34でがん検診を受けたとお答えの方）</t>
    <rPh sb="7" eb="9">
      <t>ケンシン</t>
    </rPh>
    <rPh sb="10" eb="11">
      <t>ウ</t>
    </rPh>
    <phoneticPr fontId="2"/>
  </si>
  <si>
    <t>問34-1．受けた方は、どこでがん検診を受けましたか。あてはまるものを全て
　　　　選んでください。（複数回答可）</t>
    <phoneticPr fontId="2"/>
  </si>
  <si>
    <t>（問34で「６受けていない」とお答えの方）</t>
    <phoneticPr fontId="2"/>
  </si>
  <si>
    <t>問34-2．受けていない理由で、あてはまるものを全て選んでください。
　　　（複数回答可）</t>
    <phoneticPr fontId="2"/>
  </si>
  <si>
    <t>女性の方のみお答えください。</t>
    <phoneticPr fontId="2"/>
  </si>
  <si>
    <t>問34-3．あなたは、この2年間に下記のがん検診を受けましたか。あてはまる
　　　　ものを全て選んでください。（複数回答可）</t>
    <phoneticPr fontId="2"/>
  </si>
  <si>
    <t>問35．あなたは、乳がんの自己触診を行っていますか。（○はひとつ）</t>
    <phoneticPr fontId="2"/>
  </si>
  <si>
    <t>問36．あなたは過去１年間に、健診（健康診断や健康診査）や人間ドックを
　　　受けましたか。（○はひとつ）</t>
    <phoneticPr fontId="2"/>
  </si>
  <si>
    <t>問36-1．受けた方は、どこで健診を受けましたか。（複数回答可）</t>
    <phoneticPr fontId="2"/>
  </si>
  <si>
    <t>（問36で「１はい」とお答えの方）</t>
    <phoneticPr fontId="2"/>
  </si>
  <si>
    <t>問37．あなたはこれまでに、肝炎ウイルス検査を受けたことがありますか。
　　（○はひとつ）</t>
    <phoneticPr fontId="2"/>
  </si>
  <si>
    <t>問37-1．受けた方は、どこで検査を受けましたか。（複数回答可）</t>
    <phoneticPr fontId="2"/>
  </si>
  <si>
    <t>（問37で「１はい」とお答えの方）</t>
    <phoneticPr fontId="2"/>
  </si>
  <si>
    <t>問37-2．肝炎ウイルス検査は一生に１回は受けるものと知っていましたか。
　　（○はひとつ）</t>
    <phoneticPr fontId="2"/>
  </si>
  <si>
    <t>問38．あなたは現在、医師から言われている、または、治療中の病気や症状
　　　がありますか。あてはまるものをすべて選んでください。
　　（複数回答可）</t>
    <phoneticPr fontId="2"/>
  </si>
  <si>
    <t>（問38で「３糖尿病」とお答えの方）</t>
    <phoneticPr fontId="2"/>
  </si>
  <si>
    <t>問38-1．現在、治療（食事・運動療法も含みます）を受けていますか。
　　　（○はひとつ）</t>
    <phoneticPr fontId="2"/>
  </si>
  <si>
    <t>問39．メタボリックシンドローム（内臓脂肪症候群）とは、「内臓脂肪が蓄積す
　　　ることによって、血圧、血糖が高くなったり、血中の脂質異常を起こした
　　　りして、食事や運動などの生活習慣を改善しなければ、心筋梗塞や脳卒中
　　　などが起こりやすくなる状態」のことです。
　　　あなたは、この内容を知っていましたか。（○はひとつ）</t>
    <phoneticPr fontId="2"/>
  </si>
  <si>
    <t>問40．ロコモティブシンドローム（運動器症候群）とは、「運動器官（筋肉、関
　　　節、骨など、人が移動するために使う器官）の障害によって、日常生活
　　　で人や道具の助けが必要な状態やその一歩手前の状態」のことです。
　　　あなたは、この内容を知っていましたか。（○はひとつ）</t>
    <phoneticPr fontId="2"/>
  </si>
  <si>
    <t>問41．COPD（慢性閉塞性肺疾患）とは「たばこの煙を主とする有害物質が長期に
　　　気道に触れることによって起きる炎症性の疾患で、主な症状として咳・痰
　　　・息切れがあり、徐々に呼吸障害が進行する疾患」で喫煙者の20％が
　　　COPDを発症するといわれています。
　　　あなたは、この内容を知っていましたか。（○はひとつ）</t>
    <phoneticPr fontId="2"/>
  </si>
  <si>
    <t>問42．「受動喫煙」とは、室内などで自分の意思とは関係なく他人のたばこの
　　　煙を吸ってしまうことを言います。あなたは喫煙者だけでなく、非喫煙
　　　者にも受動喫煙により健康への影響があることを知っていますか。
　　（○はひとつ）</t>
    <phoneticPr fontId="2"/>
  </si>
  <si>
    <t>問43．あなたはこの１ヶ月間に、自分以外の人が吸っていたたばこの
　　　煙を吸う機会（受動喫煙）がありましたか。（○はひとつ）</t>
    <phoneticPr fontId="2"/>
  </si>
  <si>
    <t>（問43で「１はい」とお答えの方）</t>
    <phoneticPr fontId="2"/>
  </si>
  <si>
    <t>問43-1．下のアからクの場所で受動喫煙がありましたか。アからクそれぞれの場所
　　　で最もあてはまる番号を選んでください。（○はそれぞれひとつ）</t>
    <phoneticPr fontId="2"/>
  </si>
  <si>
    <t>問44．あなたは飲食店を選ぶ際に、入口などに禁煙等の表示があれば
　　　利用する際の参考にしますか。（○はひとつ）</t>
    <phoneticPr fontId="2"/>
  </si>
  <si>
    <t>問45．あなたは多数の人が利用する施設で、どのような受動喫煙防止対策が
　　　必要と考えますか。（○はひとつ）</t>
    <phoneticPr fontId="2"/>
  </si>
  <si>
    <t>問46．公園や海水浴場など、子供の利用が想定される公共的な空間について、
　　　あなたはどのような受動喫煙防止対策が必要と考えますか。（○はひとつ）</t>
    <phoneticPr fontId="2"/>
  </si>
  <si>
    <t>問48．あなたが建物内禁煙としてほしい施設を、次の中から選んでください。
　　（複数回答可）</t>
    <phoneticPr fontId="2"/>
  </si>
  <si>
    <t>自主的に申し込んだがん検診・人間ドック</t>
  </si>
  <si>
    <t>自主的に申し込んだがん検診・人間ドック</t>
    <phoneticPr fontId="2"/>
  </si>
  <si>
    <t>自主的に申し込んだがん検診・人間ドック</t>
    <phoneticPr fontId="2"/>
  </si>
  <si>
    <t>「胃がん」</t>
  </si>
  <si>
    <t>40～69歳男性
「胃がん」</t>
    <phoneticPr fontId="2"/>
  </si>
  <si>
    <t>40～69歳女性
「胃がん」</t>
    <phoneticPr fontId="2"/>
  </si>
  <si>
    <t>子宮頸がん</t>
    <phoneticPr fontId="2"/>
  </si>
  <si>
    <t>乳がん</t>
    <phoneticPr fontId="2"/>
  </si>
  <si>
    <t>市町村、職場以外で自主的に申し込んだ健診・人間ドック（医療機関等）</t>
    <rPh sb="0" eb="3">
      <t>シチョウソン</t>
    </rPh>
    <rPh sb="4" eb="6">
      <t>ショクバ</t>
    </rPh>
    <phoneticPr fontId="2"/>
  </si>
  <si>
    <t>ア　自宅</t>
    <phoneticPr fontId="2"/>
  </si>
  <si>
    <t>イ　職場</t>
    <phoneticPr fontId="2"/>
  </si>
  <si>
    <t>ウ　学校</t>
    <phoneticPr fontId="2"/>
  </si>
  <si>
    <t>エ　飲食店</t>
    <phoneticPr fontId="2"/>
  </si>
  <si>
    <t>オ　遊技場（ゲームセンター、パチンコ、競馬など）</t>
    <phoneticPr fontId="2"/>
  </si>
  <si>
    <t>カ　行政機関（市役所、役場など）</t>
    <phoneticPr fontId="2"/>
  </si>
  <si>
    <t>キ　医療機関</t>
    <phoneticPr fontId="2"/>
  </si>
  <si>
    <t>ク　公共交通機関</t>
    <phoneticPr fontId="2"/>
  </si>
  <si>
    <t>問34、問34-1（再掲）「肺がん」検診受診者</t>
  </si>
  <si>
    <t>「肺がん」</t>
  </si>
  <si>
    <t>40～69歳男性
「肺がん」</t>
  </si>
  <si>
    <t>40～69歳女性
「肺がん」</t>
  </si>
  <si>
    <t>問34、問34-1（再掲）「大腸がん」検診受診者</t>
  </si>
  <si>
    <t>「大腸がん」</t>
  </si>
  <si>
    <t>40～69歳男性
「大腸がん」</t>
  </si>
  <si>
    <t>40～69歳女性
「大腸がん」</t>
  </si>
  <si>
    <t>問34、問34-1（再掲）「乳がん」／「子宮頸がん」検診受診者</t>
    <phoneticPr fontId="2"/>
  </si>
  <si>
    <t>40～69歳女性
「乳がん」</t>
    <rPh sb="6" eb="7">
      <t>ジョ</t>
    </rPh>
    <phoneticPr fontId="2"/>
  </si>
  <si>
    <t>20～69歳女性
「子宮頸がん」</t>
    <phoneticPr fontId="2"/>
  </si>
  <si>
    <t>11．病気について</t>
    <phoneticPr fontId="2"/>
  </si>
  <si>
    <t>13．健康に関する情報について</t>
    <rPh sb="3" eb="5">
      <t>ケンコウ</t>
    </rPh>
    <rPh sb="6" eb="7">
      <t>カン</t>
    </rPh>
    <rPh sb="9" eb="11">
      <t>ジョウホウ</t>
    </rPh>
    <phoneticPr fontId="2"/>
  </si>
  <si>
    <t>14．受動喫煙の防止について</t>
    <rPh sb="3" eb="5">
      <t>ジュドウ</t>
    </rPh>
    <rPh sb="5" eb="7">
      <t>キツエン</t>
    </rPh>
    <rPh sb="8" eb="10">
      <t>ボウシ</t>
    </rPh>
    <phoneticPr fontId="2"/>
  </si>
  <si>
    <t>×健康福祉センター(保健所) 　男性</t>
    <rPh sb="16" eb="18">
      <t>ダンセイ</t>
    </rPh>
    <phoneticPr fontId="2"/>
  </si>
  <si>
    <t>男性全体</t>
    <rPh sb="0" eb="2">
      <t>ダンセイ</t>
    </rPh>
    <phoneticPr fontId="2"/>
  </si>
  <si>
    <t>×健康福祉センター(保健所) 　女性</t>
    <rPh sb="16" eb="18">
      <t>ジョセイ</t>
    </rPh>
    <phoneticPr fontId="2"/>
  </si>
  <si>
    <t>×健康福祉センター(保健所) 女性</t>
    <rPh sb="15" eb="16">
      <t>ジョ</t>
    </rPh>
    <rPh sb="16" eb="17">
      <t>セイ</t>
    </rPh>
    <phoneticPr fontId="2"/>
  </si>
  <si>
    <t>女性全体</t>
    <rPh sb="0" eb="2">
      <t>ジョセイ</t>
    </rPh>
    <phoneticPr fontId="2"/>
  </si>
  <si>
    <t>40～69歳男性全体</t>
    <rPh sb="5" eb="6">
      <t>サイ</t>
    </rPh>
    <rPh sb="6" eb="8">
      <t>ダンセイ</t>
    </rPh>
    <rPh sb="8" eb="10">
      <t>ゼンタイ</t>
    </rPh>
    <phoneticPr fontId="2"/>
  </si>
  <si>
    <t>×健康福祉センター(保健所) 40～69歳男性</t>
    <rPh sb="20" eb="21">
      <t>サイ</t>
    </rPh>
    <rPh sb="21" eb="23">
      <t>ダンセイ</t>
    </rPh>
    <phoneticPr fontId="2"/>
  </si>
  <si>
    <t>×健康福祉センター(保健所) 40～69歳女性</t>
    <rPh sb="20" eb="21">
      <t>サイ</t>
    </rPh>
    <rPh sb="21" eb="22">
      <t>ジョ</t>
    </rPh>
    <rPh sb="22" eb="23">
      <t>セイ</t>
    </rPh>
    <phoneticPr fontId="2"/>
  </si>
  <si>
    <t>×健康福祉センター(保健所) 20～69歳女性</t>
    <rPh sb="20" eb="21">
      <t>サイ</t>
    </rPh>
    <rPh sb="21" eb="22">
      <t>ジョ</t>
    </rPh>
    <rPh sb="22" eb="23">
      <t>セイ</t>
    </rPh>
    <phoneticPr fontId="2"/>
  </si>
  <si>
    <t>20～69歳女性全体</t>
    <rPh sb="5" eb="6">
      <t>サイ</t>
    </rPh>
    <rPh sb="6" eb="7">
      <t>ジョ</t>
    </rPh>
    <rPh sb="8" eb="10">
      <t>ゼンタイ</t>
    </rPh>
    <phoneticPr fontId="2"/>
  </si>
  <si>
    <t>40～69歳女性全体</t>
    <rPh sb="5" eb="6">
      <t>サイ</t>
    </rPh>
    <rPh sb="6" eb="8">
      <t>ジョセイ</t>
    </rPh>
    <rPh sb="8" eb="10">
      <t>ゼンタイ</t>
    </rPh>
    <phoneticPr fontId="2"/>
  </si>
  <si>
    <t>非喫煙者全体</t>
    <rPh sb="0" eb="1">
      <t>ヒ</t>
    </rPh>
    <rPh sb="1" eb="3">
      <t>キツエン</t>
    </rPh>
    <rPh sb="3" eb="4">
      <t>シャ</t>
    </rPh>
    <phoneticPr fontId="2"/>
  </si>
  <si>
    <t>×健康福祉センター(保健所)　非喫煙者</t>
    <rPh sb="15" eb="16">
      <t>ヒ</t>
    </rPh>
    <rPh sb="16" eb="18">
      <t>キツエン</t>
    </rPh>
    <rPh sb="18" eb="19">
      <t>シャ</t>
    </rPh>
    <phoneticPr fontId="2"/>
  </si>
  <si>
    <t>男性全体</t>
    <rPh sb="0" eb="2">
      <t>ダンセイ</t>
    </rPh>
    <rPh sb="2" eb="4">
      <t>ゼンタイ</t>
    </rPh>
    <phoneticPr fontId="2"/>
  </si>
  <si>
    <t>女性全体</t>
    <rPh sb="0" eb="2">
      <t>ジョセイ</t>
    </rPh>
    <rPh sb="2" eb="4">
      <t>ゼンタイ</t>
    </rPh>
    <phoneticPr fontId="2"/>
  </si>
  <si>
    <t xml:space="preserve">×健康福祉センター(保健所) </t>
    <phoneticPr fontId="2"/>
  </si>
  <si>
    <t>Ｑ３　平成29年（今年）11月１日現在のあなたの年齢は？（○はひとつ）</t>
    <phoneticPr fontId="2"/>
  </si>
  <si>
    <t>Ｑ４　あなたが加入している健康保険は次のどれですか。（○はひとつ）</t>
    <phoneticPr fontId="2"/>
  </si>
  <si>
    <t>Ｑ５　あなたが現在住んでいる住宅の建て方は、次のうちどれですか。
　（○はひとつ）</t>
    <phoneticPr fontId="2"/>
  </si>
  <si>
    <t>Ｑ６　あなたの世帯の構成は、次のうちどれですか。（○はひとつ）</t>
    <phoneticPr fontId="2"/>
  </si>
  <si>
    <t>Ｑ７　あなたと生計を共にしている世帯人数は、あなたを含めて何人ですか。（○はひとつ）</t>
    <phoneticPr fontId="2"/>
  </si>
  <si>
    <t>Ｑ９　あなたの学歴に関して、「在学中」の方はその学校について、「卒業」
　　　の方は最終卒業学校（中途退学をした方はその前の学校）について
　　　お答えください。予備校などはここでいう学校には含めません。</t>
    <phoneticPr fontId="2"/>
  </si>
  <si>
    <t>問47．受動喫煙を防止するために千葉県に望むことを、次の中から３つ
　　　まで選んでください。（○は３つまで）</t>
    <phoneticPr fontId="2"/>
  </si>
  <si>
    <t>20歳以上全体</t>
    <rPh sb="5" eb="7">
      <t>ゼンタイ</t>
    </rPh>
    <phoneticPr fontId="2"/>
  </si>
  <si>
    <t>×健康福祉センター(保健所)  20歳以上男性</t>
    <rPh sb="18" eb="19">
      <t>サイ</t>
    </rPh>
    <rPh sb="19" eb="21">
      <t>イジョウ</t>
    </rPh>
    <rPh sb="21" eb="23">
      <t>ダンセイ</t>
    </rPh>
    <phoneticPr fontId="2"/>
  </si>
  <si>
    <t>×健康福祉センター(保健所)  20歳以上</t>
    <rPh sb="18" eb="19">
      <t>サイ</t>
    </rPh>
    <rPh sb="19" eb="21">
      <t>イジョウ</t>
    </rPh>
    <phoneticPr fontId="2"/>
  </si>
  <si>
    <t>20歳以上男性全体</t>
    <rPh sb="7" eb="9">
      <t>ゼンタイ</t>
    </rPh>
    <phoneticPr fontId="2"/>
  </si>
  <si>
    <t>×健康福祉センター(保健所)  20歳以上女性</t>
    <rPh sb="18" eb="19">
      <t>サイ</t>
    </rPh>
    <rPh sb="19" eb="21">
      <t>イジョウ</t>
    </rPh>
    <rPh sb="21" eb="23">
      <t>ジョセイ</t>
    </rPh>
    <phoneticPr fontId="2"/>
  </si>
  <si>
    <t>20歳以上女性全体</t>
    <rPh sb="5" eb="6">
      <t>ジョ</t>
    </rPh>
    <rPh sb="7" eb="9">
      <t>ゼンタイ</t>
    </rPh>
    <phoneticPr fontId="2"/>
  </si>
  <si>
    <t>Ｑ８　Ｑ７で答えた世帯全体の合計収入（税引き前で年金を含みます）は、
　　　平成２８年１年間で次のうちどれですか。（○はひとつ）</t>
    <phoneticPr fontId="2"/>
  </si>
  <si>
    <t>６．休養・こころの健康づくりについて</t>
    <phoneticPr fontId="2"/>
  </si>
  <si>
    <t>保健所圏・性別（Ｑ１・Ｑ２）</t>
    <rPh sb="0" eb="3">
      <t>ホケンジョ</t>
    </rPh>
    <rPh sb="3" eb="4">
      <t>ケン</t>
    </rPh>
    <rPh sb="5" eb="7">
      <t>セイベツ</t>
    </rPh>
    <phoneticPr fontId="2"/>
  </si>
  <si>
    <t>１．あなたご自身のことについて</t>
    <rPh sb="6" eb="8">
      <t>ジシン</t>
    </rPh>
    <phoneticPr fontId="2"/>
  </si>
  <si>
    <t>柏</t>
    <phoneticPr fontId="2"/>
  </si>
  <si>
    <t>長生</t>
    <phoneticPr fontId="2"/>
  </si>
  <si>
    <t>松戸</t>
    <phoneticPr fontId="2"/>
  </si>
  <si>
    <t>仕事をした人全体</t>
    <rPh sb="0" eb="2">
      <t>シゴト</t>
    </rPh>
    <rPh sb="5" eb="6">
      <t>ヒト</t>
    </rPh>
    <rPh sb="6" eb="8">
      <t>ゼンタイ</t>
    </rPh>
    <phoneticPr fontId="8"/>
  </si>
  <si>
    <t>×健康福祉センター(保健所)×問23仕事をした人</t>
    <rPh sb="15" eb="16">
      <t>トイ</t>
    </rPh>
    <rPh sb="18" eb="20">
      <t>シゴト</t>
    </rPh>
    <rPh sb="23" eb="24">
      <t>ヒト</t>
    </rPh>
    <phoneticPr fontId="8"/>
  </si>
  <si>
    <t>問22（再掲）</t>
    <rPh sb="4" eb="6">
      <t>サイケイ</t>
    </rPh>
    <phoneticPr fontId="8"/>
  </si>
  <si>
    <t>-</t>
    <phoneticPr fontId="8"/>
  </si>
  <si>
    <t>-</t>
    <phoneticPr fontId="8"/>
  </si>
  <si>
    <t>野田</t>
    <phoneticPr fontId="2"/>
  </si>
  <si>
    <t>-</t>
    <phoneticPr fontId="8"/>
  </si>
  <si>
    <t>香取</t>
    <phoneticPr fontId="2"/>
  </si>
  <si>
    <t>海匝</t>
    <phoneticPr fontId="2"/>
  </si>
  <si>
    <t>山武</t>
    <phoneticPr fontId="2"/>
  </si>
  <si>
    <t>夷隅</t>
    <phoneticPr fontId="2"/>
  </si>
  <si>
    <t>安房</t>
    <phoneticPr fontId="2"/>
  </si>
  <si>
    <t>市原</t>
    <phoneticPr fontId="2"/>
  </si>
  <si>
    <t>-</t>
    <phoneticPr fontId="9"/>
  </si>
  <si>
    <t>×健康福祉センター(保健所) 　非喫煙者</t>
    <rPh sb="16" eb="17">
      <t>ヒ</t>
    </rPh>
    <rPh sb="17" eb="19">
      <t>キツエン</t>
    </rPh>
    <rPh sb="19" eb="20">
      <t>シャ</t>
    </rPh>
    <phoneticPr fontId="2"/>
  </si>
  <si>
    <t>非喫煙者全体</t>
    <rPh sb="0" eb="1">
      <t>ヒ</t>
    </rPh>
    <rPh sb="1" eb="3">
      <t>キツエン</t>
    </rPh>
    <rPh sb="3" eb="4">
      <t>シャ</t>
    </rPh>
    <rPh sb="4" eb="6">
      <t>ゼンタイ</t>
    </rPh>
    <phoneticPr fontId="2"/>
  </si>
  <si>
    <t>習志野</t>
    <phoneticPr fontId="2"/>
  </si>
  <si>
    <t>市川</t>
    <phoneticPr fontId="2"/>
  </si>
  <si>
    <t>松戸</t>
    <phoneticPr fontId="2"/>
  </si>
  <si>
    <t>野田</t>
    <phoneticPr fontId="2"/>
  </si>
  <si>
    <t>印旛</t>
    <phoneticPr fontId="2"/>
  </si>
  <si>
    <t>香取</t>
    <phoneticPr fontId="2"/>
  </si>
  <si>
    <t>山武</t>
    <phoneticPr fontId="2"/>
  </si>
  <si>
    <t>夷隅</t>
    <phoneticPr fontId="2"/>
  </si>
  <si>
    <t>安房</t>
    <phoneticPr fontId="2"/>
  </si>
  <si>
    <t>君津</t>
    <phoneticPr fontId="2"/>
  </si>
  <si>
    <t>千葉</t>
    <phoneticPr fontId="2"/>
  </si>
  <si>
    <t>柏</t>
    <phoneticPr fontId="2"/>
  </si>
  <si>
    <t>-</t>
    <phoneticPr fontId="9"/>
  </si>
  <si>
    <t>ウ　学校</t>
    <phoneticPr fontId="2"/>
  </si>
  <si>
    <t>-</t>
    <phoneticPr fontId="9"/>
  </si>
  <si>
    <t>-</t>
    <phoneticPr fontId="9"/>
  </si>
  <si>
    <t>-</t>
    <phoneticPr fontId="9"/>
  </si>
  <si>
    <t>野田</t>
    <phoneticPr fontId="2"/>
  </si>
  <si>
    <t>-</t>
    <phoneticPr fontId="9"/>
  </si>
  <si>
    <t>-</t>
    <phoneticPr fontId="9"/>
  </si>
  <si>
    <t>海匝</t>
    <phoneticPr fontId="2"/>
  </si>
  <si>
    <t>長生</t>
    <phoneticPr fontId="2"/>
  </si>
  <si>
    <t>夷隅</t>
    <phoneticPr fontId="2"/>
  </si>
  <si>
    <t>安房</t>
    <phoneticPr fontId="2"/>
  </si>
  <si>
    <t>君津</t>
    <phoneticPr fontId="2"/>
  </si>
  <si>
    <t>千葉</t>
    <phoneticPr fontId="2"/>
  </si>
  <si>
    <t>柏</t>
    <phoneticPr fontId="2"/>
  </si>
  <si>
    <t>-</t>
    <phoneticPr fontId="9"/>
  </si>
  <si>
    <t>山武</t>
    <phoneticPr fontId="2"/>
  </si>
  <si>
    <t>君津</t>
    <phoneticPr fontId="2"/>
  </si>
  <si>
    <t>-</t>
    <phoneticPr fontId="9"/>
  </si>
  <si>
    <t>海匝</t>
    <phoneticPr fontId="2"/>
  </si>
  <si>
    <t>夷隅</t>
    <phoneticPr fontId="2"/>
  </si>
  <si>
    <t>-</t>
    <phoneticPr fontId="9"/>
  </si>
  <si>
    <t>柏</t>
    <phoneticPr fontId="2"/>
  </si>
  <si>
    <t>カ　行政機関（市役所、役場など）</t>
    <phoneticPr fontId="2"/>
  </si>
  <si>
    <t>習志野</t>
    <phoneticPr fontId="2"/>
  </si>
  <si>
    <t>-</t>
    <phoneticPr fontId="9"/>
  </si>
  <si>
    <t>-</t>
    <phoneticPr fontId="9"/>
  </si>
  <si>
    <t>市川</t>
    <phoneticPr fontId="2"/>
  </si>
  <si>
    <t>-</t>
    <phoneticPr fontId="9"/>
  </si>
  <si>
    <t>印旛</t>
    <phoneticPr fontId="2"/>
  </si>
  <si>
    <t>香取</t>
    <phoneticPr fontId="2"/>
  </si>
  <si>
    <t>山武</t>
    <phoneticPr fontId="2"/>
  </si>
  <si>
    <t>長生</t>
    <phoneticPr fontId="2"/>
  </si>
  <si>
    <t>夷隅</t>
    <phoneticPr fontId="2"/>
  </si>
  <si>
    <t>君津</t>
    <phoneticPr fontId="2"/>
  </si>
  <si>
    <t>市原</t>
    <phoneticPr fontId="2"/>
  </si>
  <si>
    <t>千葉</t>
    <phoneticPr fontId="2"/>
  </si>
  <si>
    <t>船橋</t>
    <phoneticPr fontId="2"/>
  </si>
  <si>
    <t>柏</t>
    <phoneticPr fontId="2"/>
  </si>
  <si>
    <t>松戸</t>
    <phoneticPr fontId="2"/>
  </si>
  <si>
    <t>野田</t>
    <phoneticPr fontId="2"/>
  </si>
  <si>
    <t>-</t>
    <phoneticPr fontId="9"/>
  </si>
  <si>
    <t>海匝</t>
    <phoneticPr fontId="2"/>
  </si>
  <si>
    <t>-</t>
    <phoneticPr fontId="9"/>
  </si>
  <si>
    <t>長生</t>
    <phoneticPr fontId="2"/>
  </si>
  <si>
    <t>夷隅</t>
    <phoneticPr fontId="2"/>
  </si>
  <si>
    <t>君津</t>
    <phoneticPr fontId="2"/>
  </si>
  <si>
    <t>ア　自宅</t>
    <phoneticPr fontId="2"/>
  </si>
  <si>
    <t>問43-1（再掲）</t>
    <rPh sb="6" eb="8">
      <t>サイケイ</t>
    </rPh>
    <phoneticPr fontId="2"/>
  </si>
  <si>
    <t>問34-3（再掲）</t>
    <rPh sb="6" eb="8">
      <t>サイケイ</t>
    </rPh>
    <phoneticPr fontId="2"/>
  </si>
  <si>
    <t>×健康福祉センター(保健所) 20～69歳女性</t>
    <rPh sb="20" eb="21">
      <t>サイ</t>
    </rPh>
    <rPh sb="21" eb="23">
      <t>ジョセイ</t>
    </rPh>
    <phoneticPr fontId="8"/>
  </si>
  <si>
    <t>乳がん</t>
    <phoneticPr fontId="2"/>
  </si>
  <si>
    <t>20～69歳女性全体</t>
    <rPh sb="5" eb="6">
      <t>サイ</t>
    </rPh>
    <rPh sb="6" eb="8">
      <t>ジョセイ</t>
    </rPh>
    <rPh sb="8" eb="10">
      <t>ゼンタイ</t>
    </rPh>
    <phoneticPr fontId="2"/>
  </si>
  <si>
    <t>習志野</t>
    <phoneticPr fontId="2"/>
  </si>
  <si>
    <t>野田</t>
    <phoneticPr fontId="2"/>
  </si>
  <si>
    <t>印旛</t>
    <phoneticPr fontId="2"/>
  </si>
  <si>
    <t>長生</t>
    <phoneticPr fontId="2"/>
  </si>
  <si>
    <t>夷隅</t>
    <phoneticPr fontId="2"/>
  </si>
  <si>
    <t>安房</t>
    <phoneticPr fontId="2"/>
  </si>
  <si>
    <t>市原</t>
    <phoneticPr fontId="2"/>
  </si>
  <si>
    <t>千葉</t>
    <phoneticPr fontId="2"/>
  </si>
  <si>
    <t>×健康福祉センター(保健所) 40～69歳女性</t>
    <rPh sb="20" eb="21">
      <t>サイ</t>
    </rPh>
    <rPh sb="21" eb="23">
      <t>ジョセイ</t>
    </rPh>
    <phoneticPr fontId="8"/>
  </si>
  <si>
    <t>習志野</t>
    <phoneticPr fontId="2"/>
  </si>
  <si>
    <t>野田</t>
    <phoneticPr fontId="2"/>
  </si>
  <si>
    <t>香取</t>
    <phoneticPr fontId="2"/>
  </si>
  <si>
    <t>海匝</t>
    <phoneticPr fontId="2"/>
  </si>
  <si>
    <t>山武</t>
    <phoneticPr fontId="2"/>
  </si>
  <si>
    <t>安房</t>
    <phoneticPr fontId="2"/>
  </si>
  <si>
    <t>君津</t>
    <phoneticPr fontId="2"/>
  </si>
  <si>
    <t>-</t>
    <phoneticPr fontId="8"/>
  </si>
  <si>
    <t>船橋</t>
    <phoneticPr fontId="2"/>
  </si>
  <si>
    <t>柏</t>
    <phoneticPr fontId="2"/>
  </si>
  <si>
    <t>-</t>
    <phoneticPr fontId="8"/>
  </si>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</sst>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
  </numFmts>
  <fonts count="10" x14ac:knownFonts="1">
    <font>
      <sz val="12"/>
      <name val="ＭＳ 明朝"/>
      <family val="1"/>
      <charset val="128"/>
    </font>
    <font>
      <sz val="12"/>
      <name val="ＭＳ 明朝"/>
      <family val="1"/>
      <charset val="128"/>
    </font>
    <font>
      <sz val="6"/>
      <name val="ＭＳ 明朝"/>
      <family val="1"/>
      <charset val="128"/>
    </font>
    <font>
      <sz val="9"/>
      <name val="ＭＳ 明朝"/>
      <family val="1"/>
      <charset val="128"/>
    </font>
    <font>
      <sz val="10.5"/>
      <name val="ＭＳ ゴシック"/>
      <family val="3"/>
      <charset val="128"/>
    </font>
    <font>
      <sz val="12"/>
      <name val="ＭＳ ゴシック"/>
      <family val="3"/>
      <charset val="128"/>
    </font>
    <font>
      <sz val="10.5"/>
      <name val="ＭＳ 明朝"/>
      <family val="1"/>
      <charset val="128"/>
    </font>
    <font>
      <sz val="8"/>
      <name val="ＭＳ 明朝"/>
      <family val="1"/>
      <charset val="128"/>
    </font>
    <font>
      <sz val="6"/>
      <name val="ＭＳ Ｐゴシック"/>
      <family val="2"/>
      <charset val="128"/>
      <scheme val="minor"/>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style="thin">
        <color indexed="64"/>
      </left>
      <right/>
      <top/>
      <bottom/>
      <diagonal/>
    </border>
    <border>
      <left style="hair">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hair">
        <color indexed="64"/>
      </bottom>
      <diagonal/>
    </border>
    <border>
      <left style="hair">
        <color indexed="64"/>
      </left>
      <right/>
      <top/>
      <bottom style="hair">
        <color indexed="64"/>
      </bottom>
      <diagonal/>
    </border>
  </borders>
  <cellStyleXfs count="4">
    <xf numFmtId="0" fontId="0" fillId="0" borderId="0"/>
    <xf numFmtId="0" fontId="3" fillId="0" borderId="0">
      <alignment vertical="center"/>
    </xf>
    <xf numFmtId="0" fontId="1" fillId="0" borderId="0"/>
    <xf numFmtId="0" fontId="3" fillId="0" borderId="0">
      <alignment vertical="center"/>
    </xf>
  </cellStyleXfs>
  <cellXfs count="148">
    <xf numFmtId="0" fontId="0" fillId="0" borderId="0" xfId="0"/>
    <xf numFmtId="0" fontId="5" fillId="0" borderId="0" xfId="1" applyFont="1" applyFill="1" applyAlignment="1">
      <alignment vertical="top"/>
    </xf>
    <xf numFmtId="0" fontId="3" fillId="0" borderId="20" xfId="1" applyFont="1" applyFill="1" applyBorder="1" applyAlignment="1">
      <alignment vertical="top" wrapText="1"/>
    </xf>
    <xf numFmtId="0" fontId="6" fillId="0" borderId="0" xfId="1" applyFont="1" applyFill="1" applyAlignment="1"/>
    <xf numFmtId="0" fontId="3" fillId="0" borderId="0" xfId="1" applyFont="1" applyFill="1" applyBorder="1" applyAlignment="1">
      <alignment vertical="top" wrapText="1"/>
    </xf>
    <xf numFmtId="176" fontId="3" fillId="0" borderId="5" xfId="1" applyNumberFormat="1" applyFont="1" applyFill="1" applyBorder="1" applyAlignment="1">
      <alignment horizontal="right" vertical="center"/>
    </xf>
    <xf numFmtId="177" fontId="3" fillId="0" borderId="4" xfId="1" quotePrefix="1" applyNumberFormat="1" applyFont="1" applyFill="1" applyBorder="1" applyAlignment="1">
      <alignment horizontal="right" vertical="center"/>
    </xf>
    <xf numFmtId="176" fontId="3" fillId="0" borderId="2" xfId="1" applyNumberFormat="1" applyFont="1" applyFill="1" applyBorder="1" applyAlignment="1">
      <alignment horizontal="right" vertical="center"/>
    </xf>
    <xf numFmtId="176" fontId="3" fillId="0" borderId="6" xfId="1" applyNumberFormat="1" applyFont="1" applyFill="1" applyBorder="1" applyAlignment="1">
      <alignment horizontal="right" vertical="center"/>
    </xf>
    <xf numFmtId="177" fontId="3" fillId="0" borderId="3" xfId="1" quotePrefix="1" applyNumberFormat="1" applyFont="1" applyFill="1" applyBorder="1" applyAlignment="1">
      <alignment horizontal="right" vertical="center"/>
    </xf>
    <xf numFmtId="0" fontId="3" fillId="0" borderId="13" xfId="1" applyFont="1" applyFill="1" applyBorder="1" applyAlignment="1">
      <alignment vertical="top" textRotation="255" wrapText="1"/>
    </xf>
    <xf numFmtId="0" fontId="3" fillId="0" borderId="14" xfId="1" applyFont="1" applyFill="1" applyBorder="1" applyAlignment="1">
      <alignment vertical="top" textRotation="255" wrapText="1"/>
    </xf>
    <xf numFmtId="0" fontId="3" fillId="0" borderId="15" xfId="1" applyFont="1" applyFill="1" applyBorder="1" applyAlignment="1">
      <alignment vertical="top" textRotation="255" wrapText="1"/>
    </xf>
    <xf numFmtId="0" fontId="3" fillId="0" borderId="10" xfId="1" applyFont="1" applyFill="1" applyBorder="1" applyAlignment="1">
      <alignment vertical="top" textRotation="255" wrapText="1"/>
    </xf>
    <xf numFmtId="0" fontId="3" fillId="0" borderId="11" xfId="1" applyFont="1" applyFill="1" applyBorder="1" applyAlignment="1">
      <alignment vertical="top" textRotation="255" wrapText="1"/>
    </xf>
    <xf numFmtId="0" fontId="3" fillId="0" borderId="12" xfId="1" applyFont="1" applyFill="1" applyBorder="1" applyAlignment="1">
      <alignment vertical="top" textRotation="255" wrapText="1"/>
    </xf>
    <xf numFmtId="176" fontId="3" fillId="0" borderId="1" xfId="1" applyNumberFormat="1" applyFont="1" applyFill="1" applyBorder="1" applyAlignment="1">
      <alignment horizontal="right" vertical="center"/>
    </xf>
    <xf numFmtId="0" fontId="3" fillId="0" borderId="0" xfId="1" applyFont="1" applyFill="1" applyAlignment="1">
      <alignment horizontal="right" vertical="center"/>
    </xf>
    <xf numFmtId="0" fontId="3" fillId="0" borderId="0" xfId="1" applyNumberFormat="1" applyFont="1" applyFill="1" applyAlignment="1">
      <alignment horizontal="right" vertical="center"/>
    </xf>
    <xf numFmtId="0" fontId="3" fillId="0" borderId="8" xfId="1" applyFont="1" applyFill="1" applyBorder="1" applyAlignment="1">
      <alignment horizontal="right" vertical="top" textRotation="255" wrapText="1"/>
    </xf>
    <xf numFmtId="0" fontId="3" fillId="0" borderId="7" xfId="1" applyFont="1" applyFill="1" applyBorder="1" applyAlignment="1">
      <alignment horizontal="right" vertical="top" textRotation="255" wrapText="1"/>
    </xf>
    <xf numFmtId="0" fontId="3" fillId="0" borderId="0" xfId="1" applyNumberFormat="1" applyFont="1" applyFill="1" applyBorder="1" applyAlignment="1">
      <alignment horizontal="right" vertical="top" textRotation="255" wrapText="1"/>
    </xf>
    <xf numFmtId="0" fontId="3" fillId="0" borderId="9" xfId="1" applyFont="1" applyFill="1" applyBorder="1" applyAlignment="1">
      <alignment horizontal="right" vertical="top" textRotation="255" wrapText="1"/>
    </xf>
    <xf numFmtId="0" fontId="3" fillId="0" borderId="0" xfId="1" applyFont="1" applyFill="1" applyBorder="1" applyAlignment="1">
      <alignment horizontal="right" vertical="top" textRotation="255" wrapText="1"/>
    </xf>
    <xf numFmtId="177" fontId="3" fillId="0" borderId="0" xfId="1" applyNumberFormat="1" applyFont="1" applyFill="1" applyBorder="1" applyAlignment="1">
      <alignment horizontal="right" vertical="center"/>
    </xf>
    <xf numFmtId="0" fontId="3" fillId="0" borderId="6" xfId="1" applyFont="1" applyFill="1" applyBorder="1" applyAlignment="1">
      <alignment horizontal="center" vertical="top" textRotation="255" wrapText="1"/>
    </xf>
    <xf numFmtId="0" fontId="3" fillId="0" borderId="5" xfId="1" applyFont="1" applyFill="1" applyBorder="1" applyAlignment="1">
      <alignment horizontal="center" vertical="top" textRotation="255" wrapText="1"/>
    </xf>
    <xf numFmtId="0" fontId="3" fillId="0" borderId="0" xfId="1" applyNumberFormat="1" applyFont="1" applyFill="1" applyAlignment="1">
      <alignment horizontal="center" vertical="top" textRotation="255" wrapText="1"/>
    </xf>
    <xf numFmtId="0" fontId="3" fillId="0" borderId="4" xfId="1" quotePrefix="1" applyNumberFormat="1" applyFont="1" applyFill="1" applyBorder="1" applyAlignment="1">
      <alignment horizontal="right" vertical="center"/>
    </xf>
    <xf numFmtId="0" fontId="3" fillId="0" borderId="6" xfId="1" applyNumberFormat="1" applyFont="1" applyFill="1" applyBorder="1" applyAlignment="1">
      <alignment horizontal="right" vertical="center"/>
    </xf>
    <xf numFmtId="0" fontId="3" fillId="0" borderId="8" xfId="1" applyNumberFormat="1" applyFont="1" applyFill="1" applyBorder="1" applyAlignment="1">
      <alignment horizontal="right" vertical="top" textRotation="255" wrapText="1"/>
    </xf>
    <xf numFmtId="0" fontId="3" fillId="0" borderId="2" xfId="1" applyNumberFormat="1" applyFont="1" applyFill="1" applyBorder="1" applyAlignment="1">
      <alignment horizontal="right" vertical="center"/>
    </xf>
    <xf numFmtId="0" fontId="3" fillId="0" borderId="0" xfId="1" applyFont="1" applyFill="1">
      <alignment vertical="center"/>
    </xf>
    <xf numFmtId="0" fontId="3" fillId="0" borderId="0" xfId="1" applyNumberFormat="1" applyFont="1" applyFill="1" applyAlignment="1">
      <alignment vertical="center"/>
    </xf>
    <xf numFmtId="0" fontId="3" fillId="0" borderId="0" xfId="1" applyNumberFormat="1" applyFont="1" applyFill="1" applyBorder="1" applyAlignment="1">
      <alignment vertical="top" textRotation="255" wrapText="1"/>
    </xf>
    <xf numFmtId="0" fontId="3" fillId="0" borderId="6" xfId="1" applyNumberFormat="1" applyFont="1" applyFill="1" applyBorder="1" applyAlignment="1">
      <alignment horizontal="center" vertical="top" textRotation="255" wrapText="1"/>
    </xf>
    <xf numFmtId="0" fontId="3" fillId="0" borderId="0" xfId="1" applyNumberFormat="1" applyFont="1" applyFill="1" applyAlignment="1">
      <alignment horizontal="right" vertical="top" textRotation="255" wrapText="1"/>
    </xf>
    <xf numFmtId="0" fontId="3" fillId="0" borderId="0" xfId="1" applyNumberFormat="1" applyFont="1" applyFill="1" applyAlignment="1">
      <alignment vertical="top" textRotation="255" wrapText="1"/>
    </xf>
    <xf numFmtId="177" fontId="3" fillId="0" borderId="3" xfId="1" applyNumberFormat="1" applyFont="1" applyFill="1" applyBorder="1" applyAlignment="1">
      <alignment horizontal="right" vertical="center"/>
    </xf>
    <xf numFmtId="0" fontId="3" fillId="0" borderId="12" xfId="1" applyFont="1" applyFill="1" applyBorder="1" applyAlignment="1">
      <alignment horizontal="right" vertical="top" textRotation="255" wrapText="1"/>
    </xf>
    <xf numFmtId="0" fontId="3" fillId="0" borderId="15" xfId="1" applyFont="1" applyFill="1" applyBorder="1" applyAlignment="1">
      <alignment horizontal="center" vertical="top" textRotation="255" wrapText="1"/>
    </xf>
    <xf numFmtId="176" fontId="3" fillId="0" borderId="21" xfId="1" applyNumberFormat="1" applyFont="1" applyFill="1" applyBorder="1" applyAlignment="1">
      <alignment horizontal="right" vertical="center"/>
    </xf>
    <xf numFmtId="0" fontId="3" fillId="0" borderId="15" xfId="1" applyNumberFormat="1" applyFont="1" applyFill="1" applyBorder="1" applyAlignment="1">
      <alignment horizontal="right" vertical="center"/>
    </xf>
    <xf numFmtId="0" fontId="3" fillId="0" borderId="5" xfId="1" applyNumberFormat="1" applyFont="1" applyFill="1" applyBorder="1" applyAlignment="1">
      <alignment horizontal="right" vertical="center"/>
    </xf>
    <xf numFmtId="0" fontId="3" fillId="0" borderId="18" xfId="1" quotePrefix="1" applyNumberFormat="1" applyFont="1" applyFill="1" applyBorder="1" applyAlignment="1">
      <alignment horizontal="right" vertical="center"/>
    </xf>
    <xf numFmtId="0" fontId="3" fillId="0" borderId="3" xfId="1" applyNumberFormat="1" applyFont="1" applyFill="1" applyBorder="1" applyAlignment="1">
      <alignment horizontal="right" vertical="center"/>
    </xf>
    <xf numFmtId="0" fontId="3" fillId="0" borderId="21" xfId="1" applyNumberFormat="1" applyFont="1" applyFill="1" applyBorder="1" applyAlignment="1">
      <alignment horizontal="right" vertical="center"/>
    </xf>
    <xf numFmtId="0" fontId="3" fillId="0" borderId="1" xfId="1" applyNumberFormat="1" applyFont="1" applyFill="1" applyBorder="1" applyAlignment="1">
      <alignment horizontal="right" vertical="center"/>
    </xf>
    <xf numFmtId="0" fontId="3" fillId="0" borderId="24" xfId="1" applyFont="1" applyFill="1" applyBorder="1" applyAlignment="1">
      <alignment vertical="top" textRotation="255" wrapText="1"/>
    </xf>
    <xf numFmtId="0" fontId="3" fillId="0" borderId="0" xfId="1" applyFont="1" applyFill="1" applyBorder="1" applyAlignment="1">
      <alignment vertical="top" textRotation="255" wrapText="1"/>
    </xf>
    <xf numFmtId="0" fontId="3" fillId="0" borderId="22" xfId="1" applyFont="1" applyFill="1" applyBorder="1" applyAlignment="1">
      <alignment vertical="top" textRotation="255" wrapText="1"/>
    </xf>
    <xf numFmtId="0" fontId="3" fillId="0" borderId="0" xfId="1" applyFont="1" applyFill="1" applyAlignment="1"/>
    <xf numFmtId="0" fontId="7" fillId="0" borderId="6" xfId="1" applyFont="1" applyFill="1" applyBorder="1" applyAlignment="1">
      <alignment horizontal="center" vertical="top" textRotation="255" wrapText="1"/>
    </xf>
    <xf numFmtId="0" fontId="2" fillId="0" borderId="6" xfId="1" applyFont="1" applyFill="1" applyBorder="1" applyAlignment="1">
      <alignment horizontal="center" vertical="top" textRotation="255" wrapText="1"/>
    </xf>
    <xf numFmtId="0" fontId="3" fillId="0" borderId="9" xfId="1" applyNumberFormat="1" applyFont="1" applyFill="1" applyBorder="1" applyAlignment="1">
      <alignment horizontal="right" vertical="top" textRotation="255" wrapText="1"/>
    </xf>
    <xf numFmtId="0" fontId="3" fillId="0" borderId="27" xfId="1" applyFont="1" applyFill="1" applyBorder="1" applyAlignment="1">
      <alignment horizontal="right" vertical="top" textRotation="255" wrapText="1"/>
    </xf>
    <xf numFmtId="0" fontId="3" fillId="0" borderId="11" xfId="1" applyFont="1" applyFill="1" applyBorder="1" applyAlignment="1">
      <alignment horizontal="right" vertical="top" textRotation="255" wrapText="1"/>
    </xf>
    <xf numFmtId="0" fontId="4" fillId="0" borderId="0" xfId="1" applyFont="1" applyFill="1" applyAlignment="1">
      <alignment vertical="top"/>
    </xf>
    <xf numFmtId="0" fontId="4" fillId="0" borderId="0" xfId="1" applyFont="1" applyFill="1" applyAlignment="1">
      <alignment horizontal="left" vertical="top" wrapText="1"/>
    </xf>
    <xf numFmtId="0" fontId="7" fillId="0" borderId="6" xfId="1" applyNumberFormat="1" applyFont="1" applyFill="1" applyBorder="1" applyAlignment="1">
      <alignment horizontal="center" vertical="top" textRotation="255" wrapText="1"/>
    </xf>
    <xf numFmtId="0" fontId="4" fillId="0" borderId="0" xfId="1" applyFont="1" applyFill="1" applyAlignment="1">
      <alignment vertical="top"/>
    </xf>
    <xf numFmtId="0" fontId="3" fillId="0" borderId="20" xfId="1" applyFont="1" applyFill="1" applyBorder="1" applyAlignment="1">
      <alignment horizontal="right" vertical="center"/>
    </xf>
    <xf numFmtId="0" fontId="3" fillId="0" borderId="20" xfId="1" applyNumberFormat="1" applyFont="1" applyFill="1" applyBorder="1" applyAlignment="1">
      <alignment horizontal="right" vertical="center"/>
    </xf>
    <xf numFmtId="0" fontId="3" fillId="0" borderId="27" xfId="1" applyNumberFormat="1" applyFont="1" applyFill="1" applyBorder="1" applyAlignment="1">
      <alignment horizontal="right" vertical="top" textRotation="255" wrapText="1"/>
    </xf>
    <xf numFmtId="0" fontId="3" fillId="0" borderId="26" xfId="1" applyNumberFormat="1" applyFont="1" applyFill="1" applyBorder="1" applyAlignment="1">
      <alignment horizontal="right" vertical="center"/>
    </xf>
    <xf numFmtId="176" fontId="3" fillId="0" borderId="20" xfId="1" applyNumberFormat="1" applyFont="1" applyFill="1" applyBorder="1" applyAlignment="1">
      <alignment horizontal="right" vertical="center"/>
    </xf>
    <xf numFmtId="0" fontId="3" fillId="0" borderId="28" xfId="1" applyNumberFormat="1" applyFont="1" applyFill="1" applyBorder="1" applyAlignment="1">
      <alignment horizontal="right" vertical="center"/>
    </xf>
    <xf numFmtId="177" fontId="3" fillId="0" borderId="4" xfId="1" applyNumberFormat="1" applyFont="1" applyFill="1" applyBorder="1" applyAlignment="1">
      <alignment horizontal="right" vertical="center"/>
    </xf>
    <xf numFmtId="177" fontId="3" fillId="0" borderId="22" xfId="1" applyNumberFormat="1" applyFont="1" applyFill="1" applyBorder="1" applyAlignment="1">
      <alignment horizontal="right" vertical="center"/>
    </xf>
    <xf numFmtId="177" fontId="3" fillId="0" borderId="23" xfId="1" applyNumberFormat="1" applyFont="1" applyFill="1" applyBorder="1" applyAlignment="1">
      <alignment horizontal="right" vertical="center"/>
    </xf>
    <xf numFmtId="176" fontId="3" fillId="0" borderId="15" xfId="1" applyNumberFormat="1" applyFont="1" applyFill="1" applyBorder="1" applyAlignment="1">
      <alignment horizontal="right" vertical="center"/>
    </xf>
    <xf numFmtId="176" fontId="3" fillId="0" borderId="14" xfId="1" applyNumberFormat="1" applyFont="1" applyFill="1" applyBorder="1" applyAlignment="1">
      <alignment horizontal="right" vertical="center"/>
    </xf>
    <xf numFmtId="0" fontId="3" fillId="0" borderId="29" xfId="1" applyNumberFormat="1" applyFont="1" applyFill="1" applyBorder="1" applyAlignment="1">
      <alignment horizontal="right" vertical="center"/>
    </xf>
    <xf numFmtId="0" fontId="3" fillId="0" borderId="14" xfId="1" applyFont="1" applyFill="1" applyBorder="1" applyAlignment="1">
      <alignment horizontal="center" vertical="top" textRotation="255" wrapText="1"/>
    </xf>
    <xf numFmtId="0" fontId="3" fillId="0" borderId="29" xfId="1" applyNumberFormat="1" applyFont="1" applyFill="1" applyBorder="1" applyAlignment="1">
      <alignment horizontal="center" vertical="top" textRotation="255" wrapText="1"/>
    </xf>
    <xf numFmtId="0" fontId="4" fillId="0" borderId="0" xfId="1" applyFont="1" applyFill="1" applyAlignment="1">
      <alignment vertical="top"/>
    </xf>
    <xf numFmtId="0" fontId="3" fillId="0" borderId="0" xfId="3" applyFont="1" applyFill="1">
      <alignment vertical="center"/>
    </xf>
    <xf numFmtId="0" fontId="3" fillId="0" borderId="0" xfId="3" applyFont="1" applyFill="1" applyAlignment="1"/>
    <xf numFmtId="0" fontId="3" fillId="0" borderId="0" xfId="3" applyNumberFormat="1" applyFont="1" applyFill="1" applyAlignment="1">
      <alignment horizontal="right" vertical="center"/>
    </xf>
    <xf numFmtId="0" fontId="3" fillId="0" borderId="0" xfId="3" applyFont="1" applyFill="1" applyAlignment="1">
      <alignment horizontal="right" vertical="center"/>
    </xf>
    <xf numFmtId="0" fontId="3" fillId="0" borderId="0" xfId="3" applyNumberFormat="1" applyFont="1" applyFill="1" applyAlignment="1">
      <alignment vertical="center"/>
    </xf>
    <xf numFmtId="0" fontId="6" fillId="0" borderId="0" xfId="3" applyFont="1" applyFill="1" applyAlignment="1"/>
    <xf numFmtId="0" fontId="4" fillId="0" borderId="0" xfId="3" applyFont="1" applyFill="1" applyAlignment="1">
      <alignment horizontal="left" vertical="top" wrapText="1"/>
    </xf>
    <xf numFmtId="0" fontId="3" fillId="0" borderId="20" xfId="3" applyFont="1" applyFill="1" applyBorder="1" applyAlignment="1">
      <alignment vertical="top" wrapText="1"/>
    </xf>
    <xf numFmtId="0" fontId="3" fillId="0" borderId="0" xfId="3" applyFont="1" applyFill="1" applyBorder="1" applyAlignment="1">
      <alignment vertical="top" wrapText="1"/>
    </xf>
    <xf numFmtId="0" fontId="3" fillId="0" borderId="10" xfId="3" applyFont="1" applyFill="1" applyBorder="1" applyAlignment="1">
      <alignment vertical="top" textRotation="255" wrapText="1"/>
    </xf>
    <xf numFmtId="0" fontId="3" fillId="0" borderId="11" xfId="3" applyFont="1" applyFill="1" applyBorder="1" applyAlignment="1">
      <alignment vertical="top" textRotation="255" wrapText="1"/>
    </xf>
    <xf numFmtId="0" fontId="3" fillId="0" borderId="12" xfId="3" applyFont="1" applyFill="1" applyBorder="1" applyAlignment="1">
      <alignment vertical="top" textRotation="255" wrapText="1"/>
    </xf>
    <xf numFmtId="0" fontId="3" fillId="0" borderId="8" xfId="3" applyNumberFormat="1" applyFont="1" applyFill="1" applyBorder="1" applyAlignment="1">
      <alignment horizontal="right" vertical="top" textRotation="255" wrapText="1"/>
    </xf>
    <xf numFmtId="0" fontId="3" fillId="0" borderId="8" xfId="3" applyFont="1" applyFill="1" applyBorder="1" applyAlignment="1">
      <alignment horizontal="right" vertical="top" textRotation="255" wrapText="1"/>
    </xf>
    <xf numFmtId="0" fontId="3" fillId="0" borderId="7" xfId="3" applyFont="1" applyFill="1" applyBorder="1" applyAlignment="1">
      <alignment horizontal="right" vertical="top" textRotation="255" wrapText="1"/>
    </xf>
    <xf numFmtId="0" fontId="3" fillId="0" borderId="0" xfId="3" applyNumberFormat="1" applyFont="1" applyFill="1" applyBorder="1" applyAlignment="1">
      <alignment horizontal="right" vertical="top" textRotation="255" wrapText="1"/>
    </xf>
    <xf numFmtId="0" fontId="3" fillId="0" borderId="0" xfId="3" applyNumberFormat="1" applyFont="1" applyFill="1" applyBorder="1" applyAlignment="1">
      <alignment vertical="top" textRotation="255" wrapText="1"/>
    </xf>
    <xf numFmtId="0" fontId="3" fillId="0" borderId="13" xfId="3" applyFont="1" applyFill="1" applyBorder="1" applyAlignment="1">
      <alignment vertical="top" textRotation="255" wrapText="1"/>
    </xf>
    <xf numFmtId="0" fontId="3" fillId="0" borderId="14" xfId="3" applyFont="1" applyFill="1" applyBorder="1" applyAlignment="1">
      <alignment vertical="top" textRotation="255" wrapText="1"/>
    </xf>
    <xf numFmtId="0" fontId="3" fillId="0" borderId="15" xfId="3" applyFont="1" applyFill="1" applyBorder="1" applyAlignment="1">
      <alignment vertical="top" textRotation="255" wrapText="1"/>
    </xf>
    <xf numFmtId="0" fontId="3" fillId="0" borderId="6" xfId="3" applyNumberFormat="1" applyFont="1" applyFill="1" applyBorder="1" applyAlignment="1">
      <alignment horizontal="center" vertical="top" textRotation="255" wrapText="1"/>
    </xf>
    <xf numFmtId="0" fontId="3" fillId="0" borderId="6" xfId="3" applyFont="1" applyFill="1" applyBorder="1" applyAlignment="1">
      <alignment horizontal="center" vertical="top" textRotation="255" wrapText="1"/>
    </xf>
    <xf numFmtId="0" fontId="3" fillId="0" borderId="5" xfId="3" applyFont="1" applyFill="1" applyBorder="1" applyAlignment="1">
      <alignment horizontal="center" vertical="top" textRotation="255" wrapText="1"/>
    </xf>
    <xf numFmtId="0" fontId="3" fillId="0" borderId="0" xfId="3" applyNumberFormat="1" applyFont="1" applyFill="1" applyAlignment="1">
      <alignment horizontal="center" vertical="top" textRotation="255" wrapText="1"/>
    </xf>
    <xf numFmtId="0" fontId="3" fillId="0" borderId="0" xfId="3" applyNumberFormat="1" applyFont="1" applyFill="1" applyAlignment="1">
      <alignment horizontal="right" vertical="top" textRotation="255" wrapText="1"/>
    </xf>
    <xf numFmtId="0" fontId="3" fillId="0" borderId="0" xfId="3" applyNumberFormat="1" applyFont="1" applyFill="1" applyAlignment="1">
      <alignment vertical="top" textRotation="255" wrapText="1"/>
    </xf>
    <xf numFmtId="177" fontId="3" fillId="0" borderId="4" xfId="3" quotePrefix="1" applyNumberFormat="1" applyFont="1" applyFill="1" applyBorder="1" applyAlignment="1">
      <alignment horizontal="right" vertical="center"/>
    </xf>
    <xf numFmtId="177" fontId="3" fillId="0" borderId="3" xfId="3" applyNumberFormat="1" applyFont="1" applyFill="1" applyBorder="1" applyAlignment="1">
      <alignment horizontal="right" vertical="center"/>
    </xf>
    <xf numFmtId="176" fontId="3" fillId="0" borderId="6" xfId="3" applyNumberFormat="1" applyFont="1" applyFill="1" applyBorder="1" applyAlignment="1">
      <alignment horizontal="right" vertical="center"/>
    </xf>
    <xf numFmtId="176" fontId="3" fillId="0" borderId="5" xfId="3" applyNumberFormat="1" applyFont="1" applyFill="1" applyBorder="1" applyAlignment="1">
      <alignment horizontal="right" vertical="center"/>
    </xf>
    <xf numFmtId="176" fontId="3" fillId="0" borderId="2" xfId="3" applyNumberFormat="1" applyFont="1" applyFill="1" applyBorder="1" applyAlignment="1">
      <alignment horizontal="right" vertical="center"/>
    </xf>
    <xf numFmtId="176" fontId="3" fillId="0" borderId="1" xfId="3" applyNumberFormat="1" applyFont="1" applyFill="1" applyBorder="1" applyAlignment="1">
      <alignment horizontal="right" vertical="center"/>
    </xf>
    <xf numFmtId="176" fontId="3" fillId="0" borderId="30" xfId="3" applyNumberFormat="1" applyFont="1" applyFill="1" applyBorder="1" applyAlignment="1">
      <alignment horizontal="right" vertical="center"/>
    </xf>
    <xf numFmtId="0" fontId="3" fillId="0" borderId="24" xfId="3" applyNumberFormat="1" applyFont="1" applyFill="1" applyBorder="1" applyAlignment="1">
      <alignment horizontal="right" vertical="center"/>
    </xf>
    <xf numFmtId="176" fontId="3" fillId="0" borderId="30" xfId="1" applyNumberFormat="1" applyFont="1" applyFill="1" applyBorder="1" applyAlignment="1">
      <alignment horizontal="right" vertical="center"/>
    </xf>
    <xf numFmtId="0" fontId="3" fillId="0" borderId="24" xfId="1" applyNumberFormat="1" applyFont="1" applyFill="1" applyBorder="1" applyAlignment="1">
      <alignment horizontal="right" vertical="center"/>
    </xf>
    <xf numFmtId="177" fontId="3" fillId="0" borderId="0" xfId="1" applyNumberFormat="1" applyFont="1" applyFill="1" applyAlignment="1">
      <alignment horizontal="right" vertical="center"/>
    </xf>
    <xf numFmtId="0" fontId="3" fillId="0" borderId="16" xfId="1" applyFont="1" applyFill="1" applyBorder="1" applyAlignment="1">
      <alignment horizontal="distributed" vertical="center"/>
    </xf>
    <xf numFmtId="0" fontId="3" fillId="0" borderId="13" xfId="1" applyFont="1" applyFill="1" applyBorder="1" applyAlignment="1">
      <alignment horizontal="distributed" vertical="center"/>
    </xf>
    <xf numFmtId="0" fontId="3" fillId="0" borderId="17" xfId="1" applyFont="1" applyFill="1" applyBorder="1" applyAlignment="1">
      <alignment horizontal="distributed" vertical="center"/>
    </xf>
    <xf numFmtId="0" fontId="3" fillId="0" borderId="14" xfId="1" applyFont="1" applyFill="1" applyBorder="1" applyAlignment="1">
      <alignment horizontal="distributed" vertical="center"/>
    </xf>
    <xf numFmtId="0" fontId="3" fillId="0" borderId="18" xfId="1" applyFont="1" applyFill="1" applyBorder="1" applyAlignment="1">
      <alignment horizontal="distributed" vertical="center"/>
    </xf>
    <xf numFmtId="0" fontId="3" fillId="0" borderId="15" xfId="1" applyFont="1" applyFill="1" applyBorder="1" applyAlignment="1">
      <alignment horizontal="distributed" vertical="center"/>
    </xf>
    <xf numFmtId="0" fontId="3" fillId="0" borderId="19" xfId="1" applyFont="1" applyFill="1" applyBorder="1" applyAlignment="1">
      <alignment horizontal="distributed" vertical="center"/>
    </xf>
    <xf numFmtId="0" fontId="3" fillId="0" borderId="20" xfId="1" applyFont="1" applyFill="1" applyBorder="1" applyAlignment="1">
      <alignment horizontal="distributed" vertical="center"/>
    </xf>
    <xf numFmtId="0" fontId="3" fillId="0" borderId="21" xfId="1" applyFont="1" applyFill="1" applyBorder="1" applyAlignment="1">
      <alignment horizontal="distributed" vertical="center"/>
    </xf>
    <xf numFmtId="0" fontId="4" fillId="0" borderId="0" xfId="1" applyFont="1" applyFill="1" applyAlignment="1">
      <alignment vertical="top" wrapText="1"/>
    </xf>
    <xf numFmtId="0" fontId="4" fillId="0" borderId="0" xfId="1" applyFont="1" applyFill="1" applyAlignment="1">
      <alignment vertical="top"/>
    </xf>
    <xf numFmtId="0" fontId="4" fillId="0" borderId="0" xfId="1" applyFont="1" applyFill="1" applyAlignment="1">
      <alignment vertical="top" wrapText="1" shrinkToFit="1"/>
    </xf>
    <xf numFmtId="0" fontId="3" fillId="0" borderId="25" xfId="1" applyNumberFormat="1" applyFont="1" applyFill="1" applyBorder="1" applyAlignment="1">
      <alignment horizontal="center" vertical="top" wrapText="1"/>
    </xf>
    <xf numFmtId="0" fontId="3" fillId="0" borderId="0" xfId="1" applyNumberFormat="1" applyFont="1" applyFill="1" applyBorder="1" applyAlignment="1">
      <alignment horizontal="center" vertical="top" wrapText="1"/>
    </xf>
    <xf numFmtId="0" fontId="3" fillId="0" borderId="22" xfId="1" applyNumberFormat="1" applyFont="1" applyFill="1" applyBorder="1" applyAlignment="1">
      <alignment horizontal="center" vertical="top" wrapText="1"/>
    </xf>
    <xf numFmtId="0" fontId="3" fillId="0" borderId="25" xfId="1" applyFont="1" applyFill="1" applyBorder="1" applyAlignment="1">
      <alignment horizontal="center" vertical="top" wrapText="1"/>
    </xf>
    <xf numFmtId="0" fontId="3" fillId="0" borderId="0" xfId="1" applyFont="1" applyFill="1" applyBorder="1" applyAlignment="1">
      <alignment horizontal="center" vertical="top" wrapText="1"/>
    </xf>
    <xf numFmtId="0" fontId="3" fillId="0" borderId="22" xfId="1" applyFont="1" applyFill="1" applyBorder="1" applyAlignment="1">
      <alignment horizontal="center" vertical="top" wrapText="1"/>
    </xf>
    <xf numFmtId="0" fontId="3" fillId="0" borderId="26" xfId="1" applyFont="1" applyFill="1" applyBorder="1" applyAlignment="1">
      <alignment horizontal="center" vertical="top" wrapText="1"/>
    </xf>
    <xf numFmtId="0" fontId="6" fillId="0" borderId="20" xfId="1" applyFont="1" applyFill="1" applyBorder="1" applyAlignment="1">
      <alignment wrapText="1"/>
    </xf>
    <xf numFmtId="0" fontId="3" fillId="0" borderId="16" xfId="3" applyFont="1" applyFill="1" applyBorder="1" applyAlignment="1">
      <alignment horizontal="distributed" vertical="center"/>
    </xf>
    <xf numFmtId="0" fontId="3" fillId="0" borderId="13" xfId="3" applyFont="1" applyFill="1" applyBorder="1" applyAlignment="1">
      <alignment horizontal="distributed" vertical="center"/>
    </xf>
    <xf numFmtId="0" fontId="3" fillId="0" borderId="17" xfId="3" applyFont="1" applyFill="1" applyBorder="1" applyAlignment="1">
      <alignment horizontal="distributed" vertical="center"/>
    </xf>
    <xf numFmtId="0" fontId="3" fillId="0" borderId="14" xfId="3" applyFont="1" applyFill="1" applyBorder="1" applyAlignment="1">
      <alignment horizontal="distributed" vertical="center"/>
    </xf>
    <xf numFmtId="0" fontId="3" fillId="0" borderId="18" xfId="3" applyFont="1" applyFill="1" applyBorder="1" applyAlignment="1">
      <alignment horizontal="distributed" vertical="center"/>
    </xf>
    <xf numFmtId="0" fontId="3" fillId="0" borderId="15" xfId="3" applyFont="1" applyFill="1" applyBorder="1" applyAlignment="1">
      <alignment horizontal="distributed" vertical="center"/>
    </xf>
    <xf numFmtId="0" fontId="3" fillId="0" borderId="19" xfId="3" applyFont="1" applyFill="1" applyBorder="1" applyAlignment="1">
      <alignment horizontal="distributed" vertical="center"/>
    </xf>
    <xf numFmtId="0" fontId="3" fillId="0" borderId="20" xfId="3" applyFont="1" applyFill="1" applyBorder="1" applyAlignment="1">
      <alignment horizontal="distributed" vertical="center"/>
    </xf>
    <xf numFmtId="0" fontId="3" fillId="0" borderId="21" xfId="3" applyFont="1" applyFill="1" applyBorder="1" applyAlignment="1">
      <alignment horizontal="distributed" vertical="center"/>
    </xf>
    <xf numFmtId="0" fontId="4" fillId="0" borderId="0" xfId="3" applyFont="1" applyFill="1" applyAlignment="1">
      <alignment vertical="top" wrapText="1"/>
    </xf>
    <xf numFmtId="0" fontId="4" fillId="0" borderId="0" xfId="3" applyFont="1" applyFill="1" applyAlignment="1">
      <alignment vertical="top"/>
    </xf>
    <xf numFmtId="0" fontId="6" fillId="0" borderId="20" xfId="3" applyFont="1" applyFill="1" applyBorder="1" applyAlignment="1">
      <alignment wrapText="1"/>
    </xf>
    <xf numFmtId="0" fontId="6" fillId="0" borderId="0" xfId="1" applyFont="1" applyFill="1" applyBorder="1" applyAlignment="1">
      <alignment wrapText="1"/>
    </xf>
    <xf numFmtId="0" fontId="6" fillId="0" borderId="0" xfId="3" applyFont="1" applyFill="1" applyBorder="1" applyAlignment="1">
      <alignment wrapText="1"/>
    </xf>
    <xf numFmtId="0" fontId="4" fillId="0" borderId="0" xfId="1" applyFont="1" applyFill="1" applyAlignment="1">
      <alignment horizontal="left" vertical="top" wrapText="1"/>
    </xf>
  </cellXfs>
  <cellStyles count="4">
    <cellStyle name="標準" xfId="0" builtinId="0"/>
    <cellStyle name="標準 2" xfId="1"/>
    <cellStyle name="標準 2 2" xfId="3"/>
    <cellStyle name="標準 3" xfId="2"/>
  </cellStyles>
  <dxfs count="11">
    <dxf>
      <fill>
        <patternFill patternType="solid">
          <fgColor rgb="FFDDEBF7"/>
          <bgColor rgb="FFDDEBF7"/>
        </patternFill>
      </fill>
      <border>
        <bottom style="thin">
          <color rgb="FF9BC2E6"/>
        </bottom>
      </border>
    </dxf>
    <dxf>
      <fill>
        <patternFill patternType="solid">
          <fgColor rgb="FFDDEBF7"/>
          <bgColor rgb="FFDDEBF7"/>
        </patternFill>
      </fill>
      <border>
        <bottom style="thin">
          <color rgb="FF9BC2E6"/>
        </bottom>
      </border>
    </dxf>
    <dxf>
      <font>
        <b/>
        <color rgb="FF000000"/>
      </font>
    </dxf>
    <dxf>
      <font>
        <b/>
        <color rgb="FF000000"/>
      </font>
      <border>
        <bottom style="thin">
          <color rgb="FF9BC2E6"/>
        </bottom>
      </border>
    </dxf>
    <dxf>
      <font>
        <b/>
        <color rgb="FF000000"/>
      </font>
    </dxf>
    <dxf>
      <font>
        <b/>
        <color rgb="FF000000"/>
      </font>
      <border>
        <top style="thin">
          <color rgb="FF5B9BD5"/>
        </top>
        <bottom style="thin">
          <color rgb="FF5B9BD5"/>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DEBF7"/>
          <bgColor rgb="FFDDEBF7"/>
        </patternFill>
      </fill>
      <border>
        <top style="thin">
          <color rgb="FF9BC2E6"/>
        </top>
      </border>
    </dxf>
    <dxf>
      <font>
        <b/>
        <color rgb="FF000000"/>
      </font>
      <fill>
        <patternFill patternType="solid">
          <fgColor rgb="FFDDEBF7"/>
          <bgColor rgb="FFDDEBF7"/>
        </patternFill>
      </fill>
      <border>
        <bottom style="thin">
          <color rgb="FF9BC2E6"/>
        </bottom>
      </border>
    </dxf>
  </dxfs>
  <tableStyles count="1" defaultTableStyle="TableStyleMedium2" defaultPivotStyle="PivotStyleLight16">
    <tableStyle name="PivotStyleLight16 2" table="0" count="11">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W41"/>
  <sheetViews>
    <sheetView zoomScaleNormal="100" zoomScaleSheetLayoutView="100" workbookViewId="0">
      <selection activeCell="Q5" sqref="Q5"/>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6" width="4.375" style="17" customWidth="1"/>
    <col min="7" max="7" width="0.875" style="18" customWidth="1"/>
    <col min="8" max="36" width="4.5" style="18"/>
    <col min="37" max="16384" width="4.5" style="33"/>
  </cols>
  <sheetData>
    <row r="1" spans="1:36" ht="24" customHeight="1" x14ac:dyDescent="0.15">
      <c r="D1" s="1" t="s">
        <v>505</v>
      </c>
      <c r="F1" s="32"/>
      <c r="G1" s="32"/>
      <c r="H1" s="32"/>
      <c r="I1" s="32"/>
      <c r="J1" s="32"/>
    </row>
    <row r="2" spans="1:36" ht="24" customHeight="1" x14ac:dyDescent="0.15">
      <c r="D2" s="57" t="s">
        <v>504</v>
      </c>
    </row>
    <row r="3" spans="1:36" ht="24" customHeight="1" x14ac:dyDescent="0.15">
      <c r="B3" s="2" t="s">
        <v>8</v>
      </c>
      <c r="C3" s="4"/>
      <c r="D3" s="3" t="s">
        <v>10</v>
      </c>
    </row>
    <row r="4" spans="1:36" s="34" customFormat="1" ht="3.95" customHeight="1" x14ac:dyDescent="0.15">
      <c r="A4" s="13"/>
      <c r="B4" s="14"/>
      <c r="C4" s="15"/>
      <c r="D4" s="15"/>
      <c r="E4" s="19"/>
      <c r="F4" s="20"/>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row>
    <row r="5" spans="1:36" s="37" customFormat="1" ht="117" customHeight="1" x14ac:dyDescent="0.15">
      <c r="A5" s="10"/>
      <c r="B5" s="11"/>
      <c r="C5" s="12"/>
      <c r="D5" s="12" t="s">
        <v>2</v>
      </c>
      <c r="E5" s="25" t="s">
        <v>27</v>
      </c>
      <c r="F5" s="26" t="s">
        <v>28</v>
      </c>
      <c r="G5" s="27"/>
      <c r="H5" s="27"/>
      <c r="I5" s="27"/>
      <c r="J5" s="27"/>
      <c r="K5" s="27"/>
      <c r="L5" s="27"/>
      <c r="M5" s="27"/>
      <c r="N5" s="27"/>
      <c r="O5" s="27"/>
      <c r="P5" s="27"/>
      <c r="Q5" s="27"/>
      <c r="R5" s="27"/>
      <c r="S5" s="27"/>
      <c r="T5" s="27"/>
      <c r="U5" s="27"/>
      <c r="V5" s="27"/>
      <c r="W5" s="27"/>
      <c r="X5" s="27"/>
      <c r="Y5" s="27"/>
      <c r="Z5" s="27"/>
      <c r="AA5" s="27"/>
      <c r="AB5" s="27"/>
      <c r="AC5" s="27"/>
      <c r="AD5" s="27"/>
      <c r="AE5" s="36"/>
      <c r="AF5" s="36"/>
      <c r="AG5" s="36"/>
      <c r="AH5" s="36"/>
      <c r="AI5" s="36"/>
      <c r="AJ5" s="36"/>
    </row>
    <row r="6" spans="1:36" ht="11.25" customHeight="1" x14ac:dyDescent="0.15">
      <c r="A6" s="113"/>
      <c r="B6" s="115" t="s">
        <v>7</v>
      </c>
      <c r="C6" s="117"/>
      <c r="D6" s="6">
        <v>6178</v>
      </c>
      <c r="E6" s="6">
        <v>2719</v>
      </c>
      <c r="F6" s="38">
        <v>3459</v>
      </c>
    </row>
    <row r="7" spans="1:36" ht="11.25" customHeight="1" x14ac:dyDescent="0.15">
      <c r="A7" s="114"/>
      <c r="B7" s="116"/>
      <c r="C7" s="118"/>
      <c r="D7" s="8">
        <v>100</v>
      </c>
      <c r="E7" s="8">
        <f t="shared" ref="E7:F7" si="0">IFERROR(E6/$D6*100,"-")</f>
        <v>44.011006798316608</v>
      </c>
      <c r="F7" s="5">
        <f t="shared" si="0"/>
        <v>55.988993201683392</v>
      </c>
    </row>
    <row r="8" spans="1:36" ht="11.25" customHeight="1" x14ac:dyDescent="0.15">
      <c r="A8" s="113"/>
      <c r="B8" s="115" t="s">
        <v>11</v>
      </c>
      <c r="C8" s="117"/>
      <c r="D8" s="6">
        <v>377</v>
      </c>
      <c r="E8" s="28">
        <v>174</v>
      </c>
      <c r="F8" s="38">
        <v>203</v>
      </c>
    </row>
    <row r="9" spans="1:36" ht="11.25" customHeight="1" x14ac:dyDescent="0.15">
      <c r="A9" s="114"/>
      <c r="B9" s="116"/>
      <c r="C9" s="118"/>
      <c r="D9" s="8">
        <v>100</v>
      </c>
      <c r="E9" s="8">
        <f t="shared" ref="E9:F9" si="1">IFERROR(E8/$D8*100,"-")</f>
        <v>46.153846153846153</v>
      </c>
      <c r="F9" s="5">
        <f t="shared" si="1"/>
        <v>53.846153846153847</v>
      </c>
    </row>
    <row r="10" spans="1:36" ht="11.25" customHeight="1" x14ac:dyDescent="0.15">
      <c r="A10" s="113"/>
      <c r="B10" s="115" t="s">
        <v>12</v>
      </c>
      <c r="C10" s="117"/>
      <c r="D10" s="6">
        <v>338</v>
      </c>
      <c r="E10" s="28">
        <v>129</v>
      </c>
      <c r="F10" s="38">
        <v>209</v>
      </c>
    </row>
    <row r="11" spans="1:36" ht="11.25" customHeight="1" x14ac:dyDescent="0.15">
      <c r="A11" s="114"/>
      <c r="B11" s="116"/>
      <c r="C11" s="118"/>
      <c r="D11" s="8">
        <v>100</v>
      </c>
      <c r="E11" s="8">
        <f t="shared" ref="E11:F11" si="2">IFERROR(E10/$D10*100,"-")</f>
        <v>38.165680473372781</v>
      </c>
      <c r="F11" s="5">
        <f t="shared" si="2"/>
        <v>61.834319526627226</v>
      </c>
    </row>
    <row r="12" spans="1:36" ht="11.25" customHeight="1" x14ac:dyDescent="0.15">
      <c r="A12" s="113"/>
      <c r="B12" s="115" t="s">
        <v>13</v>
      </c>
      <c r="C12" s="117"/>
      <c r="D12" s="6">
        <v>396</v>
      </c>
      <c r="E12" s="28">
        <v>167</v>
      </c>
      <c r="F12" s="38">
        <v>229</v>
      </c>
    </row>
    <row r="13" spans="1:36" ht="11.25" customHeight="1" x14ac:dyDescent="0.15">
      <c r="A13" s="114"/>
      <c r="B13" s="116"/>
      <c r="C13" s="118"/>
      <c r="D13" s="8">
        <v>100</v>
      </c>
      <c r="E13" s="8">
        <f t="shared" ref="E13:F13" si="3">IFERROR(E12/$D12*100,"-")</f>
        <v>42.171717171717169</v>
      </c>
      <c r="F13" s="5">
        <f t="shared" si="3"/>
        <v>57.828282828282831</v>
      </c>
    </row>
    <row r="14" spans="1:36" ht="11.25" customHeight="1" x14ac:dyDescent="0.15">
      <c r="A14" s="113"/>
      <c r="B14" s="115" t="s">
        <v>14</v>
      </c>
      <c r="C14" s="117"/>
      <c r="D14" s="6">
        <v>356</v>
      </c>
      <c r="E14" s="28">
        <v>170</v>
      </c>
      <c r="F14" s="38">
        <v>186</v>
      </c>
    </row>
    <row r="15" spans="1:36" ht="11.25" customHeight="1" x14ac:dyDescent="0.15">
      <c r="A15" s="114"/>
      <c r="B15" s="116"/>
      <c r="C15" s="118"/>
      <c r="D15" s="8">
        <v>100</v>
      </c>
      <c r="E15" s="8">
        <f t="shared" ref="E15:F15" si="4">IFERROR(E14/$D14*100,"-")</f>
        <v>47.752808988764045</v>
      </c>
      <c r="F15" s="5">
        <f t="shared" si="4"/>
        <v>52.247191011235962</v>
      </c>
    </row>
    <row r="16" spans="1:36" ht="11.25" customHeight="1" x14ac:dyDescent="0.15">
      <c r="A16" s="113"/>
      <c r="B16" s="115" t="s">
        <v>15</v>
      </c>
      <c r="C16" s="117"/>
      <c r="D16" s="6">
        <v>399</v>
      </c>
      <c r="E16" s="6">
        <v>188</v>
      </c>
      <c r="F16" s="38">
        <v>211</v>
      </c>
    </row>
    <row r="17" spans="1:49" s="18" customFormat="1" ht="11.25" customHeight="1" x14ac:dyDescent="0.15">
      <c r="A17" s="114"/>
      <c r="B17" s="116"/>
      <c r="C17" s="118"/>
      <c r="D17" s="8">
        <v>100</v>
      </c>
      <c r="E17" s="8">
        <f t="shared" ref="E17:F17" si="5">IFERROR(E16/$D16*100,"-")</f>
        <v>47.117794486215537</v>
      </c>
      <c r="F17" s="5">
        <f t="shared" si="5"/>
        <v>52.882205513784463</v>
      </c>
      <c r="AK17" s="33"/>
      <c r="AL17" s="33"/>
      <c r="AM17" s="33"/>
      <c r="AN17" s="33"/>
      <c r="AO17" s="33"/>
      <c r="AP17" s="33"/>
      <c r="AQ17" s="33"/>
      <c r="AR17" s="33"/>
      <c r="AS17" s="33"/>
      <c r="AT17" s="33"/>
      <c r="AU17" s="33"/>
      <c r="AV17" s="33"/>
      <c r="AW17" s="33"/>
    </row>
    <row r="18" spans="1:49" s="18" customFormat="1" ht="11.25" customHeight="1" x14ac:dyDescent="0.15">
      <c r="A18" s="113"/>
      <c r="B18" s="115" t="s">
        <v>16</v>
      </c>
      <c r="C18" s="117"/>
      <c r="D18" s="6">
        <v>392</v>
      </c>
      <c r="E18" s="28">
        <v>162</v>
      </c>
      <c r="F18" s="38">
        <v>230</v>
      </c>
      <c r="AK18" s="33"/>
      <c r="AL18" s="33"/>
      <c r="AM18" s="33"/>
      <c r="AN18" s="33"/>
      <c r="AO18" s="33"/>
      <c r="AP18" s="33"/>
      <c r="AQ18" s="33"/>
      <c r="AR18" s="33"/>
      <c r="AS18" s="33"/>
      <c r="AT18" s="33"/>
      <c r="AU18" s="33"/>
      <c r="AV18" s="33"/>
      <c r="AW18" s="33"/>
    </row>
    <row r="19" spans="1:49" s="18" customFormat="1" ht="11.25" customHeight="1" x14ac:dyDescent="0.15">
      <c r="A19" s="114"/>
      <c r="B19" s="116"/>
      <c r="C19" s="118"/>
      <c r="D19" s="8">
        <v>100</v>
      </c>
      <c r="E19" s="8">
        <f t="shared" ref="E19:F19" si="6">IFERROR(E18/$D18*100,"-")</f>
        <v>41.326530612244902</v>
      </c>
      <c r="F19" s="5">
        <f t="shared" si="6"/>
        <v>58.673469387755105</v>
      </c>
      <c r="AK19" s="33"/>
      <c r="AL19" s="33"/>
      <c r="AM19" s="33"/>
      <c r="AN19" s="33"/>
      <c r="AO19" s="33"/>
      <c r="AP19" s="33"/>
      <c r="AQ19" s="33"/>
      <c r="AR19" s="33"/>
      <c r="AS19" s="33"/>
      <c r="AT19" s="33"/>
      <c r="AU19" s="33"/>
      <c r="AV19" s="33"/>
      <c r="AW19" s="33"/>
    </row>
    <row r="20" spans="1:49" s="18" customFormat="1" ht="11.25" customHeight="1" x14ac:dyDescent="0.15">
      <c r="A20" s="113"/>
      <c r="B20" s="115" t="s">
        <v>17</v>
      </c>
      <c r="C20" s="117"/>
      <c r="D20" s="6">
        <v>341</v>
      </c>
      <c r="E20" s="28">
        <v>144</v>
      </c>
      <c r="F20" s="38">
        <v>197</v>
      </c>
      <c r="AK20" s="33"/>
      <c r="AL20" s="33"/>
      <c r="AM20" s="33"/>
      <c r="AN20" s="33"/>
      <c r="AO20" s="33"/>
      <c r="AP20" s="33"/>
      <c r="AQ20" s="33"/>
      <c r="AR20" s="33"/>
      <c r="AS20" s="33"/>
      <c r="AT20" s="33"/>
      <c r="AU20" s="33"/>
      <c r="AV20" s="33"/>
      <c r="AW20" s="33"/>
    </row>
    <row r="21" spans="1:49" s="18" customFormat="1" ht="11.25" customHeight="1" x14ac:dyDescent="0.15">
      <c r="A21" s="114"/>
      <c r="B21" s="116"/>
      <c r="C21" s="118"/>
      <c r="D21" s="8">
        <v>100</v>
      </c>
      <c r="E21" s="8">
        <f t="shared" ref="E21:F21" si="7">IFERROR(E20/$D20*100,"-")</f>
        <v>42.228739002932549</v>
      </c>
      <c r="F21" s="5">
        <f t="shared" si="7"/>
        <v>57.771260997067451</v>
      </c>
      <c r="AK21" s="33"/>
      <c r="AL21" s="33"/>
      <c r="AM21" s="33"/>
      <c r="AN21" s="33"/>
      <c r="AO21" s="33"/>
      <c r="AP21" s="33"/>
      <c r="AQ21" s="33"/>
      <c r="AR21" s="33"/>
      <c r="AS21" s="33"/>
      <c r="AT21" s="33"/>
      <c r="AU21" s="33"/>
      <c r="AV21" s="33"/>
      <c r="AW21" s="33"/>
    </row>
    <row r="22" spans="1:49" s="18" customFormat="1" ht="11.25" customHeight="1" x14ac:dyDescent="0.15">
      <c r="A22" s="113"/>
      <c r="B22" s="115" t="s">
        <v>18</v>
      </c>
      <c r="C22" s="117"/>
      <c r="D22" s="6">
        <v>345</v>
      </c>
      <c r="E22" s="28">
        <v>153</v>
      </c>
      <c r="F22" s="38">
        <v>192</v>
      </c>
      <c r="AK22" s="33"/>
      <c r="AL22" s="33"/>
      <c r="AM22" s="33"/>
      <c r="AN22" s="33"/>
      <c r="AO22" s="33"/>
      <c r="AP22" s="33"/>
      <c r="AQ22" s="33"/>
      <c r="AR22" s="33"/>
      <c r="AS22" s="33"/>
      <c r="AT22" s="33"/>
      <c r="AU22" s="33"/>
      <c r="AV22" s="33"/>
      <c r="AW22" s="33"/>
    </row>
    <row r="23" spans="1:49" s="18" customFormat="1" ht="11.25" customHeight="1" x14ac:dyDescent="0.15">
      <c r="A23" s="114"/>
      <c r="B23" s="116"/>
      <c r="C23" s="118"/>
      <c r="D23" s="8">
        <v>100</v>
      </c>
      <c r="E23" s="8">
        <f t="shared" ref="E23:F23" si="8">IFERROR(E22/$D22*100,"-")</f>
        <v>44.347826086956523</v>
      </c>
      <c r="F23" s="5">
        <f t="shared" si="8"/>
        <v>55.652173913043477</v>
      </c>
      <c r="AK23" s="33"/>
      <c r="AL23" s="33"/>
      <c r="AM23" s="33"/>
      <c r="AN23" s="33"/>
      <c r="AO23" s="33"/>
      <c r="AP23" s="33"/>
      <c r="AQ23" s="33"/>
      <c r="AR23" s="33"/>
      <c r="AS23" s="33"/>
      <c r="AT23" s="33"/>
      <c r="AU23" s="33"/>
      <c r="AV23" s="33"/>
      <c r="AW23" s="33"/>
    </row>
    <row r="24" spans="1:49" s="18" customFormat="1" ht="11.25" customHeight="1" x14ac:dyDescent="0.15">
      <c r="A24" s="113"/>
      <c r="B24" s="115" t="s">
        <v>19</v>
      </c>
      <c r="C24" s="117"/>
      <c r="D24" s="6">
        <v>425</v>
      </c>
      <c r="E24" s="28">
        <v>195</v>
      </c>
      <c r="F24" s="38">
        <v>230</v>
      </c>
      <c r="AK24" s="33"/>
      <c r="AL24" s="33"/>
      <c r="AM24" s="33"/>
      <c r="AN24" s="33"/>
      <c r="AO24" s="33"/>
      <c r="AP24" s="33"/>
      <c r="AQ24" s="33"/>
      <c r="AR24" s="33"/>
      <c r="AS24" s="33"/>
      <c r="AT24" s="33"/>
      <c r="AU24" s="33"/>
      <c r="AV24" s="33"/>
      <c r="AW24" s="33"/>
    </row>
    <row r="25" spans="1:49" s="18" customFormat="1" ht="11.25" customHeight="1" x14ac:dyDescent="0.15">
      <c r="A25" s="114"/>
      <c r="B25" s="116"/>
      <c r="C25" s="118"/>
      <c r="D25" s="8">
        <v>100</v>
      </c>
      <c r="E25" s="8">
        <f t="shared" ref="E25:F25" si="9">IFERROR(E24/$D24*100,"-")</f>
        <v>45.882352941176471</v>
      </c>
      <c r="F25" s="5">
        <f t="shared" si="9"/>
        <v>54.117647058823529</v>
      </c>
      <c r="AK25" s="33"/>
      <c r="AL25" s="33"/>
      <c r="AM25" s="33"/>
      <c r="AN25" s="33"/>
      <c r="AO25" s="33"/>
      <c r="AP25" s="33"/>
      <c r="AQ25" s="33"/>
      <c r="AR25" s="33"/>
      <c r="AS25" s="33"/>
      <c r="AT25" s="33"/>
      <c r="AU25" s="33"/>
      <c r="AV25" s="33"/>
      <c r="AW25" s="33"/>
    </row>
    <row r="26" spans="1:49" s="18" customFormat="1" ht="11.25" customHeight="1" x14ac:dyDescent="0.15">
      <c r="A26" s="113"/>
      <c r="B26" s="115" t="s">
        <v>20</v>
      </c>
      <c r="C26" s="117"/>
      <c r="D26" s="6">
        <v>396</v>
      </c>
      <c r="E26" s="28">
        <v>176</v>
      </c>
      <c r="F26" s="38">
        <v>220</v>
      </c>
      <c r="AK26" s="33"/>
      <c r="AL26" s="33"/>
      <c r="AM26" s="33"/>
      <c r="AN26" s="33"/>
      <c r="AO26" s="33"/>
      <c r="AP26" s="33"/>
      <c r="AQ26" s="33"/>
      <c r="AR26" s="33"/>
      <c r="AS26" s="33"/>
      <c r="AT26" s="33"/>
      <c r="AU26" s="33"/>
      <c r="AV26" s="33"/>
      <c r="AW26" s="33"/>
    </row>
    <row r="27" spans="1:49" s="18" customFormat="1" ht="11.25" customHeight="1" x14ac:dyDescent="0.15">
      <c r="A27" s="114"/>
      <c r="B27" s="116"/>
      <c r="C27" s="118"/>
      <c r="D27" s="8">
        <v>100</v>
      </c>
      <c r="E27" s="8">
        <f t="shared" ref="E27:F27" si="10">IFERROR(E26/$D26*100,"-")</f>
        <v>44.444444444444443</v>
      </c>
      <c r="F27" s="5">
        <f t="shared" si="10"/>
        <v>55.555555555555557</v>
      </c>
      <c r="AK27" s="33"/>
      <c r="AL27" s="33"/>
      <c r="AM27" s="33"/>
      <c r="AN27" s="33"/>
      <c r="AO27" s="33"/>
      <c r="AP27" s="33"/>
      <c r="AQ27" s="33"/>
      <c r="AR27" s="33"/>
      <c r="AS27" s="33"/>
      <c r="AT27" s="33"/>
      <c r="AU27" s="33"/>
      <c r="AV27" s="33"/>
      <c r="AW27" s="33"/>
    </row>
    <row r="28" spans="1:49" s="18" customFormat="1" ht="11.25" customHeight="1" x14ac:dyDescent="0.15">
      <c r="A28" s="113"/>
      <c r="B28" s="115" t="s">
        <v>21</v>
      </c>
      <c r="C28" s="117"/>
      <c r="D28" s="6">
        <v>397</v>
      </c>
      <c r="E28" s="28">
        <v>188</v>
      </c>
      <c r="F28" s="38">
        <v>209</v>
      </c>
      <c r="AK28" s="33"/>
      <c r="AL28" s="33"/>
      <c r="AM28" s="33"/>
      <c r="AN28" s="33"/>
      <c r="AO28" s="33"/>
      <c r="AP28" s="33"/>
      <c r="AQ28" s="33"/>
      <c r="AR28" s="33"/>
      <c r="AS28" s="33"/>
      <c r="AT28" s="33"/>
      <c r="AU28" s="33"/>
      <c r="AV28" s="33"/>
      <c r="AW28" s="33"/>
    </row>
    <row r="29" spans="1:49" s="18" customFormat="1" ht="11.25" customHeight="1" x14ac:dyDescent="0.15">
      <c r="A29" s="114"/>
      <c r="B29" s="116"/>
      <c r="C29" s="118"/>
      <c r="D29" s="8">
        <v>100</v>
      </c>
      <c r="E29" s="8">
        <f t="shared" ref="E29:F29" si="11">IFERROR(E28/$D28*100,"-")</f>
        <v>47.355163727959699</v>
      </c>
      <c r="F29" s="5">
        <f t="shared" si="11"/>
        <v>52.644836272040308</v>
      </c>
      <c r="AK29" s="33"/>
      <c r="AL29" s="33"/>
      <c r="AM29" s="33"/>
      <c r="AN29" s="33"/>
      <c r="AO29" s="33"/>
      <c r="AP29" s="33"/>
      <c r="AQ29" s="33"/>
      <c r="AR29" s="33"/>
      <c r="AS29" s="33"/>
      <c r="AT29" s="33"/>
      <c r="AU29" s="33"/>
      <c r="AV29" s="33"/>
      <c r="AW29" s="33"/>
    </row>
    <row r="30" spans="1:49" s="18" customFormat="1" ht="11.25" customHeight="1" x14ac:dyDescent="0.15">
      <c r="A30" s="113"/>
      <c r="B30" s="115" t="s">
        <v>4</v>
      </c>
      <c r="C30" s="117"/>
      <c r="D30" s="6">
        <v>409</v>
      </c>
      <c r="E30" s="28">
        <v>194</v>
      </c>
      <c r="F30" s="38">
        <v>215</v>
      </c>
      <c r="AK30" s="33"/>
      <c r="AL30" s="33"/>
      <c r="AM30" s="33"/>
      <c r="AN30" s="33"/>
      <c r="AO30" s="33"/>
      <c r="AP30" s="33"/>
      <c r="AQ30" s="33"/>
      <c r="AR30" s="33"/>
      <c r="AS30" s="33"/>
      <c r="AT30" s="33"/>
      <c r="AU30" s="33"/>
      <c r="AV30" s="33"/>
      <c r="AW30" s="33"/>
    </row>
    <row r="31" spans="1:49" s="18" customFormat="1" ht="11.25" customHeight="1" x14ac:dyDescent="0.15">
      <c r="A31" s="114"/>
      <c r="B31" s="116"/>
      <c r="C31" s="118"/>
      <c r="D31" s="8">
        <v>100</v>
      </c>
      <c r="E31" s="8">
        <f t="shared" ref="E31:F31" si="12">IFERROR(E30/$D30*100,"-")</f>
        <v>47.432762836185823</v>
      </c>
      <c r="F31" s="5">
        <f t="shared" si="12"/>
        <v>52.567237163814184</v>
      </c>
      <c r="AK31" s="33"/>
      <c r="AL31" s="33"/>
      <c r="AM31" s="33"/>
      <c r="AN31" s="33"/>
      <c r="AO31" s="33"/>
      <c r="AP31" s="33"/>
      <c r="AQ31" s="33"/>
      <c r="AR31" s="33"/>
      <c r="AS31" s="33"/>
      <c r="AT31" s="33"/>
      <c r="AU31" s="33"/>
      <c r="AV31" s="33"/>
      <c r="AW31" s="33"/>
    </row>
    <row r="32" spans="1:49" s="18" customFormat="1" ht="11.25" customHeight="1" x14ac:dyDescent="0.15">
      <c r="A32" s="113"/>
      <c r="B32" s="115" t="s">
        <v>5</v>
      </c>
      <c r="C32" s="117"/>
      <c r="D32" s="6">
        <v>360</v>
      </c>
      <c r="E32" s="28">
        <v>155</v>
      </c>
      <c r="F32" s="38">
        <v>205</v>
      </c>
      <c r="AK32" s="33"/>
      <c r="AL32" s="33"/>
      <c r="AM32" s="33"/>
      <c r="AN32" s="33"/>
      <c r="AO32" s="33"/>
      <c r="AP32" s="33"/>
      <c r="AQ32" s="33"/>
      <c r="AR32" s="33"/>
      <c r="AS32" s="33"/>
      <c r="AT32" s="33"/>
      <c r="AU32" s="33"/>
      <c r="AV32" s="33"/>
      <c r="AW32" s="33"/>
    </row>
    <row r="33" spans="1:49" s="18" customFormat="1" ht="11.25" customHeight="1" x14ac:dyDescent="0.15">
      <c r="A33" s="114"/>
      <c r="B33" s="116"/>
      <c r="C33" s="118"/>
      <c r="D33" s="8">
        <v>100</v>
      </c>
      <c r="E33" s="8">
        <f t="shared" ref="E33:F33" si="13">IFERROR(E32/$D32*100,"-")</f>
        <v>43.055555555555557</v>
      </c>
      <c r="F33" s="5">
        <f t="shared" si="13"/>
        <v>56.944444444444443</v>
      </c>
      <c r="AK33" s="33"/>
      <c r="AL33" s="33"/>
      <c r="AM33" s="33"/>
      <c r="AN33" s="33"/>
      <c r="AO33" s="33"/>
      <c r="AP33" s="33"/>
      <c r="AQ33" s="33"/>
      <c r="AR33" s="33"/>
      <c r="AS33" s="33"/>
      <c r="AT33" s="33"/>
      <c r="AU33" s="33"/>
      <c r="AV33" s="33"/>
      <c r="AW33" s="33"/>
    </row>
    <row r="34" spans="1:49" s="18" customFormat="1" ht="11.25" customHeight="1" x14ac:dyDescent="0.15">
      <c r="A34" s="113"/>
      <c r="B34" s="115" t="s">
        <v>3</v>
      </c>
      <c r="C34" s="117"/>
      <c r="D34" s="6">
        <v>400</v>
      </c>
      <c r="E34" s="28">
        <v>155</v>
      </c>
      <c r="F34" s="38">
        <v>245</v>
      </c>
      <c r="AK34" s="33"/>
      <c r="AL34" s="33"/>
      <c r="AM34" s="33"/>
      <c r="AN34" s="33"/>
      <c r="AO34" s="33"/>
      <c r="AP34" s="33"/>
      <c r="AQ34" s="33"/>
      <c r="AR34" s="33"/>
      <c r="AS34" s="33"/>
      <c r="AT34" s="33"/>
      <c r="AU34" s="33"/>
      <c r="AV34" s="33"/>
      <c r="AW34" s="33"/>
    </row>
    <row r="35" spans="1:49" s="18" customFormat="1" ht="11.25" customHeight="1" x14ac:dyDescent="0.15">
      <c r="A35" s="114"/>
      <c r="B35" s="116"/>
      <c r="C35" s="118"/>
      <c r="D35" s="8">
        <v>100</v>
      </c>
      <c r="E35" s="8">
        <f t="shared" ref="E35:F35" si="14">IFERROR(E34/$D34*100,"-")</f>
        <v>38.75</v>
      </c>
      <c r="F35" s="5">
        <f t="shared" si="14"/>
        <v>61.250000000000007</v>
      </c>
      <c r="AK35" s="33"/>
      <c r="AL35" s="33"/>
      <c r="AM35" s="33"/>
      <c r="AN35" s="33"/>
      <c r="AO35" s="33"/>
      <c r="AP35" s="33"/>
      <c r="AQ35" s="33"/>
      <c r="AR35" s="33"/>
      <c r="AS35" s="33"/>
      <c r="AT35" s="33"/>
      <c r="AU35" s="33"/>
      <c r="AV35" s="33"/>
      <c r="AW35" s="33"/>
    </row>
    <row r="36" spans="1:49" s="18" customFormat="1" ht="11.25" customHeight="1" x14ac:dyDescent="0.15">
      <c r="A36" s="113"/>
      <c r="B36" s="115" t="s">
        <v>22</v>
      </c>
      <c r="C36" s="117"/>
      <c r="D36" s="6">
        <v>376</v>
      </c>
      <c r="E36" s="28">
        <v>159</v>
      </c>
      <c r="F36" s="38">
        <v>217</v>
      </c>
      <c r="AK36" s="33"/>
      <c r="AL36" s="33"/>
      <c r="AM36" s="33"/>
      <c r="AN36" s="33"/>
      <c r="AO36" s="33"/>
      <c r="AP36" s="33"/>
      <c r="AQ36" s="33"/>
      <c r="AR36" s="33"/>
      <c r="AS36" s="33"/>
      <c r="AT36" s="33"/>
      <c r="AU36" s="33"/>
      <c r="AV36" s="33"/>
      <c r="AW36" s="33"/>
    </row>
    <row r="37" spans="1:49" s="18" customFormat="1" ht="11.25" customHeight="1" x14ac:dyDescent="0.15">
      <c r="A37" s="114"/>
      <c r="B37" s="116"/>
      <c r="C37" s="118"/>
      <c r="D37" s="8">
        <v>100</v>
      </c>
      <c r="E37" s="8">
        <f t="shared" ref="E37:F37" si="15">IFERROR(E36/$D36*100,"-")</f>
        <v>42.287234042553187</v>
      </c>
      <c r="F37" s="5">
        <f t="shared" si="15"/>
        <v>57.712765957446813</v>
      </c>
      <c r="AK37" s="33"/>
      <c r="AL37" s="33"/>
      <c r="AM37" s="33"/>
      <c r="AN37" s="33"/>
      <c r="AO37" s="33"/>
      <c r="AP37" s="33"/>
      <c r="AQ37" s="33"/>
      <c r="AR37" s="33"/>
      <c r="AS37" s="33"/>
      <c r="AT37" s="33"/>
      <c r="AU37" s="33"/>
      <c r="AV37" s="33"/>
      <c r="AW37" s="33"/>
    </row>
    <row r="38" spans="1:49" s="18" customFormat="1" ht="11.25" customHeight="1" x14ac:dyDescent="0.15">
      <c r="A38" s="113"/>
      <c r="B38" s="115" t="s">
        <v>23</v>
      </c>
      <c r="C38" s="117"/>
      <c r="D38" s="6">
        <v>392</v>
      </c>
      <c r="E38" s="28">
        <v>179</v>
      </c>
      <c r="F38" s="38">
        <v>213</v>
      </c>
      <c r="AK38" s="33"/>
      <c r="AL38" s="33"/>
      <c r="AM38" s="33"/>
      <c r="AN38" s="33"/>
      <c r="AO38" s="33"/>
      <c r="AP38" s="33"/>
      <c r="AQ38" s="33"/>
      <c r="AR38" s="33"/>
      <c r="AS38" s="33"/>
      <c r="AT38" s="33"/>
      <c r="AU38" s="33"/>
      <c r="AV38" s="33"/>
      <c r="AW38" s="33"/>
    </row>
    <row r="39" spans="1:49" s="18" customFormat="1" ht="11.25" customHeight="1" x14ac:dyDescent="0.15">
      <c r="A39" s="114"/>
      <c r="B39" s="116"/>
      <c r="C39" s="118"/>
      <c r="D39" s="8">
        <v>100</v>
      </c>
      <c r="E39" s="8">
        <f t="shared" ref="E39:F39" si="16">IFERROR(E38/$D38*100,"-")</f>
        <v>45.663265306122447</v>
      </c>
      <c r="F39" s="5">
        <f t="shared" si="16"/>
        <v>54.336734693877553</v>
      </c>
      <c r="AK39" s="33"/>
      <c r="AL39" s="33"/>
      <c r="AM39" s="33"/>
      <c r="AN39" s="33"/>
      <c r="AO39" s="33"/>
      <c r="AP39" s="33"/>
      <c r="AQ39" s="33"/>
      <c r="AR39" s="33"/>
      <c r="AS39" s="33"/>
      <c r="AT39" s="33"/>
      <c r="AU39" s="33"/>
      <c r="AV39" s="33"/>
      <c r="AW39" s="33"/>
    </row>
    <row r="40" spans="1:49" s="18" customFormat="1" ht="11.25" customHeight="1" x14ac:dyDescent="0.15">
      <c r="A40" s="113"/>
      <c r="B40" s="115" t="s">
        <v>6</v>
      </c>
      <c r="C40" s="117"/>
      <c r="D40" s="6">
        <v>79</v>
      </c>
      <c r="E40" s="28">
        <v>31</v>
      </c>
      <c r="F40" s="38">
        <v>48</v>
      </c>
      <c r="AK40" s="33"/>
      <c r="AL40" s="33"/>
      <c r="AM40" s="33"/>
      <c r="AN40" s="33"/>
      <c r="AO40" s="33"/>
      <c r="AP40" s="33"/>
      <c r="AQ40" s="33"/>
      <c r="AR40" s="33"/>
      <c r="AS40" s="33"/>
      <c r="AT40" s="33"/>
      <c r="AU40" s="33"/>
      <c r="AV40" s="33"/>
      <c r="AW40" s="33"/>
    </row>
    <row r="41" spans="1:49" s="18" customFormat="1" ht="11.25" customHeight="1" x14ac:dyDescent="0.15">
      <c r="A41" s="119"/>
      <c r="B41" s="120"/>
      <c r="C41" s="121"/>
      <c r="D41" s="7">
        <v>100</v>
      </c>
      <c r="E41" s="7">
        <f t="shared" ref="E41:F41" si="17">IFERROR(E40/$D40*100,"-")</f>
        <v>39.24050632911392</v>
      </c>
      <c r="F41" s="16">
        <f t="shared" si="17"/>
        <v>60.75949367088608</v>
      </c>
      <c r="AK41" s="33"/>
      <c r="AL41" s="33"/>
      <c r="AM41" s="33"/>
      <c r="AN41" s="33"/>
      <c r="AO41" s="33"/>
      <c r="AP41" s="33"/>
      <c r="AQ41" s="33"/>
      <c r="AR41" s="33"/>
      <c r="AS41" s="33"/>
      <c r="AT41" s="33"/>
      <c r="AU41" s="33"/>
      <c r="AV41" s="33"/>
      <c r="AW41" s="33"/>
    </row>
  </sheetData>
  <mergeCells count="54">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AP42"/>
  <sheetViews>
    <sheetView topLeftCell="A2" zoomScaleNormal="100" zoomScaleSheetLayoutView="100" workbookViewId="0">
      <selection activeCell="S15" sqref="S15"/>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2" width="4.375" style="17" customWidth="1"/>
    <col min="13" max="13" width="0.875" style="18" customWidth="1"/>
    <col min="14" max="42" width="4.5" style="18"/>
    <col min="43" max="16384" width="4.5" style="33"/>
  </cols>
  <sheetData>
    <row r="1" spans="1:42" ht="24" customHeight="1" x14ac:dyDescent="0.15">
      <c r="D1" s="1"/>
    </row>
    <row r="2" spans="1:42" ht="42" customHeight="1" x14ac:dyDescent="0.15">
      <c r="D2" s="124" t="s">
        <v>494</v>
      </c>
      <c r="E2" s="124"/>
      <c r="F2" s="124"/>
      <c r="G2" s="124"/>
      <c r="H2" s="124"/>
      <c r="I2" s="124"/>
      <c r="J2" s="124"/>
      <c r="K2" s="124"/>
      <c r="L2" s="124"/>
      <c r="M2" s="124"/>
      <c r="N2" s="124"/>
      <c r="O2" s="124"/>
      <c r="P2" s="124"/>
      <c r="Q2" s="124"/>
      <c r="R2" s="124"/>
    </row>
    <row r="3" spans="1:42" ht="24" customHeight="1" x14ac:dyDescent="0.15">
      <c r="D3" s="123" t="s">
        <v>323</v>
      </c>
      <c r="E3" s="123"/>
      <c r="F3" s="123"/>
      <c r="G3" s="123"/>
      <c r="H3" s="123"/>
      <c r="I3" s="123"/>
      <c r="J3" s="123"/>
      <c r="K3" s="123"/>
      <c r="L3" s="123"/>
      <c r="M3" s="123"/>
      <c r="N3" s="123"/>
      <c r="O3" s="123"/>
      <c r="P3" s="123"/>
      <c r="Q3" s="123"/>
      <c r="R3" s="123"/>
    </row>
    <row r="4" spans="1:42" ht="24" customHeight="1" x14ac:dyDescent="0.15">
      <c r="B4" s="2" t="s">
        <v>8</v>
      </c>
      <c r="C4" s="4"/>
      <c r="D4" s="3" t="s">
        <v>10</v>
      </c>
    </row>
    <row r="5" spans="1:42" s="34" customFormat="1" ht="3.95" customHeight="1" x14ac:dyDescent="0.15">
      <c r="A5" s="13"/>
      <c r="B5" s="14"/>
      <c r="C5" s="15"/>
      <c r="D5" s="15"/>
      <c r="E5" s="30"/>
      <c r="F5" s="19"/>
      <c r="G5" s="19"/>
      <c r="H5" s="19"/>
      <c r="I5" s="19"/>
      <c r="J5" s="19"/>
      <c r="K5" s="19"/>
      <c r="L5" s="20"/>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row>
    <row r="6" spans="1:42" s="37" customFormat="1" ht="117" customHeight="1" x14ac:dyDescent="0.15">
      <c r="A6" s="10"/>
      <c r="B6" s="11"/>
      <c r="C6" s="12"/>
      <c r="D6" s="12" t="s">
        <v>2</v>
      </c>
      <c r="E6" s="35" t="s">
        <v>364</v>
      </c>
      <c r="F6" s="25" t="s">
        <v>365</v>
      </c>
      <c r="G6" s="25" t="s">
        <v>366</v>
      </c>
      <c r="H6" s="25" t="s">
        <v>367</v>
      </c>
      <c r="I6" s="25" t="s">
        <v>368</v>
      </c>
      <c r="J6" s="25" t="s">
        <v>369</v>
      </c>
      <c r="K6" s="25" t="s">
        <v>73</v>
      </c>
      <c r="L6" s="26" t="s">
        <v>6</v>
      </c>
      <c r="M6" s="27"/>
      <c r="N6" s="27"/>
      <c r="O6" s="27"/>
      <c r="P6" s="27"/>
      <c r="Q6" s="27"/>
      <c r="R6" s="27"/>
      <c r="S6" s="27"/>
      <c r="T6" s="27"/>
      <c r="U6" s="27"/>
      <c r="V6" s="27"/>
      <c r="W6" s="27"/>
      <c r="X6" s="27"/>
      <c r="Y6" s="27"/>
      <c r="Z6" s="27"/>
      <c r="AA6" s="27"/>
      <c r="AB6" s="27"/>
      <c r="AC6" s="27"/>
      <c r="AD6" s="27"/>
      <c r="AE6" s="27"/>
      <c r="AF6" s="27"/>
      <c r="AG6" s="27"/>
      <c r="AH6" s="27"/>
      <c r="AI6" s="27"/>
      <c r="AJ6" s="27"/>
      <c r="AK6" s="36"/>
      <c r="AL6" s="36"/>
      <c r="AM6" s="36"/>
      <c r="AN6" s="36"/>
      <c r="AO6" s="36"/>
      <c r="AP6" s="36"/>
    </row>
    <row r="7" spans="1:42" ht="11.25" customHeight="1" x14ac:dyDescent="0.15">
      <c r="A7" s="113"/>
      <c r="B7" s="115" t="s">
        <v>7</v>
      </c>
      <c r="C7" s="117"/>
      <c r="D7" s="6">
        <v>6178</v>
      </c>
      <c r="E7" s="6">
        <v>119</v>
      </c>
      <c r="F7" s="6">
        <v>100</v>
      </c>
      <c r="G7" s="6">
        <v>708</v>
      </c>
      <c r="H7" s="6">
        <v>2453</v>
      </c>
      <c r="I7" s="6">
        <v>1215</v>
      </c>
      <c r="J7" s="6">
        <v>1347</v>
      </c>
      <c r="K7" s="6">
        <v>17</v>
      </c>
      <c r="L7" s="38">
        <v>219</v>
      </c>
    </row>
    <row r="8" spans="1:42" ht="11.25" customHeight="1" x14ac:dyDescent="0.15">
      <c r="A8" s="114"/>
      <c r="B8" s="116"/>
      <c r="C8" s="118"/>
      <c r="D8" s="8">
        <v>100</v>
      </c>
      <c r="E8" s="8">
        <f t="shared" ref="E8:L8" si="0">IFERROR(E7/$D7*100,"-")</f>
        <v>1.9261897054062802</v>
      </c>
      <c r="F8" s="8">
        <f t="shared" si="0"/>
        <v>1.6186468112657819</v>
      </c>
      <c r="G8" s="8">
        <f t="shared" si="0"/>
        <v>11.460019423761736</v>
      </c>
      <c r="H8" s="8">
        <f t="shared" si="0"/>
        <v>39.705406280349628</v>
      </c>
      <c r="I8" s="8">
        <f t="shared" si="0"/>
        <v>19.666558756879247</v>
      </c>
      <c r="J8" s="8">
        <f t="shared" si="0"/>
        <v>21.80317254775008</v>
      </c>
      <c r="K8" s="8">
        <f t="shared" si="0"/>
        <v>0.27516995791518289</v>
      </c>
      <c r="L8" s="5">
        <f t="shared" si="0"/>
        <v>3.5448365166720617</v>
      </c>
    </row>
    <row r="9" spans="1:42" ht="11.25" customHeight="1" x14ac:dyDescent="0.15">
      <c r="A9" s="113"/>
      <c r="B9" s="115" t="s">
        <v>11</v>
      </c>
      <c r="C9" s="117"/>
      <c r="D9" s="6">
        <v>377</v>
      </c>
      <c r="E9" s="6">
        <v>7</v>
      </c>
      <c r="F9" s="6">
        <v>5</v>
      </c>
      <c r="G9" s="6">
        <v>28</v>
      </c>
      <c r="H9" s="6">
        <v>141</v>
      </c>
      <c r="I9" s="6">
        <v>86</v>
      </c>
      <c r="J9" s="6">
        <v>102</v>
      </c>
      <c r="K9" s="6">
        <v>1</v>
      </c>
      <c r="L9" s="38">
        <v>7</v>
      </c>
    </row>
    <row r="10" spans="1:42" ht="11.25" customHeight="1" x14ac:dyDescent="0.15">
      <c r="A10" s="114"/>
      <c r="B10" s="116"/>
      <c r="C10" s="118"/>
      <c r="D10" s="8">
        <v>100</v>
      </c>
      <c r="E10" s="8">
        <f t="shared" ref="E10:L10" si="1">IFERROR(E9/$D9*100,"-")</f>
        <v>1.8567639257294428</v>
      </c>
      <c r="F10" s="8">
        <f t="shared" si="1"/>
        <v>1.3262599469496021</v>
      </c>
      <c r="G10" s="8">
        <f t="shared" si="1"/>
        <v>7.4270557029177713</v>
      </c>
      <c r="H10" s="8">
        <f t="shared" si="1"/>
        <v>37.400530503978779</v>
      </c>
      <c r="I10" s="8">
        <f t="shared" si="1"/>
        <v>22.811671087533156</v>
      </c>
      <c r="J10" s="8">
        <f t="shared" si="1"/>
        <v>27.055702917771885</v>
      </c>
      <c r="K10" s="8">
        <f t="shared" si="1"/>
        <v>0.2652519893899204</v>
      </c>
      <c r="L10" s="5">
        <f t="shared" si="1"/>
        <v>1.8567639257294428</v>
      </c>
    </row>
    <row r="11" spans="1:42" ht="11.25" customHeight="1" x14ac:dyDescent="0.15">
      <c r="A11" s="113"/>
      <c r="B11" s="115" t="s">
        <v>12</v>
      </c>
      <c r="C11" s="117"/>
      <c r="D11" s="6">
        <v>338</v>
      </c>
      <c r="E11" s="6">
        <v>6</v>
      </c>
      <c r="F11" s="6">
        <v>7</v>
      </c>
      <c r="G11" s="6">
        <v>26</v>
      </c>
      <c r="H11" s="6">
        <v>75</v>
      </c>
      <c r="I11" s="6">
        <v>76</v>
      </c>
      <c r="J11" s="6">
        <v>140</v>
      </c>
      <c r="K11" s="6" t="s">
        <v>9</v>
      </c>
      <c r="L11" s="38">
        <v>8</v>
      </c>
    </row>
    <row r="12" spans="1:42" ht="11.25" customHeight="1" x14ac:dyDescent="0.15">
      <c r="A12" s="114"/>
      <c r="B12" s="116"/>
      <c r="C12" s="118"/>
      <c r="D12" s="8">
        <v>100</v>
      </c>
      <c r="E12" s="8">
        <f t="shared" ref="E12:L12" si="2">IFERROR(E11/$D11*100,"-")</f>
        <v>1.7751479289940828</v>
      </c>
      <c r="F12" s="8">
        <f t="shared" si="2"/>
        <v>2.0710059171597637</v>
      </c>
      <c r="G12" s="8">
        <f t="shared" si="2"/>
        <v>7.6923076923076925</v>
      </c>
      <c r="H12" s="8">
        <f t="shared" si="2"/>
        <v>22.189349112426036</v>
      </c>
      <c r="I12" s="8">
        <f t="shared" si="2"/>
        <v>22.485207100591715</v>
      </c>
      <c r="J12" s="8">
        <f t="shared" si="2"/>
        <v>41.42011834319527</v>
      </c>
      <c r="K12" s="8" t="str">
        <f t="shared" si="2"/>
        <v>-</v>
      </c>
      <c r="L12" s="5">
        <f t="shared" si="2"/>
        <v>2.3668639053254439</v>
      </c>
    </row>
    <row r="13" spans="1:42" ht="11.25" customHeight="1" x14ac:dyDescent="0.15">
      <c r="A13" s="113"/>
      <c r="B13" s="115" t="s">
        <v>13</v>
      </c>
      <c r="C13" s="117"/>
      <c r="D13" s="6">
        <v>396</v>
      </c>
      <c r="E13" s="6">
        <v>9</v>
      </c>
      <c r="F13" s="6">
        <v>5</v>
      </c>
      <c r="G13" s="6">
        <v>30</v>
      </c>
      <c r="H13" s="6">
        <v>131</v>
      </c>
      <c r="I13" s="6">
        <v>88</v>
      </c>
      <c r="J13" s="6">
        <v>121</v>
      </c>
      <c r="K13" s="6">
        <v>1</v>
      </c>
      <c r="L13" s="38">
        <v>11</v>
      </c>
    </row>
    <row r="14" spans="1:42" ht="11.25" customHeight="1" x14ac:dyDescent="0.15">
      <c r="A14" s="114"/>
      <c r="B14" s="116"/>
      <c r="C14" s="118"/>
      <c r="D14" s="8">
        <v>100</v>
      </c>
      <c r="E14" s="8">
        <f t="shared" ref="E14:L14" si="3">IFERROR(E13/$D13*100,"-")</f>
        <v>2.2727272727272729</v>
      </c>
      <c r="F14" s="8">
        <f t="shared" si="3"/>
        <v>1.2626262626262625</v>
      </c>
      <c r="G14" s="8">
        <f t="shared" si="3"/>
        <v>7.5757575757575761</v>
      </c>
      <c r="H14" s="8">
        <f t="shared" si="3"/>
        <v>33.080808080808083</v>
      </c>
      <c r="I14" s="8">
        <f t="shared" si="3"/>
        <v>22.222222222222221</v>
      </c>
      <c r="J14" s="8">
        <f t="shared" si="3"/>
        <v>30.555555555555557</v>
      </c>
      <c r="K14" s="8">
        <f t="shared" si="3"/>
        <v>0.25252525252525254</v>
      </c>
      <c r="L14" s="5">
        <f t="shared" si="3"/>
        <v>2.7777777777777777</v>
      </c>
    </row>
    <row r="15" spans="1:42" ht="11.25" customHeight="1" x14ac:dyDescent="0.15">
      <c r="A15" s="113"/>
      <c r="B15" s="115" t="s">
        <v>14</v>
      </c>
      <c r="C15" s="117"/>
      <c r="D15" s="6">
        <v>356</v>
      </c>
      <c r="E15" s="6">
        <v>6</v>
      </c>
      <c r="F15" s="6">
        <v>5</v>
      </c>
      <c r="G15" s="6">
        <v>51</v>
      </c>
      <c r="H15" s="6">
        <v>150</v>
      </c>
      <c r="I15" s="6">
        <v>67</v>
      </c>
      <c r="J15" s="6">
        <v>62</v>
      </c>
      <c r="K15" s="6">
        <v>1</v>
      </c>
      <c r="L15" s="38">
        <v>14</v>
      </c>
    </row>
    <row r="16" spans="1:42" ht="11.25" customHeight="1" x14ac:dyDescent="0.15">
      <c r="A16" s="114"/>
      <c r="B16" s="116"/>
      <c r="C16" s="118"/>
      <c r="D16" s="8">
        <v>100</v>
      </c>
      <c r="E16" s="8">
        <f t="shared" ref="E16:L16" si="4">IFERROR(E15/$D15*100,"-")</f>
        <v>1.6853932584269662</v>
      </c>
      <c r="F16" s="8">
        <f t="shared" si="4"/>
        <v>1.4044943820224718</v>
      </c>
      <c r="G16" s="8">
        <f t="shared" si="4"/>
        <v>14.325842696629213</v>
      </c>
      <c r="H16" s="8">
        <f t="shared" si="4"/>
        <v>42.134831460674157</v>
      </c>
      <c r="I16" s="8">
        <f t="shared" si="4"/>
        <v>18.820224719101123</v>
      </c>
      <c r="J16" s="8">
        <f t="shared" si="4"/>
        <v>17.415730337078653</v>
      </c>
      <c r="K16" s="8">
        <f t="shared" si="4"/>
        <v>0.2808988764044944</v>
      </c>
      <c r="L16" s="5">
        <f t="shared" si="4"/>
        <v>3.9325842696629212</v>
      </c>
    </row>
    <row r="17" spans="1:12" ht="11.25" customHeight="1" x14ac:dyDescent="0.15">
      <c r="A17" s="113"/>
      <c r="B17" s="115" t="s">
        <v>15</v>
      </c>
      <c r="C17" s="117"/>
      <c r="D17" s="6">
        <v>399</v>
      </c>
      <c r="E17" s="6">
        <v>8</v>
      </c>
      <c r="F17" s="6">
        <v>6</v>
      </c>
      <c r="G17" s="6">
        <v>28</v>
      </c>
      <c r="H17" s="6">
        <v>155</v>
      </c>
      <c r="I17" s="6">
        <v>96</v>
      </c>
      <c r="J17" s="6">
        <v>87</v>
      </c>
      <c r="K17" s="6" t="s">
        <v>9</v>
      </c>
      <c r="L17" s="38">
        <v>19</v>
      </c>
    </row>
    <row r="18" spans="1:12" s="18" customFormat="1" ht="11.25" customHeight="1" x14ac:dyDescent="0.15">
      <c r="A18" s="114"/>
      <c r="B18" s="116"/>
      <c r="C18" s="118"/>
      <c r="D18" s="8">
        <v>100</v>
      </c>
      <c r="E18" s="8">
        <f t="shared" ref="E18:L18" si="5">IFERROR(E17/$D17*100,"-")</f>
        <v>2.0050125313283207</v>
      </c>
      <c r="F18" s="8">
        <f t="shared" si="5"/>
        <v>1.5037593984962405</v>
      </c>
      <c r="G18" s="8">
        <f t="shared" si="5"/>
        <v>7.0175438596491224</v>
      </c>
      <c r="H18" s="8">
        <f t="shared" si="5"/>
        <v>38.847117794486216</v>
      </c>
      <c r="I18" s="8">
        <f t="shared" si="5"/>
        <v>24.060150375939848</v>
      </c>
      <c r="J18" s="8">
        <f t="shared" si="5"/>
        <v>21.804511278195488</v>
      </c>
      <c r="K18" s="8" t="str">
        <f t="shared" si="5"/>
        <v>-</v>
      </c>
      <c r="L18" s="5">
        <f t="shared" si="5"/>
        <v>4.7619047619047619</v>
      </c>
    </row>
    <row r="19" spans="1:12" s="18" customFormat="1" ht="11.25" customHeight="1" x14ac:dyDescent="0.15">
      <c r="A19" s="113"/>
      <c r="B19" s="115" t="s">
        <v>16</v>
      </c>
      <c r="C19" s="117"/>
      <c r="D19" s="6">
        <v>392</v>
      </c>
      <c r="E19" s="6">
        <v>8</v>
      </c>
      <c r="F19" s="6">
        <v>5</v>
      </c>
      <c r="G19" s="6">
        <v>59</v>
      </c>
      <c r="H19" s="6">
        <v>184</v>
      </c>
      <c r="I19" s="6">
        <v>75</v>
      </c>
      <c r="J19" s="6">
        <v>47</v>
      </c>
      <c r="K19" s="6">
        <v>2</v>
      </c>
      <c r="L19" s="38">
        <v>12</v>
      </c>
    </row>
    <row r="20" spans="1:12" s="18" customFormat="1" ht="11.25" customHeight="1" x14ac:dyDescent="0.15">
      <c r="A20" s="114"/>
      <c r="B20" s="116"/>
      <c r="C20" s="118"/>
      <c r="D20" s="8">
        <v>100</v>
      </c>
      <c r="E20" s="8">
        <f t="shared" ref="E20:L20" si="6">IFERROR(E19/$D19*100,"-")</f>
        <v>2.0408163265306123</v>
      </c>
      <c r="F20" s="8">
        <f t="shared" si="6"/>
        <v>1.2755102040816326</v>
      </c>
      <c r="G20" s="8">
        <f t="shared" si="6"/>
        <v>15.051020408163266</v>
      </c>
      <c r="H20" s="8">
        <f t="shared" si="6"/>
        <v>46.938775510204081</v>
      </c>
      <c r="I20" s="8">
        <f t="shared" si="6"/>
        <v>19.132653061224488</v>
      </c>
      <c r="J20" s="8">
        <f t="shared" si="6"/>
        <v>11.989795918367346</v>
      </c>
      <c r="K20" s="8">
        <f t="shared" si="6"/>
        <v>0.51020408163265307</v>
      </c>
      <c r="L20" s="5">
        <f t="shared" si="6"/>
        <v>3.0612244897959182</v>
      </c>
    </row>
    <row r="21" spans="1:12" s="18" customFormat="1" ht="11.25" customHeight="1" x14ac:dyDescent="0.15">
      <c r="A21" s="113"/>
      <c r="B21" s="115" t="s">
        <v>17</v>
      </c>
      <c r="C21" s="117"/>
      <c r="D21" s="6">
        <v>341</v>
      </c>
      <c r="E21" s="6">
        <v>3</v>
      </c>
      <c r="F21" s="6">
        <v>4</v>
      </c>
      <c r="G21" s="6">
        <v>66</v>
      </c>
      <c r="H21" s="6">
        <v>166</v>
      </c>
      <c r="I21" s="6">
        <v>48</v>
      </c>
      <c r="J21" s="6">
        <v>37</v>
      </c>
      <c r="K21" s="6">
        <v>4</v>
      </c>
      <c r="L21" s="38">
        <v>13</v>
      </c>
    </row>
    <row r="22" spans="1:12" s="18" customFormat="1" ht="11.25" customHeight="1" x14ac:dyDescent="0.15">
      <c r="A22" s="114"/>
      <c r="B22" s="116"/>
      <c r="C22" s="118"/>
      <c r="D22" s="8">
        <v>100</v>
      </c>
      <c r="E22" s="8">
        <f t="shared" ref="E22:L22" si="7">IFERROR(E21/$D21*100,"-")</f>
        <v>0.87976539589442826</v>
      </c>
      <c r="F22" s="8">
        <f t="shared" si="7"/>
        <v>1.1730205278592376</v>
      </c>
      <c r="G22" s="8">
        <f t="shared" si="7"/>
        <v>19.35483870967742</v>
      </c>
      <c r="H22" s="8">
        <f t="shared" si="7"/>
        <v>48.680351906158357</v>
      </c>
      <c r="I22" s="8">
        <f t="shared" si="7"/>
        <v>14.076246334310852</v>
      </c>
      <c r="J22" s="8">
        <f t="shared" si="7"/>
        <v>10.850439882697946</v>
      </c>
      <c r="K22" s="8">
        <f t="shared" si="7"/>
        <v>1.1730205278592376</v>
      </c>
      <c r="L22" s="5">
        <f t="shared" si="7"/>
        <v>3.8123167155425222</v>
      </c>
    </row>
    <row r="23" spans="1:12" s="18" customFormat="1" ht="11.25" customHeight="1" x14ac:dyDescent="0.15">
      <c r="A23" s="113"/>
      <c r="B23" s="115" t="s">
        <v>18</v>
      </c>
      <c r="C23" s="117"/>
      <c r="D23" s="6">
        <v>345</v>
      </c>
      <c r="E23" s="6">
        <v>4</v>
      </c>
      <c r="F23" s="6">
        <v>9</v>
      </c>
      <c r="G23" s="6">
        <v>40</v>
      </c>
      <c r="H23" s="6">
        <v>169</v>
      </c>
      <c r="I23" s="6">
        <v>56</v>
      </c>
      <c r="J23" s="6">
        <v>55</v>
      </c>
      <c r="K23" s="6">
        <v>1</v>
      </c>
      <c r="L23" s="38">
        <v>11</v>
      </c>
    </row>
    <row r="24" spans="1:12" s="18" customFormat="1" ht="11.25" customHeight="1" x14ac:dyDescent="0.15">
      <c r="A24" s="114"/>
      <c r="B24" s="116"/>
      <c r="C24" s="118"/>
      <c r="D24" s="8">
        <v>100</v>
      </c>
      <c r="E24" s="8">
        <f t="shared" ref="E24:L24" si="8">IFERROR(E23/$D23*100,"-")</f>
        <v>1.1594202898550725</v>
      </c>
      <c r="F24" s="8">
        <f t="shared" si="8"/>
        <v>2.6086956521739131</v>
      </c>
      <c r="G24" s="8">
        <f t="shared" si="8"/>
        <v>11.594202898550725</v>
      </c>
      <c r="H24" s="8">
        <f t="shared" si="8"/>
        <v>48.985507246376812</v>
      </c>
      <c r="I24" s="8">
        <f t="shared" si="8"/>
        <v>16.231884057971012</v>
      </c>
      <c r="J24" s="8">
        <f t="shared" si="8"/>
        <v>15.942028985507244</v>
      </c>
      <c r="K24" s="8">
        <f t="shared" si="8"/>
        <v>0.28985507246376813</v>
      </c>
      <c r="L24" s="5">
        <f t="shared" si="8"/>
        <v>3.1884057971014492</v>
      </c>
    </row>
    <row r="25" spans="1:12" s="18" customFormat="1" ht="11.25" customHeight="1" x14ac:dyDescent="0.15">
      <c r="A25" s="113"/>
      <c r="B25" s="115" t="s">
        <v>19</v>
      </c>
      <c r="C25" s="117"/>
      <c r="D25" s="6">
        <v>425</v>
      </c>
      <c r="E25" s="6">
        <v>8</v>
      </c>
      <c r="F25" s="6">
        <v>10</v>
      </c>
      <c r="G25" s="6">
        <v>59</v>
      </c>
      <c r="H25" s="6">
        <v>185</v>
      </c>
      <c r="I25" s="6">
        <v>80</v>
      </c>
      <c r="J25" s="6">
        <v>74</v>
      </c>
      <c r="K25" s="6" t="s">
        <v>9</v>
      </c>
      <c r="L25" s="38">
        <v>9</v>
      </c>
    </row>
    <row r="26" spans="1:12" s="18" customFormat="1" ht="11.25" customHeight="1" x14ac:dyDescent="0.15">
      <c r="A26" s="114"/>
      <c r="B26" s="116"/>
      <c r="C26" s="118"/>
      <c r="D26" s="8">
        <v>100</v>
      </c>
      <c r="E26" s="8">
        <f t="shared" ref="E26:L26" si="9">IFERROR(E25/$D25*100,"-")</f>
        <v>1.8823529411764703</v>
      </c>
      <c r="F26" s="8">
        <f t="shared" si="9"/>
        <v>2.3529411764705883</v>
      </c>
      <c r="G26" s="8">
        <f t="shared" si="9"/>
        <v>13.882352941176471</v>
      </c>
      <c r="H26" s="8">
        <f t="shared" si="9"/>
        <v>43.529411764705884</v>
      </c>
      <c r="I26" s="8">
        <f t="shared" si="9"/>
        <v>18.823529411764707</v>
      </c>
      <c r="J26" s="8">
        <f t="shared" si="9"/>
        <v>17.411764705882351</v>
      </c>
      <c r="K26" s="8" t="str">
        <f t="shared" si="9"/>
        <v>-</v>
      </c>
      <c r="L26" s="5">
        <f t="shared" si="9"/>
        <v>2.1176470588235294</v>
      </c>
    </row>
    <row r="27" spans="1:12" s="18" customFormat="1" ht="11.25" customHeight="1" x14ac:dyDescent="0.15">
      <c r="A27" s="113"/>
      <c r="B27" s="115" t="s">
        <v>20</v>
      </c>
      <c r="C27" s="117"/>
      <c r="D27" s="6">
        <v>396</v>
      </c>
      <c r="E27" s="6">
        <v>10</v>
      </c>
      <c r="F27" s="6">
        <v>4</v>
      </c>
      <c r="G27" s="6">
        <v>73</v>
      </c>
      <c r="H27" s="6">
        <v>157</v>
      </c>
      <c r="I27" s="6">
        <v>72</v>
      </c>
      <c r="J27" s="6">
        <v>55</v>
      </c>
      <c r="K27" s="6">
        <v>2</v>
      </c>
      <c r="L27" s="38">
        <v>23</v>
      </c>
    </row>
    <row r="28" spans="1:12" s="18" customFormat="1" ht="11.25" customHeight="1" x14ac:dyDescent="0.15">
      <c r="A28" s="114"/>
      <c r="B28" s="116"/>
      <c r="C28" s="118"/>
      <c r="D28" s="8">
        <v>100</v>
      </c>
      <c r="E28" s="8">
        <f t="shared" ref="E28:L28" si="10">IFERROR(E27/$D27*100,"-")</f>
        <v>2.5252525252525251</v>
      </c>
      <c r="F28" s="8">
        <f t="shared" si="10"/>
        <v>1.0101010101010102</v>
      </c>
      <c r="G28" s="8">
        <f t="shared" si="10"/>
        <v>18.434343434343432</v>
      </c>
      <c r="H28" s="8">
        <f t="shared" si="10"/>
        <v>39.646464646464644</v>
      </c>
      <c r="I28" s="8">
        <f t="shared" si="10"/>
        <v>18.181818181818183</v>
      </c>
      <c r="J28" s="8">
        <f t="shared" si="10"/>
        <v>13.888888888888889</v>
      </c>
      <c r="K28" s="8">
        <f t="shared" si="10"/>
        <v>0.50505050505050508</v>
      </c>
      <c r="L28" s="5">
        <f t="shared" si="10"/>
        <v>5.808080808080808</v>
      </c>
    </row>
    <row r="29" spans="1:12" s="18" customFormat="1" ht="11.25" customHeight="1" x14ac:dyDescent="0.15">
      <c r="A29" s="113"/>
      <c r="B29" s="115" t="s">
        <v>21</v>
      </c>
      <c r="C29" s="117"/>
      <c r="D29" s="6">
        <v>397</v>
      </c>
      <c r="E29" s="6">
        <v>5</v>
      </c>
      <c r="F29" s="6">
        <v>4</v>
      </c>
      <c r="G29" s="6">
        <v>60</v>
      </c>
      <c r="H29" s="6">
        <v>186</v>
      </c>
      <c r="I29" s="6">
        <v>80</v>
      </c>
      <c r="J29" s="6">
        <v>47</v>
      </c>
      <c r="K29" s="6">
        <v>1</v>
      </c>
      <c r="L29" s="38">
        <v>14</v>
      </c>
    </row>
    <row r="30" spans="1:12" s="18" customFormat="1" ht="11.25" customHeight="1" x14ac:dyDescent="0.15">
      <c r="A30" s="114"/>
      <c r="B30" s="116"/>
      <c r="C30" s="118"/>
      <c r="D30" s="8">
        <v>100</v>
      </c>
      <c r="E30" s="8">
        <f t="shared" ref="E30:L30" si="11">IFERROR(E29/$D29*100,"-")</f>
        <v>1.2594458438287155</v>
      </c>
      <c r="F30" s="8">
        <f t="shared" si="11"/>
        <v>1.0075566750629723</v>
      </c>
      <c r="G30" s="8">
        <f t="shared" si="11"/>
        <v>15.113350125944585</v>
      </c>
      <c r="H30" s="8">
        <f t="shared" si="11"/>
        <v>46.851385390428213</v>
      </c>
      <c r="I30" s="8">
        <f t="shared" si="11"/>
        <v>20.151133501259448</v>
      </c>
      <c r="J30" s="8">
        <f t="shared" si="11"/>
        <v>11.838790931989925</v>
      </c>
      <c r="K30" s="8">
        <f t="shared" si="11"/>
        <v>0.25188916876574308</v>
      </c>
      <c r="L30" s="5">
        <f t="shared" si="11"/>
        <v>3.5264483627204033</v>
      </c>
    </row>
    <row r="31" spans="1:12" s="18" customFormat="1" ht="11.25" customHeight="1" x14ac:dyDescent="0.15">
      <c r="A31" s="113"/>
      <c r="B31" s="115" t="s">
        <v>4</v>
      </c>
      <c r="C31" s="117"/>
      <c r="D31" s="6">
        <v>409</v>
      </c>
      <c r="E31" s="6">
        <v>5</v>
      </c>
      <c r="F31" s="6">
        <v>9</v>
      </c>
      <c r="G31" s="6">
        <v>48</v>
      </c>
      <c r="H31" s="6">
        <v>202</v>
      </c>
      <c r="I31" s="6">
        <v>61</v>
      </c>
      <c r="J31" s="6">
        <v>67</v>
      </c>
      <c r="K31" s="6">
        <v>1</v>
      </c>
      <c r="L31" s="38">
        <v>16</v>
      </c>
    </row>
    <row r="32" spans="1:12" s="18" customFormat="1" ht="11.25" customHeight="1" x14ac:dyDescent="0.15">
      <c r="A32" s="114"/>
      <c r="B32" s="116"/>
      <c r="C32" s="118"/>
      <c r="D32" s="8">
        <v>100</v>
      </c>
      <c r="E32" s="8">
        <f t="shared" ref="E32:L32" si="12">IFERROR(E31/$D31*100,"-")</f>
        <v>1.2224938875305624</v>
      </c>
      <c r="F32" s="8">
        <f t="shared" si="12"/>
        <v>2.2004889975550124</v>
      </c>
      <c r="G32" s="8">
        <f t="shared" si="12"/>
        <v>11.735941320293399</v>
      </c>
      <c r="H32" s="8">
        <f t="shared" si="12"/>
        <v>49.388753056234719</v>
      </c>
      <c r="I32" s="8">
        <f t="shared" si="12"/>
        <v>14.91442542787286</v>
      </c>
      <c r="J32" s="8">
        <f t="shared" si="12"/>
        <v>16.381418092909534</v>
      </c>
      <c r="K32" s="8">
        <f t="shared" si="12"/>
        <v>0.24449877750611246</v>
      </c>
      <c r="L32" s="5">
        <f t="shared" si="12"/>
        <v>3.9119804400977993</v>
      </c>
    </row>
    <row r="33" spans="1:12" s="18" customFormat="1" ht="11.25" customHeight="1" x14ac:dyDescent="0.15">
      <c r="A33" s="113"/>
      <c r="B33" s="115" t="s">
        <v>5</v>
      </c>
      <c r="C33" s="117"/>
      <c r="D33" s="6">
        <v>360</v>
      </c>
      <c r="E33" s="6">
        <v>4</v>
      </c>
      <c r="F33" s="6">
        <v>5</v>
      </c>
      <c r="G33" s="6">
        <v>39</v>
      </c>
      <c r="H33" s="6">
        <v>162</v>
      </c>
      <c r="I33" s="6">
        <v>71</v>
      </c>
      <c r="J33" s="6">
        <v>68</v>
      </c>
      <c r="K33" s="6" t="s">
        <v>9</v>
      </c>
      <c r="L33" s="38">
        <v>11</v>
      </c>
    </row>
    <row r="34" spans="1:12" s="18" customFormat="1" ht="11.25" customHeight="1" x14ac:dyDescent="0.15">
      <c r="A34" s="114"/>
      <c r="B34" s="116"/>
      <c r="C34" s="118"/>
      <c r="D34" s="8">
        <v>100</v>
      </c>
      <c r="E34" s="8">
        <f t="shared" ref="E34:L34" si="13">IFERROR(E33/$D33*100,"-")</f>
        <v>1.1111111111111112</v>
      </c>
      <c r="F34" s="8">
        <f t="shared" si="13"/>
        <v>1.3888888888888888</v>
      </c>
      <c r="G34" s="8">
        <f t="shared" si="13"/>
        <v>10.833333333333334</v>
      </c>
      <c r="H34" s="8">
        <f t="shared" si="13"/>
        <v>45</v>
      </c>
      <c r="I34" s="8">
        <f t="shared" si="13"/>
        <v>19.722222222222221</v>
      </c>
      <c r="J34" s="8">
        <f t="shared" si="13"/>
        <v>18.888888888888889</v>
      </c>
      <c r="K34" s="8" t="str">
        <f t="shared" si="13"/>
        <v>-</v>
      </c>
      <c r="L34" s="5">
        <f t="shared" si="13"/>
        <v>3.0555555555555554</v>
      </c>
    </row>
    <row r="35" spans="1:12" s="18" customFormat="1" ht="11.25" customHeight="1" x14ac:dyDescent="0.15">
      <c r="A35" s="113"/>
      <c r="B35" s="115" t="s">
        <v>3</v>
      </c>
      <c r="C35" s="117"/>
      <c r="D35" s="6">
        <v>400</v>
      </c>
      <c r="E35" s="6">
        <v>13</v>
      </c>
      <c r="F35" s="6">
        <v>8</v>
      </c>
      <c r="G35" s="6">
        <v>25</v>
      </c>
      <c r="H35" s="6">
        <v>136</v>
      </c>
      <c r="I35" s="6">
        <v>76</v>
      </c>
      <c r="J35" s="6">
        <v>123</v>
      </c>
      <c r="K35" s="6" t="s">
        <v>9</v>
      </c>
      <c r="L35" s="38">
        <v>19</v>
      </c>
    </row>
    <row r="36" spans="1:12" s="18" customFormat="1" ht="11.25" customHeight="1" x14ac:dyDescent="0.15">
      <c r="A36" s="114"/>
      <c r="B36" s="116"/>
      <c r="C36" s="118"/>
      <c r="D36" s="8">
        <v>100</v>
      </c>
      <c r="E36" s="8">
        <f t="shared" ref="E36:L36" si="14">IFERROR(E35/$D35*100,"-")</f>
        <v>3.25</v>
      </c>
      <c r="F36" s="8">
        <f t="shared" si="14"/>
        <v>2</v>
      </c>
      <c r="G36" s="8">
        <f t="shared" si="14"/>
        <v>6.25</v>
      </c>
      <c r="H36" s="8">
        <f t="shared" si="14"/>
        <v>34</v>
      </c>
      <c r="I36" s="8">
        <f t="shared" si="14"/>
        <v>19</v>
      </c>
      <c r="J36" s="8">
        <f t="shared" si="14"/>
        <v>30.75</v>
      </c>
      <c r="K36" s="8" t="str">
        <f t="shared" si="14"/>
        <v>-</v>
      </c>
      <c r="L36" s="5">
        <f t="shared" si="14"/>
        <v>4.75</v>
      </c>
    </row>
    <row r="37" spans="1:12" s="18" customFormat="1" ht="11.25" customHeight="1" x14ac:dyDescent="0.15">
      <c r="A37" s="113"/>
      <c r="B37" s="115" t="s">
        <v>22</v>
      </c>
      <c r="C37" s="117"/>
      <c r="D37" s="6">
        <v>376</v>
      </c>
      <c r="E37" s="6">
        <v>10</v>
      </c>
      <c r="F37" s="6">
        <v>7</v>
      </c>
      <c r="G37" s="6">
        <v>30</v>
      </c>
      <c r="H37" s="6">
        <v>110</v>
      </c>
      <c r="I37" s="6">
        <v>83</v>
      </c>
      <c r="J37" s="6">
        <v>122</v>
      </c>
      <c r="K37" s="6" t="s">
        <v>9</v>
      </c>
      <c r="L37" s="38">
        <v>14</v>
      </c>
    </row>
    <row r="38" spans="1:12" s="18" customFormat="1" ht="11.25" customHeight="1" x14ac:dyDescent="0.15">
      <c r="A38" s="114"/>
      <c r="B38" s="116"/>
      <c r="C38" s="118"/>
      <c r="D38" s="8">
        <v>100</v>
      </c>
      <c r="E38" s="8">
        <f t="shared" ref="E38:L38" si="15">IFERROR(E37/$D37*100,"-")</f>
        <v>2.6595744680851063</v>
      </c>
      <c r="F38" s="8">
        <f t="shared" si="15"/>
        <v>1.8617021276595744</v>
      </c>
      <c r="G38" s="8">
        <f t="shared" si="15"/>
        <v>7.9787234042553195</v>
      </c>
      <c r="H38" s="8">
        <f t="shared" si="15"/>
        <v>29.25531914893617</v>
      </c>
      <c r="I38" s="8">
        <f t="shared" si="15"/>
        <v>22.074468085106382</v>
      </c>
      <c r="J38" s="8">
        <f t="shared" si="15"/>
        <v>32.446808510638299</v>
      </c>
      <c r="K38" s="8" t="str">
        <f t="shared" si="15"/>
        <v>-</v>
      </c>
      <c r="L38" s="5">
        <f t="shared" si="15"/>
        <v>3.7234042553191489</v>
      </c>
    </row>
    <row r="39" spans="1:12" s="18" customFormat="1" ht="11.25" customHeight="1" x14ac:dyDescent="0.15">
      <c r="A39" s="113"/>
      <c r="B39" s="115" t="s">
        <v>23</v>
      </c>
      <c r="C39" s="117"/>
      <c r="D39" s="6">
        <v>392</v>
      </c>
      <c r="E39" s="6">
        <v>13</v>
      </c>
      <c r="F39" s="6">
        <v>6</v>
      </c>
      <c r="G39" s="6">
        <v>29</v>
      </c>
      <c r="H39" s="6">
        <v>119</v>
      </c>
      <c r="I39" s="6">
        <v>87</v>
      </c>
      <c r="J39" s="6">
        <v>124</v>
      </c>
      <c r="K39" s="6">
        <v>1</v>
      </c>
      <c r="L39" s="38">
        <v>13</v>
      </c>
    </row>
    <row r="40" spans="1:12" s="18" customFormat="1" ht="11.25" customHeight="1" x14ac:dyDescent="0.15">
      <c r="A40" s="114"/>
      <c r="B40" s="116"/>
      <c r="C40" s="118"/>
      <c r="D40" s="8">
        <v>100</v>
      </c>
      <c r="E40" s="8">
        <f t="shared" ref="E40:L40" si="16">IFERROR(E39/$D39*100,"-")</f>
        <v>3.3163265306122449</v>
      </c>
      <c r="F40" s="8">
        <f t="shared" si="16"/>
        <v>1.5306122448979591</v>
      </c>
      <c r="G40" s="8">
        <f t="shared" si="16"/>
        <v>7.3979591836734695</v>
      </c>
      <c r="H40" s="8">
        <f t="shared" si="16"/>
        <v>30.357142857142854</v>
      </c>
      <c r="I40" s="8">
        <f t="shared" si="16"/>
        <v>22.193877551020407</v>
      </c>
      <c r="J40" s="8">
        <f t="shared" si="16"/>
        <v>31.632653061224492</v>
      </c>
      <c r="K40" s="8">
        <f t="shared" si="16"/>
        <v>0.25510204081632654</v>
      </c>
      <c r="L40" s="5">
        <f t="shared" si="16"/>
        <v>3.3163265306122449</v>
      </c>
    </row>
    <row r="41" spans="1:12" s="18" customFormat="1" ht="11.25" customHeight="1" x14ac:dyDescent="0.15">
      <c r="A41" s="113"/>
      <c r="B41" s="115" t="s">
        <v>6</v>
      </c>
      <c r="C41" s="117"/>
      <c r="D41" s="6">
        <v>79</v>
      </c>
      <c r="E41" s="6" t="s">
        <v>9</v>
      </c>
      <c r="F41" s="6">
        <v>1</v>
      </c>
      <c r="G41" s="6">
        <v>17</v>
      </c>
      <c r="H41" s="6">
        <v>25</v>
      </c>
      <c r="I41" s="6">
        <v>13</v>
      </c>
      <c r="J41" s="6">
        <v>16</v>
      </c>
      <c r="K41" s="6">
        <v>2</v>
      </c>
      <c r="L41" s="38">
        <v>5</v>
      </c>
    </row>
    <row r="42" spans="1:12" s="18" customFormat="1" ht="11.25" customHeight="1" x14ac:dyDescent="0.15">
      <c r="A42" s="119"/>
      <c r="B42" s="120"/>
      <c r="C42" s="121"/>
      <c r="D42" s="7">
        <v>100</v>
      </c>
      <c r="E42" s="7" t="str">
        <f t="shared" ref="E42:L42" si="17">IFERROR(E41/$D41*100,"-")</f>
        <v>-</v>
      </c>
      <c r="F42" s="7">
        <f t="shared" si="17"/>
        <v>1.2658227848101267</v>
      </c>
      <c r="G42" s="7">
        <f t="shared" si="17"/>
        <v>21.518987341772153</v>
      </c>
      <c r="H42" s="7">
        <f t="shared" si="17"/>
        <v>31.645569620253166</v>
      </c>
      <c r="I42" s="7">
        <f t="shared" si="17"/>
        <v>16.455696202531644</v>
      </c>
      <c r="J42" s="7">
        <f t="shared" si="17"/>
        <v>20.253164556962027</v>
      </c>
      <c r="K42" s="7">
        <f t="shared" si="17"/>
        <v>2.5316455696202533</v>
      </c>
      <c r="L42" s="16">
        <f t="shared" si="17"/>
        <v>6.3291139240506329</v>
      </c>
    </row>
  </sheetData>
  <mergeCells count="56">
    <mergeCell ref="A7:A8"/>
    <mergeCell ref="B7:B8"/>
    <mergeCell ref="C7:C8"/>
    <mergeCell ref="A9:A10"/>
    <mergeCell ref="B9:B10"/>
    <mergeCell ref="C9:C10"/>
    <mergeCell ref="B11:B12"/>
    <mergeCell ref="C11:C12"/>
    <mergeCell ref="B13:B14"/>
    <mergeCell ref="C13:C14"/>
    <mergeCell ref="B15:B16"/>
    <mergeCell ref="C15:C16"/>
    <mergeCell ref="B17:B18"/>
    <mergeCell ref="C17:C18"/>
    <mergeCell ref="B19:B20"/>
    <mergeCell ref="C19:C20"/>
    <mergeCell ref="B21:B22"/>
    <mergeCell ref="C21:C22"/>
    <mergeCell ref="C29:C30"/>
    <mergeCell ref="A23:A24"/>
    <mergeCell ref="B23:B24"/>
    <mergeCell ref="C23:C24"/>
    <mergeCell ref="A25:A26"/>
    <mergeCell ref="B25:B26"/>
    <mergeCell ref="C25:C26"/>
    <mergeCell ref="A41:A42"/>
    <mergeCell ref="B41:B42"/>
    <mergeCell ref="C41:C42"/>
    <mergeCell ref="A35:A36"/>
    <mergeCell ref="B35:B36"/>
    <mergeCell ref="C35:C36"/>
    <mergeCell ref="A37:A38"/>
    <mergeCell ref="B37:B38"/>
    <mergeCell ref="C37:C38"/>
    <mergeCell ref="D2:R2"/>
    <mergeCell ref="D3:R3"/>
    <mergeCell ref="A39:A40"/>
    <mergeCell ref="B39:B40"/>
    <mergeCell ref="C39:C40"/>
    <mergeCell ref="A31:A32"/>
    <mergeCell ref="B31:B32"/>
    <mergeCell ref="C31:C32"/>
    <mergeCell ref="A33:A34"/>
    <mergeCell ref="B33:B34"/>
    <mergeCell ref="C33:C34"/>
    <mergeCell ref="A27:A28"/>
    <mergeCell ref="B27:B28"/>
    <mergeCell ref="C27:C28"/>
    <mergeCell ref="A29:A30"/>
    <mergeCell ref="B29:B30"/>
    <mergeCell ref="A21:A22"/>
    <mergeCell ref="A11:A12"/>
    <mergeCell ref="A13:A14"/>
    <mergeCell ref="A15:A16"/>
    <mergeCell ref="A17:A18"/>
    <mergeCell ref="A19:A20"/>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2"/>
  <sheetViews>
    <sheetView zoomScaleNormal="100" zoomScaleSheetLayoutView="100" workbookViewId="0">
      <selection activeCell="D2" sqref="D2:S2"/>
    </sheetView>
  </sheetViews>
  <sheetFormatPr defaultColWidth="4.5" defaultRowHeight="11.25" x14ac:dyDescent="0.15"/>
  <cols>
    <col min="1" max="1" width="0.625" style="76" customWidth="1"/>
    <col min="2" max="2" width="13.5" style="76" customWidth="1"/>
    <col min="3" max="3" width="0.625" style="76" customWidth="1"/>
    <col min="4" max="4" width="4.375" style="76" customWidth="1"/>
    <col min="5" max="5" width="4.375" style="78" customWidth="1"/>
    <col min="6" max="11" width="4.375" style="79" customWidth="1"/>
    <col min="12" max="12" width="0.875" style="78" customWidth="1"/>
    <col min="13" max="41" width="4.5" style="78"/>
    <col min="42" max="16384" width="4.5" style="80"/>
  </cols>
  <sheetData>
    <row r="1" spans="1:49" ht="24" customHeight="1" x14ac:dyDescent="0.15">
      <c r="D1" s="77"/>
    </row>
    <row r="2" spans="1:49" ht="26.1" customHeight="1" x14ac:dyDescent="0.15">
      <c r="D2" s="142" t="s">
        <v>585</v>
      </c>
      <c r="E2" s="143"/>
      <c r="F2" s="143"/>
      <c r="G2" s="143"/>
      <c r="H2" s="143"/>
      <c r="I2" s="143"/>
      <c r="J2" s="143"/>
      <c r="K2" s="143"/>
      <c r="L2" s="143"/>
      <c r="M2" s="143"/>
      <c r="N2" s="143"/>
      <c r="O2" s="143"/>
      <c r="P2" s="143"/>
      <c r="Q2" s="143"/>
      <c r="R2" s="143"/>
      <c r="S2" s="143"/>
    </row>
    <row r="3" spans="1:49" ht="22.5" customHeight="1" x14ac:dyDescent="0.15">
      <c r="D3" s="81" t="s">
        <v>452</v>
      </c>
      <c r="E3" s="82"/>
      <c r="F3" s="82"/>
      <c r="G3" s="82"/>
      <c r="H3" s="82"/>
      <c r="I3" s="82"/>
      <c r="J3" s="82"/>
      <c r="K3" s="82"/>
      <c r="L3" s="82"/>
      <c r="M3" s="82"/>
      <c r="N3" s="82"/>
      <c r="O3" s="82"/>
      <c r="P3" s="82"/>
      <c r="Q3" s="82"/>
      <c r="R3" s="82"/>
      <c r="S3" s="82"/>
      <c r="AP3" s="78"/>
      <c r="AQ3" s="78"/>
      <c r="AR3" s="78"/>
      <c r="AS3" s="78"/>
      <c r="AT3" s="78"/>
      <c r="AU3" s="78"/>
      <c r="AV3" s="78"/>
      <c r="AW3" s="78"/>
    </row>
    <row r="4" spans="1:49" ht="24" customHeight="1" x14ac:dyDescent="0.15">
      <c r="B4" s="83" t="s">
        <v>8</v>
      </c>
      <c r="C4" s="84"/>
      <c r="D4" s="144" t="s">
        <v>523</v>
      </c>
      <c r="E4" s="144"/>
      <c r="F4" s="144"/>
      <c r="G4" s="144"/>
      <c r="H4" s="144"/>
      <c r="I4" s="144"/>
      <c r="J4" s="144"/>
      <c r="K4" s="144"/>
    </row>
    <row r="5" spans="1:49" s="92" customFormat="1" ht="3.95" customHeight="1" x14ac:dyDescent="0.15">
      <c r="A5" s="85"/>
      <c r="B5" s="86"/>
      <c r="C5" s="87"/>
      <c r="D5" s="87"/>
      <c r="E5" s="88"/>
      <c r="F5" s="89"/>
      <c r="G5" s="89"/>
      <c r="H5" s="89"/>
      <c r="I5" s="89"/>
      <c r="J5" s="89"/>
      <c r="K5" s="90"/>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row>
    <row r="6" spans="1:49" s="101" customFormat="1" ht="117" customHeight="1" x14ac:dyDescent="0.15">
      <c r="A6" s="93"/>
      <c r="B6" s="94"/>
      <c r="C6" s="95"/>
      <c r="D6" s="95" t="s">
        <v>2</v>
      </c>
      <c r="E6" s="96" t="s">
        <v>313</v>
      </c>
      <c r="F6" s="97" t="s">
        <v>314</v>
      </c>
      <c r="G6" s="97" t="s">
        <v>315</v>
      </c>
      <c r="H6" s="97" t="s">
        <v>316</v>
      </c>
      <c r="I6" s="97" t="s">
        <v>317</v>
      </c>
      <c r="J6" s="97" t="s">
        <v>318</v>
      </c>
      <c r="K6" s="98" t="s">
        <v>6</v>
      </c>
      <c r="L6" s="99"/>
      <c r="M6" s="99"/>
      <c r="N6" s="99"/>
      <c r="O6" s="99"/>
      <c r="P6" s="99"/>
      <c r="Q6" s="99"/>
      <c r="R6" s="99"/>
      <c r="S6" s="99"/>
      <c r="T6" s="99"/>
      <c r="U6" s="99"/>
      <c r="V6" s="99"/>
      <c r="W6" s="99"/>
      <c r="X6" s="99"/>
      <c r="Y6" s="99"/>
      <c r="Z6" s="99"/>
      <c r="AA6" s="99"/>
      <c r="AB6" s="99"/>
      <c r="AC6" s="99"/>
      <c r="AD6" s="99"/>
      <c r="AE6" s="99"/>
      <c r="AF6" s="99"/>
      <c r="AG6" s="99"/>
      <c r="AH6" s="99"/>
      <c r="AI6" s="99"/>
      <c r="AJ6" s="100"/>
      <c r="AK6" s="100"/>
      <c r="AL6" s="100"/>
      <c r="AM6" s="100"/>
      <c r="AN6" s="100"/>
      <c r="AO6" s="100"/>
    </row>
    <row r="7" spans="1:49" ht="11.25" customHeight="1" x14ac:dyDescent="0.15">
      <c r="A7" s="133"/>
      <c r="B7" s="135" t="s">
        <v>524</v>
      </c>
      <c r="C7" s="137"/>
      <c r="D7" s="102">
        <v>2413</v>
      </c>
      <c r="E7" s="102">
        <v>183</v>
      </c>
      <c r="F7" s="102">
        <v>270</v>
      </c>
      <c r="G7" s="102">
        <v>124</v>
      </c>
      <c r="H7" s="102">
        <v>134</v>
      </c>
      <c r="I7" s="102">
        <v>485</v>
      </c>
      <c r="J7" s="102">
        <v>301</v>
      </c>
      <c r="K7" s="103">
        <v>916</v>
      </c>
    </row>
    <row r="8" spans="1:49" ht="11.25" customHeight="1" x14ac:dyDescent="0.15">
      <c r="A8" s="134"/>
      <c r="B8" s="136"/>
      <c r="C8" s="138"/>
      <c r="D8" s="104">
        <f>SUM(E8:K8)</f>
        <v>100</v>
      </c>
      <c r="E8" s="104">
        <f>E7/$D7*100</f>
        <v>7.5839204309987567</v>
      </c>
      <c r="F8" s="104">
        <f t="shared" ref="F8:K8" si="0">F7/$D7*100</f>
        <v>11.189390799834232</v>
      </c>
      <c r="G8" s="104">
        <f t="shared" si="0"/>
        <v>5.1388313302942397</v>
      </c>
      <c r="H8" s="104">
        <f t="shared" si="0"/>
        <v>5.5532532117695812</v>
      </c>
      <c r="I8" s="104">
        <f t="shared" si="0"/>
        <v>20.099461251554082</v>
      </c>
      <c r="J8" s="104">
        <f t="shared" si="0"/>
        <v>12.474098632407792</v>
      </c>
      <c r="K8" s="108">
        <f t="shared" si="0"/>
        <v>37.961044343141317</v>
      </c>
      <c r="L8" s="109"/>
    </row>
    <row r="9" spans="1:49" ht="11.25" customHeight="1" x14ac:dyDescent="0.15">
      <c r="A9" s="133"/>
      <c r="B9" s="135" t="s">
        <v>525</v>
      </c>
      <c r="C9" s="137"/>
      <c r="D9" s="102">
        <v>144</v>
      </c>
      <c r="E9" s="102">
        <v>10</v>
      </c>
      <c r="F9" s="102">
        <v>12</v>
      </c>
      <c r="G9" s="102">
        <v>8</v>
      </c>
      <c r="H9" s="102">
        <v>12</v>
      </c>
      <c r="I9" s="102">
        <v>32</v>
      </c>
      <c r="J9" s="102">
        <v>14</v>
      </c>
      <c r="K9" s="103">
        <v>56</v>
      </c>
    </row>
    <row r="10" spans="1:49" ht="11.25" customHeight="1" x14ac:dyDescent="0.15">
      <c r="A10" s="134"/>
      <c r="B10" s="136"/>
      <c r="C10" s="138"/>
      <c r="D10" s="104">
        <f>SUM(E10:K10)</f>
        <v>100</v>
      </c>
      <c r="E10" s="104">
        <f>E9/$D9*100</f>
        <v>6.9444444444444446</v>
      </c>
      <c r="F10" s="104">
        <f t="shared" ref="F10:K10" si="1">F9/$D9*100</f>
        <v>8.3333333333333321</v>
      </c>
      <c r="G10" s="104">
        <f t="shared" si="1"/>
        <v>5.5555555555555554</v>
      </c>
      <c r="H10" s="104">
        <f t="shared" si="1"/>
        <v>8.3333333333333321</v>
      </c>
      <c r="I10" s="104">
        <f t="shared" si="1"/>
        <v>22.222222222222221</v>
      </c>
      <c r="J10" s="104">
        <f t="shared" si="1"/>
        <v>9.7222222222222232</v>
      </c>
      <c r="K10" s="105">
        <f t="shared" si="1"/>
        <v>38.888888888888893</v>
      </c>
    </row>
    <row r="11" spans="1:49" ht="11.25" customHeight="1" x14ac:dyDescent="0.15">
      <c r="A11" s="133"/>
      <c r="B11" s="135" t="s">
        <v>526</v>
      </c>
      <c r="C11" s="137"/>
      <c r="D11" s="102">
        <v>155</v>
      </c>
      <c r="E11" s="102">
        <v>8</v>
      </c>
      <c r="F11" s="102">
        <v>18</v>
      </c>
      <c r="G11" s="102">
        <v>9</v>
      </c>
      <c r="H11" s="102">
        <v>12</v>
      </c>
      <c r="I11" s="102">
        <v>49</v>
      </c>
      <c r="J11" s="102">
        <v>19</v>
      </c>
      <c r="K11" s="103">
        <v>40</v>
      </c>
    </row>
    <row r="12" spans="1:49" ht="11.25" customHeight="1" x14ac:dyDescent="0.15">
      <c r="A12" s="134"/>
      <c r="B12" s="136"/>
      <c r="C12" s="138"/>
      <c r="D12" s="104">
        <f>SUM(E12:K12)</f>
        <v>100</v>
      </c>
      <c r="E12" s="104">
        <f>E11/$D11*100</f>
        <v>5.161290322580645</v>
      </c>
      <c r="F12" s="104">
        <f t="shared" ref="F12:K12" si="2">F11/$D11*100</f>
        <v>11.612903225806452</v>
      </c>
      <c r="G12" s="104">
        <f t="shared" si="2"/>
        <v>5.806451612903226</v>
      </c>
      <c r="H12" s="104">
        <f t="shared" si="2"/>
        <v>7.741935483870968</v>
      </c>
      <c r="I12" s="104">
        <f t="shared" si="2"/>
        <v>31.612903225806448</v>
      </c>
      <c r="J12" s="104">
        <f t="shared" si="2"/>
        <v>12.258064516129032</v>
      </c>
      <c r="K12" s="105">
        <f t="shared" si="2"/>
        <v>25.806451612903224</v>
      </c>
    </row>
    <row r="13" spans="1:49" ht="11.25" customHeight="1" x14ac:dyDescent="0.15">
      <c r="A13" s="133"/>
      <c r="B13" s="135" t="s">
        <v>527</v>
      </c>
      <c r="C13" s="137"/>
      <c r="D13" s="102">
        <v>159</v>
      </c>
      <c r="E13" s="102">
        <v>11</v>
      </c>
      <c r="F13" s="102">
        <v>17</v>
      </c>
      <c r="G13" s="102">
        <v>10</v>
      </c>
      <c r="H13" s="102">
        <v>7</v>
      </c>
      <c r="I13" s="102">
        <v>39</v>
      </c>
      <c r="J13" s="102">
        <v>22</v>
      </c>
      <c r="K13" s="103">
        <v>53</v>
      </c>
    </row>
    <row r="14" spans="1:49" ht="11.25" customHeight="1" x14ac:dyDescent="0.15">
      <c r="A14" s="134"/>
      <c r="B14" s="136"/>
      <c r="C14" s="138"/>
      <c r="D14" s="104">
        <f>SUM(E14:K14)</f>
        <v>100</v>
      </c>
      <c r="E14" s="104">
        <f>E13/$D13*100</f>
        <v>6.9182389937106921</v>
      </c>
      <c r="F14" s="104">
        <f t="shared" ref="F14:K14" si="3">F13/$D13*100</f>
        <v>10.691823899371069</v>
      </c>
      <c r="G14" s="104">
        <f t="shared" si="3"/>
        <v>6.2893081761006293</v>
      </c>
      <c r="H14" s="104">
        <f t="shared" si="3"/>
        <v>4.4025157232704402</v>
      </c>
      <c r="I14" s="104">
        <f t="shared" si="3"/>
        <v>24.528301886792452</v>
      </c>
      <c r="J14" s="104">
        <f t="shared" si="3"/>
        <v>13.836477987421384</v>
      </c>
      <c r="K14" s="105">
        <f t="shared" si="3"/>
        <v>33.333333333333329</v>
      </c>
    </row>
    <row r="15" spans="1:49" ht="11.25" customHeight="1" x14ac:dyDescent="0.15">
      <c r="A15" s="133"/>
      <c r="B15" s="135" t="s">
        <v>528</v>
      </c>
      <c r="C15" s="137"/>
      <c r="D15" s="102">
        <v>134</v>
      </c>
      <c r="E15" s="102">
        <v>19</v>
      </c>
      <c r="F15" s="102">
        <v>14</v>
      </c>
      <c r="G15" s="102">
        <v>7</v>
      </c>
      <c r="H15" s="102">
        <v>7</v>
      </c>
      <c r="I15" s="102">
        <v>25</v>
      </c>
      <c r="J15" s="102">
        <v>14</v>
      </c>
      <c r="K15" s="103">
        <v>48</v>
      </c>
    </row>
    <row r="16" spans="1:49" ht="11.25" customHeight="1" x14ac:dyDescent="0.15">
      <c r="A16" s="134"/>
      <c r="B16" s="136"/>
      <c r="C16" s="138"/>
      <c r="D16" s="104">
        <f>SUM(E16:K16)</f>
        <v>100</v>
      </c>
      <c r="E16" s="104">
        <f>E15/$D15*100</f>
        <v>14.17910447761194</v>
      </c>
      <c r="F16" s="104">
        <f t="shared" ref="F16:K16" si="4">F15/$D15*100</f>
        <v>10.44776119402985</v>
      </c>
      <c r="G16" s="104">
        <f t="shared" si="4"/>
        <v>5.2238805970149249</v>
      </c>
      <c r="H16" s="104">
        <f t="shared" si="4"/>
        <v>5.2238805970149249</v>
      </c>
      <c r="I16" s="104">
        <f t="shared" si="4"/>
        <v>18.656716417910449</v>
      </c>
      <c r="J16" s="104">
        <f t="shared" si="4"/>
        <v>10.44776119402985</v>
      </c>
      <c r="K16" s="105">
        <f t="shared" si="4"/>
        <v>35.820895522388057</v>
      </c>
    </row>
    <row r="17" spans="1:11" ht="11.25" customHeight="1" x14ac:dyDescent="0.15">
      <c r="A17" s="133"/>
      <c r="B17" s="135" t="s">
        <v>529</v>
      </c>
      <c r="C17" s="137"/>
      <c r="D17" s="102">
        <v>150</v>
      </c>
      <c r="E17" s="102">
        <v>10</v>
      </c>
      <c r="F17" s="102">
        <v>19</v>
      </c>
      <c r="G17" s="102">
        <v>9</v>
      </c>
      <c r="H17" s="102">
        <v>8</v>
      </c>
      <c r="I17" s="102">
        <v>25</v>
      </c>
      <c r="J17" s="102">
        <v>16</v>
      </c>
      <c r="K17" s="103">
        <v>63</v>
      </c>
    </row>
    <row r="18" spans="1:11" ht="11.25" customHeight="1" x14ac:dyDescent="0.15">
      <c r="A18" s="134"/>
      <c r="B18" s="136"/>
      <c r="C18" s="138"/>
      <c r="D18" s="104">
        <f>SUM(E18:K18)</f>
        <v>100</v>
      </c>
      <c r="E18" s="104">
        <f>E17/$D17*100</f>
        <v>6.666666666666667</v>
      </c>
      <c r="F18" s="104">
        <f t="shared" ref="F18:K18" si="5">F17/$D17*100</f>
        <v>12.666666666666668</v>
      </c>
      <c r="G18" s="104">
        <f t="shared" si="5"/>
        <v>6</v>
      </c>
      <c r="H18" s="104">
        <f t="shared" si="5"/>
        <v>5.3333333333333339</v>
      </c>
      <c r="I18" s="104">
        <f t="shared" si="5"/>
        <v>16.666666666666664</v>
      </c>
      <c r="J18" s="104">
        <f t="shared" si="5"/>
        <v>10.666666666666668</v>
      </c>
      <c r="K18" s="105">
        <f t="shared" si="5"/>
        <v>42</v>
      </c>
    </row>
    <row r="19" spans="1:11" ht="11.25" customHeight="1" x14ac:dyDescent="0.15">
      <c r="A19" s="133"/>
      <c r="B19" s="135" t="s">
        <v>530</v>
      </c>
      <c r="C19" s="137"/>
      <c r="D19" s="102">
        <v>137</v>
      </c>
      <c r="E19" s="102">
        <v>10</v>
      </c>
      <c r="F19" s="102">
        <v>15</v>
      </c>
      <c r="G19" s="102">
        <v>6</v>
      </c>
      <c r="H19" s="102">
        <v>9</v>
      </c>
      <c r="I19" s="102">
        <v>22</v>
      </c>
      <c r="J19" s="102">
        <v>13</v>
      </c>
      <c r="K19" s="103">
        <v>62</v>
      </c>
    </row>
    <row r="20" spans="1:11" ht="11.25" customHeight="1" x14ac:dyDescent="0.15">
      <c r="A20" s="134"/>
      <c r="B20" s="136"/>
      <c r="C20" s="138"/>
      <c r="D20" s="104">
        <f>SUM(E20:K20)</f>
        <v>100</v>
      </c>
      <c r="E20" s="104">
        <f>E19/$D19*100</f>
        <v>7.2992700729926998</v>
      </c>
      <c r="F20" s="104">
        <f t="shared" ref="F20:K20" si="6">F19/$D19*100</f>
        <v>10.948905109489052</v>
      </c>
      <c r="G20" s="104">
        <f t="shared" si="6"/>
        <v>4.3795620437956204</v>
      </c>
      <c r="H20" s="104">
        <f t="shared" si="6"/>
        <v>6.5693430656934311</v>
      </c>
      <c r="I20" s="104">
        <f t="shared" si="6"/>
        <v>16.058394160583941</v>
      </c>
      <c r="J20" s="104">
        <f t="shared" si="6"/>
        <v>9.4890510948905096</v>
      </c>
      <c r="K20" s="105">
        <f t="shared" si="6"/>
        <v>45.255474452554743</v>
      </c>
    </row>
    <row r="21" spans="1:11" ht="11.25" customHeight="1" x14ac:dyDescent="0.15">
      <c r="A21" s="133"/>
      <c r="B21" s="135" t="s">
        <v>17</v>
      </c>
      <c r="C21" s="137"/>
      <c r="D21" s="102">
        <v>128</v>
      </c>
      <c r="E21" s="102">
        <v>12</v>
      </c>
      <c r="F21" s="102">
        <v>16</v>
      </c>
      <c r="G21" s="102">
        <v>7</v>
      </c>
      <c r="H21" s="102">
        <v>5</v>
      </c>
      <c r="I21" s="102">
        <v>18</v>
      </c>
      <c r="J21" s="102">
        <v>23</v>
      </c>
      <c r="K21" s="103">
        <v>47</v>
      </c>
    </row>
    <row r="22" spans="1:11" ht="11.25" customHeight="1" x14ac:dyDescent="0.15">
      <c r="A22" s="134"/>
      <c r="B22" s="136"/>
      <c r="C22" s="138"/>
      <c r="D22" s="104">
        <f>SUM(E22:K22)</f>
        <v>100</v>
      </c>
      <c r="E22" s="104">
        <f>E21/$D21*100</f>
        <v>9.375</v>
      </c>
      <c r="F22" s="104">
        <f t="shared" ref="F22:G22" si="7">F21/$D21*100</f>
        <v>12.5</v>
      </c>
      <c r="G22" s="104">
        <f t="shared" si="7"/>
        <v>5.46875</v>
      </c>
      <c r="H22" s="104">
        <f>H21/$D21*100</f>
        <v>3.90625</v>
      </c>
      <c r="I22" s="104">
        <f t="shared" ref="I22:K22" si="8">I21/$D21*100</f>
        <v>14.0625</v>
      </c>
      <c r="J22" s="104">
        <f t="shared" si="8"/>
        <v>17.96875</v>
      </c>
      <c r="K22" s="105">
        <f t="shared" si="8"/>
        <v>36.71875</v>
      </c>
    </row>
    <row r="23" spans="1:11" ht="11.25" customHeight="1" x14ac:dyDescent="0.15">
      <c r="A23" s="133"/>
      <c r="B23" s="135" t="s">
        <v>531</v>
      </c>
      <c r="C23" s="137"/>
      <c r="D23" s="102">
        <v>140</v>
      </c>
      <c r="E23" s="102">
        <v>8</v>
      </c>
      <c r="F23" s="102">
        <v>20</v>
      </c>
      <c r="G23" s="102">
        <v>8</v>
      </c>
      <c r="H23" s="102">
        <v>8</v>
      </c>
      <c r="I23" s="102">
        <v>26</v>
      </c>
      <c r="J23" s="102">
        <v>14</v>
      </c>
      <c r="K23" s="103">
        <v>56</v>
      </c>
    </row>
    <row r="24" spans="1:11" ht="11.25" customHeight="1" x14ac:dyDescent="0.15">
      <c r="A24" s="134"/>
      <c r="B24" s="136"/>
      <c r="C24" s="138"/>
      <c r="D24" s="104">
        <f>SUM(E24:K24)</f>
        <v>100</v>
      </c>
      <c r="E24" s="104">
        <f>E23/$D23*100</f>
        <v>5.7142857142857144</v>
      </c>
      <c r="F24" s="104">
        <f t="shared" ref="F24:K24" si="9">F23/$D23*100</f>
        <v>14.285714285714285</v>
      </c>
      <c r="G24" s="104">
        <f t="shared" si="9"/>
        <v>5.7142857142857144</v>
      </c>
      <c r="H24" s="104">
        <f t="shared" si="9"/>
        <v>5.7142857142857144</v>
      </c>
      <c r="I24" s="104">
        <f t="shared" si="9"/>
        <v>18.571428571428573</v>
      </c>
      <c r="J24" s="104">
        <f t="shared" si="9"/>
        <v>10</v>
      </c>
      <c r="K24" s="105">
        <f t="shared" si="9"/>
        <v>40</v>
      </c>
    </row>
    <row r="25" spans="1:11" ht="11.25" customHeight="1" x14ac:dyDescent="0.15">
      <c r="A25" s="133"/>
      <c r="B25" s="135" t="s">
        <v>19</v>
      </c>
      <c r="C25" s="137"/>
      <c r="D25" s="102">
        <v>155</v>
      </c>
      <c r="E25" s="102">
        <v>15</v>
      </c>
      <c r="F25" s="102">
        <v>22</v>
      </c>
      <c r="G25" s="102">
        <v>7</v>
      </c>
      <c r="H25" s="102">
        <v>7</v>
      </c>
      <c r="I25" s="102">
        <v>22</v>
      </c>
      <c r="J25" s="102">
        <v>20</v>
      </c>
      <c r="K25" s="103">
        <v>62</v>
      </c>
    </row>
    <row r="26" spans="1:11" ht="11.25" customHeight="1" x14ac:dyDescent="0.15">
      <c r="A26" s="134"/>
      <c r="B26" s="136"/>
      <c r="C26" s="138"/>
      <c r="D26" s="104">
        <f>SUM(E26:K26)</f>
        <v>100</v>
      </c>
      <c r="E26" s="104">
        <f>E25/$D25*100</f>
        <v>9.67741935483871</v>
      </c>
      <c r="F26" s="104">
        <f t="shared" ref="F26:K26" si="10">F25/$D25*100</f>
        <v>14.193548387096774</v>
      </c>
      <c r="G26" s="104">
        <f t="shared" si="10"/>
        <v>4.5161290322580641</v>
      </c>
      <c r="H26" s="104">
        <f t="shared" si="10"/>
        <v>4.5161290322580641</v>
      </c>
      <c r="I26" s="104">
        <f t="shared" si="10"/>
        <v>14.193548387096774</v>
      </c>
      <c r="J26" s="104">
        <f t="shared" si="10"/>
        <v>12.903225806451612</v>
      </c>
      <c r="K26" s="105">
        <f t="shared" si="10"/>
        <v>40</v>
      </c>
    </row>
    <row r="27" spans="1:11" ht="11.25" customHeight="1" x14ac:dyDescent="0.15">
      <c r="A27" s="133"/>
      <c r="B27" s="135" t="s">
        <v>532</v>
      </c>
      <c r="C27" s="137"/>
      <c r="D27" s="102">
        <v>141</v>
      </c>
      <c r="E27" s="102">
        <v>13</v>
      </c>
      <c r="F27" s="102">
        <v>14</v>
      </c>
      <c r="G27" s="102">
        <v>6</v>
      </c>
      <c r="H27" s="102">
        <v>8</v>
      </c>
      <c r="I27" s="102">
        <v>24</v>
      </c>
      <c r="J27" s="102">
        <v>15</v>
      </c>
      <c r="K27" s="103">
        <v>61</v>
      </c>
    </row>
    <row r="28" spans="1:11" ht="11.25" customHeight="1" x14ac:dyDescent="0.15">
      <c r="A28" s="134"/>
      <c r="B28" s="136"/>
      <c r="C28" s="138"/>
      <c r="D28" s="104">
        <f>SUM(E28:K28)</f>
        <v>100</v>
      </c>
      <c r="E28" s="104">
        <f>E27/$D27*100</f>
        <v>9.2198581560283674</v>
      </c>
      <c r="F28" s="104">
        <f t="shared" ref="F28:K28" si="11">F27/$D27*100</f>
        <v>9.9290780141843982</v>
      </c>
      <c r="G28" s="104">
        <f t="shared" si="11"/>
        <v>4.2553191489361701</v>
      </c>
      <c r="H28" s="104">
        <f t="shared" si="11"/>
        <v>5.6737588652482271</v>
      </c>
      <c r="I28" s="104">
        <f t="shared" si="11"/>
        <v>17.021276595744681</v>
      </c>
      <c r="J28" s="104">
        <f t="shared" si="11"/>
        <v>10.638297872340425</v>
      </c>
      <c r="K28" s="105">
        <f t="shared" si="11"/>
        <v>43.262411347517734</v>
      </c>
    </row>
    <row r="29" spans="1:11" ht="11.25" customHeight="1" x14ac:dyDescent="0.15">
      <c r="A29" s="133"/>
      <c r="B29" s="135" t="s">
        <v>533</v>
      </c>
      <c r="C29" s="137"/>
      <c r="D29" s="102">
        <v>157</v>
      </c>
      <c r="E29" s="102">
        <v>12</v>
      </c>
      <c r="F29" s="102">
        <v>21</v>
      </c>
      <c r="G29" s="102">
        <v>12</v>
      </c>
      <c r="H29" s="102">
        <v>4</v>
      </c>
      <c r="I29" s="102">
        <v>23</v>
      </c>
      <c r="J29" s="102">
        <v>15</v>
      </c>
      <c r="K29" s="103">
        <v>70</v>
      </c>
    </row>
    <row r="30" spans="1:11" ht="11.25" customHeight="1" x14ac:dyDescent="0.15">
      <c r="A30" s="134"/>
      <c r="B30" s="136"/>
      <c r="C30" s="138"/>
      <c r="D30" s="104">
        <f>SUM(E30:K30)</f>
        <v>100</v>
      </c>
      <c r="E30" s="104">
        <f>E29/$D29*100</f>
        <v>7.6433121019108281</v>
      </c>
      <c r="F30" s="104">
        <f t="shared" ref="F30:K30" si="12">F29/$D29*100</f>
        <v>13.375796178343949</v>
      </c>
      <c r="G30" s="104">
        <f t="shared" si="12"/>
        <v>7.6433121019108281</v>
      </c>
      <c r="H30" s="104">
        <f t="shared" si="12"/>
        <v>2.547770700636943</v>
      </c>
      <c r="I30" s="104">
        <f t="shared" si="12"/>
        <v>14.64968152866242</v>
      </c>
      <c r="J30" s="104">
        <f t="shared" si="12"/>
        <v>9.5541401273885356</v>
      </c>
      <c r="K30" s="105">
        <f t="shared" si="12"/>
        <v>44.585987261146499</v>
      </c>
    </row>
    <row r="31" spans="1:11" ht="11.25" customHeight="1" x14ac:dyDescent="0.15">
      <c r="A31" s="133"/>
      <c r="B31" s="135" t="s">
        <v>534</v>
      </c>
      <c r="C31" s="137"/>
      <c r="D31" s="102">
        <v>159</v>
      </c>
      <c r="E31" s="102">
        <v>15</v>
      </c>
      <c r="F31" s="102">
        <v>20</v>
      </c>
      <c r="G31" s="102">
        <v>9</v>
      </c>
      <c r="H31" s="102">
        <v>12</v>
      </c>
      <c r="I31" s="102">
        <v>26</v>
      </c>
      <c r="J31" s="102">
        <v>19</v>
      </c>
      <c r="K31" s="103">
        <v>58</v>
      </c>
    </row>
    <row r="32" spans="1:11" ht="11.25" customHeight="1" x14ac:dyDescent="0.15">
      <c r="A32" s="134"/>
      <c r="B32" s="136"/>
      <c r="C32" s="138"/>
      <c r="D32" s="104">
        <f>SUM(E32:K32)</f>
        <v>100</v>
      </c>
      <c r="E32" s="104">
        <f>E31/$D31*100</f>
        <v>9.433962264150944</v>
      </c>
      <c r="F32" s="104">
        <f t="shared" ref="F32:K32" si="13">F31/$D31*100</f>
        <v>12.578616352201259</v>
      </c>
      <c r="G32" s="104">
        <f t="shared" si="13"/>
        <v>5.6603773584905666</v>
      </c>
      <c r="H32" s="104">
        <f t="shared" si="13"/>
        <v>7.5471698113207548</v>
      </c>
      <c r="I32" s="104">
        <f t="shared" si="13"/>
        <v>16.352201257861633</v>
      </c>
      <c r="J32" s="104">
        <f t="shared" si="13"/>
        <v>11.949685534591195</v>
      </c>
      <c r="K32" s="105">
        <f t="shared" si="13"/>
        <v>36.477987421383645</v>
      </c>
    </row>
    <row r="33" spans="1:11" ht="11.25" customHeight="1" x14ac:dyDescent="0.15">
      <c r="A33" s="133"/>
      <c r="B33" s="135" t="s">
        <v>5</v>
      </c>
      <c r="C33" s="137"/>
      <c r="D33" s="102">
        <v>131</v>
      </c>
      <c r="E33" s="102">
        <v>10</v>
      </c>
      <c r="F33" s="102">
        <v>17</v>
      </c>
      <c r="G33" s="102">
        <v>6</v>
      </c>
      <c r="H33" s="102">
        <v>4</v>
      </c>
      <c r="I33" s="102">
        <v>22</v>
      </c>
      <c r="J33" s="102">
        <v>23</v>
      </c>
      <c r="K33" s="103">
        <v>49</v>
      </c>
    </row>
    <row r="34" spans="1:11" ht="11.25" customHeight="1" x14ac:dyDescent="0.15">
      <c r="A34" s="134"/>
      <c r="B34" s="136"/>
      <c r="C34" s="138"/>
      <c r="D34" s="104">
        <f>SUM(E34:K34)</f>
        <v>100</v>
      </c>
      <c r="E34" s="104">
        <f>E33/$D33*100</f>
        <v>7.6335877862595423</v>
      </c>
      <c r="F34" s="104">
        <f t="shared" ref="F34:K34" si="14">F33/$D33*100</f>
        <v>12.977099236641221</v>
      </c>
      <c r="G34" s="104">
        <f t="shared" si="14"/>
        <v>4.5801526717557248</v>
      </c>
      <c r="H34" s="104">
        <f t="shared" si="14"/>
        <v>3.0534351145038165</v>
      </c>
      <c r="I34" s="104">
        <f t="shared" si="14"/>
        <v>16.793893129770993</v>
      </c>
      <c r="J34" s="104">
        <f t="shared" si="14"/>
        <v>17.557251908396946</v>
      </c>
      <c r="K34" s="105">
        <f t="shared" si="14"/>
        <v>37.404580152671755</v>
      </c>
    </row>
    <row r="35" spans="1:11" ht="11.25" customHeight="1" x14ac:dyDescent="0.15">
      <c r="A35" s="133"/>
      <c r="B35" s="135" t="s">
        <v>535</v>
      </c>
      <c r="C35" s="137"/>
      <c r="D35" s="102">
        <v>172</v>
      </c>
      <c r="E35" s="102">
        <v>6</v>
      </c>
      <c r="F35" s="102">
        <v>15</v>
      </c>
      <c r="G35" s="102">
        <v>5</v>
      </c>
      <c r="H35" s="102">
        <v>6</v>
      </c>
      <c r="I35" s="102">
        <v>52</v>
      </c>
      <c r="J35" s="102">
        <v>24</v>
      </c>
      <c r="K35" s="103">
        <v>64</v>
      </c>
    </row>
    <row r="36" spans="1:11" ht="11.25" customHeight="1" x14ac:dyDescent="0.15">
      <c r="A36" s="134"/>
      <c r="B36" s="136"/>
      <c r="C36" s="138"/>
      <c r="D36" s="104">
        <f>SUM(E36:K36)</f>
        <v>100</v>
      </c>
      <c r="E36" s="104">
        <f>E35/$D35*100</f>
        <v>3.4883720930232558</v>
      </c>
      <c r="F36" s="104">
        <f t="shared" ref="F36:K36" si="15">F35/$D35*100</f>
        <v>8.720930232558139</v>
      </c>
      <c r="G36" s="104">
        <f t="shared" si="15"/>
        <v>2.9069767441860463</v>
      </c>
      <c r="H36" s="104">
        <f t="shared" si="15"/>
        <v>3.4883720930232558</v>
      </c>
      <c r="I36" s="104">
        <f t="shared" si="15"/>
        <v>30.232558139534881</v>
      </c>
      <c r="J36" s="104">
        <f t="shared" si="15"/>
        <v>13.953488372093023</v>
      </c>
      <c r="K36" s="105">
        <f t="shared" si="15"/>
        <v>37.209302325581397</v>
      </c>
    </row>
    <row r="37" spans="1:11" ht="11.25" customHeight="1" x14ac:dyDescent="0.15">
      <c r="A37" s="133"/>
      <c r="B37" s="135" t="s">
        <v>22</v>
      </c>
      <c r="C37" s="137"/>
      <c r="D37" s="102">
        <v>165</v>
      </c>
      <c r="E37" s="102">
        <v>14</v>
      </c>
      <c r="F37" s="102">
        <v>11</v>
      </c>
      <c r="G37" s="102">
        <v>11</v>
      </c>
      <c r="H37" s="102">
        <v>10</v>
      </c>
      <c r="I37" s="102">
        <v>39</v>
      </c>
      <c r="J37" s="102">
        <v>18</v>
      </c>
      <c r="K37" s="103">
        <v>62</v>
      </c>
    </row>
    <row r="38" spans="1:11" ht="11.25" customHeight="1" x14ac:dyDescent="0.15">
      <c r="A38" s="134"/>
      <c r="B38" s="136"/>
      <c r="C38" s="138"/>
      <c r="D38" s="104">
        <f>SUM(E38:K38)</f>
        <v>100</v>
      </c>
      <c r="E38" s="104">
        <f>E37/$D37*100</f>
        <v>8.4848484848484862</v>
      </c>
      <c r="F38" s="104">
        <f t="shared" ref="F38:K38" si="16">F37/$D37*100</f>
        <v>6.666666666666667</v>
      </c>
      <c r="G38" s="104">
        <f t="shared" si="16"/>
        <v>6.666666666666667</v>
      </c>
      <c r="H38" s="104">
        <f t="shared" si="16"/>
        <v>6.0606060606060606</v>
      </c>
      <c r="I38" s="104">
        <f t="shared" si="16"/>
        <v>23.636363636363637</v>
      </c>
      <c r="J38" s="104">
        <f t="shared" si="16"/>
        <v>10.909090909090908</v>
      </c>
      <c r="K38" s="105">
        <f t="shared" si="16"/>
        <v>37.575757575757571</v>
      </c>
    </row>
    <row r="39" spans="1:11" ht="11.25" customHeight="1" x14ac:dyDescent="0.15">
      <c r="A39" s="133"/>
      <c r="B39" s="135" t="s">
        <v>536</v>
      </c>
      <c r="C39" s="137"/>
      <c r="D39" s="102">
        <v>160</v>
      </c>
      <c r="E39" s="102">
        <v>9</v>
      </c>
      <c r="F39" s="102">
        <v>18</v>
      </c>
      <c r="G39" s="102">
        <v>3</v>
      </c>
      <c r="H39" s="102">
        <v>15</v>
      </c>
      <c r="I39" s="102">
        <v>34</v>
      </c>
      <c r="J39" s="102">
        <v>29</v>
      </c>
      <c r="K39" s="103">
        <v>52</v>
      </c>
    </row>
    <row r="40" spans="1:11" ht="11.25" customHeight="1" x14ac:dyDescent="0.15">
      <c r="A40" s="134"/>
      <c r="B40" s="136"/>
      <c r="C40" s="138"/>
      <c r="D40" s="104">
        <f>SUM(E40:K40)</f>
        <v>100</v>
      </c>
      <c r="E40" s="104">
        <f>E39/$D39*100</f>
        <v>5.625</v>
      </c>
      <c r="F40" s="104">
        <f t="shared" ref="F40:K40" si="17">F39/$D39*100</f>
        <v>11.25</v>
      </c>
      <c r="G40" s="104">
        <f t="shared" si="17"/>
        <v>1.875</v>
      </c>
      <c r="H40" s="104">
        <f t="shared" si="17"/>
        <v>9.375</v>
      </c>
      <c r="I40" s="104">
        <f t="shared" si="17"/>
        <v>21.25</v>
      </c>
      <c r="J40" s="104">
        <f t="shared" si="17"/>
        <v>18.125</v>
      </c>
      <c r="K40" s="105">
        <f t="shared" si="17"/>
        <v>32.5</v>
      </c>
    </row>
    <row r="41" spans="1:11" ht="11.25" customHeight="1" x14ac:dyDescent="0.15">
      <c r="A41" s="133"/>
      <c r="B41" s="135" t="s">
        <v>6</v>
      </c>
      <c r="C41" s="137"/>
      <c r="D41" s="102">
        <v>26</v>
      </c>
      <c r="E41" s="102">
        <v>1</v>
      </c>
      <c r="F41" s="102">
        <v>1</v>
      </c>
      <c r="G41" s="102">
        <v>1</v>
      </c>
      <c r="H41" s="102" t="s">
        <v>537</v>
      </c>
      <c r="I41" s="102">
        <v>7</v>
      </c>
      <c r="J41" s="102">
        <v>3</v>
      </c>
      <c r="K41" s="103">
        <v>13</v>
      </c>
    </row>
    <row r="42" spans="1:11" ht="11.25" customHeight="1" x14ac:dyDescent="0.15">
      <c r="A42" s="139"/>
      <c r="B42" s="140"/>
      <c r="C42" s="141"/>
      <c r="D42" s="106">
        <f>SUM(E42:K42)</f>
        <v>100</v>
      </c>
      <c r="E42" s="106">
        <f>E41/$D41*100</f>
        <v>3.8461538461538463</v>
      </c>
      <c r="F42" s="106">
        <f t="shared" ref="F42:G42" si="18">F41/$D41*100</f>
        <v>3.8461538461538463</v>
      </c>
      <c r="G42" s="106">
        <f t="shared" si="18"/>
        <v>3.8461538461538463</v>
      </c>
      <c r="H42" s="106" t="s">
        <v>537</v>
      </c>
      <c r="I42" s="106">
        <f t="shared" ref="I42:K42" si="19">I41/$D41*100</f>
        <v>26.923076923076923</v>
      </c>
      <c r="J42" s="106">
        <f t="shared" si="19"/>
        <v>11.538461538461538</v>
      </c>
      <c r="K42" s="107">
        <f t="shared" si="19"/>
        <v>50</v>
      </c>
    </row>
  </sheetData>
  <mergeCells count="56">
    <mergeCell ref="A9:A10"/>
    <mergeCell ref="B9:B10"/>
    <mergeCell ref="C9:C10"/>
    <mergeCell ref="D2:S2"/>
    <mergeCell ref="D4:K4"/>
    <mergeCell ref="A7:A8"/>
    <mergeCell ref="B7:B8"/>
    <mergeCell ref="C7:C8"/>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6"/>
  <dimension ref="A1:AW42"/>
  <sheetViews>
    <sheetView zoomScaleNormal="100" zoomScaleSheetLayoutView="100" workbookViewId="0">
      <selection activeCell="AA10" sqref="AA10"/>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1" width="4.375" style="17" customWidth="1"/>
    <col min="12" max="12" width="0.875" style="18" customWidth="1"/>
    <col min="13" max="41" width="4.5" style="18"/>
    <col min="42" max="16384" width="4.5" style="33"/>
  </cols>
  <sheetData>
    <row r="1" spans="1:49" ht="24" customHeight="1" x14ac:dyDescent="0.15">
      <c r="D1" s="51" t="s">
        <v>436</v>
      </c>
    </row>
    <row r="2" spans="1:49" ht="26.1" customHeight="1" x14ac:dyDescent="0.15">
      <c r="D2" s="122" t="s">
        <v>437</v>
      </c>
      <c r="E2" s="123"/>
      <c r="F2" s="123"/>
      <c r="G2" s="123"/>
      <c r="H2" s="123"/>
      <c r="I2" s="123"/>
      <c r="J2" s="123"/>
      <c r="K2" s="123"/>
      <c r="L2" s="123"/>
      <c r="M2" s="123"/>
      <c r="N2" s="123"/>
      <c r="O2" s="123"/>
      <c r="P2" s="123"/>
      <c r="Q2" s="123"/>
      <c r="R2" s="123"/>
      <c r="S2" s="123"/>
    </row>
    <row r="3" spans="1:49" ht="22.5" customHeight="1" x14ac:dyDescent="0.15">
      <c r="D3" s="3" t="s">
        <v>453</v>
      </c>
      <c r="E3" s="58"/>
      <c r="F3" s="58"/>
      <c r="G3" s="58"/>
      <c r="H3" s="58"/>
      <c r="I3" s="58"/>
      <c r="J3" s="58"/>
      <c r="K3" s="58"/>
      <c r="L3" s="58"/>
      <c r="M3" s="58"/>
      <c r="N3" s="58"/>
      <c r="O3" s="58"/>
      <c r="P3" s="58"/>
      <c r="Q3" s="58"/>
      <c r="R3" s="58"/>
      <c r="S3" s="58"/>
      <c r="AP3" s="18"/>
      <c r="AQ3" s="18"/>
      <c r="AR3" s="18"/>
      <c r="AS3" s="18"/>
      <c r="AT3" s="18"/>
      <c r="AU3" s="18"/>
      <c r="AV3" s="18"/>
      <c r="AW3" s="18"/>
    </row>
    <row r="4" spans="1:49" ht="24" customHeight="1" x14ac:dyDescent="0.15">
      <c r="B4" s="2" t="s">
        <v>8</v>
      </c>
      <c r="C4" s="4"/>
      <c r="D4" s="132" t="s">
        <v>488</v>
      </c>
      <c r="E4" s="132"/>
      <c r="F4" s="132"/>
      <c r="G4" s="132"/>
      <c r="H4" s="132"/>
      <c r="I4" s="132"/>
      <c r="J4" s="132"/>
      <c r="K4" s="132"/>
    </row>
    <row r="5" spans="1:49" s="34" customFormat="1" ht="3.95" customHeight="1" x14ac:dyDescent="0.15">
      <c r="A5" s="13"/>
      <c r="B5" s="14"/>
      <c r="C5" s="15"/>
      <c r="D5" s="15"/>
      <c r="E5" s="30"/>
      <c r="F5" s="19"/>
      <c r="G5" s="19"/>
      <c r="H5" s="19"/>
      <c r="I5" s="19"/>
      <c r="J5" s="19"/>
      <c r="K5" s="20"/>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row>
    <row r="6" spans="1:49" s="37" customFormat="1" ht="117" customHeight="1" x14ac:dyDescent="0.15">
      <c r="A6" s="10"/>
      <c r="B6" s="11"/>
      <c r="C6" s="12"/>
      <c r="D6" s="12" t="s">
        <v>2</v>
      </c>
      <c r="E6" s="35" t="s">
        <v>313</v>
      </c>
      <c r="F6" s="25" t="s">
        <v>314</v>
      </c>
      <c r="G6" s="25" t="s">
        <v>315</v>
      </c>
      <c r="H6" s="25" t="s">
        <v>316</v>
      </c>
      <c r="I6" s="25" t="s">
        <v>317</v>
      </c>
      <c r="J6" s="25" t="s">
        <v>318</v>
      </c>
      <c r="K6" s="26" t="s">
        <v>6</v>
      </c>
      <c r="L6" s="27"/>
      <c r="M6" s="27"/>
      <c r="N6" s="27"/>
      <c r="O6" s="27"/>
      <c r="P6" s="27"/>
      <c r="Q6" s="27"/>
      <c r="R6" s="27"/>
      <c r="S6" s="27"/>
      <c r="T6" s="27"/>
      <c r="U6" s="27"/>
      <c r="V6" s="27"/>
      <c r="W6" s="27"/>
      <c r="X6" s="27"/>
      <c r="Y6" s="27"/>
      <c r="Z6" s="27"/>
      <c r="AA6" s="27"/>
      <c r="AB6" s="27"/>
      <c r="AC6" s="27"/>
      <c r="AD6" s="27"/>
      <c r="AE6" s="27"/>
      <c r="AF6" s="27"/>
      <c r="AG6" s="27"/>
      <c r="AH6" s="27"/>
      <c r="AI6" s="27"/>
      <c r="AJ6" s="36"/>
      <c r="AK6" s="36"/>
      <c r="AL6" s="36"/>
      <c r="AM6" s="36"/>
      <c r="AN6" s="36"/>
      <c r="AO6" s="36"/>
    </row>
    <row r="7" spans="1:49" ht="11.25" customHeight="1" x14ac:dyDescent="0.15">
      <c r="A7" s="113"/>
      <c r="B7" s="115" t="s">
        <v>7</v>
      </c>
      <c r="C7" s="117"/>
      <c r="D7" s="6">
        <v>3052</v>
      </c>
      <c r="E7" s="6">
        <v>5</v>
      </c>
      <c r="F7" s="6">
        <v>12</v>
      </c>
      <c r="G7" s="6">
        <v>8</v>
      </c>
      <c r="H7" s="6">
        <v>15</v>
      </c>
      <c r="I7" s="6">
        <v>309</v>
      </c>
      <c r="J7" s="6">
        <v>1099</v>
      </c>
      <c r="K7" s="38">
        <v>1604</v>
      </c>
    </row>
    <row r="8" spans="1:49" ht="11.25" customHeight="1" x14ac:dyDescent="0.15">
      <c r="A8" s="114"/>
      <c r="B8" s="116"/>
      <c r="C8" s="118"/>
      <c r="D8" s="8">
        <v>100</v>
      </c>
      <c r="E8" s="8">
        <f t="shared" ref="E8:K8" si="0">IFERROR(E7/$D7*100,"-")</f>
        <v>0.163826998689384</v>
      </c>
      <c r="F8" s="8">
        <f t="shared" si="0"/>
        <v>0.39318479685452157</v>
      </c>
      <c r="G8" s="8">
        <f t="shared" si="0"/>
        <v>0.26212319790301442</v>
      </c>
      <c r="H8" s="8">
        <f t="shared" si="0"/>
        <v>0.49148099606815204</v>
      </c>
      <c r="I8" s="8">
        <f t="shared" si="0"/>
        <v>10.124508519003932</v>
      </c>
      <c r="J8" s="8">
        <f t="shared" si="0"/>
        <v>36.009174311926607</v>
      </c>
      <c r="K8" s="5">
        <f t="shared" si="0"/>
        <v>52.55570117955439</v>
      </c>
    </row>
    <row r="9" spans="1:49" ht="11.25" customHeight="1" x14ac:dyDescent="0.15">
      <c r="A9" s="113"/>
      <c r="B9" s="115" t="s">
        <v>11</v>
      </c>
      <c r="C9" s="117"/>
      <c r="D9" s="6">
        <v>181</v>
      </c>
      <c r="E9" s="6" t="s">
        <v>9</v>
      </c>
      <c r="F9" s="6" t="s">
        <v>9</v>
      </c>
      <c r="G9" s="6" t="s">
        <v>9</v>
      </c>
      <c r="H9" s="6">
        <v>1</v>
      </c>
      <c r="I9" s="6">
        <v>17</v>
      </c>
      <c r="J9" s="6">
        <v>70</v>
      </c>
      <c r="K9" s="38">
        <v>93</v>
      </c>
    </row>
    <row r="10" spans="1:49" ht="11.25" customHeight="1" x14ac:dyDescent="0.15">
      <c r="A10" s="114"/>
      <c r="B10" s="116"/>
      <c r="C10" s="118"/>
      <c r="D10" s="8">
        <v>100</v>
      </c>
      <c r="E10" s="8" t="str">
        <f t="shared" ref="E10:K10" si="1">IFERROR(E9/$D9*100,"-")</f>
        <v>-</v>
      </c>
      <c r="F10" s="8" t="str">
        <f t="shared" si="1"/>
        <v>-</v>
      </c>
      <c r="G10" s="8" t="str">
        <f t="shared" si="1"/>
        <v>-</v>
      </c>
      <c r="H10" s="8">
        <f t="shared" si="1"/>
        <v>0.55248618784530379</v>
      </c>
      <c r="I10" s="8">
        <f t="shared" si="1"/>
        <v>9.3922651933701662</v>
      </c>
      <c r="J10" s="8">
        <f t="shared" si="1"/>
        <v>38.674033149171272</v>
      </c>
      <c r="K10" s="5">
        <f t="shared" si="1"/>
        <v>51.381215469613259</v>
      </c>
    </row>
    <row r="11" spans="1:49" ht="11.25" customHeight="1" x14ac:dyDescent="0.15">
      <c r="A11" s="113"/>
      <c r="B11" s="115" t="s">
        <v>12</v>
      </c>
      <c r="C11" s="117"/>
      <c r="D11" s="6">
        <v>180</v>
      </c>
      <c r="E11" s="6" t="s">
        <v>9</v>
      </c>
      <c r="F11" s="6">
        <v>1</v>
      </c>
      <c r="G11" s="6" t="s">
        <v>9</v>
      </c>
      <c r="H11" s="6">
        <v>3</v>
      </c>
      <c r="I11" s="6">
        <v>19</v>
      </c>
      <c r="J11" s="6">
        <v>89</v>
      </c>
      <c r="K11" s="38">
        <v>68</v>
      </c>
    </row>
    <row r="12" spans="1:49" ht="11.25" customHeight="1" x14ac:dyDescent="0.15">
      <c r="A12" s="114"/>
      <c r="B12" s="116"/>
      <c r="C12" s="118"/>
      <c r="D12" s="8">
        <v>100</v>
      </c>
      <c r="E12" s="8" t="str">
        <f t="shared" ref="E12:K12" si="2">IFERROR(E11/$D11*100,"-")</f>
        <v>-</v>
      </c>
      <c r="F12" s="8">
        <f t="shared" si="2"/>
        <v>0.55555555555555558</v>
      </c>
      <c r="G12" s="8" t="str">
        <f t="shared" si="2"/>
        <v>-</v>
      </c>
      <c r="H12" s="8">
        <f t="shared" si="2"/>
        <v>1.6666666666666667</v>
      </c>
      <c r="I12" s="8">
        <f t="shared" si="2"/>
        <v>10.555555555555555</v>
      </c>
      <c r="J12" s="8">
        <f t="shared" si="2"/>
        <v>49.444444444444443</v>
      </c>
      <c r="K12" s="5">
        <f t="shared" si="2"/>
        <v>37.777777777777779</v>
      </c>
    </row>
    <row r="13" spans="1:49" ht="11.25" customHeight="1" x14ac:dyDescent="0.15">
      <c r="A13" s="113"/>
      <c r="B13" s="115" t="s">
        <v>13</v>
      </c>
      <c r="C13" s="117"/>
      <c r="D13" s="6">
        <v>199</v>
      </c>
      <c r="E13" s="6" t="s">
        <v>9</v>
      </c>
      <c r="F13" s="6" t="s">
        <v>9</v>
      </c>
      <c r="G13" s="6">
        <v>1</v>
      </c>
      <c r="H13" s="6">
        <v>1</v>
      </c>
      <c r="I13" s="6">
        <v>15</v>
      </c>
      <c r="J13" s="6">
        <v>81</v>
      </c>
      <c r="K13" s="38">
        <v>101</v>
      </c>
    </row>
    <row r="14" spans="1:49" ht="11.25" customHeight="1" x14ac:dyDescent="0.15">
      <c r="A14" s="114"/>
      <c r="B14" s="116"/>
      <c r="C14" s="118"/>
      <c r="D14" s="8">
        <v>100</v>
      </c>
      <c r="E14" s="8" t="str">
        <f t="shared" ref="E14:K14" si="3">IFERROR(E13/$D13*100,"-")</f>
        <v>-</v>
      </c>
      <c r="F14" s="8" t="str">
        <f t="shared" si="3"/>
        <v>-</v>
      </c>
      <c r="G14" s="8">
        <f t="shared" si="3"/>
        <v>0.50251256281407031</v>
      </c>
      <c r="H14" s="8">
        <f t="shared" si="3"/>
        <v>0.50251256281407031</v>
      </c>
      <c r="I14" s="8">
        <f t="shared" si="3"/>
        <v>7.5376884422110546</v>
      </c>
      <c r="J14" s="8">
        <f t="shared" si="3"/>
        <v>40.7035175879397</v>
      </c>
      <c r="K14" s="5">
        <f t="shared" si="3"/>
        <v>50.753768844221106</v>
      </c>
    </row>
    <row r="15" spans="1:49" ht="11.25" customHeight="1" x14ac:dyDescent="0.15">
      <c r="A15" s="113"/>
      <c r="B15" s="115" t="s">
        <v>14</v>
      </c>
      <c r="C15" s="117"/>
      <c r="D15" s="6">
        <v>182</v>
      </c>
      <c r="E15" s="6" t="s">
        <v>9</v>
      </c>
      <c r="F15" s="6" t="s">
        <v>9</v>
      </c>
      <c r="G15" s="6" t="s">
        <v>9</v>
      </c>
      <c r="H15" s="6" t="s">
        <v>9</v>
      </c>
      <c r="I15" s="6">
        <v>20</v>
      </c>
      <c r="J15" s="6">
        <v>64</v>
      </c>
      <c r="K15" s="38">
        <v>98</v>
      </c>
    </row>
    <row r="16" spans="1:49" ht="11.25" customHeight="1" x14ac:dyDescent="0.15">
      <c r="A16" s="114"/>
      <c r="B16" s="116"/>
      <c r="C16" s="118"/>
      <c r="D16" s="8">
        <v>100</v>
      </c>
      <c r="E16" s="8" t="str">
        <f t="shared" ref="E16:K16" si="4">IFERROR(E15/$D15*100,"-")</f>
        <v>-</v>
      </c>
      <c r="F16" s="8" t="str">
        <f t="shared" si="4"/>
        <v>-</v>
      </c>
      <c r="G16" s="8" t="str">
        <f t="shared" si="4"/>
        <v>-</v>
      </c>
      <c r="H16" s="8" t="str">
        <f t="shared" si="4"/>
        <v>-</v>
      </c>
      <c r="I16" s="8">
        <f t="shared" si="4"/>
        <v>10.989010989010989</v>
      </c>
      <c r="J16" s="8">
        <f t="shared" si="4"/>
        <v>35.164835164835168</v>
      </c>
      <c r="K16" s="5">
        <f t="shared" si="4"/>
        <v>53.846153846153847</v>
      </c>
    </row>
    <row r="17" spans="1:11" ht="11.25" customHeight="1" x14ac:dyDescent="0.15">
      <c r="A17" s="113"/>
      <c r="B17" s="115" t="s">
        <v>15</v>
      </c>
      <c r="C17" s="117"/>
      <c r="D17" s="6">
        <v>196</v>
      </c>
      <c r="E17" s="6" t="s">
        <v>9</v>
      </c>
      <c r="F17" s="6" t="s">
        <v>9</v>
      </c>
      <c r="G17" s="6">
        <v>1</v>
      </c>
      <c r="H17" s="6">
        <v>3</v>
      </c>
      <c r="I17" s="6">
        <v>19</v>
      </c>
      <c r="J17" s="6">
        <v>57</v>
      </c>
      <c r="K17" s="38">
        <v>116</v>
      </c>
    </row>
    <row r="18" spans="1:11" ht="11.25" customHeight="1" x14ac:dyDescent="0.15">
      <c r="A18" s="114"/>
      <c r="B18" s="116"/>
      <c r="C18" s="118"/>
      <c r="D18" s="8">
        <v>100</v>
      </c>
      <c r="E18" s="8" t="str">
        <f t="shared" ref="E18:K18" si="5">IFERROR(E17/$D17*100,"-")</f>
        <v>-</v>
      </c>
      <c r="F18" s="8" t="str">
        <f t="shared" si="5"/>
        <v>-</v>
      </c>
      <c r="G18" s="8">
        <f t="shared" si="5"/>
        <v>0.51020408163265307</v>
      </c>
      <c r="H18" s="8">
        <f t="shared" si="5"/>
        <v>1.5306122448979591</v>
      </c>
      <c r="I18" s="8">
        <f t="shared" si="5"/>
        <v>9.6938775510204085</v>
      </c>
      <c r="J18" s="8">
        <f t="shared" si="5"/>
        <v>29.081632653061224</v>
      </c>
      <c r="K18" s="5">
        <f t="shared" si="5"/>
        <v>59.183673469387756</v>
      </c>
    </row>
    <row r="19" spans="1:11" ht="11.25" customHeight="1" x14ac:dyDescent="0.15">
      <c r="A19" s="113"/>
      <c r="B19" s="115" t="s">
        <v>16</v>
      </c>
      <c r="C19" s="117"/>
      <c r="D19" s="6">
        <v>179</v>
      </c>
      <c r="E19" s="6" t="s">
        <v>9</v>
      </c>
      <c r="F19" s="6">
        <v>1</v>
      </c>
      <c r="G19" s="6">
        <v>1</v>
      </c>
      <c r="H19" s="6" t="s">
        <v>9</v>
      </c>
      <c r="I19" s="6">
        <v>16</v>
      </c>
      <c r="J19" s="6">
        <v>50</v>
      </c>
      <c r="K19" s="38">
        <v>111</v>
      </c>
    </row>
    <row r="20" spans="1:11" ht="11.25" customHeight="1" x14ac:dyDescent="0.15">
      <c r="A20" s="114"/>
      <c r="B20" s="116"/>
      <c r="C20" s="118"/>
      <c r="D20" s="8">
        <v>100</v>
      </c>
      <c r="E20" s="8" t="str">
        <f t="shared" ref="E20:K20" si="6">IFERROR(E19/$D19*100,"-")</f>
        <v>-</v>
      </c>
      <c r="F20" s="8">
        <f t="shared" si="6"/>
        <v>0.55865921787709494</v>
      </c>
      <c r="G20" s="8">
        <f t="shared" si="6"/>
        <v>0.55865921787709494</v>
      </c>
      <c r="H20" s="8" t="str">
        <f t="shared" si="6"/>
        <v>-</v>
      </c>
      <c r="I20" s="8">
        <f t="shared" si="6"/>
        <v>8.938547486033519</v>
      </c>
      <c r="J20" s="8">
        <f t="shared" si="6"/>
        <v>27.932960893854748</v>
      </c>
      <c r="K20" s="5">
        <f t="shared" si="6"/>
        <v>62.011173184357538</v>
      </c>
    </row>
    <row r="21" spans="1:11" ht="11.25" customHeight="1" x14ac:dyDescent="0.15">
      <c r="A21" s="113"/>
      <c r="B21" s="115" t="s">
        <v>17</v>
      </c>
      <c r="C21" s="117"/>
      <c r="D21" s="6">
        <v>174</v>
      </c>
      <c r="E21" s="6" t="s">
        <v>9</v>
      </c>
      <c r="F21" s="6">
        <v>1</v>
      </c>
      <c r="G21" s="6" t="s">
        <v>9</v>
      </c>
      <c r="H21" s="6">
        <v>1</v>
      </c>
      <c r="I21" s="6">
        <v>15</v>
      </c>
      <c r="J21" s="6">
        <v>62</v>
      </c>
      <c r="K21" s="38">
        <v>95</v>
      </c>
    </row>
    <row r="22" spans="1:11" ht="11.25" customHeight="1" x14ac:dyDescent="0.15">
      <c r="A22" s="114"/>
      <c r="B22" s="116"/>
      <c r="C22" s="118"/>
      <c r="D22" s="8">
        <v>100</v>
      </c>
      <c r="E22" s="8" t="str">
        <f t="shared" ref="E22:K22" si="7">IFERROR(E21/$D21*100,"-")</f>
        <v>-</v>
      </c>
      <c r="F22" s="8">
        <f t="shared" si="7"/>
        <v>0.57471264367816088</v>
      </c>
      <c r="G22" s="8" t="str">
        <f t="shared" si="7"/>
        <v>-</v>
      </c>
      <c r="H22" s="8">
        <f t="shared" si="7"/>
        <v>0.57471264367816088</v>
      </c>
      <c r="I22" s="8">
        <f t="shared" si="7"/>
        <v>8.6206896551724146</v>
      </c>
      <c r="J22" s="8">
        <f t="shared" si="7"/>
        <v>35.632183908045981</v>
      </c>
      <c r="K22" s="5">
        <f t="shared" si="7"/>
        <v>54.597701149425291</v>
      </c>
    </row>
    <row r="23" spans="1:11" ht="11.25" customHeight="1" x14ac:dyDescent="0.15">
      <c r="A23" s="113"/>
      <c r="B23" s="115" t="s">
        <v>18</v>
      </c>
      <c r="C23" s="117"/>
      <c r="D23" s="6">
        <v>167</v>
      </c>
      <c r="E23" s="6" t="s">
        <v>9</v>
      </c>
      <c r="F23" s="6" t="s">
        <v>9</v>
      </c>
      <c r="G23" s="6">
        <v>2</v>
      </c>
      <c r="H23" s="6" t="s">
        <v>9</v>
      </c>
      <c r="I23" s="6">
        <v>19</v>
      </c>
      <c r="J23" s="6">
        <v>51</v>
      </c>
      <c r="K23" s="38">
        <v>95</v>
      </c>
    </row>
    <row r="24" spans="1:11" ht="11.25" customHeight="1" x14ac:dyDescent="0.15">
      <c r="A24" s="114"/>
      <c r="B24" s="116"/>
      <c r="C24" s="118"/>
      <c r="D24" s="8">
        <v>100</v>
      </c>
      <c r="E24" s="8" t="str">
        <f t="shared" ref="E24:K24" si="8">IFERROR(E23/$D23*100,"-")</f>
        <v>-</v>
      </c>
      <c r="F24" s="8" t="str">
        <f t="shared" si="8"/>
        <v>-</v>
      </c>
      <c r="G24" s="8">
        <f t="shared" si="8"/>
        <v>1.1976047904191618</v>
      </c>
      <c r="H24" s="8" t="str">
        <f t="shared" si="8"/>
        <v>-</v>
      </c>
      <c r="I24" s="8">
        <f t="shared" si="8"/>
        <v>11.377245508982035</v>
      </c>
      <c r="J24" s="8">
        <f t="shared" si="8"/>
        <v>30.538922155688624</v>
      </c>
      <c r="K24" s="5">
        <f t="shared" si="8"/>
        <v>56.886227544910184</v>
      </c>
    </row>
    <row r="25" spans="1:11" ht="11.25" customHeight="1" x14ac:dyDescent="0.15">
      <c r="A25" s="113"/>
      <c r="B25" s="115" t="s">
        <v>19</v>
      </c>
      <c r="C25" s="117"/>
      <c r="D25" s="6">
        <v>189</v>
      </c>
      <c r="E25" s="6">
        <v>1</v>
      </c>
      <c r="F25" s="6">
        <v>1</v>
      </c>
      <c r="G25" s="6" t="s">
        <v>9</v>
      </c>
      <c r="H25" s="6" t="s">
        <v>9</v>
      </c>
      <c r="I25" s="6">
        <v>23</v>
      </c>
      <c r="J25" s="6">
        <v>57</v>
      </c>
      <c r="K25" s="38">
        <v>107</v>
      </c>
    </row>
    <row r="26" spans="1:11" ht="11.25" customHeight="1" x14ac:dyDescent="0.15">
      <c r="A26" s="114"/>
      <c r="B26" s="116"/>
      <c r="C26" s="118"/>
      <c r="D26" s="8">
        <v>100</v>
      </c>
      <c r="E26" s="8">
        <f t="shared" ref="E26:K26" si="9">IFERROR(E25/$D25*100,"-")</f>
        <v>0.52910052910052907</v>
      </c>
      <c r="F26" s="8">
        <f t="shared" si="9"/>
        <v>0.52910052910052907</v>
      </c>
      <c r="G26" s="8" t="str">
        <f t="shared" si="9"/>
        <v>-</v>
      </c>
      <c r="H26" s="8" t="str">
        <f t="shared" si="9"/>
        <v>-</v>
      </c>
      <c r="I26" s="8">
        <f t="shared" si="9"/>
        <v>12.169312169312169</v>
      </c>
      <c r="J26" s="8">
        <f t="shared" si="9"/>
        <v>30.158730158730158</v>
      </c>
      <c r="K26" s="5">
        <f t="shared" si="9"/>
        <v>56.613756613756614</v>
      </c>
    </row>
    <row r="27" spans="1:11" ht="11.25" customHeight="1" x14ac:dyDescent="0.15">
      <c r="A27" s="113"/>
      <c r="B27" s="115" t="s">
        <v>20</v>
      </c>
      <c r="C27" s="117"/>
      <c r="D27" s="6">
        <v>189</v>
      </c>
      <c r="E27" s="6" t="s">
        <v>9</v>
      </c>
      <c r="F27" s="6">
        <v>2</v>
      </c>
      <c r="G27" s="6" t="s">
        <v>9</v>
      </c>
      <c r="H27" s="6" t="s">
        <v>9</v>
      </c>
      <c r="I27" s="6">
        <v>18</v>
      </c>
      <c r="J27" s="6">
        <v>65</v>
      </c>
      <c r="K27" s="38">
        <v>104</v>
      </c>
    </row>
    <row r="28" spans="1:11" ht="11.25" customHeight="1" x14ac:dyDescent="0.15">
      <c r="A28" s="114"/>
      <c r="B28" s="116"/>
      <c r="C28" s="118"/>
      <c r="D28" s="8">
        <v>100</v>
      </c>
      <c r="E28" s="8" t="str">
        <f t="shared" ref="E28:K28" si="10">IFERROR(E27/$D27*100,"-")</f>
        <v>-</v>
      </c>
      <c r="F28" s="8">
        <f t="shared" si="10"/>
        <v>1.0582010582010581</v>
      </c>
      <c r="G28" s="8" t="str">
        <f t="shared" si="10"/>
        <v>-</v>
      </c>
      <c r="H28" s="8" t="str">
        <f t="shared" si="10"/>
        <v>-</v>
      </c>
      <c r="I28" s="8">
        <f t="shared" si="10"/>
        <v>9.5238095238095237</v>
      </c>
      <c r="J28" s="8">
        <f t="shared" si="10"/>
        <v>34.391534391534393</v>
      </c>
      <c r="K28" s="5">
        <f t="shared" si="10"/>
        <v>55.026455026455025</v>
      </c>
    </row>
    <row r="29" spans="1:11" ht="11.25" customHeight="1" x14ac:dyDescent="0.15">
      <c r="A29" s="113"/>
      <c r="B29" s="115" t="s">
        <v>21</v>
      </c>
      <c r="C29" s="117"/>
      <c r="D29" s="6">
        <v>198</v>
      </c>
      <c r="E29" s="6" t="s">
        <v>9</v>
      </c>
      <c r="F29" s="6" t="s">
        <v>9</v>
      </c>
      <c r="G29" s="6">
        <v>1</v>
      </c>
      <c r="H29" s="6" t="s">
        <v>9</v>
      </c>
      <c r="I29" s="6">
        <v>23</v>
      </c>
      <c r="J29" s="6">
        <v>58</v>
      </c>
      <c r="K29" s="38">
        <v>116</v>
      </c>
    </row>
    <row r="30" spans="1:11" ht="11.25" customHeight="1" x14ac:dyDescent="0.15">
      <c r="A30" s="114"/>
      <c r="B30" s="116"/>
      <c r="C30" s="118"/>
      <c r="D30" s="8">
        <v>100</v>
      </c>
      <c r="E30" s="8" t="str">
        <f t="shared" ref="E30:K30" si="11">IFERROR(E29/$D29*100,"-")</f>
        <v>-</v>
      </c>
      <c r="F30" s="8" t="str">
        <f t="shared" si="11"/>
        <v>-</v>
      </c>
      <c r="G30" s="8">
        <f t="shared" si="11"/>
        <v>0.50505050505050508</v>
      </c>
      <c r="H30" s="8" t="str">
        <f t="shared" si="11"/>
        <v>-</v>
      </c>
      <c r="I30" s="8">
        <f t="shared" si="11"/>
        <v>11.616161616161616</v>
      </c>
      <c r="J30" s="8">
        <f t="shared" si="11"/>
        <v>29.292929292929294</v>
      </c>
      <c r="K30" s="5">
        <f t="shared" si="11"/>
        <v>58.585858585858588</v>
      </c>
    </row>
    <row r="31" spans="1:11" ht="11.25" customHeight="1" x14ac:dyDescent="0.15">
      <c r="A31" s="113"/>
      <c r="B31" s="115" t="s">
        <v>4</v>
      </c>
      <c r="C31" s="117"/>
      <c r="D31" s="6">
        <v>199</v>
      </c>
      <c r="E31" s="6">
        <v>2</v>
      </c>
      <c r="F31" s="6">
        <v>1</v>
      </c>
      <c r="G31" s="6" t="s">
        <v>9</v>
      </c>
      <c r="H31" s="6" t="s">
        <v>9</v>
      </c>
      <c r="I31" s="6">
        <v>17</v>
      </c>
      <c r="J31" s="6">
        <v>64</v>
      </c>
      <c r="K31" s="38">
        <v>115</v>
      </c>
    </row>
    <row r="32" spans="1:11" ht="11.25" customHeight="1" x14ac:dyDescent="0.15">
      <c r="A32" s="114"/>
      <c r="B32" s="116"/>
      <c r="C32" s="118"/>
      <c r="D32" s="8">
        <v>100</v>
      </c>
      <c r="E32" s="8">
        <f t="shared" ref="E32:K32" si="12">IFERROR(E31/$D31*100,"-")</f>
        <v>1.0050251256281406</v>
      </c>
      <c r="F32" s="8">
        <f t="shared" si="12"/>
        <v>0.50251256281407031</v>
      </c>
      <c r="G32" s="8" t="str">
        <f t="shared" si="12"/>
        <v>-</v>
      </c>
      <c r="H32" s="8" t="str">
        <f t="shared" si="12"/>
        <v>-</v>
      </c>
      <c r="I32" s="8">
        <f t="shared" si="12"/>
        <v>8.5427135678391952</v>
      </c>
      <c r="J32" s="8">
        <f t="shared" si="12"/>
        <v>32.1608040201005</v>
      </c>
      <c r="K32" s="5">
        <f t="shared" si="12"/>
        <v>57.788944723618087</v>
      </c>
    </row>
    <row r="33" spans="1:11" ht="11.25" customHeight="1" x14ac:dyDescent="0.15">
      <c r="A33" s="113"/>
      <c r="B33" s="115" t="s">
        <v>5</v>
      </c>
      <c r="C33" s="117"/>
      <c r="D33" s="6">
        <v>169</v>
      </c>
      <c r="E33" s="6" t="s">
        <v>9</v>
      </c>
      <c r="F33" s="6" t="s">
        <v>9</v>
      </c>
      <c r="G33" s="6">
        <v>1</v>
      </c>
      <c r="H33" s="6">
        <v>2</v>
      </c>
      <c r="I33" s="6">
        <v>14</v>
      </c>
      <c r="J33" s="6">
        <v>71</v>
      </c>
      <c r="K33" s="38">
        <v>81</v>
      </c>
    </row>
    <row r="34" spans="1:11" ht="11.25" customHeight="1" x14ac:dyDescent="0.15">
      <c r="A34" s="114"/>
      <c r="B34" s="116"/>
      <c r="C34" s="118"/>
      <c r="D34" s="8">
        <v>100</v>
      </c>
      <c r="E34" s="8" t="str">
        <f t="shared" ref="E34:K34" si="13">IFERROR(E33/$D33*100,"-")</f>
        <v>-</v>
      </c>
      <c r="F34" s="8" t="str">
        <f t="shared" si="13"/>
        <v>-</v>
      </c>
      <c r="G34" s="8">
        <f t="shared" si="13"/>
        <v>0.59171597633136097</v>
      </c>
      <c r="H34" s="8">
        <f t="shared" si="13"/>
        <v>1.1834319526627219</v>
      </c>
      <c r="I34" s="8">
        <f t="shared" si="13"/>
        <v>8.2840236686390547</v>
      </c>
      <c r="J34" s="8">
        <f t="shared" si="13"/>
        <v>42.011834319526628</v>
      </c>
      <c r="K34" s="5">
        <f t="shared" si="13"/>
        <v>47.928994082840234</v>
      </c>
    </row>
    <row r="35" spans="1:11" ht="11.25" customHeight="1" x14ac:dyDescent="0.15">
      <c r="A35" s="113"/>
      <c r="B35" s="115" t="s">
        <v>3</v>
      </c>
      <c r="C35" s="117"/>
      <c r="D35" s="6">
        <v>206</v>
      </c>
      <c r="E35" s="6" t="s">
        <v>9</v>
      </c>
      <c r="F35" s="6">
        <v>2</v>
      </c>
      <c r="G35" s="6" t="s">
        <v>9</v>
      </c>
      <c r="H35" s="6">
        <v>2</v>
      </c>
      <c r="I35" s="6">
        <v>26</v>
      </c>
      <c r="J35" s="6">
        <v>81</v>
      </c>
      <c r="K35" s="38">
        <v>95</v>
      </c>
    </row>
    <row r="36" spans="1:11" ht="11.25" customHeight="1" x14ac:dyDescent="0.15">
      <c r="A36" s="114"/>
      <c r="B36" s="116"/>
      <c r="C36" s="118"/>
      <c r="D36" s="8">
        <v>100</v>
      </c>
      <c r="E36" s="8" t="str">
        <f t="shared" ref="E36:K36" si="14">IFERROR(E35/$D35*100,"-")</f>
        <v>-</v>
      </c>
      <c r="F36" s="8">
        <f t="shared" si="14"/>
        <v>0.97087378640776689</v>
      </c>
      <c r="G36" s="8" t="str">
        <f t="shared" si="14"/>
        <v>-</v>
      </c>
      <c r="H36" s="8">
        <f t="shared" si="14"/>
        <v>0.97087378640776689</v>
      </c>
      <c r="I36" s="8">
        <f t="shared" si="14"/>
        <v>12.621359223300971</v>
      </c>
      <c r="J36" s="8">
        <f t="shared" si="14"/>
        <v>39.320388349514559</v>
      </c>
      <c r="K36" s="5">
        <f t="shared" si="14"/>
        <v>46.116504854368934</v>
      </c>
    </row>
    <row r="37" spans="1:11" ht="11.25" customHeight="1" x14ac:dyDescent="0.15">
      <c r="A37" s="113"/>
      <c r="B37" s="115" t="s">
        <v>22</v>
      </c>
      <c r="C37" s="117"/>
      <c r="D37" s="6">
        <v>205</v>
      </c>
      <c r="E37" s="6">
        <v>1</v>
      </c>
      <c r="F37" s="6">
        <v>1</v>
      </c>
      <c r="G37" s="6">
        <v>1</v>
      </c>
      <c r="H37" s="6">
        <v>1</v>
      </c>
      <c r="I37" s="6">
        <v>26</v>
      </c>
      <c r="J37" s="6">
        <v>81</v>
      </c>
      <c r="K37" s="38">
        <v>94</v>
      </c>
    </row>
    <row r="38" spans="1:11" ht="11.25" customHeight="1" x14ac:dyDescent="0.15">
      <c r="A38" s="114"/>
      <c r="B38" s="116"/>
      <c r="C38" s="118"/>
      <c r="D38" s="8">
        <v>100</v>
      </c>
      <c r="E38" s="8">
        <f t="shared" ref="E38:K38" si="15">IFERROR(E37/$D37*100,"-")</f>
        <v>0.48780487804878048</v>
      </c>
      <c r="F38" s="8">
        <f t="shared" si="15"/>
        <v>0.48780487804878048</v>
      </c>
      <c r="G38" s="8">
        <f t="shared" si="15"/>
        <v>0.48780487804878048</v>
      </c>
      <c r="H38" s="8">
        <f t="shared" si="15"/>
        <v>0.48780487804878048</v>
      </c>
      <c r="I38" s="8">
        <f t="shared" si="15"/>
        <v>12.682926829268293</v>
      </c>
      <c r="J38" s="8">
        <f t="shared" si="15"/>
        <v>39.512195121951223</v>
      </c>
      <c r="K38" s="5">
        <f t="shared" si="15"/>
        <v>45.853658536585371</v>
      </c>
    </row>
    <row r="39" spans="1:11" ht="11.25" customHeight="1" x14ac:dyDescent="0.15">
      <c r="A39" s="113"/>
      <c r="B39" s="115" t="s">
        <v>23</v>
      </c>
      <c r="C39" s="117"/>
      <c r="D39" s="6">
        <v>204</v>
      </c>
      <c r="E39" s="6">
        <v>1</v>
      </c>
      <c r="F39" s="6">
        <v>2</v>
      </c>
      <c r="G39" s="6" t="s">
        <v>9</v>
      </c>
      <c r="H39" s="6" t="s">
        <v>9</v>
      </c>
      <c r="I39" s="6">
        <v>19</v>
      </c>
      <c r="J39" s="6">
        <v>86</v>
      </c>
      <c r="K39" s="38">
        <v>96</v>
      </c>
    </row>
    <row r="40" spans="1:11" ht="11.25" customHeight="1" x14ac:dyDescent="0.15">
      <c r="A40" s="114"/>
      <c r="B40" s="116"/>
      <c r="C40" s="118"/>
      <c r="D40" s="8">
        <v>100</v>
      </c>
      <c r="E40" s="8">
        <f t="shared" ref="E40:K40" si="16">IFERROR(E39/$D39*100,"-")</f>
        <v>0.49019607843137253</v>
      </c>
      <c r="F40" s="8">
        <f t="shared" si="16"/>
        <v>0.98039215686274506</v>
      </c>
      <c r="G40" s="8" t="str">
        <f t="shared" si="16"/>
        <v>-</v>
      </c>
      <c r="H40" s="8" t="str">
        <f t="shared" si="16"/>
        <v>-</v>
      </c>
      <c r="I40" s="8">
        <f t="shared" si="16"/>
        <v>9.3137254901960791</v>
      </c>
      <c r="J40" s="8">
        <f t="shared" si="16"/>
        <v>42.156862745098039</v>
      </c>
      <c r="K40" s="5">
        <f t="shared" si="16"/>
        <v>47.058823529411761</v>
      </c>
    </row>
    <row r="41" spans="1:11" ht="11.25" customHeight="1" x14ac:dyDescent="0.15">
      <c r="A41" s="113"/>
      <c r="B41" s="115" t="s">
        <v>6</v>
      </c>
      <c r="C41" s="117"/>
      <c r="D41" s="6">
        <v>35</v>
      </c>
      <c r="E41" s="6" t="s">
        <v>9</v>
      </c>
      <c r="F41" s="6" t="s">
        <v>9</v>
      </c>
      <c r="G41" s="6" t="s">
        <v>9</v>
      </c>
      <c r="H41" s="6">
        <v>1</v>
      </c>
      <c r="I41" s="6">
        <v>3</v>
      </c>
      <c r="J41" s="6">
        <v>12</v>
      </c>
      <c r="K41" s="38">
        <v>19</v>
      </c>
    </row>
    <row r="42" spans="1:11" ht="11.25" customHeight="1" x14ac:dyDescent="0.15">
      <c r="A42" s="119"/>
      <c r="B42" s="120"/>
      <c r="C42" s="121"/>
      <c r="D42" s="7">
        <v>100</v>
      </c>
      <c r="E42" s="7" t="str">
        <f t="shared" ref="E42:K42" si="17">IFERROR(E41/$D41*100,"-")</f>
        <v>-</v>
      </c>
      <c r="F42" s="7" t="str">
        <f t="shared" si="17"/>
        <v>-</v>
      </c>
      <c r="G42" s="7" t="str">
        <f t="shared" si="17"/>
        <v>-</v>
      </c>
      <c r="H42" s="7">
        <f t="shared" si="17"/>
        <v>2.8571428571428572</v>
      </c>
      <c r="I42" s="7">
        <f t="shared" si="17"/>
        <v>8.5714285714285712</v>
      </c>
      <c r="J42" s="7">
        <f t="shared" si="17"/>
        <v>34.285714285714285</v>
      </c>
      <c r="K42" s="16">
        <f t="shared" si="17"/>
        <v>54.285714285714285</v>
      </c>
    </row>
  </sheetData>
  <mergeCells count="56">
    <mergeCell ref="A41:A42"/>
    <mergeCell ref="B41:B42"/>
    <mergeCell ref="C41:C42"/>
    <mergeCell ref="A37:A38"/>
    <mergeCell ref="B37:B38"/>
    <mergeCell ref="C37:C38"/>
    <mergeCell ref="A39:A40"/>
    <mergeCell ref="B39:B40"/>
    <mergeCell ref="C39:C40"/>
    <mergeCell ref="A33:A34"/>
    <mergeCell ref="B33:B34"/>
    <mergeCell ref="C33:C34"/>
    <mergeCell ref="A35:A36"/>
    <mergeCell ref="B35:B36"/>
    <mergeCell ref="C35:C36"/>
    <mergeCell ref="A29:A30"/>
    <mergeCell ref="B29:B30"/>
    <mergeCell ref="C29:C30"/>
    <mergeCell ref="A31:A32"/>
    <mergeCell ref="B31:B32"/>
    <mergeCell ref="C31:C32"/>
    <mergeCell ref="A25:A26"/>
    <mergeCell ref="B25:B26"/>
    <mergeCell ref="C25:C26"/>
    <mergeCell ref="A27:A28"/>
    <mergeCell ref="B27:B28"/>
    <mergeCell ref="C27:C28"/>
    <mergeCell ref="B19:B20"/>
    <mergeCell ref="C19:C20"/>
    <mergeCell ref="B21:B22"/>
    <mergeCell ref="C21:C22"/>
    <mergeCell ref="A23:A24"/>
    <mergeCell ref="B23:B24"/>
    <mergeCell ref="C23:C24"/>
    <mergeCell ref="B13:B14"/>
    <mergeCell ref="C13:C14"/>
    <mergeCell ref="B15:B16"/>
    <mergeCell ref="C15:C16"/>
    <mergeCell ref="B17:B18"/>
    <mergeCell ref="C17:C18"/>
    <mergeCell ref="A9:A10"/>
    <mergeCell ref="B9:B10"/>
    <mergeCell ref="C9:C10"/>
    <mergeCell ref="B11:B12"/>
    <mergeCell ref="C11:C12"/>
    <mergeCell ref="A11:A12"/>
    <mergeCell ref="D2:S2"/>
    <mergeCell ref="D4:K4"/>
    <mergeCell ref="A7:A8"/>
    <mergeCell ref="B7:B8"/>
    <mergeCell ref="C7:C8"/>
    <mergeCell ref="A13:A14"/>
    <mergeCell ref="A15:A16"/>
    <mergeCell ref="A17:A18"/>
    <mergeCell ref="A19:A20"/>
    <mergeCell ref="A21:A22"/>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2"/>
  <sheetViews>
    <sheetView zoomScaleNormal="100" zoomScaleSheetLayoutView="100" workbookViewId="0">
      <selection activeCell="D2" sqref="D2:S2"/>
    </sheetView>
  </sheetViews>
  <sheetFormatPr defaultColWidth="4.5" defaultRowHeight="11.25" x14ac:dyDescent="0.15"/>
  <cols>
    <col min="1" max="1" width="0.625" style="76" customWidth="1"/>
    <col min="2" max="2" width="13.5" style="76" customWidth="1"/>
    <col min="3" max="3" width="0.625" style="76" customWidth="1"/>
    <col min="4" max="4" width="4.375" style="76" customWidth="1"/>
    <col min="5" max="5" width="4.375" style="78" customWidth="1"/>
    <col min="6" max="11" width="4.375" style="79" customWidth="1"/>
    <col min="12" max="12" width="0.875" style="78" customWidth="1"/>
    <col min="13" max="41" width="4.5" style="78"/>
    <col min="42" max="16384" width="4.5" style="80"/>
  </cols>
  <sheetData>
    <row r="1" spans="1:49" ht="24" customHeight="1" x14ac:dyDescent="0.15">
      <c r="D1" s="77"/>
    </row>
    <row r="2" spans="1:49" ht="26.1" customHeight="1" x14ac:dyDescent="0.15">
      <c r="D2" s="142" t="s">
        <v>585</v>
      </c>
      <c r="E2" s="143"/>
      <c r="F2" s="143"/>
      <c r="G2" s="143"/>
      <c r="H2" s="143"/>
      <c r="I2" s="143"/>
      <c r="J2" s="143"/>
      <c r="K2" s="143"/>
      <c r="L2" s="143"/>
      <c r="M2" s="143"/>
      <c r="N2" s="143"/>
      <c r="O2" s="143"/>
      <c r="P2" s="143"/>
      <c r="Q2" s="143"/>
      <c r="R2" s="143"/>
      <c r="S2" s="143"/>
    </row>
    <row r="3" spans="1:49" ht="22.5" customHeight="1" x14ac:dyDescent="0.15">
      <c r="D3" s="81" t="s">
        <v>538</v>
      </c>
      <c r="E3" s="82"/>
      <c r="F3" s="82"/>
      <c r="G3" s="82"/>
      <c r="H3" s="82"/>
      <c r="I3" s="82"/>
      <c r="J3" s="82"/>
      <c r="K3" s="82"/>
      <c r="L3" s="82"/>
      <c r="M3" s="82"/>
      <c r="N3" s="82"/>
      <c r="O3" s="82"/>
      <c r="P3" s="82"/>
      <c r="Q3" s="82"/>
      <c r="R3" s="82"/>
      <c r="S3" s="82"/>
      <c r="AP3" s="78"/>
      <c r="AQ3" s="78"/>
      <c r="AR3" s="78"/>
      <c r="AS3" s="78"/>
      <c r="AT3" s="78"/>
      <c r="AU3" s="78"/>
      <c r="AV3" s="78"/>
      <c r="AW3" s="78"/>
    </row>
    <row r="4" spans="1:49" ht="24" customHeight="1" x14ac:dyDescent="0.15">
      <c r="B4" s="83" t="s">
        <v>8</v>
      </c>
      <c r="C4" s="84"/>
      <c r="D4" s="144" t="s">
        <v>523</v>
      </c>
      <c r="E4" s="144"/>
      <c r="F4" s="144"/>
      <c r="G4" s="144"/>
      <c r="H4" s="144"/>
      <c r="I4" s="144"/>
      <c r="J4" s="144"/>
      <c r="K4" s="144"/>
    </row>
    <row r="5" spans="1:49" s="92" customFormat="1" ht="3.95" customHeight="1" x14ac:dyDescent="0.15">
      <c r="A5" s="85"/>
      <c r="B5" s="86"/>
      <c r="C5" s="87"/>
      <c r="D5" s="87"/>
      <c r="E5" s="88"/>
      <c r="F5" s="89"/>
      <c r="G5" s="89"/>
      <c r="H5" s="89"/>
      <c r="I5" s="89"/>
      <c r="J5" s="89"/>
      <c r="K5" s="90"/>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row>
    <row r="6" spans="1:49" s="101" customFormat="1" ht="117" customHeight="1" x14ac:dyDescent="0.15">
      <c r="A6" s="93"/>
      <c r="B6" s="94"/>
      <c r="C6" s="95"/>
      <c r="D6" s="95" t="s">
        <v>2</v>
      </c>
      <c r="E6" s="96" t="s">
        <v>313</v>
      </c>
      <c r="F6" s="97" t="s">
        <v>314</v>
      </c>
      <c r="G6" s="97" t="s">
        <v>315</v>
      </c>
      <c r="H6" s="97" t="s">
        <v>316</v>
      </c>
      <c r="I6" s="97" t="s">
        <v>317</v>
      </c>
      <c r="J6" s="97" t="s">
        <v>318</v>
      </c>
      <c r="K6" s="98" t="s">
        <v>6</v>
      </c>
      <c r="L6" s="99"/>
      <c r="M6" s="99"/>
      <c r="N6" s="99"/>
      <c r="O6" s="99"/>
      <c r="P6" s="99"/>
      <c r="Q6" s="99"/>
      <c r="R6" s="99"/>
      <c r="S6" s="99"/>
      <c r="T6" s="99"/>
      <c r="U6" s="99"/>
      <c r="V6" s="99"/>
      <c r="W6" s="99"/>
      <c r="X6" s="99"/>
      <c r="Y6" s="99"/>
      <c r="Z6" s="99"/>
      <c r="AA6" s="99"/>
      <c r="AB6" s="99"/>
      <c r="AC6" s="99"/>
      <c r="AD6" s="99"/>
      <c r="AE6" s="99"/>
      <c r="AF6" s="99"/>
      <c r="AG6" s="99"/>
      <c r="AH6" s="99"/>
      <c r="AI6" s="99"/>
      <c r="AJ6" s="100"/>
      <c r="AK6" s="100"/>
      <c r="AL6" s="100"/>
      <c r="AM6" s="100"/>
      <c r="AN6" s="100"/>
      <c r="AO6" s="100"/>
    </row>
    <row r="7" spans="1:49" ht="11.25" customHeight="1" x14ac:dyDescent="0.15">
      <c r="A7" s="133"/>
      <c r="B7" s="135" t="s">
        <v>524</v>
      </c>
      <c r="C7" s="137"/>
      <c r="D7" s="102">
        <v>2413</v>
      </c>
      <c r="E7" s="102">
        <v>3</v>
      </c>
      <c r="F7" s="102">
        <v>12</v>
      </c>
      <c r="G7" s="102">
        <v>8</v>
      </c>
      <c r="H7" s="102">
        <v>14</v>
      </c>
      <c r="I7" s="102">
        <v>267</v>
      </c>
      <c r="J7" s="102">
        <v>861</v>
      </c>
      <c r="K7" s="103">
        <v>1248</v>
      </c>
    </row>
    <row r="8" spans="1:49" ht="11.25" customHeight="1" x14ac:dyDescent="0.15">
      <c r="A8" s="134"/>
      <c r="B8" s="136"/>
      <c r="C8" s="138"/>
      <c r="D8" s="104">
        <f>SUM(E8:K8)</f>
        <v>100</v>
      </c>
      <c r="E8" s="104">
        <f>E7/$D7*100</f>
        <v>0.12432656444260257</v>
      </c>
      <c r="F8" s="104">
        <f t="shared" ref="F8:K8" si="0">F7/$D7*100</f>
        <v>0.49730625777041026</v>
      </c>
      <c r="G8" s="104">
        <f t="shared" si="0"/>
        <v>0.33153750518027353</v>
      </c>
      <c r="H8" s="104">
        <f t="shared" si="0"/>
        <v>0.58019063406547866</v>
      </c>
      <c r="I8" s="104">
        <f t="shared" si="0"/>
        <v>11.065064235391629</v>
      </c>
      <c r="J8" s="104">
        <f t="shared" si="0"/>
        <v>35.681723995026935</v>
      </c>
      <c r="K8" s="108">
        <f t="shared" si="0"/>
        <v>51.719850808122672</v>
      </c>
      <c r="L8" s="109"/>
    </row>
    <row r="9" spans="1:49" ht="11.25" customHeight="1" x14ac:dyDescent="0.15">
      <c r="A9" s="133"/>
      <c r="B9" s="135" t="s">
        <v>11</v>
      </c>
      <c r="C9" s="137"/>
      <c r="D9" s="102">
        <v>144</v>
      </c>
      <c r="E9" s="102" t="s">
        <v>539</v>
      </c>
      <c r="F9" s="102" t="s">
        <v>540</v>
      </c>
      <c r="G9" s="102" t="s">
        <v>540</v>
      </c>
      <c r="H9" s="102">
        <v>1</v>
      </c>
      <c r="I9" s="102">
        <v>16</v>
      </c>
      <c r="J9" s="102">
        <v>52</v>
      </c>
      <c r="K9" s="103">
        <v>75</v>
      </c>
    </row>
    <row r="10" spans="1:49" ht="11.25" customHeight="1" x14ac:dyDescent="0.15">
      <c r="A10" s="134"/>
      <c r="B10" s="136"/>
      <c r="C10" s="138"/>
      <c r="D10" s="104">
        <f>SUM(E10:K10)</f>
        <v>100</v>
      </c>
      <c r="E10" s="104" t="s">
        <v>540</v>
      </c>
      <c r="F10" s="104" t="s">
        <v>540</v>
      </c>
      <c r="G10" s="104" t="s">
        <v>540</v>
      </c>
      <c r="H10" s="104">
        <f t="shared" ref="H10:K10" si="1">H9/$D9*100</f>
        <v>0.69444444444444442</v>
      </c>
      <c r="I10" s="104">
        <f t="shared" si="1"/>
        <v>11.111111111111111</v>
      </c>
      <c r="J10" s="104">
        <f t="shared" si="1"/>
        <v>36.111111111111107</v>
      </c>
      <c r="K10" s="105">
        <f t="shared" si="1"/>
        <v>52.083333333333336</v>
      </c>
    </row>
    <row r="11" spans="1:49" ht="11.25" customHeight="1" x14ac:dyDescent="0.15">
      <c r="A11" s="133"/>
      <c r="B11" s="135" t="s">
        <v>12</v>
      </c>
      <c r="C11" s="137"/>
      <c r="D11" s="102">
        <v>155</v>
      </c>
      <c r="E11" s="102" t="s">
        <v>539</v>
      </c>
      <c r="F11" s="102">
        <v>1</v>
      </c>
      <c r="G11" s="102" t="s">
        <v>540</v>
      </c>
      <c r="H11" s="102">
        <v>3</v>
      </c>
      <c r="I11" s="102">
        <v>19</v>
      </c>
      <c r="J11" s="102">
        <v>79</v>
      </c>
      <c r="K11" s="103">
        <v>53</v>
      </c>
    </row>
    <row r="12" spans="1:49" ht="11.25" customHeight="1" x14ac:dyDescent="0.15">
      <c r="A12" s="134"/>
      <c r="B12" s="136"/>
      <c r="C12" s="138"/>
      <c r="D12" s="104">
        <f>SUM(E12:K12)</f>
        <v>100</v>
      </c>
      <c r="E12" s="104" t="s">
        <v>540</v>
      </c>
      <c r="F12" s="104">
        <f t="shared" ref="F12" si="2">F11/$D11*100</f>
        <v>0.64516129032258063</v>
      </c>
      <c r="G12" s="104" t="s">
        <v>541</v>
      </c>
      <c r="H12" s="104">
        <f t="shared" ref="H12:K12" si="3">H11/$D11*100</f>
        <v>1.935483870967742</v>
      </c>
      <c r="I12" s="104">
        <f t="shared" si="3"/>
        <v>12.258064516129032</v>
      </c>
      <c r="J12" s="104">
        <f t="shared" si="3"/>
        <v>50.967741935483865</v>
      </c>
      <c r="K12" s="105">
        <f t="shared" si="3"/>
        <v>34.193548387096776</v>
      </c>
    </row>
    <row r="13" spans="1:49" ht="11.25" customHeight="1" x14ac:dyDescent="0.15">
      <c r="A13" s="133"/>
      <c r="B13" s="135" t="s">
        <v>13</v>
      </c>
      <c r="C13" s="137"/>
      <c r="D13" s="102">
        <v>159</v>
      </c>
      <c r="E13" s="102" t="s">
        <v>540</v>
      </c>
      <c r="F13" s="102" t="s">
        <v>539</v>
      </c>
      <c r="G13" s="102">
        <v>1</v>
      </c>
      <c r="H13" s="102">
        <v>1</v>
      </c>
      <c r="I13" s="102">
        <v>14</v>
      </c>
      <c r="J13" s="102">
        <v>66</v>
      </c>
      <c r="K13" s="103">
        <v>77</v>
      </c>
    </row>
    <row r="14" spans="1:49" ht="11.25" customHeight="1" x14ac:dyDescent="0.15">
      <c r="A14" s="134"/>
      <c r="B14" s="136"/>
      <c r="C14" s="138"/>
      <c r="D14" s="104">
        <f>SUM(E14:K14)</f>
        <v>100</v>
      </c>
      <c r="E14" s="104" t="s">
        <v>540</v>
      </c>
      <c r="F14" s="104" t="s">
        <v>540</v>
      </c>
      <c r="G14" s="104">
        <f t="shared" ref="G14:K14" si="4">G13/$D13*100</f>
        <v>0.62893081761006298</v>
      </c>
      <c r="H14" s="104">
        <f t="shared" si="4"/>
        <v>0.62893081761006298</v>
      </c>
      <c r="I14" s="104">
        <f t="shared" si="4"/>
        <v>8.8050314465408803</v>
      </c>
      <c r="J14" s="104">
        <f t="shared" si="4"/>
        <v>41.509433962264154</v>
      </c>
      <c r="K14" s="105">
        <f t="shared" si="4"/>
        <v>48.427672955974842</v>
      </c>
    </row>
    <row r="15" spans="1:49" ht="11.25" customHeight="1" x14ac:dyDescent="0.15">
      <c r="A15" s="133"/>
      <c r="B15" s="135" t="s">
        <v>542</v>
      </c>
      <c r="C15" s="137"/>
      <c r="D15" s="102">
        <v>134</v>
      </c>
      <c r="E15" s="102" t="s">
        <v>540</v>
      </c>
      <c r="F15" s="102" t="s">
        <v>540</v>
      </c>
      <c r="G15" s="102" t="s">
        <v>540</v>
      </c>
      <c r="H15" s="102" t="s">
        <v>540</v>
      </c>
      <c r="I15" s="102">
        <v>15</v>
      </c>
      <c r="J15" s="102">
        <v>48</v>
      </c>
      <c r="K15" s="103">
        <v>71</v>
      </c>
    </row>
    <row r="16" spans="1:49" ht="11.25" customHeight="1" x14ac:dyDescent="0.15">
      <c r="A16" s="134"/>
      <c r="B16" s="136"/>
      <c r="C16" s="138"/>
      <c r="D16" s="104">
        <f>SUM(E16:K16)</f>
        <v>100</v>
      </c>
      <c r="E16" s="104" t="s">
        <v>540</v>
      </c>
      <c r="F16" s="104" t="s">
        <v>543</v>
      </c>
      <c r="G16" s="104" t="s">
        <v>539</v>
      </c>
      <c r="H16" s="104" t="s">
        <v>540</v>
      </c>
      <c r="I16" s="104">
        <f t="shared" ref="I16:K16" si="5">I15/$D15*100</f>
        <v>11.194029850746269</v>
      </c>
      <c r="J16" s="104">
        <f t="shared" si="5"/>
        <v>35.820895522388057</v>
      </c>
      <c r="K16" s="105">
        <f t="shared" si="5"/>
        <v>52.985074626865668</v>
      </c>
    </row>
    <row r="17" spans="1:11" ht="11.25" customHeight="1" x14ac:dyDescent="0.15">
      <c r="A17" s="133"/>
      <c r="B17" s="135" t="s">
        <v>15</v>
      </c>
      <c r="C17" s="137"/>
      <c r="D17" s="102">
        <v>150</v>
      </c>
      <c r="E17" s="102" t="s">
        <v>540</v>
      </c>
      <c r="F17" s="102" t="s">
        <v>540</v>
      </c>
      <c r="G17" s="102">
        <v>1</v>
      </c>
      <c r="H17" s="102">
        <v>3</v>
      </c>
      <c r="I17" s="102">
        <v>17</v>
      </c>
      <c r="J17" s="102">
        <v>44</v>
      </c>
      <c r="K17" s="103">
        <v>85</v>
      </c>
    </row>
    <row r="18" spans="1:11" ht="11.25" customHeight="1" x14ac:dyDescent="0.15">
      <c r="A18" s="134"/>
      <c r="B18" s="136"/>
      <c r="C18" s="138"/>
      <c r="D18" s="104">
        <f>SUM(E18:K18)</f>
        <v>100</v>
      </c>
      <c r="E18" s="104" t="s">
        <v>540</v>
      </c>
      <c r="F18" s="104" t="s">
        <v>540</v>
      </c>
      <c r="G18" s="104">
        <f t="shared" ref="G18:K18" si="6">G17/$D17*100</f>
        <v>0.66666666666666674</v>
      </c>
      <c r="H18" s="104">
        <f t="shared" si="6"/>
        <v>2</v>
      </c>
      <c r="I18" s="104">
        <f t="shared" si="6"/>
        <v>11.333333333333332</v>
      </c>
      <c r="J18" s="104">
        <f t="shared" si="6"/>
        <v>29.333333333333332</v>
      </c>
      <c r="K18" s="105">
        <f t="shared" si="6"/>
        <v>56.666666666666664</v>
      </c>
    </row>
    <row r="19" spans="1:11" ht="11.25" customHeight="1" x14ac:dyDescent="0.15">
      <c r="A19" s="133"/>
      <c r="B19" s="135" t="s">
        <v>530</v>
      </c>
      <c r="C19" s="137"/>
      <c r="D19" s="102">
        <v>137</v>
      </c>
      <c r="E19" s="102" t="s">
        <v>540</v>
      </c>
      <c r="F19" s="102">
        <v>1</v>
      </c>
      <c r="G19" s="102">
        <v>1</v>
      </c>
      <c r="H19" s="102" t="s">
        <v>540</v>
      </c>
      <c r="I19" s="102">
        <v>14</v>
      </c>
      <c r="J19" s="102">
        <v>38</v>
      </c>
      <c r="K19" s="103">
        <v>83</v>
      </c>
    </row>
    <row r="20" spans="1:11" ht="11.25" customHeight="1" x14ac:dyDescent="0.15">
      <c r="A20" s="134"/>
      <c r="B20" s="136"/>
      <c r="C20" s="138"/>
      <c r="D20" s="104">
        <f>SUM(E20:K20)</f>
        <v>100</v>
      </c>
      <c r="E20" s="104" t="s">
        <v>540</v>
      </c>
      <c r="F20" s="104">
        <f t="shared" ref="F20:G20" si="7">F19/$D19*100</f>
        <v>0.72992700729927007</v>
      </c>
      <c r="G20" s="104">
        <f t="shared" si="7"/>
        <v>0.72992700729927007</v>
      </c>
      <c r="H20" s="104" t="s">
        <v>544</v>
      </c>
      <c r="I20" s="104">
        <f t="shared" ref="I20:K20" si="8">I19/$D19*100</f>
        <v>10.218978102189782</v>
      </c>
      <c r="J20" s="104">
        <f t="shared" si="8"/>
        <v>27.737226277372262</v>
      </c>
      <c r="K20" s="105">
        <f t="shared" si="8"/>
        <v>60.583941605839421</v>
      </c>
    </row>
    <row r="21" spans="1:11" ht="11.25" customHeight="1" x14ac:dyDescent="0.15">
      <c r="A21" s="133"/>
      <c r="B21" s="135" t="s">
        <v>545</v>
      </c>
      <c r="C21" s="137"/>
      <c r="D21" s="102">
        <v>128</v>
      </c>
      <c r="E21" s="102" t="s">
        <v>540</v>
      </c>
      <c r="F21" s="102">
        <v>1</v>
      </c>
      <c r="G21" s="102" t="s">
        <v>540</v>
      </c>
      <c r="H21" s="102">
        <v>1</v>
      </c>
      <c r="I21" s="102">
        <v>12</v>
      </c>
      <c r="J21" s="102">
        <v>48</v>
      </c>
      <c r="K21" s="103">
        <v>66</v>
      </c>
    </row>
    <row r="22" spans="1:11" ht="11.25" customHeight="1" x14ac:dyDescent="0.15">
      <c r="A22" s="134"/>
      <c r="B22" s="136"/>
      <c r="C22" s="138"/>
      <c r="D22" s="104">
        <f>SUM(E22:K22)</f>
        <v>100</v>
      </c>
      <c r="E22" s="104" t="s">
        <v>540</v>
      </c>
      <c r="F22" s="104">
        <f t="shared" ref="F22" si="9">F21/$D21*100</f>
        <v>0.78125</v>
      </c>
      <c r="G22" s="104" t="s">
        <v>539</v>
      </c>
      <c r="H22" s="104">
        <f t="shared" ref="H22:K22" si="10">H21/$D21*100</f>
        <v>0.78125</v>
      </c>
      <c r="I22" s="104">
        <f t="shared" si="10"/>
        <v>9.375</v>
      </c>
      <c r="J22" s="104">
        <f t="shared" si="10"/>
        <v>37.5</v>
      </c>
      <c r="K22" s="105">
        <f t="shared" si="10"/>
        <v>51.5625</v>
      </c>
    </row>
    <row r="23" spans="1:11" ht="11.25" customHeight="1" x14ac:dyDescent="0.15">
      <c r="A23" s="133"/>
      <c r="B23" s="135" t="s">
        <v>18</v>
      </c>
      <c r="C23" s="137"/>
      <c r="D23" s="102">
        <v>140</v>
      </c>
      <c r="E23" s="102" t="s">
        <v>540</v>
      </c>
      <c r="F23" s="102" t="s">
        <v>544</v>
      </c>
      <c r="G23" s="102">
        <v>2</v>
      </c>
      <c r="H23" s="102" t="s">
        <v>544</v>
      </c>
      <c r="I23" s="102">
        <v>18</v>
      </c>
      <c r="J23" s="102">
        <v>44</v>
      </c>
      <c r="K23" s="103">
        <v>76</v>
      </c>
    </row>
    <row r="24" spans="1:11" ht="11.25" customHeight="1" x14ac:dyDescent="0.15">
      <c r="A24" s="134"/>
      <c r="B24" s="136"/>
      <c r="C24" s="138"/>
      <c r="D24" s="104">
        <f>SUM(E24:K24)</f>
        <v>100</v>
      </c>
      <c r="E24" s="104" t="s">
        <v>540</v>
      </c>
      <c r="F24" s="104" t="s">
        <v>540</v>
      </c>
      <c r="G24" s="104">
        <f t="shared" ref="G24" si="11">G23/$D23*100</f>
        <v>1.4285714285714286</v>
      </c>
      <c r="H24" s="104" t="s">
        <v>540</v>
      </c>
      <c r="I24" s="104">
        <f t="shared" ref="I24:K24" si="12">I23/$D23*100</f>
        <v>12.857142857142856</v>
      </c>
      <c r="J24" s="104">
        <f t="shared" si="12"/>
        <v>31.428571428571427</v>
      </c>
      <c r="K24" s="105">
        <f t="shared" si="12"/>
        <v>54.285714285714285</v>
      </c>
    </row>
    <row r="25" spans="1:11" ht="11.25" customHeight="1" x14ac:dyDescent="0.15">
      <c r="A25" s="133"/>
      <c r="B25" s="135" t="s">
        <v>546</v>
      </c>
      <c r="C25" s="137"/>
      <c r="D25" s="102">
        <v>155</v>
      </c>
      <c r="E25" s="102">
        <v>1</v>
      </c>
      <c r="F25" s="102">
        <v>1</v>
      </c>
      <c r="G25" s="102" t="s">
        <v>540</v>
      </c>
      <c r="H25" s="102" t="s">
        <v>540</v>
      </c>
      <c r="I25" s="102">
        <v>20</v>
      </c>
      <c r="J25" s="102">
        <v>45</v>
      </c>
      <c r="K25" s="103">
        <v>88</v>
      </c>
    </row>
    <row r="26" spans="1:11" ht="11.25" customHeight="1" x14ac:dyDescent="0.15">
      <c r="A26" s="134"/>
      <c r="B26" s="136"/>
      <c r="C26" s="138"/>
      <c r="D26" s="104">
        <f>SUM(E26:K26)</f>
        <v>100</v>
      </c>
      <c r="E26" s="104">
        <f>E25/$D25*100</f>
        <v>0.64516129032258063</v>
      </c>
      <c r="F26" s="104">
        <f t="shared" ref="F26" si="13">F25/$D25*100</f>
        <v>0.64516129032258063</v>
      </c>
      <c r="G26" s="104" t="s">
        <v>540</v>
      </c>
      <c r="H26" s="104" t="s">
        <v>540</v>
      </c>
      <c r="I26" s="104">
        <f t="shared" ref="I26:K26" si="14">I25/$D25*100</f>
        <v>12.903225806451612</v>
      </c>
      <c r="J26" s="104">
        <f t="shared" si="14"/>
        <v>29.032258064516132</v>
      </c>
      <c r="K26" s="105">
        <f t="shared" si="14"/>
        <v>56.774193548387096</v>
      </c>
    </row>
    <row r="27" spans="1:11" ht="11.25" customHeight="1" x14ac:dyDescent="0.15">
      <c r="A27" s="133"/>
      <c r="B27" s="135" t="s">
        <v>547</v>
      </c>
      <c r="C27" s="137"/>
      <c r="D27" s="102">
        <v>141</v>
      </c>
      <c r="E27" s="102" t="s">
        <v>539</v>
      </c>
      <c r="F27" s="102">
        <v>2</v>
      </c>
      <c r="G27" s="102" t="s">
        <v>540</v>
      </c>
      <c r="H27" s="102" t="s">
        <v>540</v>
      </c>
      <c r="I27" s="102">
        <v>14</v>
      </c>
      <c r="J27" s="102">
        <v>46</v>
      </c>
      <c r="K27" s="103">
        <v>79</v>
      </c>
    </row>
    <row r="28" spans="1:11" ht="11.25" customHeight="1" x14ac:dyDescent="0.15">
      <c r="A28" s="134"/>
      <c r="B28" s="136"/>
      <c r="C28" s="138"/>
      <c r="D28" s="104">
        <f>SUM(E28:K28)</f>
        <v>100</v>
      </c>
      <c r="E28" s="104" t="s">
        <v>544</v>
      </c>
      <c r="F28" s="104">
        <f t="shared" ref="F28" si="15">F27/$D27*100</f>
        <v>1.4184397163120568</v>
      </c>
      <c r="G28" s="104" t="s">
        <v>540</v>
      </c>
      <c r="H28" s="104" t="s">
        <v>540</v>
      </c>
      <c r="I28" s="104">
        <f t="shared" ref="I28:K28" si="16">I27/$D27*100</f>
        <v>9.9290780141843982</v>
      </c>
      <c r="J28" s="104">
        <f t="shared" si="16"/>
        <v>32.62411347517731</v>
      </c>
      <c r="K28" s="105">
        <f t="shared" si="16"/>
        <v>56.028368794326241</v>
      </c>
    </row>
    <row r="29" spans="1:11" ht="11.25" customHeight="1" x14ac:dyDescent="0.15">
      <c r="A29" s="133"/>
      <c r="B29" s="135" t="s">
        <v>548</v>
      </c>
      <c r="C29" s="137"/>
      <c r="D29" s="102">
        <v>157</v>
      </c>
      <c r="E29" s="102" t="s">
        <v>540</v>
      </c>
      <c r="F29" s="102" t="s">
        <v>544</v>
      </c>
      <c r="G29" s="102">
        <v>1</v>
      </c>
      <c r="H29" s="102" t="s">
        <v>540</v>
      </c>
      <c r="I29" s="102">
        <v>16</v>
      </c>
      <c r="J29" s="102">
        <v>42</v>
      </c>
      <c r="K29" s="103">
        <v>98</v>
      </c>
    </row>
    <row r="30" spans="1:11" ht="11.25" customHeight="1" x14ac:dyDescent="0.15">
      <c r="A30" s="134"/>
      <c r="B30" s="136"/>
      <c r="C30" s="138"/>
      <c r="D30" s="104">
        <f>SUM(E30:K30)</f>
        <v>100</v>
      </c>
      <c r="E30" s="104" t="s">
        <v>540</v>
      </c>
      <c r="F30" s="104" t="s">
        <v>540</v>
      </c>
      <c r="G30" s="104">
        <f t="shared" ref="G30" si="17">G29/$D29*100</f>
        <v>0.63694267515923575</v>
      </c>
      <c r="H30" s="104" t="s">
        <v>540</v>
      </c>
      <c r="I30" s="104">
        <f t="shared" ref="I30:K30" si="18">I29/$D29*100</f>
        <v>10.191082802547772</v>
      </c>
      <c r="J30" s="104">
        <f t="shared" si="18"/>
        <v>26.751592356687897</v>
      </c>
      <c r="K30" s="105">
        <f t="shared" si="18"/>
        <v>62.420382165605091</v>
      </c>
    </row>
    <row r="31" spans="1:11" ht="11.25" customHeight="1" x14ac:dyDescent="0.15">
      <c r="A31" s="133"/>
      <c r="B31" s="135" t="s">
        <v>549</v>
      </c>
      <c r="C31" s="137"/>
      <c r="D31" s="102">
        <v>159</v>
      </c>
      <c r="E31" s="102">
        <v>2</v>
      </c>
      <c r="F31" s="102">
        <v>1</v>
      </c>
      <c r="G31" s="102" t="s">
        <v>540</v>
      </c>
      <c r="H31" s="102" t="s">
        <v>544</v>
      </c>
      <c r="I31" s="102">
        <v>17</v>
      </c>
      <c r="J31" s="102">
        <v>49</v>
      </c>
      <c r="K31" s="103">
        <v>90</v>
      </c>
    </row>
    <row r="32" spans="1:11" ht="11.25" customHeight="1" x14ac:dyDescent="0.15">
      <c r="A32" s="134"/>
      <c r="B32" s="136"/>
      <c r="C32" s="138"/>
      <c r="D32" s="104">
        <f>SUM(E32:K32)</f>
        <v>100</v>
      </c>
      <c r="E32" s="104">
        <f>E31/$D31*100</f>
        <v>1.257861635220126</v>
      </c>
      <c r="F32" s="104">
        <f t="shared" ref="F32" si="19">F31/$D31*100</f>
        <v>0.62893081761006298</v>
      </c>
      <c r="G32" s="104" t="s">
        <v>544</v>
      </c>
      <c r="H32" s="104" t="s">
        <v>544</v>
      </c>
      <c r="I32" s="104">
        <f t="shared" ref="I32:K32" si="20">I31/$D31*100</f>
        <v>10.691823899371069</v>
      </c>
      <c r="J32" s="104">
        <f t="shared" si="20"/>
        <v>30.817610062893081</v>
      </c>
      <c r="K32" s="105">
        <f t="shared" si="20"/>
        <v>56.60377358490566</v>
      </c>
    </row>
    <row r="33" spans="1:11" ht="11.25" customHeight="1" x14ac:dyDescent="0.15">
      <c r="A33" s="133"/>
      <c r="B33" s="135" t="s">
        <v>5</v>
      </c>
      <c r="C33" s="137"/>
      <c r="D33" s="102">
        <v>131</v>
      </c>
      <c r="E33" s="102" t="s">
        <v>540</v>
      </c>
      <c r="F33" s="102" t="s">
        <v>540</v>
      </c>
      <c r="G33" s="102">
        <v>1</v>
      </c>
      <c r="H33" s="102">
        <v>2</v>
      </c>
      <c r="I33" s="102">
        <v>11</v>
      </c>
      <c r="J33" s="102">
        <v>52</v>
      </c>
      <c r="K33" s="103">
        <v>65</v>
      </c>
    </row>
    <row r="34" spans="1:11" ht="11.25" customHeight="1" x14ac:dyDescent="0.15">
      <c r="A34" s="134"/>
      <c r="B34" s="136"/>
      <c r="C34" s="138"/>
      <c r="D34" s="104">
        <f>SUM(E34:K34)</f>
        <v>100</v>
      </c>
      <c r="E34" s="104" t="s">
        <v>539</v>
      </c>
      <c r="F34" s="104" t="s">
        <v>544</v>
      </c>
      <c r="G34" s="104">
        <f t="shared" ref="G34:K34" si="21">G33/$D33*100</f>
        <v>0.76335877862595414</v>
      </c>
      <c r="H34" s="104">
        <f t="shared" si="21"/>
        <v>1.5267175572519083</v>
      </c>
      <c r="I34" s="104">
        <f t="shared" si="21"/>
        <v>8.3969465648854964</v>
      </c>
      <c r="J34" s="104">
        <f t="shared" si="21"/>
        <v>39.694656488549619</v>
      </c>
      <c r="K34" s="105">
        <f t="shared" si="21"/>
        <v>49.618320610687022</v>
      </c>
    </row>
    <row r="35" spans="1:11" ht="11.25" customHeight="1" x14ac:dyDescent="0.15">
      <c r="A35" s="133"/>
      <c r="B35" s="135" t="s">
        <v>550</v>
      </c>
      <c r="C35" s="137"/>
      <c r="D35" s="102">
        <v>172</v>
      </c>
      <c r="E35" s="102" t="s">
        <v>540</v>
      </c>
      <c r="F35" s="102">
        <v>2</v>
      </c>
      <c r="G35" s="102" t="s">
        <v>540</v>
      </c>
      <c r="H35" s="102">
        <v>2</v>
      </c>
      <c r="I35" s="102">
        <v>22</v>
      </c>
      <c r="J35" s="102">
        <v>68</v>
      </c>
      <c r="K35" s="103">
        <v>78</v>
      </c>
    </row>
    <row r="36" spans="1:11" ht="11.25" customHeight="1" x14ac:dyDescent="0.15">
      <c r="A36" s="134"/>
      <c r="B36" s="136"/>
      <c r="C36" s="138"/>
      <c r="D36" s="104">
        <f>SUM(E36:K36)</f>
        <v>100</v>
      </c>
      <c r="E36" s="104" t="s">
        <v>540</v>
      </c>
      <c r="F36" s="104">
        <f t="shared" ref="F36" si="22">F35/$D35*100</f>
        <v>1.1627906976744187</v>
      </c>
      <c r="G36" s="104" t="s">
        <v>540</v>
      </c>
      <c r="H36" s="104">
        <f t="shared" ref="H36:K36" si="23">H35/$D35*100</f>
        <v>1.1627906976744187</v>
      </c>
      <c r="I36" s="104">
        <f t="shared" si="23"/>
        <v>12.790697674418606</v>
      </c>
      <c r="J36" s="104">
        <f t="shared" si="23"/>
        <v>39.534883720930232</v>
      </c>
      <c r="K36" s="105">
        <f t="shared" si="23"/>
        <v>45.348837209302324</v>
      </c>
    </row>
    <row r="37" spans="1:11" ht="11.25" customHeight="1" x14ac:dyDescent="0.15">
      <c r="A37" s="133"/>
      <c r="B37" s="135" t="s">
        <v>22</v>
      </c>
      <c r="C37" s="137"/>
      <c r="D37" s="102">
        <v>165</v>
      </c>
      <c r="E37" s="102" t="s">
        <v>540</v>
      </c>
      <c r="F37" s="102">
        <v>1</v>
      </c>
      <c r="G37" s="102">
        <v>1</v>
      </c>
      <c r="H37" s="102" t="s">
        <v>544</v>
      </c>
      <c r="I37" s="102">
        <v>22</v>
      </c>
      <c r="J37" s="102">
        <v>64</v>
      </c>
      <c r="K37" s="103">
        <v>77</v>
      </c>
    </row>
    <row r="38" spans="1:11" ht="11.25" customHeight="1" x14ac:dyDescent="0.15">
      <c r="A38" s="134"/>
      <c r="B38" s="136"/>
      <c r="C38" s="138"/>
      <c r="D38" s="104">
        <f>SUM(E38:K38)</f>
        <v>100</v>
      </c>
      <c r="E38" s="104" t="s">
        <v>540</v>
      </c>
      <c r="F38" s="104">
        <f t="shared" ref="F38:G38" si="24">F37/$D37*100</f>
        <v>0.60606060606060608</v>
      </c>
      <c r="G38" s="104">
        <f t="shared" si="24"/>
        <v>0.60606060606060608</v>
      </c>
      <c r="H38" s="104" t="s">
        <v>540</v>
      </c>
      <c r="I38" s="104">
        <f t="shared" ref="I38:K38" si="25">I37/$D37*100</f>
        <v>13.333333333333334</v>
      </c>
      <c r="J38" s="104">
        <f t="shared" si="25"/>
        <v>38.787878787878789</v>
      </c>
      <c r="K38" s="105">
        <f t="shared" si="25"/>
        <v>46.666666666666664</v>
      </c>
    </row>
    <row r="39" spans="1:11" ht="11.25" customHeight="1" x14ac:dyDescent="0.15">
      <c r="A39" s="133"/>
      <c r="B39" s="135" t="s">
        <v>551</v>
      </c>
      <c r="C39" s="137"/>
      <c r="D39" s="102">
        <v>160</v>
      </c>
      <c r="E39" s="102" t="s">
        <v>539</v>
      </c>
      <c r="F39" s="102">
        <v>2</v>
      </c>
      <c r="G39" s="102" t="s">
        <v>540</v>
      </c>
      <c r="H39" s="102" t="s">
        <v>540</v>
      </c>
      <c r="I39" s="102">
        <v>18</v>
      </c>
      <c r="J39" s="102">
        <v>67</v>
      </c>
      <c r="K39" s="103">
        <v>73</v>
      </c>
    </row>
    <row r="40" spans="1:11" ht="11.25" customHeight="1" x14ac:dyDescent="0.15">
      <c r="A40" s="134"/>
      <c r="B40" s="136"/>
      <c r="C40" s="138"/>
      <c r="D40" s="104">
        <f>SUM(E40:K40)</f>
        <v>100</v>
      </c>
      <c r="E40" s="104" t="s">
        <v>540</v>
      </c>
      <c r="F40" s="104">
        <f t="shared" ref="F40" si="26">F39/$D39*100</f>
        <v>1.25</v>
      </c>
      <c r="G40" s="104" t="s">
        <v>540</v>
      </c>
      <c r="H40" s="104" t="s">
        <v>540</v>
      </c>
      <c r="I40" s="104">
        <f t="shared" ref="I40:K40" si="27">I39/$D39*100</f>
        <v>11.25</v>
      </c>
      <c r="J40" s="104">
        <f t="shared" si="27"/>
        <v>41.875</v>
      </c>
      <c r="K40" s="105">
        <f t="shared" si="27"/>
        <v>45.625</v>
      </c>
    </row>
    <row r="41" spans="1:11" ht="11.25" customHeight="1" x14ac:dyDescent="0.15">
      <c r="A41" s="133"/>
      <c r="B41" s="135" t="s">
        <v>6</v>
      </c>
      <c r="C41" s="137"/>
      <c r="D41" s="102">
        <v>26</v>
      </c>
      <c r="E41" s="102" t="s">
        <v>540</v>
      </c>
      <c r="F41" s="102" t="s">
        <v>540</v>
      </c>
      <c r="G41" s="102" t="s">
        <v>539</v>
      </c>
      <c r="H41" s="102">
        <v>1</v>
      </c>
      <c r="I41" s="102">
        <v>2</v>
      </c>
      <c r="J41" s="102">
        <v>9</v>
      </c>
      <c r="K41" s="103">
        <v>14</v>
      </c>
    </row>
    <row r="42" spans="1:11" ht="11.25" customHeight="1" x14ac:dyDescent="0.15">
      <c r="A42" s="139"/>
      <c r="B42" s="140"/>
      <c r="C42" s="141"/>
      <c r="D42" s="106">
        <f>SUM(E42:K42)</f>
        <v>100</v>
      </c>
      <c r="E42" s="106" t="s">
        <v>540</v>
      </c>
      <c r="F42" s="106" t="s">
        <v>540</v>
      </c>
      <c r="G42" s="106" t="s">
        <v>539</v>
      </c>
      <c r="H42" s="106">
        <f t="shared" ref="H42:K42" si="28">H41/$D41*100</f>
        <v>3.8461538461538463</v>
      </c>
      <c r="I42" s="106">
        <f t="shared" si="28"/>
        <v>7.6923076923076925</v>
      </c>
      <c r="J42" s="106">
        <f t="shared" si="28"/>
        <v>34.615384615384613</v>
      </c>
      <c r="K42" s="107">
        <f t="shared" si="28"/>
        <v>53.846153846153847</v>
      </c>
    </row>
  </sheetData>
  <mergeCells count="56">
    <mergeCell ref="A9:A10"/>
    <mergeCell ref="B9:B10"/>
    <mergeCell ref="C9:C10"/>
    <mergeCell ref="D2:S2"/>
    <mergeCell ref="D4:K4"/>
    <mergeCell ref="A7:A8"/>
    <mergeCell ref="B7:B8"/>
    <mergeCell ref="C7:C8"/>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1"/>
  <dimension ref="A1:AW42"/>
  <sheetViews>
    <sheetView zoomScaleNormal="100" zoomScaleSheetLayoutView="100" workbookViewId="0">
      <selection activeCell="AC18" sqref="AC18"/>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1" width="4.375" style="17" customWidth="1"/>
    <col min="12" max="12" width="0.875" style="18" customWidth="1"/>
    <col min="13" max="41" width="4.5" style="18"/>
    <col min="42" max="16384" width="4.5" style="33"/>
  </cols>
  <sheetData>
    <row r="1" spans="1:49" ht="24" customHeight="1" x14ac:dyDescent="0.15">
      <c r="D1" s="51" t="s">
        <v>436</v>
      </c>
    </row>
    <row r="2" spans="1:49" ht="26.1" customHeight="1" x14ac:dyDescent="0.15">
      <c r="D2" s="122" t="s">
        <v>437</v>
      </c>
      <c r="E2" s="123"/>
      <c r="F2" s="123"/>
      <c r="G2" s="123"/>
      <c r="H2" s="123"/>
      <c r="I2" s="123"/>
      <c r="J2" s="123"/>
      <c r="K2" s="123"/>
      <c r="L2" s="123"/>
      <c r="M2" s="123"/>
      <c r="N2" s="123"/>
      <c r="O2" s="123"/>
      <c r="P2" s="123"/>
      <c r="Q2" s="123"/>
      <c r="R2" s="123"/>
      <c r="S2" s="123"/>
    </row>
    <row r="3" spans="1:49" ht="22.5" customHeight="1" x14ac:dyDescent="0.15">
      <c r="D3" s="3" t="s">
        <v>454</v>
      </c>
      <c r="E3" s="58"/>
      <c r="F3" s="58"/>
      <c r="G3" s="58"/>
      <c r="H3" s="58"/>
      <c r="I3" s="58"/>
      <c r="J3" s="58"/>
      <c r="K3" s="58"/>
      <c r="L3" s="58"/>
      <c r="M3" s="58"/>
      <c r="N3" s="58"/>
      <c r="O3" s="58"/>
      <c r="P3" s="58"/>
      <c r="Q3" s="58"/>
      <c r="R3" s="58"/>
      <c r="S3" s="58"/>
      <c r="AP3" s="18"/>
      <c r="AQ3" s="18"/>
      <c r="AR3" s="18"/>
      <c r="AS3" s="18"/>
      <c r="AT3" s="18"/>
      <c r="AU3" s="18"/>
      <c r="AV3" s="18"/>
      <c r="AW3" s="18"/>
    </row>
    <row r="4" spans="1:49" ht="24" customHeight="1" x14ac:dyDescent="0.15">
      <c r="B4" s="2" t="s">
        <v>8</v>
      </c>
      <c r="C4" s="4"/>
      <c r="D4" s="132" t="s">
        <v>488</v>
      </c>
      <c r="E4" s="132"/>
      <c r="F4" s="132"/>
      <c r="G4" s="132"/>
      <c r="H4" s="132"/>
      <c r="I4" s="132"/>
      <c r="J4" s="132"/>
      <c r="K4" s="132"/>
    </row>
    <row r="5" spans="1:49" s="34" customFormat="1" ht="3.95" customHeight="1" x14ac:dyDescent="0.15">
      <c r="A5" s="13"/>
      <c r="B5" s="14"/>
      <c r="C5" s="15"/>
      <c r="D5" s="15"/>
      <c r="E5" s="30"/>
      <c r="F5" s="19"/>
      <c r="G5" s="19"/>
      <c r="H5" s="19"/>
      <c r="I5" s="19"/>
      <c r="J5" s="19"/>
      <c r="K5" s="20"/>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row>
    <row r="6" spans="1:49" s="37" customFormat="1" ht="117" customHeight="1" x14ac:dyDescent="0.15">
      <c r="A6" s="10"/>
      <c r="B6" s="11"/>
      <c r="C6" s="12"/>
      <c r="D6" s="12" t="s">
        <v>2</v>
      </c>
      <c r="E6" s="35" t="s">
        <v>313</v>
      </c>
      <c r="F6" s="25" t="s">
        <v>314</v>
      </c>
      <c r="G6" s="25" t="s">
        <v>315</v>
      </c>
      <c r="H6" s="25" t="s">
        <v>316</v>
      </c>
      <c r="I6" s="25" t="s">
        <v>317</v>
      </c>
      <c r="J6" s="25" t="s">
        <v>318</v>
      </c>
      <c r="K6" s="26" t="s">
        <v>6</v>
      </c>
      <c r="L6" s="27"/>
      <c r="M6" s="27"/>
      <c r="N6" s="27"/>
      <c r="O6" s="27"/>
      <c r="P6" s="27"/>
      <c r="Q6" s="27"/>
      <c r="R6" s="27"/>
      <c r="S6" s="27"/>
      <c r="T6" s="27"/>
      <c r="U6" s="27"/>
      <c r="V6" s="27"/>
      <c r="W6" s="27"/>
      <c r="X6" s="27"/>
      <c r="Y6" s="27"/>
      <c r="Z6" s="27"/>
      <c r="AA6" s="27"/>
      <c r="AB6" s="27"/>
      <c r="AC6" s="27"/>
      <c r="AD6" s="27"/>
      <c r="AE6" s="27"/>
      <c r="AF6" s="27"/>
      <c r="AG6" s="27"/>
      <c r="AH6" s="27"/>
      <c r="AI6" s="27"/>
      <c r="AJ6" s="36"/>
      <c r="AK6" s="36"/>
      <c r="AL6" s="36"/>
      <c r="AM6" s="36"/>
      <c r="AN6" s="36"/>
      <c r="AO6" s="36"/>
    </row>
    <row r="7" spans="1:49" ht="11.25" customHeight="1" x14ac:dyDescent="0.15">
      <c r="A7" s="113"/>
      <c r="B7" s="115" t="s">
        <v>7</v>
      </c>
      <c r="C7" s="117"/>
      <c r="D7" s="6">
        <v>3052</v>
      </c>
      <c r="E7" s="6">
        <v>30</v>
      </c>
      <c r="F7" s="6">
        <v>194</v>
      </c>
      <c r="G7" s="6">
        <v>374</v>
      </c>
      <c r="H7" s="6">
        <v>908</v>
      </c>
      <c r="I7" s="6">
        <v>387</v>
      </c>
      <c r="J7" s="6">
        <v>164</v>
      </c>
      <c r="K7" s="38">
        <v>995</v>
      </c>
    </row>
    <row r="8" spans="1:49" ht="11.25" customHeight="1" x14ac:dyDescent="0.15">
      <c r="A8" s="114"/>
      <c r="B8" s="116"/>
      <c r="C8" s="118"/>
      <c r="D8" s="8">
        <v>100</v>
      </c>
      <c r="E8" s="8">
        <f t="shared" ref="E8:K8" si="0">IFERROR(E7/$D7*100,"-")</f>
        <v>0.98296199213630409</v>
      </c>
      <c r="F8" s="8">
        <f t="shared" si="0"/>
        <v>6.3564875491480999</v>
      </c>
      <c r="G8" s="8">
        <f t="shared" si="0"/>
        <v>12.254259501965924</v>
      </c>
      <c r="H8" s="8">
        <f t="shared" si="0"/>
        <v>29.750982961992133</v>
      </c>
      <c r="I8" s="8">
        <f t="shared" si="0"/>
        <v>12.680209698558324</v>
      </c>
      <c r="J8" s="8">
        <f t="shared" si="0"/>
        <v>5.3735255570117957</v>
      </c>
      <c r="K8" s="5">
        <f t="shared" si="0"/>
        <v>32.601572739187418</v>
      </c>
    </row>
    <row r="9" spans="1:49" ht="11.25" customHeight="1" x14ac:dyDescent="0.15">
      <c r="A9" s="113"/>
      <c r="B9" s="115" t="s">
        <v>11</v>
      </c>
      <c r="C9" s="117"/>
      <c r="D9" s="6">
        <v>181</v>
      </c>
      <c r="E9" s="6">
        <v>1</v>
      </c>
      <c r="F9" s="6">
        <v>16</v>
      </c>
      <c r="G9" s="6">
        <v>32</v>
      </c>
      <c r="H9" s="6">
        <v>58</v>
      </c>
      <c r="I9" s="6">
        <v>23</v>
      </c>
      <c r="J9" s="6">
        <v>5</v>
      </c>
      <c r="K9" s="38">
        <v>46</v>
      </c>
    </row>
    <row r="10" spans="1:49" ht="11.25" customHeight="1" x14ac:dyDescent="0.15">
      <c r="A10" s="114"/>
      <c r="B10" s="116"/>
      <c r="C10" s="118"/>
      <c r="D10" s="8">
        <v>100</v>
      </c>
      <c r="E10" s="8">
        <f t="shared" ref="E10:K10" si="1">IFERROR(E9/$D9*100,"-")</f>
        <v>0.55248618784530379</v>
      </c>
      <c r="F10" s="8">
        <f t="shared" si="1"/>
        <v>8.8397790055248606</v>
      </c>
      <c r="G10" s="8">
        <f t="shared" si="1"/>
        <v>17.679558011049721</v>
      </c>
      <c r="H10" s="8">
        <f t="shared" si="1"/>
        <v>32.044198895027627</v>
      </c>
      <c r="I10" s="8">
        <f t="shared" si="1"/>
        <v>12.707182320441991</v>
      </c>
      <c r="J10" s="8">
        <f t="shared" si="1"/>
        <v>2.7624309392265194</v>
      </c>
      <c r="K10" s="5">
        <f t="shared" si="1"/>
        <v>25.414364640883981</v>
      </c>
    </row>
    <row r="11" spans="1:49" ht="11.25" customHeight="1" x14ac:dyDescent="0.15">
      <c r="A11" s="113"/>
      <c r="B11" s="115" t="s">
        <v>12</v>
      </c>
      <c r="C11" s="117"/>
      <c r="D11" s="6">
        <v>180</v>
      </c>
      <c r="E11" s="6">
        <v>3</v>
      </c>
      <c r="F11" s="6">
        <v>13</v>
      </c>
      <c r="G11" s="6">
        <v>37</v>
      </c>
      <c r="H11" s="6">
        <v>71</v>
      </c>
      <c r="I11" s="6">
        <v>14</v>
      </c>
      <c r="J11" s="6">
        <v>5</v>
      </c>
      <c r="K11" s="38">
        <v>37</v>
      </c>
    </row>
    <row r="12" spans="1:49" ht="11.25" customHeight="1" x14ac:dyDescent="0.15">
      <c r="A12" s="114"/>
      <c r="B12" s="116"/>
      <c r="C12" s="118"/>
      <c r="D12" s="8">
        <v>100</v>
      </c>
      <c r="E12" s="8">
        <f t="shared" ref="E12:K12" si="2">IFERROR(E11/$D11*100,"-")</f>
        <v>1.6666666666666667</v>
      </c>
      <c r="F12" s="8">
        <f t="shared" si="2"/>
        <v>7.2222222222222214</v>
      </c>
      <c r="G12" s="8">
        <f t="shared" si="2"/>
        <v>20.555555555555554</v>
      </c>
      <c r="H12" s="8">
        <f t="shared" si="2"/>
        <v>39.444444444444443</v>
      </c>
      <c r="I12" s="8">
        <f t="shared" si="2"/>
        <v>7.7777777777777777</v>
      </c>
      <c r="J12" s="8">
        <f t="shared" si="2"/>
        <v>2.7777777777777777</v>
      </c>
      <c r="K12" s="5">
        <f t="shared" si="2"/>
        <v>20.555555555555554</v>
      </c>
    </row>
    <row r="13" spans="1:49" ht="11.25" customHeight="1" x14ac:dyDescent="0.15">
      <c r="A13" s="113"/>
      <c r="B13" s="115" t="s">
        <v>13</v>
      </c>
      <c r="C13" s="117"/>
      <c r="D13" s="6">
        <v>199</v>
      </c>
      <c r="E13" s="6">
        <v>1</v>
      </c>
      <c r="F13" s="6">
        <v>18</v>
      </c>
      <c r="G13" s="6">
        <v>22</v>
      </c>
      <c r="H13" s="6">
        <v>59</v>
      </c>
      <c r="I13" s="6">
        <v>25</v>
      </c>
      <c r="J13" s="6">
        <v>11</v>
      </c>
      <c r="K13" s="38">
        <v>63</v>
      </c>
    </row>
    <row r="14" spans="1:49" ht="11.25" customHeight="1" x14ac:dyDescent="0.15">
      <c r="A14" s="114"/>
      <c r="B14" s="116"/>
      <c r="C14" s="118"/>
      <c r="D14" s="8">
        <v>100</v>
      </c>
      <c r="E14" s="8">
        <f t="shared" ref="E14:K14" si="3">IFERROR(E13/$D13*100,"-")</f>
        <v>0.50251256281407031</v>
      </c>
      <c r="F14" s="8">
        <f t="shared" si="3"/>
        <v>9.0452261306532673</v>
      </c>
      <c r="G14" s="8">
        <f t="shared" si="3"/>
        <v>11.055276381909549</v>
      </c>
      <c r="H14" s="8">
        <f t="shared" si="3"/>
        <v>29.64824120603015</v>
      </c>
      <c r="I14" s="8">
        <f t="shared" si="3"/>
        <v>12.562814070351758</v>
      </c>
      <c r="J14" s="8">
        <f t="shared" si="3"/>
        <v>5.5276381909547743</v>
      </c>
      <c r="K14" s="5">
        <f t="shared" si="3"/>
        <v>31.658291457286431</v>
      </c>
    </row>
    <row r="15" spans="1:49" ht="11.25" customHeight="1" x14ac:dyDescent="0.15">
      <c r="A15" s="113"/>
      <c r="B15" s="115" t="s">
        <v>14</v>
      </c>
      <c r="C15" s="117"/>
      <c r="D15" s="6">
        <v>182</v>
      </c>
      <c r="E15" s="6">
        <v>1</v>
      </c>
      <c r="F15" s="6">
        <v>4</v>
      </c>
      <c r="G15" s="6">
        <v>13</v>
      </c>
      <c r="H15" s="6">
        <v>53</v>
      </c>
      <c r="I15" s="6">
        <v>32</v>
      </c>
      <c r="J15" s="6">
        <v>11</v>
      </c>
      <c r="K15" s="38">
        <v>68</v>
      </c>
    </row>
    <row r="16" spans="1:49" ht="11.25" customHeight="1" x14ac:dyDescent="0.15">
      <c r="A16" s="114"/>
      <c r="B16" s="116"/>
      <c r="C16" s="118"/>
      <c r="D16" s="8">
        <v>100</v>
      </c>
      <c r="E16" s="8">
        <f t="shared" ref="E16:K16" si="4">IFERROR(E15/$D15*100,"-")</f>
        <v>0.5494505494505495</v>
      </c>
      <c r="F16" s="8">
        <f t="shared" si="4"/>
        <v>2.197802197802198</v>
      </c>
      <c r="G16" s="8">
        <f t="shared" si="4"/>
        <v>7.1428571428571423</v>
      </c>
      <c r="H16" s="8">
        <f t="shared" si="4"/>
        <v>29.120879120879124</v>
      </c>
      <c r="I16" s="8">
        <f t="shared" si="4"/>
        <v>17.582417582417584</v>
      </c>
      <c r="J16" s="8">
        <f t="shared" si="4"/>
        <v>6.0439560439560438</v>
      </c>
      <c r="K16" s="5">
        <f t="shared" si="4"/>
        <v>37.362637362637365</v>
      </c>
    </row>
    <row r="17" spans="1:11" ht="11.25" customHeight="1" x14ac:dyDescent="0.15">
      <c r="A17" s="113"/>
      <c r="B17" s="115" t="s">
        <v>15</v>
      </c>
      <c r="C17" s="117"/>
      <c r="D17" s="6">
        <v>196</v>
      </c>
      <c r="E17" s="6" t="s">
        <v>9</v>
      </c>
      <c r="F17" s="6">
        <v>14</v>
      </c>
      <c r="G17" s="6">
        <v>22</v>
      </c>
      <c r="H17" s="6">
        <v>59</v>
      </c>
      <c r="I17" s="6">
        <v>20</v>
      </c>
      <c r="J17" s="6">
        <v>10</v>
      </c>
      <c r="K17" s="38">
        <v>71</v>
      </c>
    </row>
    <row r="18" spans="1:11" ht="11.25" customHeight="1" x14ac:dyDescent="0.15">
      <c r="A18" s="114"/>
      <c r="B18" s="116"/>
      <c r="C18" s="118"/>
      <c r="D18" s="8">
        <v>100</v>
      </c>
      <c r="E18" s="8" t="str">
        <f t="shared" ref="E18:K18" si="5">IFERROR(E17/$D17*100,"-")</f>
        <v>-</v>
      </c>
      <c r="F18" s="8">
        <f t="shared" si="5"/>
        <v>7.1428571428571423</v>
      </c>
      <c r="G18" s="8">
        <f t="shared" si="5"/>
        <v>11.224489795918368</v>
      </c>
      <c r="H18" s="8">
        <f t="shared" si="5"/>
        <v>30.102040816326532</v>
      </c>
      <c r="I18" s="8">
        <f t="shared" si="5"/>
        <v>10.204081632653061</v>
      </c>
      <c r="J18" s="8">
        <f t="shared" si="5"/>
        <v>5.1020408163265305</v>
      </c>
      <c r="K18" s="5">
        <f t="shared" si="5"/>
        <v>36.224489795918366</v>
      </c>
    </row>
    <row r="19" spans="1:11" ht="11.25" customHeight="1" x14ac:dyDescent="0.15">
      <c r="A19" s="113"/>
      <c r="B19" s="115" t="s">
        <v>16</v>
      </c>
      <c r="C19" s="117"/>
      <c r="D19" s="6">
        <v>179</v>
      </c>
      <c r="E19" s="6">
        <v>2</v>
      </c>
      <c r="F19" s="6">
        <v>8</v>
      </c>
      <c r="G19" s="6">
        <v>10</v>
      </c>
      <c r="H19" s="6">
        <v>53</v>
      </c>
      <c r="I19" s="6">
        <v>22</v>
      </c>
      <c r="J19" s="6">
        <v>11</v>
      </c>
      <c r="K19" s="38">
        <v>73</v>
      </c>
    </row>
    <row r="20" spans="1:11" ht="11.25" customHeight="1" x14ac:dyDescent="0.15">
      <c r="A20" s="114"/>
      <c r="B20" s="116"/>
      <c r="C20" s="118"/>
      <c r="D20" s="8">
        <v>100</v>
      </c>
      <c r="E20" s="8">
        <f t="shared" ref="E20:K20" si="6">IFERROR(E19/$D19*100,"-")</f>
        <v>1.1173184357541899</v>
      </c>
      <c r="F20" s="8">
        <f t="shared" si="6"/>
        <v>4.4692737430167595</v>
      </c>
      <c r="G20" s="8">
        <f t="shared" si="6"/>
        <v>5.5865921787709496</v>
      </c>
      <c r="H20" s="8">
        <f t="shared" si="6"/>
        <v>29.608938547486037</v>
      </c>
      <c r="I20" s="8">
        <f t="shared" si="6"/>
        <v>12.290502793296088</v>
      </c>
      <c r="J20" s="8">
        <f t="shared" si="6"/>
        <v>6.1452513966480442</v>
      </c>
      <c r="K20" s="5">
        <f t="shared" si="6"/>
        <v>40.782122905027933</v>
      </c>
    </row>
    <row r="21" spans="1:11" ht="11.25" customHeight="1" x14ac:dyDescent="0.15">
      <c r="A21" s="113"/>
      <c r="B21" s="115" t="s">
        <v>17</v>
      </c>
      <c r="C21" s="117"/>
      <c r="D21" s="6">
        <v>174</v>
      </c>
      <c r="E21" s="6" t="s">
        <v>9</v>
      </c>
      <c r="F21" s="6">
        <v>9</v>
      </c>
      <c r="G21" s="6">
        <v>18</v>
      </c>
      <c r="H21" s="6">
        <v>54</v>
      </c>
      <c r="I21" s="6">
        <v>25</v>
      </c>
      <c r="J21" s="6">
        <v>10</v>
      </c>
      <c r="K21" s="38">
        <v>58</v>
      </c>
    </row>
    <row r="22" spans="1:11" ht="11.25" customHeight="1" x14ac:dyDescent="0.15">
      <c r="A22" s="114"/>
      <c r="B22" s="116"/>
      <c r="C22" s="118"/>
      <c r="D22" s="8">
        <v>100</v>
      </c>
      <c r="E22" s="8" t="str">
        <f t="shared" ref="E22:K22" si="7">IFERROR(E21/$D21*100,"-")</f>
        <v>-</v>
      </c>
      <c r="F22" s="8">
        <f t="shared" si="7"/>
        <v>5.1724137931034484</v>
      </c>
      <c r="G22" s="8">
        <f t="shared" si="7"/>
        <v>10.344827586206897</v>
      </c>
      <c r="H22" s="8">
        <f t="shared" si="7"/>
        <v>31.03448275862069</v>
      </c>
      <c r="I22" s="8">
        <f t="shared" si="7"/>
        <v>14.367816091954023</v>
      </c>
      <c r="J22" s="8">
        <f t="shared" si="7"/>
        <v>5.7471264367816088</v>
      </c>
      <c r="K22" s="5">
        <f t="shared" si="7"/>
        <v>33.333333333333329</v>
      </c>
    </row>
    <row r="23" spans="1:11" ht="11.25" customHeight="1" x14ac:dyDescent="0.15">
      <c r="A23" s="113"/>
      <c r="B23" s="115" t="s">
        <v>18</v>
      </c>
      <c r="C23" s="117"/>
      <c r="D23" s="6">
        <v>167</v>
      </c>
      <c r="E23" s="6">
        <v>1</v>
      </c>
      <c r="F23" s="6">
        <v>11</v>
      </c>
      <c r="G23" s="6">
        <v>16</v>
      </c>
      <c r="H23" s="6">
        <v>50</v>
      </c>
      <c r="I23" s="6">
        <v>17</v>
      </c>
      <c r="J23" s="6">
        <v>11</v>
      </c>
      <c r="K23" s="38">
        <v>61</v>
      </c>
    </row>
    <row r="24" spans="1:11" ht="11.25" customHeight="1" x14ac:dyDescent="0.15">
      <c r="A24" s="114"/>
      <c r="B24" s="116"/>
      <c r="C24" s="118"/>
      <c r="D24" s="8">
        <v>100</v>
      </c>
      <c r="E24" s="8">
        <f t="shared" ref="E24:K24" si="8">IFERROR(E23/$D23*100,"-")</f>
        <v>0.5988023952095809</v>
      </c>
      <c r="F24" s="8">
        <f t="shared" si="8"/>
        <v>6.5868263473053901</v>
      </c>
      <c r="G24" s="8">
        <f t="shared" si="8"/>
        <v>9.5808383233532943</v>
      </c>
      <c r="H24" s="8">
        <f t="shared" si="8"/>
        <v>29.940119760479039</v>
      </c>
      <c r="I24" s="8">
        <f t="shared" si="8"/>
        <v>10.179640718562874</v>
      </c>
      <c r="J24" s="8">
        <f t="shared" si="8"/>
        <v>6.5868263473053901</v>
      </c>
      <c r="K24" s="5">
        <f t="shared" si="8"/>
        <v>36.526946107784433</v>
      </c>
    </row>
    <row r="25" spans="1:11" ht="11.25" customHeight="1" x14ac:dyDescent="0.15">
      <c r="A25" s="113"/>
      <c r="B25" s="115" t="s">
        <v>19</v>
      </c>
      <c r="C25" s="117"/>
      <c r="D25" s="6">
        <v>189</v>
      </c>
      <c r="E25" s="6">
        <v>2</v>
      </c>
      <c r="F25" s="6">
        <v>11</v>
      </c>
      <c r="G25" s="6">
        <v>24</v>
      </c>
      <c r="H25" s="6">
        <v>47</v>
      </c>
      <c r="I25" s="6">
        <v>34</v>
      </c>
      <c r="J25" s="6">
        <v>7</v>
      </c>
      <c r="K25" s="38">
        <v>64</v>
      </c>
    </row>
    <row r="26" spans="1:11" ht="11.25" customHeight="1" x14ac:dyDescent="0.15">
      <c r="A26" s="114"/>
      <c r="B26" s="116"/>
      <c r="C26" s="118"/>
      <c r="D26" s="8">
        <v>100</v>
      </c>
      <c r="E26" s="8">
        <f t="shared" ref="E26:K26" si="9">IFERROR(E25/$D25*100,"-")</f>
        <v>1.0582010582010581</v>
      </c>
      <c r="F26" s="8">
        <f t="shared" si="9"/>
        <v>5.8201058201058196</v>
      </c>
      <c r="G26" s="8">
        <f t="shared" si="9"/>
        <v>12.698412698412698</v>
      </c>
      <c r="H26" s="8">
        <f t="shared" si="9"/>
        <v>24.867724867724867</v>
      </c>
      <c r="I26" s="8">
        <f t="shared" si="9"/>
        <v>17.989417989417987</v>
      </c>
      <c r="J26" s="8">
        <f t="shared" si="9"/>
        <v>3.7037037037037033</v>
      </c>
      <c r="K26" s="5">
        <f t="shared" si="9"/>
        <v>33.862433862433861</v>
      </c>
    </row>
    <row r="27" spans="1:11" ht="11.25" customHeight="1" x14ac:dyDescent="0.15">
      <c r="A27" s="113"/>
      <c r="B27" s="115" t="s">
        <v>20</v>
      </c>
      <c r="C27" s="117"/>
      <c r="D27" s="6">
        <v>189</v>
      </c>
      <c r="E27" s="6">
        <v>2</v>
      </c>
      <c r="F27" s="6">
        <v>8</v>
      </c>
      <c r="G27" s="6">
        <v>21</v>
      </c>
      <c r="H27" s="6">
        <v>49</v>
      </c>
      <c r="I27" s="6">
        <v>24</v>
      </c>
      <c r="J27" s="6">
        <v>14</v>
      </c>
      <c r="K27" s="38">
        <v>71</v>
      </c>
    </row>
    <row r="28" spans="1:11" ht="11.25" customHeight="1" x14ac:dyDescent="0.15">
      <c r="A28" s="114"/>
      <c r="B28" s="116"/>
      <c r="C28" s="118"/>
      <c r="D28" s="8">
        <v>100</v>
      </c>
      <c r="E28" s="8">
        <f t="shared" ref="E28:K28" si="10">IFERROR(E27/$D27*100,"-")</f>
        <v>1.0582010582010581</v>
      </c>
      <c r="F28" s="8">
        <f t="shared" si="10"/>
        <v>4.2328042328042326</v>
      </c>
      <c r="G28" s="8">
        <f t="shared" si="10"/>
        <v>11.111111111111111</v>
      </c>
      <c r="H28" s="8">
        <f t="shared" si="10"/>
        <v>25.925925925925924</v>
      </c>
      <c r="I28" s="8">
        <f t="shared" si="10"/>
        <v>12.698412698412698</v>
      </c>
      <c r="J28" s="8">
        <f t="shared" si="10"/>
        <v>7.4074074074074066</v>
      </c>
      <c r="K28" s="5">
        <f t="shared" si="10"/>
        <v>37.566137566137563</v>
      </c>
    </row>
    <row r="29" spans="1:11" ht="11.25" customHeight="1" x14ac:dyDescent="0.15">
      <c r="A29" s="113"/>
      <c r="B29" s="115" t="s">
        <v>21</v>
      </c>
      <c r="C29" s="117"/>
      <c r="D29" s="6">
        <v>198</v>
      </c>
      <c r="E29" s="6">
        <v>1</v>
      </c>
      <c r="F29" s="6">
        <v>9</v>
      </c>
      <c r="G29" s="6">
        <v>24</v>
      </c>
      <c r="H29" s="6">
        <v>48</v>
      </c>
      <c r="I29" s="6">
        <v>28</v>
      </c>
      <c r="J29" s="6">
        <v>7</v>
      </c>
      <c r="K29" s="38">
        <v>81</v>
      </c>
    </row>
    <row r="30" spans="1:11" ht="11.25" customHeight="1" x14ac:dyDescent="0.15">
      <c r="A30" s="114"/>
      <c r="B30" s="116"/>
      <c r="C30" s="118"/>
      <c r="D30" s="8">
        <v>100</v>
      </c>
      <c r="E30" s="8">
        <f t="shared" ref="E30:K30" si="11">IFERROR(E29/$D29*100,"-")</f>
        <v>0.50505050505050508</v>
      </c>
      <c r="F30" s="8">
        <f t="shared" si="11"/>
        <v>4.5454545454545459</v>
      </c>
      <c r="G30" s="8">
        <f t="shared" si="11"/>
        <v>12.121212121212121</v>
      </c>
      <c r="H30" s="8">
        <f t="shared" si="11"/>
        <v>24.242424242424242</v>
      </c>
      <c r="I30" s="8">
        <f t="shared" si="11"/>
        <v>14.14141414141414</v>
      </c>
      <c r="J30" s="8">
        <f t="shared" si="11"/>
        <v>3.535353535353535</v>
      </c>
      <c r="K30" s="5">
        <f t="shared" si="11"/>
        <v>40.909090909090914</v>
      </c>
    </row>
    <row r="31" spans="1:11" ht="11.25" customHeight="1" x14ac:dyDescent="0.15">
      <c r="A31" s="113"/>
      <c r="B31" s="115" t="s">
        <v>4</v>
      </c>
      <c r="C31" s="117"/>
      <c r="D31" s="6">
        <v>199</v>
      </c>
      <c r="E31" s="6">
        <v>1</v>
      </c>
      <c r="F31" s="6">
        <v>10</v>
      </c>
      <c r="G31" s="6">
        <v>22</v>
      </c>
      <c r="H31" s="6">
        <v>60</v>
      </c>
      <c r="I31" s="6">
        <v>18</v>
      </c>
      <c r="J31" s="6">
        <v>12</v>
      </c>
      <c r="K31" s="38">
        <v>76</v>
      </c>
    </row>
    <row r="32" spans="1:11" ht="11.25" customHeight="1" x14ac:dyDescent="0.15">
      <c r="A32" s="114"/>
      <c r="B32" s="116"/>
      <c r="C32" s="118"/>
      <c r="D32" s="8">
        <v>100</v>
      </c>
      <c r="E32" s="8">
        <f t="shared" ref="E32:K32" si="12">IFERROR(E31/$D31*100,"-")</f>
        <v>0.50251256281407031</v>
      </c>
      <c r="F32" s="8">
        <f t="shared" si="12"/>
        <v>5.025125628140704</v>
      </c>
      <c r="G32" s="8">
        <f t="shared" si="12"/>
        <v>11.055276381909549</v>
      </c>
      <c r="H32" s="8">
        <f t="shared" si="12"/>
        <v>30.150753768844218</v>
      </c>
      <c r="I32" s="8">
        <f t="shared" si="12"/>
        <v>9.0452261306532673</v>
      </c>
      <c r="J32" s="8">
        <f t="shared" si="12"/>
        <v>6.0301507537688437</v>
      </c>
      <c r="K32" s="5">
        <f t="shared" si="12"/>
        <v>38.190954773869343</v>
      </c>
    </row>
    <row r="33" spans="1:11" ht="11.25" customHeight="1" x14ac:dyDescent="0.15">
      <c r="A33" s="113"/>
      <c r="B33" s="115" t="s">
        <v>5</v>
      </c>
      <c r="C33" s="117"/>
      <c r="D33" s="6">
        <v>169</v>
      </c>
      <c r="E33" s="6">
        <v>6</v>
      </c>
      <c r="F33" s="6">
        <v>9</v>
      </c>
      <c r="G33" s="6">
        <v>20</v>
      </c>
      <c r="H33" s="6">
        <v>46</v>
      </c>
      <c r="I33" s="6">
        <v>25</v>
      </c>
      <c r="J33" s="6">
        <v>18</v>
      </c>
      <c r="K33" s="38">
        <v>45</v>
      </c>
    </row>
    <row r="34" spans="1:11" ht="11.25" customHeight="1" x14ac:dyDescent="0.15">
      <c r="A34" s="114"/>
      <c r="B34" s="116"/>
      <c r="C34" s="118"/>
      <c r="D34" s="8">
        <v>100</v>
      </c>
      <c r="E34" s="8">
        <f t="shared" ref="E34:K34" si="13">IFERROR(E33/$D33*100,"-")</f>
        <v>3.5502958579881656</v>
      </c>
      <c r="F34" s="8">
        <f t="shared" si="13"/>
        <v>5.3254437869822491</v>
      </c>
      <c r="G34" s="8">
        <f t="shared" si="13"/>
        <v>11.834319526627219</v>
      </c>
      <c r="H34" s="8">
        <f t="shared" si="13"/>
        <v>27.218934911242602</v>
      </c>
      <c r="I34" s="8">
        <f t="shared" si="13"/>
        <v>14.792899408284024</v>
      </c>
      <c r="J34" s="8">
        <f t="shared" si="13"/>
        <v>10.650887573964498</v>
      </c>
      <c r="K34" s="5">
        <f t="shared" si="13"/>
        <v>26.627218934911244</v>
      </c>
    </row>
    <row r="35" spans="1:11" ht="11.25" customHeight="1" x14ac:dyDescent="0.15">
      <c r="A35" s="113"/>
      <c r="B35" s="115" t="s">
        <v>3</v>
      </c>
      <c r="C35" s="117"/>
      <c r="D35" s="6">
        <v>206</v>
      </c>
      <c r="E35" s="6">
        <v>3</v>
      </c>
      <c r="F35" s="6">
        <v>9</v>
      </c>
      <c r="G35" s="6">
        <v>29</v>
      </c>
      <c r="H35" s="6">
        <v>67</v>
      </c>
      <c r="I35" s="6">
        <v>26</v>
      </c>
      <c r="J35" s="6">
        <v>12</v>
      </c>
      <c r="K35" s="38">
        <v>60</v>
      </c>
    </row>
    <row r="36" spans="1:11" ht="11.25" customHeight="1" x14ac:dyDescent="0.15">
      <c r="A36" s="114"/>
      <c r="B36" s="116"/>
      <c r="C36" s="118"/>
      <c r="D36" s="8">
        <v>100</v>
      </c>
      <c r="E36" s="8">
        <f t="shared" ref="E36:K36" si="14">IFERROR(E35/$D35*100,"-")</f>
        <v>1.4563106796116505</v>
      </c>
      <c r="F36" s="8">
        <f t="shared" si="14"/>
        <v>4.3689320388349513</v>
      </c>
      <c r="G36" s="8">
        <f t="shared" si="14"/>
        <v>14.077669902912621</v>
      </c>
      <c r="H36" s="8">
        <f t="shared" si="14"/>
        <v>32.524271844660198</v>
      </c>
      <c r="I36" s="8">
        <f t="shared" si="14"/>
        <v>12.621359223300971</v>
      </c>
      <c r="J36" s="8">
        <f t="shared" si="14"/>
        <v>5.825242718446602</v>
      </c>
      <c r="K36" s="5">
        <f t="shared" si="14"/>
        <v>29.126213592233007</v>
      </c>
    </row>
    <row r="37" spans="1:11" ht="11.25" customHeight="1" x14ac:dyDescent="0.15">
      <c r="A37" s="113"/>
      <c r="B37" s="115" t="s">
        <v>22</v>
      </c>
      <c r="C37" s="117"/>
      <c r="D37" s="6">
        <v>205</v>
      </c>
      <c r="E37" s="6">
        <v>3</v>
      </c>
      <c r="F37" s="6">
        <v>27</v>
      </c>
      <c r="G37" s="6">
        <v>32</v>
      </c>
      <c r="H37" s="6">
        <v>65</v>
      </c>
      <c r="I37" s="6">
        <v>17</v>
      </c>
      <c r="J37" s="6">
        <v>11</v>
      </c>
      <c r="K37" s="38">
        <v>50</v>
      </c>
    </row>
    <row r="38" spans="1:11" ht="11.25" customHeight="1" x14ac:dyDescent="0.15">
      <c r="A38" s="114"/>
      <c r="B38" s="116"/>
      <c r="C38" s="118"/>
      <c r="D38" s="8">
        <v>100</v>
      </c>
      <c r="E38" s="8">
        <f t="shared" ref="E38:K38" si="15">IFERROR(E37/$D37*100,"-")</f>
        <v>1.4634146341463417</v>
      </c>
      <c r="F38" s="8">
        <f t="shared" si="15"/>
        <v>13.170731707317074</v>
      </c>
      <c r="G38" s="8">
        <f t="shared" si="15"/>
        <v>15.609756097560975</v>
      </c>
      <c r="H38" s="8">
        <f t="shared" si="15"/>
        <v>31.707317073170731</v>
      </c>
      <c r="I38" s="8">
        <f t="shared" si="15"/>
        <v>8.2926829268292686</v>
      </c>
      <c r="J38" s="8">
        <f t="shared" si="15"/>
        <v>5.3658536585365857</v>
      </c>
      <c r="K38" s="5">
        <f t="shared" si="15"/>
        <v>24.390243902439025</v>
      </c>
    </row>
    <row r="39" spans="1:11" ht="11.25" customHeight="1" x14ac:dyDescent="0.15">
      <c r="A39" s="113"/>
      <c r="B39" s="115" t="s">
        <v>23</v>
      </c>
      <c r="C39" s="117"/>
      <c r="D39" s="6">
        <v>204</v>
      </c>
      <c r="E39" s="6">
        <v>3</v>
      </c>
      <c r="F39" s="6">
        <v>16</v>
      </c>
      <c r="G39" s="6">
        <v>28</v>
      </c>
      <c r="H39" s="6">
        <v>57</v>
      </c>
      <c r="I39" s="6">
        <v>32</v>
      </c>
      <c r="J39" s="6">
        <v>8</v>
      </c>
      <c r="K39" s="38">
        <v>60</v>
      </c>
    </row>
    <row r="40" spans="1:11" ht="11.25" customHeight="1" x14ac:dyDescent="0.15">
      <c r="A40" s="114"/>
      <c r="B40" s="116"/>
      <c r="C40" s="118"/>
      <c r="D40" s="8">
        <v>100</v>
      </c>
      <c r="E40" s="8">
        <f t="shared" ref="E40:K40" si="16">IFERROR(E39/$D39*100,"-")</f>
        <v>1.4705882352941175</v>
      </c>
      <c r="F40" s="8">
        <f t="shared" si="16"/>
        <v>7.8431372549019605</v>
      </c>
      <c r="G40" s="8">
        <f t="shared" si="16"/>
        <v>13.725490196078432</v>
      </c>
      <c r="H40" s="8">
        <f t="shared" si="16"/>
        <v>27.941176470588236</v>
      </c>
      <c r="I40" s="8">
        <f t="shared" si="16"/>
        <v>15.686274509803921</v>
      </c>
      <c r="J40" s="8">
        <f t="shared" si="16"/>
        <v>3.9215686274509802</v>
      </c>
      <c r="K40" s="5">
        <f t="shared" si="16"/>
        <v>29.411764705882355</v>
      </c>
    </row>
    <row r="41" spans="1:11" ht="11.25" customHeight="1" x14ac:dyDescent="0.15">
      <c r="A41" s="113"/>
      <c r="B41" s="115" t="s">
        <v>6</v>
      </c>
      <c r="C41" s="117"/>
      <c r="D41" s="6">
        <v>35</v>
      </c>
      <c r="E41" s="6" t="s">
        <v>9</v>
      </c>
      <c r="F41" s="6">
        <v>2</v>
      </c>
      <c r="G41" s="6">
        <v>4</v>
      </c>
      <c r="H41" s="6">
        <v>12</v>
      </c>
      <c r="I41" s="6">
        <v>5</v>
      </c>
      <c r="J41" s="6">
        <v>1</v>
      </c>
      <c r="K41" s="38">
        <v>11</v>
      </c>
    </row>
    <row r="42" spans="1:11" ht="11.25" customHeight="1" x14ac:dyDescent="0.15">
      <c r="A42" s="119"/>
      <c r="B42" s="120"/>
      <c r="C42" s="121"/>
      <c r="D42" s="7">
        <v>100</v>
      </c>
      <c r="E42" s="7" t="str">
        <f t="shared" ref="E42:K42" si="17">IFERROR(E41/$D41*100,"-")</f>
        <v>-</v>
      </c>
      <c r="F42" s="7">
        <f t="shared" si="17"/>
        <v>5.7142857142857144</v>
      </c>
      <c r="G42" s="7">
        <f t="shared" si="17"/>
        <v>11.428571428571429</v>
      </c>
      <c r="H42" s="7">
        <f t="shared" si="17"/>
        <v>34.285714285714285</v>
      </c>
      <c r="I42" s="7">
        <f t="shared" si="17"/>
        <v>14.285714285714285</v>
      </c>
      <c r="J42" s="7">
        <f t="shared" si="17"/>
        <v>2.8571428571428572</v>
      </c>
      <c r="K42" s="16">
        <f t="shared" si="17"/>
        <v>31.428571428571427</v>
      </c>
    </row>
  </sheetData>
  <mergeCells count="56">
    <mergeCell ref="A41:A42"/>
    <mergeCell ref="B41:B42"/>
    <mergeCell ref="C41:C42"/>
    <mergeCell ref="A37:A38"/>
    <mergeCell ref="B37:B38"/>
    <mergeCell ref="C37:C38"/>
    <mergeCell ref="A39:A40"/>
    <mergeCell ref="B39:B40"/>
    <mergeCell ref="C39:C40"/>
    <mergeCell ref="A33:A34"/>
    <mergeCell ref="B33:B34"/>
    <mergeCell ref="C33:C34"/>
    <mergeCell ref="A35:A36"/>
    <mergeCell ref="B35:B36"/>
    <mergeCell ref="C35:C36"/>
    <mergeCell ref="A29:A30"/>
    <mergeCell ref="B29:B30"/>
    <mergeCell ref="C29:C30"/>
    <mergeCell ref="A31:A32"/>
    <mergeCell ref="B31:B32"/>
    <mergeCell ref="C31:C32"/>
    <mergeCell ref="A25:A26"/>
    <mergeCell ref="B25:B26"/>
    <mergeCell ref="C25:C26"/>
    <mergeCell ref="A27:A28"/>
    <mergeCell ref="B27:B28"/>
    <mergeCell ref="C27:C28"/>
    <mergeCell ref="B19:B20"/>
    <mergeCell ref="C19:C20"/>
    <mergeCell ref="B21:B22"/>
    <mergeCell ref="C21:C22"/>
    <mergeCell ref="A23:A24"/>
    <mergeCell ref="B23:B24"/>
    <mergeCell ref="C23:C24"/>
    <mergeCell ref="B13:B14"/>
    <mergeCell ref="C13:C14"/>
    <mergeCell ref="B15:B16"/>
    <mergeCell ref="C15:C16"/>
    <mergeCell ref="B17:B18"/>
    <mergeCell ref="C17:C18"/>
    <mergeCell ref="A9:A10"/>
    <mergeCell ref="B9:B10"/>
    <mergeCell ref="C9:C10"/>
    <mergeCell ref="B11:B12"/>
    <mergeCell ref="C11:C12"/>
    <mergeCell ref="A11:A12"/>
    <mergeCell ref="D2:S2"/>
    <mergeCell ref="D4:K4"/>
    <mergeCell ref="A7:A8"/>
    <mergeCell ref="B7:B8"/>
    <mergeCell ref="C7:C8"/>
    <mergeCell ref="A13:A14"/>
    <mergeCell ref="A15:A16"/>
    <mergeCell ref="A17:A18"/>
    <mergeCell ref="A19:A20"/>
    <mergeCell ref="A21:A22"/>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2"/>
  <sheetViews>
    <sheetView zoomScaleNormal="100" zoomScaleSheetLayoutView="100" workbookViewId="0">
      <selection activeCell="D2" sqref="D2:S2"/>
    </sheetView>
  </sheetViews>
  <sheetFormatPr defaultColWidth="4.5" defaultRowHeight="11.25" x14ac:dyDescent="0.15"/>
  <cols>
    <col min="1" max="1" width="0.625" style="76" customWidth="1"/>
    <col min="2" max="2" width="13.5" style="76" customWidth="1"/>
    <col min="3" max="3" width="0.625" style="76" customWidth="1"/>
    <col min="4" max="4" width="4.375" style="76" customWidth="1"/>
    <col min="5" max="5" width="4.375" style="78" customWidth="1"/>
    <col min="6" max="11" width="4.375" style="79" customWidth="1"/>
    <col min="12" max="12" width="0.875" style="78" customWidth="1"/>
    <col min="13" max="41" width="4.5" style="78"/>
    <col min="42" max="16384" width="4.5" style="80"/>
  </cols>
  <sheetData>
    <row r="1" spans="1:49" ht="24" customHeight="1" x14ac:dyDescent="0.15">
      <c r="D1" s="77"/>
    </row>
    <row r="2" spans="1:49" ht="26.1" customHeight="1" x14ac:dyDescent="0.15">
      <c r="D2" s="142" t="s">
        <v>585</v>
      </c>
      <c r="E2" s="143"/>
      <c r="F2" s="143"/>
      <c r="G2" s="143"/>
      <c r="H2" s="143"/>
      <c r="I2" s="143"/>
      <c r="J2" s="143"/>
      <c r="K2" s="143"/>
      <c r="L2" s="143"/>
      <c r="M2" s="143"/>
      <c r="N2" s="143"/>
      <c r="O2" s="143"/>
      <c r="P2" s="143"/>
      <c r="Q2" s="143"/>
      <c r="R2" s="143"/>
      <c r="S2" s="143"/>
    </row>
    <row r="3" spans="1:49" ht="22.5" customHeight="1" x14ac:dyDescent="0.15">
      <c r="D3" s="81" t="s">
        <v>454</v>
      </c>
      <c r="E3" s="82"/>
      <c r="F3" s="82"/>
      <c r="G3" s="82"/>
      <c r="H3" s="82"/>
      <c r="I3" s="82"/>
      <c r="J3" s="82"/>
      <c r="K3" s="82"/>
      <c r="L3" s="82"/>
      <c r="M3" s="82"/>
      <c r="N3" s="82"/>
      <c r="O3" s="82"/>
      <c r="P3" s="82"/>
      <c r="Q3" s="82"/>
      <c r="R3" s="82"/>
      <c r="S3" s="82"/>
      <c r="AP3" s="78"/>
      <c r="AQ3" s="78"/>
      <c r="AR3" s="78"/>
      <c r="AS3" s="78"/>
      <c r="AT3" s="78"/>
      <c r="AU3" s="78"/>
      <c r="AV3" s="78"/>
      <c r="AW3" s="78"/>
    </row>
    <row r="4" spans="1:49" ht="24" customHeight="1" x14ac:dyDescent="0.15">
      <c r="B4" s="83" t="s">
        <v>8</v>
      </c>
      <c r="C4" s="84"/>
      <c r="D4" s="144" t="s">
        <v>523</v>
      </c>
      <c r="E4" s="144"/>
      <c r="F4" s="144"/>
      <c r="G4" s="144"/>
      <c r="H4" s="144"/>
      <c r="I4" s="144"/>
      <c r="J4" s="144"/>
      <c r="K4" s="144"/>
    </row>
    <row r="5" spans="1:49" s="92" customFormat="1" ht="3.95" customHeight="1" x14ac:dyDescent="0.15">
      <c r="A5" s="85"/>
      <c r="B5" s="86"/>
      <c r="C5" s="87"/>
      <c r="D5" s="87"/>
      <c r="E5" s="88"/>
      <c r="F5" s="89"/>
      <c r="G5" s="89"/>
      <c r="H5" s="89"/>
      <c r="I5" s="89"/>
      <c r="J5" s="89"/>
      <c r="K5" s="90"/>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row>
    <row r="6" spans="1:49" s="101" customFormat="1" ht="117" customHeight="1" x14ac:dyDescent="0.15">
      <c r="A6" s="93"/>
      <c r="B6" s="94"/>
      <c r="C6" s="95"/>
      <c r="D6" s="95" t="s">
        <v>2</v>
      </c>
      <c r="E6" s="96" t="s">
        <v>313</v>
      </c>
      <c r="F6" s="97" t="s">
        <v>314</v>
      </c>
      <c r="G6" s="97" t="s">
        <v>315</v>
      </c>
      <c r="H6" s="97" t="s">
        <v>316</v>
      </c>
      <c r="I6" s="97" t="s">
        <v>317</v>
      </c>
      <c r="J6" s="97" t="s">
        <v>318</v>
      </c>
      <c r="K6" s="98" t="s">
        <v>6</v>
      </c>
      <c r="L6" s="99"/>
      <c r="M6" s="99"/>
      <c r="N6" s="99"/>
      <c r="O6" s="99"/>
      <c r="P6" s="99"/>
      <c r="Q6" s="99"/>
      <c r="R6" s="99"/>
      <c r="S6" s="99"/>
      <c r="T6" s="99"/>
      <c r="U6" s="99"/>
      <c r="V6" s="99"/>
      <c r="W6" s="99"/>
      <c r="X6" s="99"/>
      <c r="Y6" s="99"/>
      <c r="Z6" s="99"/>
      <c r="AA6" s="99"/>
      <c r="AB6" s="99"/>
      <c r="AC6" s="99"/>
      <c r="AD6" s="99"/>
      <c r="AE6" s="99"/>
      <c r="AF6" s="99"/>
      <c r="AG6" s="99"/>
      <c r="AH6" s="99"/>
      <c r="AI6" s="99"/>
      <c r="AJ6" s="100"/>
      <c r="AK6" s="100"/>
      <c r="AL6" s="100"/>
      <c r="AM6" s="100"/>
      <c r="AN6" s="100"/>
      <c r="AO6" s="100"/>
    </row>
    <row r="7" spans="1:49" ht="11.25" customHeight="1" x14ac:dyDescent="0.15">
      <c r="A7" s="133"/>
      <c r="B7" s="135" t="s">
        <v>524</v>
      </c>
      <c r="C7" s="137"/>
      <c r="D7" s="102">
        <v>2413</v>
      </c>
      <c r="E7" s="102">
        <v>14</v>
      </c>
      <c r="F7" s="102">
        <v>137</v>
      </c>
      <c r="G7" s="102">
        <v>298</v>
      </c>
      <c r="H7" s="102">
        <v>772</v>
      </c>
      <c r="I7" s="102">
        <v>332</v>
      </c>
      <c r="J7" s="102">
        <v>121</v>
      </c>
      <c r="K7" s="103">
        <v>739</v>
      </c>
    </row>
    <row r="8" spans="1:49" ht="11.25" customHeight="1" x14ac:dyDescent="0.15">
      <c r="A8" s="134"/>
      <c r="B8" s="136"/>
      <c r="C8" s="138"/>
      <c r="D8" s="104">
        <f>SUM(E8:K8)</f>
        <v>100</v>
      </c>
      <c r="E8" s="104">
        <f>E7/$D7*100</f>
        <v>0.58019063406547866</v>
      </c>
      <c r="F8" s="104">
        <f t="shared" ref="F8:K22" si="0">F7/$D7*100</f>
        <v>5.677579776212184</v>
      </c>
      <c r="G8" s="104">
        <f t="shared" si="0"/>
        <v>12.349772067965189</v>
      </c>
      <c r="H8" s="104">
        <f t="shared" si="0"/>
        <v>31.993369249896396</v>
      </c>
      <c r="I8" s="104">
        <f t="shared" si="0"/>
        <v>13.758806464981351</v>
      </c>
      <c r="J8" s="104">
        <f t="shared" si="0"/>
        <v>5.0145047658516368</v>
      </c>
      <c r="K8" s="105">
        <f t="shared" si="0"/>
        <v>30.625777041027767</v>
      </c>
    </row>
    <row r="9" spans="1:49" ht="11.25" customHeight="1" x14ac:dyDescent="0.15">
      <c r="A9" s="133"/>
      <c r="B9" s="135" t="s">
        <v>11</v>
      </c>
      <c r="C9" s="137"/>
      <c r="D9" s="102">
        <v>144</v>
      </c>
      <c r="E9" s="102" t="s">
        <v>552</v>
      </c>
      <c r="F9" s="102">
        <v>11</v>
      </c>
      <c r="G9" s="102">
        <v>22</v>
      </c>
      <c r="H9" s="102">
        <v>53</v>
      </c>
      <c r="I9" s="102">
        <v>21</v>
      </c>
      <c r="J9" s="102">
        <v>2</v>
      </c>
      <c r="K9" s="103">
        <v>35</v>
      </c>
    </row>
    <row r="10" spans="1:49" ht="11.25" customHeight="1" x14ac:dyDescent="0.15">
      <c r="A10" s="134"/>
      <c r="B10" s="136"/>
      <c r="C10" s="138"/>
      <c r="D10" s="104">
        <f>SUM(E10:K10)</f>
        <v>100</v>
      </c>
      <c r="E10" s="104" t="s">
        <v>540</v>
      </c>
      <c r="F10" s="104">
        <f t="shared" si="0"/>
        <v>7.6388888888888893</v>
      </c>
      <c r="G10" s="104">
        <f t="shared" si="0"/>
        <v>15.277777777777779</v>
      </c>
      <c r="H10" s="104">
        <f t="shared" si="0"/>
        <v>36.805555555555557</v>
      </c>
      <c r="I10" s="104">
        <f t="shared" si="0"/>
        <v>14.583333333333334</v>
      </c>
      <c r="J10" s="104">
        <f t="shared" si="0"/>
        <v>1.3888888888888888</v>
      </c>
      <c r="K10" s="105">
        <f t="shared" si="0"/>
        <v>24.305555555555554</v>
      </c>
    </row>
    <row r="11" spans="1:49" ht="11.25" customHeight="1" x14ac:dyDescent="0.15">
      <c r="A11" s="133"/>
      <c r="B11" s="135" t="s">
        <v>12</v>
      </c>
      <c r="C11" s="137"/>
      <c r="D11" s="102">
        <v>155</v>
      </c>
      <c r="E11" s="102">
        <v>1</v>
      </c>
      <c r="F11" s="102">
        <v>12</v>
      </c>
      <c r="G11" s="102">
        <v>34</v>
      </c>
      <c r="H11" s="102">
        <v>62</v>
      </c>
      <c r="I11" s="102">
        <v>13</v>
      </c>
      <c r="J11" s="102">
        <v>4</v>
      </c>
      <c r="K11" s="103">
        <v>29</v>
      </c>
    </row>
    <row r="12" spans="1:49" ht="11.25" customHeight="1" x14ac:dyDescent="0.15">
      <c r="A12" s="134"/>
      <c r="B12" s="136"/>
      <c r="C12" s="138"/>
      <c r="D12" s="104">
        <f>SUM(E12:K12)</f>
        <v>100</v>
      </c>
      <c r="E12" s="104">
        <f>E11/$D11*100</f>
        <v>0.64516129032258063</v>
      </c>
      <c r="F12" s="104">
        <f t="shared" si="0"/>
        <v>7.741935483870968</v>
      </c>
      <c r="G12" s="104">
        <f t="shared" si="0"/>
        <v>21.935483870967744</v>
      </c>
      <c r="H12" s="104">
        <f t="shared" si="0"/>
        <v>40</v>
      </c>
      <c r="I12" s="104">
        <f t="shared" si="0"/>
        <v>8.3870967741935498</v>
      </c>
      <c r="J12" s="104">
        <f t="shared" si="0"/>
        <v>2.5806451612903225</v>
      </c>
      <c r="K12" s="105">
        <f t="shared" si="0"/>
        <v>18.70967741935484</v>
      </c>
    </row>
    <row r="13" spans="1:49" ht="11.25" customHeight="1" x14ac:dyDescent="0.15">
      <c r="A13" s="133"/>
      <c r="B13" s="135" t="s">
        <v>13</v>
      </c>
      <c r="C13" s="137"/>
      <c r="D13" s="102">
        <v>159</v>
      </c>
      <c r="E13" s="102" t="s">
        <v>540</v>
      </c>
      <c r="F13" s="102">
        <v>14</v>
      </c>
      <c r="G13" s="102">
        <v>16</v>
      </c>
      <c r="H13" s="102">
        <v>51</v>
      </c>
      <c r="I13" s="102">
        <v>23</v>
      </c>
      <c r="J13" s="102">
        <v>6</v>
      </c>
      <c r="K13" s="103">
        <v>49</v>
      </c>
    </row>
    <row r="14" spans="1:49" ht="11.25" customHeight="1" x14ac:dyDescent="0.15">
      <c r="A14" s="134"/>
      <c r="B14" s="136"/>
      <c r="C14" s="138"/>
      <c r="D14" s="104">
        <f>SUM(E14:K14)</f>
        <v>99.999999999999986</v>
      </c>
      <c r="E14" s="104" t="s">
        <v>552</v>
      </c>
      <c r="F14" s="104">
        <f t="shared" si="0"/>
        <v>8.8050314465408803</v>
      </c>
      <c r="G14" s="104">
        <f t="shared" si="0"/>
        <v>10.062893081761008</v>
      </c>
      <c r="H14" s="104">
        <f t="shared" si="0"/>
        <v>32.075471698113205</v>
      </c>
      <c r="I14" s="104">
        <f t="shared" si="0"/>
        <v>14.465408805031446</v>
      </c>
      <c r="J14" s="104">
        <f t="shared" si="0"/>
        <v>3.7735849056603774</v>
      </c>
      <c r="K14" s="105">
        <f t="shared" si="0"/>
        <v>30.817610062893081</v>
      </c>
    </row>
    <row r="15" spans="1:49" ht="11.25" customHeight="1" x14ac:dyDescent="0.15">
      <c r="A15" s="133"/>
      <c r="B15" s="135" t="s">
        <v>514</v>
      </c>
      <c r="C15" s="137"/>
      <c r="D15" s="102">
        <v>134</v>
      </c>
      <c r="E15" s="102" t="s">
        <v>540</v>
      </c>
      <c r="F15" s="102">
        <v>3</v>
      </c>
      <c r="G15" s="102">
        <v>10</v>
      </c>
      <c r="H15" s="102">
        <v>40</v>
      </c>
      <c r="I15" s="102">
        <v>24</v>
      </c>
      <c r="J15" s="102">
        <v>8</v>
      </c>
      <c r="K15" s="103">
        <v>49</v>
      </c>
    </row>
    <row r="16" spans="1:49" ht="11.25" customHeight="1" x14ac:dyDescent="0.15">
      <c r="A16" s="134"/>
      <c r="B16" s="136"/>
      <c r="C16" s="138"/>
      <c r="D16" s="104">
        <f>SUM(E16:K16)</f>
        <v>100</v>
      </c>
      <c r="E16" s="104" t="s">
        <v>540</v>
      </c>
      <c r="F16" s="104">
        <f t="shared" si="0"/>
        <v>2.2388059701492535</v>
      </c>
      <c r="G16" s="104">
        <f t="shared" si="0"/>
        <v>7.4626865671641784</v>
      </c>
      <c r="H16" s="104">
        <f t="shared" si="0"/>
        <v>29.850746268656714</v>
      </c>
      <c r="I16" s="104">
        <f t="shared" si="0"/>
        <v>17.910447761194028</v>
      </c>
      <c r="J16" s="104">
        <f t="shared" si="0"/>
        <v>5.9701492537313428</v>
      </c>
      <c r="K16" s="105">
        <f t="shared" si="0"/>
        <v>36.567164179104481</v>
      </c>
    </row>
    <row r="17" spans="1:11" ht="11.25" customHeight="1" x14ac:dyDescent="0.15">
      <c r="A17" s="133"/>
      <c r="B17" s="135" t="s">
        <v>15</v>
      </c>
      <c r="C17" s="137"/>
      <c r="D17" s="102">
        <v>150</v>
      </c>
      <c r="E17" s="102" t="s">
        <v>540</v>
      </c>
      <c r="F17" s="102">
        <v>10</v>
      </c>
      <c r="G17" s="102">
        <v>17</v>
      </c>
      <c r="H17" s="102">
        <v>52</v>
      </c>
      <c r="I17" s="102">
        <v>19</v>
      </c>
      <c r="J17" s="102">
        <v>7</v>
      </c>
      <c r="K17" s="103">
        <v>45</v>
      </c>
    </row>
    <row r="18" spans="1:11" ht="11.25" customHeight="1" x14ac:dyDescent="0.15">
      <c r="A18" s="134"/>
      <c r="B18" s="136"/>
      <c r="C18" s="138"/>
      <c r="D18" s="104">
        <f>SUM(E18:K18)</f>
        <v>100.00000000000001</v>
      </c>
      <c r="E18" s="104" t="s">
        <v>552</v>
      </c>
      <c r="F18" s="104">
        <f t="shared" si="0"/>
        <v>6.666666666666667</v>
      </c>
      <c r="G18" s="104">
        <f t="shared" si="0"/>
        <v>11.333333333333332</v>
      </c>
      <c r="H18" s="104">
        <f t="shared" si="0"/>
        <v>34.666666666666671</v>
      </c>
      <c r="I18" s="104">
        <f t="shared" si="0"/>
        <v>12.666666666666668</v>
      </c>
      <c r="J18" s="104">
        <f t="shared" si="0"/>
        <v>4.666666666666667</v>
      </c>
      <c r="K18" s="105">
        <f t="shared" si="0"/>
        <v>30</v>
      </c>
    </row>
    <row r="19" spans="1:11" ht="11.25" customHeight="1" x14ac:dyDescent="0.15">
      <c r="A19" s="133"/>
      <c r="B19" s="135" t="s">
        <v>530</v>
      </c>
      <c r="C19" s="137"/>
      <c r="D19" s="102">
        <v>137</v>
      </c>
      <c r="E19" s="102">
        <v>2</v>
      </c>
      <c r="F19" s="102">
        <v>5</v>
      </c>
      <c r="G19" s="102">
        <v>6</v>
      </c>
      <c r="H19" s="102">
        <v>42</v>
      </c>
      <c r="I19" s="102">
        <v>19</v>
      </c>
      <c r="J19" s="102">
        <v>9</v>
      </c>
      <c r="K19" s="103">
        <v>54</v>
      </c>
    </row>
    <row r="20" spans="1:11" ht="11.25" customHeight="1" x14ac:dyDescent="0.15">
      <c r="A20" s="134"/>
      <c r="B20" s="136"/>
      <c r="C20" s="138"/>
      <c r="D20" s="104">
        <f>SUM(E20:K20)</f>
        <v>100</v>
      </c>
      <c r="E20" s="104">
        <f>E19/$D19*100</f>
        <v>1.4598540145985401</v>
      </c>
      <c r="F20" s="104">
        <f t="shared" si="0"/>
        <v>3.6496350364963499</v>
      </c>
      <c r="G20" s="104">
        <f t="shared" si="0"/>
        <v>4.3795620437956204</v>
      </c>
      <c r="H20" s="104">
        <f t="shared" si="0"/>
        <v>30.656934306569344</v>
      </c>
      <c r="I20" s="104">
        <f t="shared" si="0"/>
        <v>13.868613138686131</v>
      </c>
      <c r="J20" s="104">
        <f t="shared" si="0"/>
        <v>6.5693430656934311</v>
      </c>
      <c r="K20" s="105">
        <f t="shared" si="0"/>
        <v>39.416058394160586</v>
      </c>
    </row>
    <row r="21" spans="1:11" ht="11.25" customHeight="1" x14ac:dyDescent="0.15">
      <c r="A21" s="133"/>
      <c r="B21" s="135" t="s">
        <v>17</v>
      </c>
      <c r="C21" s="137"/>
      <c r="D21" s="102">
        <v>128</v>
      </c>
      <c r="E21" s="102" t="s">
        <v>540</v>
      </c>
      <c r="F21" s="102">
        <v>6</v>
      </c>
      <c r="G21" s="102">
        <v>17</v>
      </c>
      <c r="H21" s="102">
        <v>45</v>
      </c>
      <c r="I21" s="102">
        <v>19</v>
      </c>
      <c r="J21" s="102">
        <v>7</v>
      </c>
      <c r="K21" s="103">
        <v>34</v>
      </c>
    </row>
    <row r="22" spans="1:11" ht="11.25" customHeight="1" x14ac:dyDescent="0.15">
      <c r="A22" s="134"/>
      <c r="B22" s="136"/>
      <c r="C22" s="138"/>
      <c r="D22" s="104">
        <f>SUM(E22:K22)</f>
        <v>100</v>
      </c>
      <c r="E22" s="104" t="s">
        <v>540</v>
      </c>
      <c r="F22" s="104">
        <f t="shared" si="0"/>
        <v>4.6875</v>
      </c>
      <c r="G22" s="104">
        <f t="shared" si="0"/>
        <v>13.28125</v>
      </c>
      <c r="H22" s="104">
        <f t="shared" si="0"/>
        <v>35.15625</v>
      </c>
      <c r="I22" s="104">
        <f t="shared" si="0"/>
        <v>14.84375</v>
      </c>
      <c r="J22" s="104">
        <f t="shared" si="0"/>
        <v>5.46875</v>
      </c>
      <c r="K22" s="105">
        <f>K21/$D21*100</f>
        <v>26.5625</v>
      </c>
    </row>
    <row r="23" spans="1:11" ht="11.25" customHeight="1" x14ac:dyDescent="0.15">
      <c r="A23" s="133"/>
      <c r="B23" s="135" t="s">
        <v>553</v>
      </c>
      <c r="C23" s="137"/>
      <c r="D23" s="102">
        <v>140</v>
      </c>
      <c r="E23" s="102">
        <v>1</v>
      </c>
      <c r="F23" s="102">
        <v>9</v>
      </c>
      <c r="G23" s="102">
        <v>14</v>
      </c>
      <c r="H23" s="102">
        <v>47</v>
      </c>
      <c r="I23" s="102">
        <v>16</v>
      </c>
      <c r="J23" s="102">
        <v>9</v>
      </c>
      <c r="K23" s="103">
        <v>44</v>
      </c>
    </row>
    <row r="24" spans="1:11" ht="11.25" customHeight="1" x14ac:dyDescent="0.15">
      <c r="A24" s="134"/>
      <c r="B24" s="136"/>
      <c r="C24" s="138"/>
      <c r="D24" s="104">
        <f>SUM(E24:K24)</f>
        <v>100</v>
      </c>
      <c r="E24" s="104">
        <f>E23/$D23*100</f>
        <v>0.7142857142857143</v>
      </c>
      <c r="F24" s="104">
        <f t="shared" ref="F24:K38" si="1">F23/$D23*100</f>
        <v>6.4285714285714279</v>
      </c>
      <c r="G24" s="104">
        <f t="shared" si="1"/>
        <v>10</v>
      </c>
      <c r="H24" s="104">
        <f t="shared" si="1"/>
        <v>33.571428571428569</v>
      </c>
      <c r="I24" s="104">
        <f t="shared" si="1"/>
        <v>11.428571428571429</v>
      </c>
      <c r="J24" s="104">
        <f t="shared" si="1"/>
        <v>6.4285714285714279</v>
      </c>
      <c r="K24" s="105">
        <f t="shared" si="1"/>
        <v>31.428571428571427</v>
      </c>
    </row>
    <row r="25" spans="1:11" ht="11.25" customHeight="1" x14ac:dyDescent="0.15">
      <c r="A25" s="133"/>
      <c r="B25" s="135" t="s">
        <v>546</v>
      </c>
      <c r="C25" s="137"/>
      <c r="D25" s="102">
        <v>155</v>
      </c>
      <c r="E25" s="102">
        <v>1</v>
      </c>
      <c r="F25" s="102">
        <v>8</v>
      </c>
      <c r="G25" s="102">
        <v>18</v>
      </c>
      <c r="H25" s="102">
        <v>40</v>
      </c>
      <c r="I25" s="102">
        <v>29</v>
      </c>
      <c r="J25" s="102">
        <v>6</v>
      </c>
      <c r="K25" s="103">
        <v>53</v>
      </c>
    </row>
    <row r="26" spans="1:11" ht="11.25" customHeight="1" x14ac:dyDescent="0.15">
      <c r="A26" s="134"/>
      <c r="B26" s="136"/>
      <c r="C26" s="138"/>
      <c r="D26" s="104">
        <f>SUM(E26:K26)</f>
        <v>100</v>
      </c>
      <c r="E26" s="104">
        <f>E25/$D25*100</f>
        <v>0.64516129032258063</v>
      </c>
      <c r="F26" s="104">
        <f t="shared" si="1"/>
        <v>5.161290322580645</v>
      </c>
      <c r="G26" s="104">
        <f t="shared" si="1"/>
        <v>11.612903225806452</v>
      </c>
      <c r="H26" s="104">
        <f t="shared" si="1"/>
        <v>25.806451612903224</v>
      </c>
      <c r="I26" s="104">
        <f t="shared" si="1"/>
        <v>18.70967741935484</v>
      </c>
      <c r="J26" s="104">
        <f t="shared" si="1"/>
        <v>3.870967741935484</v>
      </c>
      <c r="K26" s="105">
        <f t="shared" si="1"/>
        <v>34.193548387096776</v>
      </c>
    </row>
    <row r="27" spans="1:11" ht="11.25" customHeight="1" x14ac:dyDescent="0.15">
      <c r="A27" s="133"/>
      <c r="B27" s="135" t="s">
        <v>20</v>
      </c>
      <c r="C27" s="137"/>
      <c r="D27" s="102">
        <v>141</v>
      </c>
      <c r="E27" s="102">
        <v>2</v>
      </c>
      <c r="F27" s="102">
        <v>4</v>
      </c>
      <c r="G27" s="102">
        <v>14</v>
      </c>
      <c r="H27" s="102">
        <v>36</v>
      </c>
      <c r="I27" s="102">
        <v>21</v>
      </c>
      <c r="J27" s="102">
        <v>11</v>
      </c>
      <c r="K27" s="103">
        <v>53</v>
      </c>
    </row>
    <row r="28" spans="1:11" ht="11.25" customHeight="1" x14ac:dyDescent="0.15">
      <c r="A28" s="134"/>
      <c r="B28" s="136"/>
      <c r="C28" s="138"/>
      <c r="D28" s="104">
        <f>SUM(E28:K28)</f>
        <v>100</v>
      </c>
      <c r="E28" s="104">
        <f>E27/$D27*100</f>
        <v>1.4184397163120568</v>
      </c>
      <c r="F28" s="104">
        <f t="shared" si="1"/>
        <v>2.8368794326241136</v>
      </c>
      <c r="G28" s="104">
        <f t="shared" si="1"/>
        <v>9.9290780141843982</v>
      </c>
      <c r="H28" s="104">
        <f t="shared" si="1"/>
        <v>25.531914893617021</v>
      </c>
      <c r="I28" s="104">
        <f t="shared" si="1"/>
        <v>14.893617021276595</v>
      </c>
      <c r="J28" s="104">
        <f t="shared" si="1"/>
        <v>7.8014184397163122</v>
      </c>
      <c r="K28" s="105">
        <f t="shared" si="1"/>
        <v>37.588652482269502</v>
      </c>
    </row>
    <row r="29" spans="1:11" ht="11.25" customHeight="1" x14ac:dyDescent="0.15">
      <c r="A29" s="133"/>
      <c r="B29" s="135" t="s">
        <v>548</v>
      </c>
      <c r="C29" s="137"/>
      <c r="D29" s="102">
        <v>157</v>
      </c>
      <c r="E29" s="102" t="s">
        <v>552</v>
      </c>
      <c r="F29" s="102">
        <v>7</v>
      </c>
      <c r="G29" s="102">
        <v>19</v>
      </c>
      <c r="H29" s="102">
        <v>33</v>
      </c>
      <c r="I29" s="102">
        <v>24</v>
      </c>
      <c r="J29" s="102">
        <v>6</v>
      </c>
      <c r="K29" s="103">
        <v>68</v>
      </c>
    </row>
    <row r="30" spans="1:11" ht="11.25" customHeight="1" x14ac:dyDescent="0.15">
      <c r="A30" s="134"/>
      <c r="B30" s="136"/>
      <c r="C30" s="138"/>
      <c r="D30" s="104">
        <f>SUM(E30:K30)</f>
        <v>100</v>
      </c>
      <c r="E30" s="104" t="s">
        <v>540</v>
      </c>
      <c r="F30" s="104">
        <f t="shared" si="1"/>
        <v>4.4585987261146496</v>
      </c>
      <c r="G30" s="104">
        <f t="shared" si="1"/>
        <v>12.101910828025478</v>
      </c>
      <c r="H30" s="104">
        <f t="shared" si="1"/>
        <v>21.019108280254777</v>
      </c>
      <c r="I30" s="104">
        <f t="shared" si="1"/>
        <v>15.286624203821656</v>
      </c>
      <c r="J30" s="104">
        <f t="shared" si="1"/>
        <v>3.8216560509554141</v>
      </c>
      <c r="K30" s="105">
        <f t="shared" si="1"/>
        <v>43.312101910828027</v>
      </c>
    </row>
    <row r="31" spans="1:11" ht="11.25" customHeight="1" x14ac:dyDescent="0.15">
      <c r="A31" s="133"/>
      <c r="B31" s="135" t="s">
        <v>554</v>
      </c>
      <c r="C31" s="137"/>
      <c r="D31" s="102">
        <v>159</v>
      </c>
      <c r="E31" s="102">
        <v>1</v>
      </c>
      <c r="F31" s="102">
        <v>8</v>
      </c>
      <c r="G31" s="102">
        <v>14</v>
      </c>
      <c r="H31" s="102">
        <v>53</v>
      </c>
      <c r="I31" s="102">
        <v>15</v>
      </c>
      <c r="J31" s="102">
        <v>10</v>
      </c>
      <c r="K31" s="103">
        <v>58</v>
      </c>
    </row>
    <row r="32" spans="1:11" ht="11.25" customHeight="1" x14ac:dyDescent="0.15">
      <c r="A32" s="134"/>
      <c r="B32" s="136"/>
      <c r="C32" s="138"/>
      <c r="D32" s="104">
        <f>SUM(E32:K32)</f>
        <v>99.999999999999986</v>
      </c>
      <c r="E32" s="104">
        <f>E31/$D31*100</f>
        <v>0.62893081761006298</v>
      </c>
      <c r="F32" s="104">
        <f t="shared" si="1"/>
        <v>5.0314465408805038</v>
      </c>
      <c r="G32" s="104">
        <f t="shared" si="1"/>
        <v>8.8050314465408803</v>
      </c>
      <c r="H32" s="104">
        <f t="shared" si="1"/>
        <v>33.333333333333329</v>
      </c>
      <c r="I32" s="104">
        <f t="shared" si="1"/>
        <v>9.433962264150944</v>
      </c>
      <c r="J32" s="104">
        <f t="shared" si="1"/>
        <v>6.2893081761006293</v>
      </c>
      <c r="K32" s="105">
        <f t="shared" si="1"/>
        <v>36.477987421383645</v>
      </c>
    </row>
    <row r="33" spans="1:11" ht="11.25" customHeight="1" x14ac:dyDescent="0.15">
      <c r="A33" s="133"/>
      <c r="B33" s="135" t="s">
        <v>5</v>
      </c>
      <c r="C33" s="137"/>
      <c r="D33" s="102">
        <v>131</v>
      </c>
      <c r="E33" s="102">
        <v>1</v>
      </c>
      <c r="F33" s="102">
        <v>7</v>
      </c>
      <c r="G33" s="102">
        <v>14</v>
      </c>
      <c r="H33" s="102">
        <v>38</v>
      </c>
      <c r="I33" s="102">
        <v>22</v>
      </c>
      <c r="J33" s="102">
        <v>13</v>
      </c>
      <c r="K33" s="103">
        <v>36</v>
      </c>
    </row>
    <row r="34" spans="1:11" ht="11.25" customHeight="1" x14ac:dyDescent="0.15">
      <c r="A34" s="134"/>
      <c r="B34" s="136"/>
      <c r="C34" s="138"/>
      <c r="D34" s="104">
        <f>SUM(E34:K34)</f>
        <v>100</v>
      </c>
      <c r="E34" s="104">
        <f>E33/$D33*100</f>
        <v>0.76335877862595414</v>
      </c>
      <c r="F34" s="104">
        <f t="shared" si="1"/>
        <v>5.343511450381679</v>
      </c>
      <c r="G34" s="104">
        <f t="shared" si="1"/>
        <v>10.687022900763358</v>
      </c>
      <c r="H34" s="104">
        <f t="shared" si="1"/>
        <v>29.007633587786259</v>
      </c>
      <c r="I34" s="104">
        <f t="shared" si="1"/>
        <v>16.793893129770993</v>
      </c>
      <c r="J34" s="104">
        <f t="shared" si="1"/>
        <v>9.9236641221374047</v>
      </c>
      <c r="K34" s="105">
        <f t="shared" si="1"/>
        <v>27.480916030534353</v>
      </c>
    </row>
    <row r="35" spans="1:11" ht="11.25" customHeight="1" x14ac:dyDescent="0.15">
      <c r="A35" s="133"/>
      <c r="B35" s="135" t="s">
        <v>3</v>
      </c>
      <c r="C35" s="137"/>
      <c r="D35" s="102">
        <v>172</v>
      </c>
      <c r="E35" s="102">
        <v>3</v>
      </c>
      <c r="F35" s="102">
        <v>7</v>
      </c>
      <c r="G35" s="102">
        <v>24</v>
      </c>
      <c r="H35" s="102">
        <v>60</v>
      </c>
      <c r="I35" s="102">
        <v>24</v>
      </c>
      <c r="J35" s="102">
        <v>8</v>
      </c>
      <c r="K35" s="103">
        <v>46</v>
      </c>
    </row>
    <row r="36" spans="1:11" ht="11.25" customHeight="1" x14ac:dyDescent="0.15">
      <c r="A36" s="134"/>
      <c r="B36" s="136"/>
      <c r="C36" s="138"/>
      <c r="D36" s="104">
        <f>SUM(E36:K36)</f>
        <v>99.999999999999986</v>
      </c>
      <c r="E36" s="104">
        <f>E35/$D35*100</f>
        <v>1.7441860465116279</v>
      </c>
      <c r="F36" s="104">
        <f t="shared" si="1"/>
        <v>4.0697674418604652</v>
      </c>
      <c r="G36" s="104">
        <f t="shared" si="1"/>
        <v>13.953488372093023</v>
      </c>
      <c r="H36" s="104">
        <f t="shared" si="1"/>
        <v>34.883720930232556</v>
      </c>
      <c r="I36" s="104">
        <f t="shared" si="1"/>
        <v>13.953488372093023</v>
      </c>
      <c r="J36" s="104">
        <f t="shared" si="1"/>
        <v>4.6511627906976747</v>
      </c>
      <c r="K36" s="105">
        <f t="shared" si="1"/>
        <v>26.744186046511626</v>
      </c>
    </row>
    <row r="37" spans="1:11" ht="11.25" customHeight="1" x14ac:dyDescent="0.15">
      <c r="A37" s="133"/>
      <c r="B37" s="135" t="s">
        <v>22</v>
      </c>
      <c r="C37" s="137"/>
      <c r="D37" s="102">
        <v>165</v>
      </c>
      <c r="E37" s="102">
        <v>2</v>
      </c>
      <c r="F37" s="102">
        <v>15</v>
      </c>
      <c r="G37" s="102">
        <v>29</v>
      </c>
      <c r="H37" s="102">
        <v>62</v>
      </c>
      <c r="I37" s="102">
        <v>13</v>
      </c>
      <c r="J37" s="102">
        <v>9</v>
      </c>
      <c r="K37" s="103">
        <v>35</v>
      </c>
    </row>
    <row r="38" spans="1:11" ht="11.25" customHeight="1" x14ac:dyDescent="0.15">
      <c r="A38" s="134"/>
      <c r="B38" s="136"/>
      <c r="C38" s="138"/>
      <c r="D38" s="104">
        <f>SUM(E38:K38)</f>
        <v>100</v>
      </c>
      <c r="E38" s="104">
        <f>E37/$D37*100</f>
        <v>1.2121212121212122</v>
      </c>
      <c r="F38" s="104">
        <f t="shared" si="1"/>
        <v>9.0909090909090917</v>
      </c>
      <c r="G38" s="104">
        <f t="shared" si="1"/>
        <v>17.575757575757574</v>
      </c>
      <c r="H38" s="104">
        <f t="shared" si="1"/>
        <v>37.575757575757571</v>
      </c>
      <c r="I38" s="104">
        <f t="shared" si="1"/>
        <v>7.878787878787878</v>
      </c>
      <c r="J38" s="104">
        <f t="shared" si="1"/>
        <v>5.4545454545454541</v>
      </c>
      <c r="K38" s="105">
        <f t="shared" si="1"/>
        <v>21.212121212121211</v>
      </c>
    </row>
    <row r="39" spans="1:11" ht="11.25" customHeight="1" x14ac:dyDescent="0.15">
      <c r="A39" s="133"/>
      <c r="B39" s="135" t="s">
        <v>23</v>
      </c>
      <c r="C39" s="137"/>
      <c r="D39" s="102">
        <v>160</v>
      </c>
      <c r="E39" s="102" t="s">
        <v>552</v>
      </c>
      <c r="F39" s="102">
        <v>10</v>
      </c>
      <c r="G39" s="102">
        <v>26</v>
      </c>
      <c r="H39" s="102">
        <v>47</v>
      </c>
      <c r="I39" s="102">
        <v>27</v>
      </c>
      <c r="J39" s="102">
        <v>6</v>
      </c>
      <c r="K39" s="103">
        <v>44</v>
      </c>
    </row>
    <row r="40" spans="1:11" ht="11.25" customHeight="1" x14ac:dyDescent="0.15">
      <c r="A40" s="134"/>
      <c r="B40" s="136"/>
      <c r="C40" s="138"/>
      <c r="D40" s="104">
        <f>SUM(E40:K40)</f>
        <v>100</v>
      </c>
      <c r="E40" s="104" t="s">
        <v>540</v>
      </c>
      <c r="F40" s="104">
        <f t="shared" ref="F40:K42" si="2">F39/$D39*100</f>
        <v>6.25</v>
      </c>
      <c r="G40" s="104">
        <f t="shared" si="2"/>
        <v>16.25</v>
      </c>
      <c r="H40" s="104">
        <f t="shared" si="2"/>
        <v>29.375</v>
      </c>
      <c r="I40" s="104">
        <f t="shared" si="2"/>
        <v>16.875</v>
      </c>
      <c r="J40" s="104">
        <f t="shared" si="2"/>
        <v>3.75</v>
      </c>
      <c r="K40" s="105">
        <f t="shared" si="2"/>
        <v>27.500000000000004</v>
      </c>
    </row>
    <row r="41" spans="1:11" ht="11.25" customHeight="1" x14ac:dyDescent="0.15">
      <c r="A41" s="133"/>
      <c r="B41" s="135" t="s">
        <v>6</v>
      </c>
      <c r="C41" s="137"/>
      <c r="D41" s="102">
        <v>26</v>
      </c>
      <c r="E41" s="102" t="s">
        <v>540</v>
      </c>
      <c r="F41" s="102">
        <v>1</v>
      </c>
      <c r="G41" s="102">
        <v>4</v>
      </c>
      <c r="H41" s="102">
        <v>11</v>
      </c>
      <c r="I41" s="102">
        <v>3</v>
      </c>
      <c r="J41" s="102" t="s">
        <v>540</v>
      </c>
      <c r="K41" s="103">
        <v>7</v>
      </c>
    </row>
    <row r="42" spans="1:11" ht="11.25" customHeight="1" x14ac:dyDescent="0.15">
      <c r="A42" s="139"/>
      <c r="B42" s="140"/>
      <c r="C42" s="141"/>
      <c r="D42" s="106">
        <f>SUM(E42:K42)</f>
        <v>99.999999999999986</v>
      </c>
      <c r="E42" s="106" t="s">
        <v>552</v>
      </c>
      <c r="F42" s="106">
        <f t="shared" si="2"/>
        <v>3.8461538461538463</v>
      </c>
      <c r="G42" s="106">
        <f t="shared" si="2"/>
        <v>15.384615384615385</v>
      </c>
      <c r="H42" s="106">
        <f t="shared" si="2"/>
        <v>42.307692307692307</v>
      </c>
      <c r="I42" s="106">
        <f t="shared" si="2"/>
        <v>11.538461538461538</v>
      </c>
      <c r="J42" s="106" t="s">
        <v>540</v>
      </c>
      <c r="K42" s="107">
        <f t="shared" si="2"/>
        <v>26.923076923076923</v>
      </c>
    </row>
  </sheetData>
  <mergeCells count="56">
    <mergeCell ref="A9:A10"/>
    <mergeCell ref="B9:B10"/>
    <mergeCell ref="C9:C10"/>
    <mergeCell ref="D2:S2"/>
    <mergeCell ref="D4:K4"/>
    <mergeCell ref="A7:A8"/>
    <mergeCell ref="B7:B8"/>
    <mergeCell ref="C7:C8"/>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6"/>
  <dimension ref="A1:AW42"/>
  <sheetViews>
    <sheetView zoomScaleNormal="100" zoomScaleSheetLayoutView="100" workbookViewId="0">
      <selection activeCell="AB8" sqref="AB8"/>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1" width="4.375" style="17" customWidth="1"/>
    <col min="12" max="12" width="0.875" style="18" customWidth="1"/>
    <col min="13" max="41" width="4.5" style="18"/>
    <col min="42" max="16384" width="4.5" style="33"/>
  </cols>
  <sheetData>
    <row r="1" spans="1:49" ht="24" customHeight="1" x14ac:dyDescent="0.15">
      <c r="D1" s="51" t="s">
        <v>436</v>
      </c>
    </row>
    <row r="2" spans="1:49" ht="26.1" customHeight="1" x14ac:dyDescent="0.15">
      <c r="D2" s="122" t="s">
        <v>437</v>
      </c>
      <c r="E2" s="123"/>
      <c r="F2" s="123"/>
      <c r="G2" s="123"/>
      <c r="H2" s="123"/>
      <c r="I2" s="123"/>
      <c r="J2" s="123"/>
      <c r="K2" s="123"/>
      <c r="L2" s="123"/>
      <c r="M2" s="123"/>
      <c r="N2" s="123"/>
      <c r="O2" s="123"/>
      <c r="P2" s="123"/>
      <c r="Q2" s="123"/>
      <c r="R2" s="123"/>
      <c r="S2" s="123"/>
    </row>
    <row r="3" spans="1:49" ht="22.5" customHeight="1" x14ac:dyDescent="0.15">
      <c r="D3" s="3" t="s">
        <v>455</v>
      </c>
      <c r="E3" s="58"/>
      <c r="F3" s="58"/>
      <c r="G3" s="58"/>
      <c r="H3" s="58"/>
      <c r="I3" s="58"/>
      <c r="J3" s="58"/>
      <c r="K3" s="58"/>
      <c r="L3" s="58"/>
      <c r="M3" s="58"/>
      <c r="N3" s="58"/>
      <c r="O3" s="58"/>
      <c r="P3" s="58"/>
      <c r="Q3" s="58"/>
      <c r="R3" s="58"/>
      <c r="S3" s="58"/>
      <c r="AP3" s="18"/>
      <c r="AQ3" s="18"/>
      <c r="AR3" s="18"/>
      <c r="AS3" s="18"/>
      <c r="AT3" s="18"/>
      <c r="AU3" s="18"/>
      <c r="AV3" s="18"/>
      <c r="AW3" s="18"/>
    </row>
    <row r="4" spans="1:49" ht="24" customHeight="1" x14ac:dyDescent="0.15">
      <c r="B4" s="2" t="s">
        <v>8</v>
      </c>
      <c r="C4" s="4"/>
      <c r="D4" s="145" t="s">
        <v>488</v>
      </c>
      <c r="E4" s="145"/>
      <c r="F4" s="145"/>
      <c r="G4" s="145"/>
      <c r="H4" s="145"/>
      <c r="I4" s="145"/>
      <c r="J4" s="145"/>
      <c r="K4" s="145"/>
      <c r="L4" s="145"/>
      <c r="M4" s="145"/>
      <c r="N4" s="145"/>
    </row>
    <row r="5" spans="1:49" s="34" customFormat="1" ht="3.95" customHeight="1" x14ac:dyDescent="0.15">
      <c r="A5" s="13"/>
      <c r="B5" s="14"/>
      <c r="C5" s="15"/>
      <c r="D5" s="15"/>
      <c r="E5" s="30"/>
      <c r="F5" s="19"/>
      <c r="G5" s="19"/>
      <c r="H5" s="19"/>
      <c r="I5" s="19"/>
      <c r="J5" s="19"/>
      <c r="K5" s="20"/>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row>
    <row r="6" spans="1:49" s="37" customFormat="1" ht="117" customHeight="1" x14ac:dyDescent="0.15">
      <c r="A6" s="10"/>
      <c r="B6" s="11"/>
      <c r="C6" s="12"/>
      <c r="D6" s="12" t="s">
        <v>2</v>
      </c>
      <c r="E6" s="35" t="s">
        <v>313</v>
      </c>
      <c r="F6" s="25" t="s">
        <v>314</v>
      </c>
      <c r="G6" s="25" t="s">
        <v>315</v>
      </c>
      <c r="H6" s="25" t="s">
        <v>316</v>
      </c>
      <c r="I6" s="25" t="s">
        <v>317</v>
      </c>
      <c r="J6" s="25" t="s">
        <v>318</v>
      </c>
      <c r="K6" s="26" t="s">
        <v>6</v>
      </c>
      <c r="L6" s="27"/>
      <c r="M6" s="27"/>
      <c r="N6" s="27"/>
      <c r="O6" s="27"/>
      <c r="P6" s="27"/>
      <c r="Q6" s="27"/>
      <c r="R6" s="27"/>
      <c r="S6" s="27"/>
      <c r="T6" s="27"/>
      <c r="U6" s="27"/>
      <c r="V6" s="27"/>
      <c r="W6" s="27"/>
      <c r="X6" s="27"/>
      <c r="Y6" s="27"/>
      <c r="Z6" s="27"/>
      <c r="AA6" s="27"/>
      <c r="AB6" s="27"/>
      <c r="AC6" s="27"/>
      <c r="AD6" s="27"/>
      <c r="AE6" s="27"/>
      <c r="AF6" s="27"/>
      <c r="AG6" s="27"/>
      <c r="AH6" s="27"/>
      <c r="AI6" s="27"/>
      <c r="AJ6" s="36"/>
      <c r="AK6" s="36"/>
      <c r="AL6" s="36"/>
      <c r="AM6" s="36"/>
      <c r="AN6" s="36"/>
      <c r="AO6" s="36"/>
    </row>
    <row r="7" spans="1:49" ht="11.25" customHeight="1" x14ac:dyDescent="0.15">
      <c r="A7" s="113"/>
      <c r="B7" s="115" t="s">
        <v>7</v>
      </c>
      <c r="C7" s="117"/>
      <c r="D7" s="6">
        <v>3052</v>
      </c>
      <c r="E7" s="6">
        <v>28</v>
      </c>
      <c r="F7" s="6">
        <v>79</v>
      </c>
      <c r="G7" s="6">
        <v>138</v>
      </c>
      <c r="H7" s="6">
        <v>191</v>
      </c>
      <c r="I7" s="6">
        <v>124</v>
      </c>
      <c r="J7" s="6">
        <v>1123</v>
      </c>
      <c r="K7" s="38">
        <v>1369</v>
      </c>
    </row>
    <row r="8" spans="1:49" ht="11.25" customHeight="1" x14ac:dyDescent="0.15">
      <c r="A8" s="114"/>
      <c r="B8" s="116"/>
      <c r="C8" s="118"/>
      <c r="D8" s="8">
        <v>100</v>
      </c>
      <c r="E8" s="8">
        <f t="shared" ref="E8:K8" si="0">IFERROR(E7/$D7*100,"-")</f>
        <v>0.91743119266055051</v>
      </c>
      <c r="F8" s="8">
        <f t="shared" si="0"/>
        <v>2.5884665792922674</v>
      </c>
      <c r="G8" s="8">
        <f t="shared" si="0"/>
        <v>4.5216251638269984</v>
      </c>
      <c r="H8" s="8">
        <f t="shared" si="0"/>
        <v>6.258191349934469</v>
      </c>
      <c r="I8" s="8">
        <f t="shared" si="0"/>
        <v>4.0629095674967228</v>
      </c>
      <c r="J8" s="8">
        <f t="shared" si="0"/>
        <v>36.795543905635647</v>
      </c>
      <c r="K8" s="5">
        <f t="shared" si="0"/>
        <v>44.855832241153344</v>
      </c>
    </row>
    <row r="9" spans="1:49" ht="11.25" customHeight="1" x14ac:dyDescent="0.15">
      <c r="A9" s="113"/>
      <c r="B9" s="115" t="s">
        <v>11</v>
      </c>
      <c r="C9" s="117"/>
      <c r="D9" s="6">
        <v>181</v>
      </c>
      <c r="E9" s="6">
        <v>1</v>
      </c>
      <c r="F9" s="6">
        <v>3</v>
      </c>
      <c r="G9" s="6">
        <v>5</v>
      </c>
      <c r="H9" s="6">
        <v>8</v>
      </c>
      <c r="I9" s="6">
        <v>6</v>
      </c>
      <c r="J9" s="6">
        <v>77</v>
      </c>
      <c r="K9" s="38">
        <v>81</v>
      </c>
    </row>
    <row r="10" spans="1:49" ht="11.25" customHeight="1" x14ac:dyDescent="0.15">
      <c r="A10" s="114"/>
      <c r="B10" s="116"/>
      <c r="C10" s="118"/>
      <c r="D10" s="8">
        <v>100</v>
      </c>
      <c r="E10" s="8">
        <f t="shared" ref="E10:K10" si="1">IFERROR(E9/$D9*100,"-")</f>
        <v>0.55248618784530379</v>
      </c>
      <c r="F10" s="8">
        <f t="shared" si="1"/>
        <v>1.6574585635359116</v>
      </c>
      <c r="G10" s="8">
        <f t="shared" si="1"/>
        <v>2.7624309392265194</v>
      </c>
      <c r="H10" s="8">
        <f t="shared" si="1"/>
        <v>4.4198895027624303</v>
      </c>
      <c r="I10" s="8">
        <f t="shared" si="1"/>
        <v>3.3149171270718232</v>
      </c>
      <c r="J10" s="8">
        <f t="shared" si="1"/>
        <v>42.541436464088399</v>
      </c>
      <c r="K10" s="5">
        <f t="shared" si="1"/>
        <v>44.751381215469614</v>
      </c>
    </row>
    <row r="11" spans="1:49" ht="11.25" customHeight="1" x14ac:dyDescent="0.15">
      <c r="A11" s="113"/>
      <c r="B11" s="115" t="s">
        <v>12</v>
      </c>
      <c r="C11" s="117"/>
      <c r="D11" s="6">
        <v>180</v>
      </c>
      <c r="E11" s="6" t="s">
        <v>9</v>
      </c>
      <c r="F11" s="6">
        <v>2</v>
      </c>
      <c r="G11" s="6">
        <v>7</v>
      </c>
      <c r="H11" s="6">
        <v>12</v>
      </c>
      <c r="I11" s="6">
        <v>7</v>
      </c>
      <c r="J11" s="6">
        <v>87</v>
      </c>
      <c r="K11" s="38">
        <v>65</v>
      </c>
    </row>
    <row r="12" spans="1:49" ht="11.25" customHeight="1" x14ac:dyDescent="0.15">
      <c r="A12" s="114"/>
      <c r="B12" s="116"/>
      <c r="C12" s="118"/>
      <c r="D12" s="8">
        <v>100</v>
      </c>
      <c r="E12" s="8" t="str">
        <f t="shared" ref="E12:K12" si="2">IFERROR(E11/$D11*100,"-")</f>
        <v>-</v>
      </c>
      <c r="F12" s="8">
        <f t="shared" si="2"/>
        <v>1.1111111111111112</v>
      </c>
      <c r="G12" s="8">
        <f t="shared" si="2"/>
        <v>3.8888888888888888</v>
      </c>
      <c r="H12" s="8">
        <f t="shared" si="2"/>
        <v>6.666666666666667</v>
      </c>
      <c r="I12" s="8">
        <f t="shared" si="2"/>
        <v>3.8888888888888888</v>
      </c>
      <c r="J12" s="8">
        <f t="shared" si="2"/>
        <v>48.333333333333336</v>
      </c>
      <c r="K12" s="5">
        <f t="shared" si="2"/>
        <v>36.111111111111107</v>
      </c>
    </row>
    <row r="13" spans="1:49" ht="11.25" customHeight="1" x14ac:dyDescent="0.15">
      <c r="A13" s="113"/>
      <c r="B13" s="115" t="s">
        <v>13</v>
      </c>
      <c r="C13" s="117"/>
      <c r="D13" s="6">
        <v>199</v>
      </c>
      <c r="E13" s="6">
        <v>1</v>
      </c>
      <c r="F13" s="6">
        <v>7</v>
      </c>
      <c r="G13" s="6">
        <v>7</v>
      </c>
      <c r="H13" s="6">
        <v>9</v>
      </c>
      <c r="I13" s="6">
        <v>4</v>
      </c>
      <c r="J13" s="6">
        <v>83</v>
      </c>
      <c r="K13" s="38">
        <v>88</v>
      </c>
    </row>
    <row r="14" spans="1:49" ht="11.25" customHeight="1" x14ac:dyDescent="0.15">
      <c r="A14" s="114"/>
      <c r="B14" s="116"/>
      <c r="C14" s="118"/>
      <c r="D14" s="8">
        <v>100</v>
      </c>
      <c r="E14" s="8">
        <f t="shared" ref="E14:K14" si="3">IFERROR(E13/$D13*100,"-")</f>
        <v>0.50251256281407031</v>
      </c>
      <c r="F14" s="8">
        <f t="shared" si="3"/>
        <v>3.5175879396984926</v>
      </c>
      <c r="G14" s="8">
        <f t="shared" si="3"/>
        <v>3.5175879396984926</v>
      </c>
      <c r="H14" s="8">
        <f t="shared" si="3"/>
        <v>4.5226130653266337</v>
      </c>
      <c r="I14" s="8">
        <f t="shared" si="3"/>
        <v>2.0100502512562812</v>
      </c>
      <c r="J14" s="8">
        <f t="shared" si="3"/>
        <v>41.708542713567837</v>
      </c>
      <c r="K14" s="5">
        <f t="shared" si="3"/>
        <v>44.221105527638194</v>
      </c>
    </row>
    <row r="15" spans="1:49" ht="11.25" customHeight="1" x14ac:dyDescent="0.15">
      <c r="A15" s="113"/>
      <c r="B15" s="115" t="s">
        <v>14</v>
      </c>
      <c r="C15" s="117"/>
      <c r="D15" s="6">
        <v>182</v>
      </c>
      <c r="E15" s="6">
        <v>3</v>
      </c>
      <c r="F15" s="6">
        <v>5</v>
      </c>
      <c r="G15" s="6">
        <v>12</v>
      </c>
      <c r="H15" s="6">
        <v>14</v>
      </c>
      <c r="I15" s="6">
        <v>9</v>
      </c>
      <c r="J15" s="6">
        <v>60</v>
      </c>
      <c r="K15" s="38">
        <v>79</v>
      </c>
    </row>
    <row r="16" spans="1:49" ht="11.25" customHeight="1" x14ac:dyDescent="0.15">
      <c r="A16" s="114"/>
      <c r="B16" s="116"/>
      <c r="C16" s="118"/>
      <c r="D16" s="8">
        <v>100</v>
      </c>
      <c r="E16" s="8">
        <f t="shared" ref="E16:K16" si="4">IFERROR(E15/$D15*100,"-")</f>
        <v>1.6483516483516485</v>
      </c>
      <c r="F16" s="8">
        <f t="shared" si="4"/>
        <v>2.7472527472527473</v>
      </c>
      <c r="G16" s="8">
        <f t="shared" si="4"/>
        <v>6.593406593406594</v>
      </c>
      <c r="H16" s="8">
        <f t="shared" si="4"/>
        <v>7.6923076923076925</v>
      </c>
      <c r="I16" s="8">
        <f t="shared" si="4"/>
        <v>4.9450549450549453</v>
      </c>
      <c r="J16" s="8">
        <f t="shared" si="4"/>
        <v>32.967032967032964</v>
      </c>
      <c r="K16" s="5">
        <f t="shared" si="4"/>
        <v>43.406593406593409</v>
      </c>
    </row>
    <row r="17" spans="1:11" ht="11.25" customHeight="1" x14ac:dyDescent="0.15">
      <c r="A17" s="113"/>
      <c r="B17" s="115" t="s">
        <v>15</v>
      </c>
      <c r="C17" s="117"/>
      <c r="D17" s="6">
        <v>196</v>
      </c>
      <c r="E17" s="6">
        <v>2</v>
      </c>
      <c r="F17" s="6">
        <v>10</v>
      </c>
      <c r="G17" s="6">
        <v>7</v>
      </c>
      <c r="H17" s="6">
        <v>9</v>
      </c>
      <c r="I17" s="6">
        <v>8</v>
      </c>
      <c r="J17" s="6">
        <v>63</v>
      </c>
      <c r="K17" s="38">
        <v>97</v>
      </c>
    </row>
    <row r="18" spans="1:11" ht="11.25" customHeight="1" x14ac:dyDescent="0.15">
      <c r="A18" s="114"/>
      <c r="B18" s="116"/>
      <c r="C18" s="118"/>
      <c r="D18" s="8">
        <v>100</v>
      </c>
      <c r="E18" s="8">
        <f t="shared" ref="E18:K18" si="5">IFERROR(E17/$D17*100,"-")</f>
        <v>1.0204081632653061</v>
      </c>
      <c r="F18" s="8">
        <f t="shared" si="5"/>
        <v>5.1020408163265305</v>
      </c>
      <c r="G18" s="8">
        <f t="shared" si="5"/>
        <v>3.5714285714285712</v>
      </c>
      <c r="H18" s="8">
        <f t="shared" si="5"/>
        <v>4.591836734693878</v>
      </c>
      <c r="I18" s="8">
        <f t="shared" si="5"/>
        <v>4.0816326530612246</v>
      </c>
      <c r="J18" s="8">
        <f t="shared" si="5"/>
        <v>32.142857142857146</v>
      </c>
      <c r="K18" s="5">
        <f t="shared" si="5"/>
        <v>49.489795918367349</v>
      </c>
    </row>
    <row r="19" spans="1:11" ht="11.25" customHeight="1" x14ac:dyDescent="0.15">
      <c r="A19" s="113"/>
      <c r="B19" s="115" t="s">
        <v>16</v>
      </c>
      <c r="C19" s="117"/>
      <c r="D19" s="6">
        <v>179</v>
      </c>
      <c r="E19" s="6">
        <v>1</v>
      </c>
      <c r="F19" s="6">
        <v>6</v>
      </c>
      <c r="G19" s="6">
        <v>9</v>
      </c>
      <c r="H19" s="6">
        <v>9</v>
      </c>
      <c r="I19" s="6">
        <v>3</v>
      </c>
      <c r="J19" s="6">
        <v>59</v>
      </c>
      <c r="K19" s="38">
        <v>92</v>
      </c>
    </row>
    <row r="20" spans="1:11" ht="11.25" customHeight="1" x14ac:dyDescent="0.15">
      <c r="A20" s="114"/>
      <c r="B20" s="116"/>
      <c r="C20" s="118"/>
      <c r="D20" s="8">
        <v>100</v>
      </c>
      <c r="E20" s="8">
        <f t="shared" ref="E20:K20" si="6">IFERROR(E19/$D19*100,"-")</f>
        <v>0.55865921787709494</v>
      </c>
      <c r="F20" s="8">
        <f t="shared" si="6"/>
        <v>3.3519553072625698</v>
      </c>
      <c r="G20" s="8">
        <f t="shared" si="6"/>
        <v>5.027932960893855</v>
      </c>
      <c r="H20" s="8">
        <f t="shared" si="6"/>
        <v>5.027932960893855</v>
      </c>
      <c r="I20" s="8">
        <f t="shared" si="6"/>
        <v>1.6759776536312849</v>
      </c>
      <c r="J20" s="8">
        <f t="shared" si="6"/>
        <v>32.960893854748605</v>
      </c>
      <c r="K20" s="5">
        <f t="shared" si="6"/>
        <v>51.396648044692739</v>
      </c>
    </row>
    <row r="21" spans="1:11" ht="11.25" customHeight="1" x14ac:dyDescent="0.15">
      <c r="A21" s="113"/>
      <c r="B21" s="115" t="s">
        <v>17</v>
      </c>
      <c r="C21" s="117"/>
      <c r="D21" s="6">
        <v>174</v>
      </c>
      <c r="E21" s="6">
        <v>2</v>
      </c>
      <c r="F21" s="6">
        <v>3</v>
      </c>
      <c r="G21" s="6">
        <v>14</v>
      </c>
      <c r="H21" s="6">
        <v>13</v>
      </c>
      <c r="I21" s="6">
        <v>8</v>
      </c>
      <c r="J21" s="6">
        <v>58</v>
      </c>
      <c r="K21" s="38">
        <v>76</v>
      </c>
    </row>
    <row r="22" spans="1:11" ht="11.25" customHeight="1" x14ac:dyDescent="0.15">
      <c r="A22" s="114"/>
      <c r="B22" s="116"/>
      <c r="C22" s="118"/>
      <c r="D22" s="8">
        <v>100</v>
      </c>
      <c r="E22" s="8">
        <f t="shared" ref="E22:K22" si="7">IFERROR(E21/$D21*100,"-")</f>
        <v>1.1494252873563218</v>
      </c>
      <c r="F22" s="8">
        <f t="shared" si="7"/>
        <v>1.7241379310344827</v>
      </c>
      <c r="G22" s="8">
        <f t="shared" si="7"/>
        <v>8.0459770114942533</v>
      </c>
      <c r="H22" s="8">
        <f t="shared" si="7"/>
        <v>7.4712643678160928</v>
      </c>
      <c r="I22" s="8">
        <f t="shared" si="7"/>
        <v>4.5977011494252871</v>
      </c>
      <c r="J22" s="8">
        <f t="shared" si="7"/>
        <v>33.333333333333329</v>
      </c>
      <c r="K22" s="5">
        <f t="shared" si="7"/>
        <v>43.678160919540232</v>
      </c>
    </row>
    <row r="23" spans="1:11" ht="11.25" customHeight="1" x14ac:dyDescent="0.15">
      <c r="A23" s="113"/>
      <c r="B23" s="115" t="s">
        <v>18</v>
      </c>
      <c r="C23" s="117"/>
      <c r="D23" s="6">
        <v>167</v>
      </c>
      <c r="E23" s="6" t="s">
        <v>9</v>
      </c>
      <c r="F23" s="6">
        <v>2</v>
      </c>
      <c r="G23" s="6">
        <v>7</v>
      </c>
      <c r="H23" s="6">
        <v>15</v>
      </c>
      <c r="I23" s="6">
        <v>8</v>
      </c>
      <c r="J23" s="6">
        <v>51</v>
      </c>
      <c r="K23" s="38">
        <v>84</v>
      </c>
    </row>
    <row r="24" spans="1:11" ht="11.25" customHeight="1" x14ac:dyDescent="0.15">
      <c r="A24" s="114"/>
      <c r="B24" s="116"/>
      <c r="C24" s="118"/>
      <c r="D24" s="8">
        <v>100</v>
      </c>
      <c r="E24" s="8" t="str">
        <f t="shared" ref="E24:K24" si="8">IFERROR(E23/$D23*100,"-")</f>
        <v>-</v>
      </c>
      <c r="F24" s="8">
        <f t="shared" si="8"/>
        <v>1.1976047904191618</v>
      </c>
      <c r="G24" s="8">
        <f t="shared" si="8"/>
        <v>4.1916167664670656</v>
      </c>
      <c r="H24" s="8">
        <f t="shared" si="8"/>
        <v>8.9820359281437128</v>
      </c>
      <c r="I24" s="8">
        <f t="shared" si="8"/>
        <v>4.7904191616766472</v>
      </c>
      <c r="J24" s="8">
        <f t="shared" si="8"/>
        <v>30.538922155688624</v>
      </c>
      <c r="K24" s="5">
        <f t="shared" si="8"/>
        <v>50.299401197604787</v>
      </c>
    </row>
    <row r="25" spans="1:11" ht="11.25" customHeight="1" x14ac:dyDescent="0.15">
      <c r="A25" s="113"/>
      <c r="B25" s="115" t="s">
        <v>19</v>
      </c>
      <c r="C25" s="117"/>
      <c r="D25" s="6">
        <v>189</v>
      </c>
      <c r="E25" s="6">
        <v>1</v>
      </c>
      <c r="F25" s="6">
        <v>3</v>
      </c>
      <c r="G25" s="6">
        <v>12</v>
      </c>
      <c r="H25" s="6">
        <v>10</v>
      </c>
      <c r="I25" s="6">
        <v>8</v>
      </c>
      <c r="J25" s="6">
        <v>65</v>
      </c>
      <c r="K25" s="38">
        <v>90</v>
      </c>
    </row>
    <row r="26" spans="1:11" ht="11.25" customHeight="1" x14ac:dyDescent="0.15">
      <c r="A26" s="114"/>
      <c r="B26" s="116"/>
      <c r="C26" s="118"/>
      <c r="D26" s="8">
        <v>100</v>
      </c>
      <c r="E26" s="8">
        <f t="shared" ref="E26:K26" si="9">IFERROR(E25/$D25*100,"-")</f>
        <v>0.52910052910052907</v>
      </c>
      <c r="F26" s="8">
        <f t="shared" si="9"/>
        <v>1.5873015873015872</v>
      </c>
      <c r="G26" s="8">
        <f t="shared" si="9"/>
        <v>6.3492063492063489</v>
      </c>
      <c r="H26" s="8">
        <f t="shared" si="9"/>
        <v>5.2910052910052912</v>
      </c>
      <c r="I26" s="8">
        <f t="shared" si="9"/>
        <v>4.2328042328042326</v>
      </c>
      <c r="J26" s="8">
        <f t="shared" si="9"/>
        <v>34.391534391534393</v>
      </c>
      <c r="K26" s="5">
        <f t="shared" si="9"/>
        <v>47.619047619047613</v>
      </c>
    </row>
    <row r="27" spans="1:11" ht="11.25" customHeight="1" x14ac:dyDescent="0.15">
      <c r="A27" s="113"/>
      <c r="B27" s="115" t="s">
        <v>20</v>
      </c>
      <c r="C27" s="117"/>
      <c r="D27" s="6">
        <v>189</v>
      </c>
      <c r="E27" s="6">
        <v>2</v>
      </c>
      <c r="F27" s="6">
        <v>3</v>
      </c>
      <c r="G27" s="6">
        <v>10</v>
      </c>
      <c r="H27" s="6">
        <v>14</v>
      </c>
      <c r="I27" s="6">
        <v>5</v>
      </c>
      <c r="J27" s="6">
        <v>63</v>
      </c>
      <c r="K27" s="38">
        <v>92</v>
      </c>
    </row>
    <row r="28" spans="1:11" ht="11.25" customHeight="1" x14ac:dyDescent="0.15">
      <c r="A28" s="114"/>
      <c r="B28" s="116"/>
      <c r="C28" s="118"/>
      <c r="D28" s="8">
        <v>100</v>
      </c>
      <c r="E28" s="8">
        <f t="shared" ref="E28:K28" si="10">IFERROR(E27/$D27*100,"-")</f>
        <v>1.0582010582010581</v>
      </c>
      <c r="F28" s="8">
        <f t="shared" si="10"/>
        <v>1.5873015873015872</v>
      </c>
      <c r="G28" s="8">
        <f t="shared" si="10"/>
        <v>5.2910052910052912</v>
      </c>
      <c r="H28" s="8">
        <f t="shared" si="10"/>
        <v>7.4074074074074066</v>
      </c>
      <c r="I28" s="8">
        <f t="shared" si="10"/>
        <v>2.6455026455026456</v>
      </c>
      <c r="J28" s="8">
        <f t="shared" si="10"/>
        <v>33.333333333333329</v>
      </c>
      <c r="K28" s="5">
        <f t="shared" si="10"/>
        <v>48.677248677248677</v>
      </c>
    </row>
    <row r="29" spans="1:11" ht="11.25" customHeight="1" x14ac:dyDescent="0.15">
      <c r="A29" s="113"/>
      <c r="B29" s="115" t="s">
        <v>21</v>
      </c>
      <c r="C29" s="117"/>
      <c r="D29" s="6">
        <v>198</v>
      </c>
      <c r="E29" s="6">
        <v>4</v>
      </c>
      <c r="F29" s="6">
        <v>6</v>
      </c>
      <c r="G29" s="6">
        <v>10</v>
      </c>
      <c r="H29" s="6">
        <v>12</v>
      </c>
      <c r="I29" s="6">
        <v>8</v>
      </c>
      <c r="J29" s="6">
        <v>57</v>
      </c>
      <c r="K29" s="38">
        <v>101</v>
      </c>
    </row>
    <row r="30" spans="1:11" ht="11.25" customHeight="1" x14ac:dyDescent="0.15">
      <c r="A30" s="114"/>
      <c r="B30" s="116"/>
      <c r="C30" s="118"/>
      <c r="D30" s="8">
        <v>100</v>
      </c>
      <c r="E30" s="8">
        <f t="shared" ref="E30:K30" si="11">IFERROR(E29/$D29*100,"-")</f>
        <v>2.0202020202020203</v>
      </c>
      <c r="F30" s="8">
        <f t="shared" si="11"/>
        <v>3.0303030303030303</v>
      </c>
      <c r="G30" s="8">
        <f t="shared" si="11"/>
        <v>5.0505050505050502</v>
      </c>
      <c r="H30" s="8">
        <f t="shared" si="11"/>
        <v>6.0606060606060606</v>
      </c>
      <c r="I30" s="8">
        <f t="shared" si="11"/>
        <v>4.0404040404040407</v>
      </c>
      <c r="J30" s="8">
        <f t="shared" si="11"/>
        <v>28.787878787878789</v>
      </c>
      <c r="K30" s="5">
        <f t="shared" si="11"/>
        <v>51.010101010101003</v>
      </c>
    </row>
    <row r="31" spans="1:11" ht="11.25" customHeight="1" x14ac:dyDescent="0.15">
      <c r="A31" s="113"/>
      <c r="B31" s="115" t="s">
        <v>4</v>
      </c>
      <c r="C31" s="117"/>
      <c r="D31" s="6">
        <v>199</v>
      </c>
      <c r="E31" s="6">
        <v>3</v>
      </c>
      <c r="F31" s="6">
        <v>8</v>
      </c>
      <c r="G31" s="6">
        <v>14</v>
      </c>
      <c r="H31" s="6">
        <v>15</v>
      </c>
      <c r="I31" s="6">
        <v>8</v>
      </c>
      <c r="J31" s="6">
        <v>63</v>
      </c>
      <c r="K31" s="38">
        <v>88</v>
      </c>
    </row>
    <row r="32" spans="1:11" ht="11.25" customHeight="1" x14ac:dyDescent="0.15">
      <c r="A32" s="114"/>
      <c r="B32" s="116"/>
      <c r="C32" s="118"/>
      <c r="D32" s="8">
        <v>100</v>
      </c>
      <c r="E32" s="8">
        <f t="shared" ref="E32:K32" si="12">IFERROR(E31/$D31*100,"-")</f>
        <v>1.5075376884422109</v>
      </c>
      <c r="F32" s="8">
        <f t="shared" si="12"/>
        <v>4.0201005025125625</v>
      </c>
      <c r="G32" s="8">
        <f t="shared" si="12"/>
        <v>7.0351758793969852</v>
      </c>
      <c r="H32" s="8">
        <f t="shared" si="12"/>
        <v>7.5376884422110546</v>
      </c>
      <c r="I32" s="8">
        <f t="shared" si="12"/>
        <v>4.0201005025125625</v>
      </c>
      <c r="J32" s="8">
        <f t="shared" si="12"/>
        <v>31.658291457286431</v>
      </c>
      <c r="K32" s="5">
        <f t="shared" si="12"/>
        <v>44.221105527638194</v>
      </c>
    </row>
    <row r="33" spans="1:11" ht="11.25" customHeight="1" x14ac:dyDescent="0.15">
      <c r="A33" s="113"/>
      <c r="B33" s="115" t="s">
        <v>5</v>
      </c>
      <c r="C33" s="117"/>
      <c r="D33" s="6">
        <v>169</v>
      </c>
      <c r="E33" s="6" t="s">
        <v>9</v>
      </c>
      <c r="F33" s="6">
        <v>7</v>
      </c>
      <c r="G33" s="6">
        <v>7</v>
      </c>
      <c r="H33" s="6">
        <v>8</v>
      </c>
      <c r="I33" s="6">
        <v>9</v>
      </c>
      <c r="J33" s="6">
        <v>72</v>
      </c>
      <c r="K33" s="38">
        <v>66</v>
      </c>
    </row>
    <row r="34" spans="1:11" ht="11.25" customHeight="1" x14ac:dyDescent="0.15">
      <c r="A34" s="114"/>
      <c r="B34" s="116"/>
      <c r="C34" s="118"/>
      <c r="D34" s="8">
        <v>100</v>
      </c>
      <c r="E34" s="8" t="str">
        <f t="shared" ref="E34:K34" si="13">IFERROR(E33/$D33*100,"-")</f>
        <v>-</v>
      </c>
      <c r="F34" s="8">
        <f t="shared" si="13"/>
        <v>4.1420118343195274</v>
      </c>
      <c r="G34" s="8">
        <f t="shared" si="13"/>
        <v>4.1420118343195274</v>
      </c>
      <c r="H34" s="8">
        <f t="shared" si="13"/>
        <v>4.7337278106508878</v>
      </c>
      <c r="I34" s="8">
        <f t="shared" si="13"/>
        <v>5.3254437869822491</v>
      </c>
      <c r="J34" s="8">
        <f t="shared" si="13"/>
        <v>42.603550295857993</v>
      </c>
      <c r="K34" s="5">
        <f t="shared" si="13"/>
        <v>39.053254437869825</v>
      </c>
    </row>
    <row r="35" spans="1:11" ht="11.25" customHeight="1" x14ac:dyDescent="0.15">
      <c r="A35" s="113"/>
      <c r="B35" s="115" t="s">
        <v>3</v>
      </c>
      <c r="C35" s="117"/>
      <c r="D35" s="6">
        <v>206</v>
      </c>
      <c r="E35" s="6">
        <v>2</v>
      </c>
      <c r="F35" s="6">
        <v>6</v>
      </c>
      <c r="G35" s="6">
        <v>4</v>
      </c>
      <c r="H35" s="6">
        <v>14</v>
      </c>
      <c r="I35" s="6">
        <v>12</v>
      </c>
      <c r="J35" s="6">
        <v>86</v>
      </c>
      <c r="K35" s="38">
        <v>82</v>
      </c>
    </row>
    <row r="36" spans="1:11" ht="11.25" customHeight="1" x14ac:dyDescent="0.15">
      <c r="A36" s="114"/>
      <c r="B36" s="116"/>
      <c r="C36" s="118"/>
      <c r="D36" s="8">
        <v>100</v>
      </c>
      <c r="E36" s="8">
        <f t="shared" ref="E36:K36" si="14">IFERROR(E35/$D35*100,"-")</f>
        <v>0.97087378640776689</v>
      </c>
      <c r="F36" s="8">
        <f t="shared" si="14"/>
        <v>2.912621359223301</v>
      </c>
      <c r="G36" s="8">
        <f t="shared" si="14"/>
        <v>1.9417475728155338</v>
      </c>
      <c r="H36" s="8">
        <f t="shared" si="14"/>
        <v>6.7961165048543686</v>
      </c>
      <c r="I36" s="8">
        <f t="shared" si="14"/>
        <v>5.825242718446602</v>
      </c>
      <c r="J36" s="8">
        <f t="shared" si="14"/>
        <v>41.747572815533978</v>
      </c>
      <c r="K36" s="5">
        <f t="shared" si="14"/>
        <v>39.805825242718448</v>
      </c>
    </row>
    <row r="37" spans="1:11" ht="11.25" customHeight="1" x14ac:dyDescent="0.15">
      <c r="A37" s="113"/>
      <c r="B37" s="115" t="s">
        <v>22</v>
      </c>
      <c r="C37" s="117"/>
      <c r="D37" s="6">
        <v>205</v>
      </c>
      <c r="E37" s="6">
        <v>3</v>
      </c>
      <c r="F37" s="6">
        <v>6</v>
      </c>
      <c r="G37" s="6">
        <v>7</v>
      </c>
      <c r="H37" s="6">
        <v>16</v>
      </c>
      <c r="I37" s="6">
        <v>12</v>
      </c>
      <c r="J37" s="6">
        <v>77</v>
      </c>
      <c r="K37" s="38">
        <v>84</v>
      </c>
    </row>
    <row r="38" spans="1:11" ht="11.25" customHeight="1" x14ac:dyDescent="0.15">
      <c r="A38" s="114"/>
      <c r="B38" s="116"/>
      <c r="C38" s="118"/>
      <c r="D38" s="8">
        <v>100</v>
      </c>
      <c r="E38" s="8">
        <f t="shared" ref="E38:K38" si="15">IFERROR(E37/$D37*100,"-")</f>
        <v>1.4634146341463417</v>
      </c>
      <c r="F38" s="8">
        <f t="shared" si="15"/>
        <v>2.9268292682926833</v>
      </c>
      <c r="G38" s="8">
        <f t="shared" si="15"/>
        <v>3.4146341463414638</v>
      </c>
      <c r="H38" s="8">
        <f t="shared" si="15"/>
        <v>7.8048780487804876</v>
      </c>
      <c r="I38" s="8">
        <f t="shared" si="15"/>
        <v>5.8536585365853666</v>
      </c>
      <c r="J38" s="8">
        <f t="shared" si="15"/>
        <v>37.560975609756099</v>
      </c>
      <c r="K38" s="5">
        <f t="shared" si="15"/>
        <v>40.975609756097562</v>
      </c>
    </row>
    <row r="39" spans="1:11" ht="11.25" customHeight="1" x14ac:dyDescent="0.15">
      <c r="A39" s="113"/>
      <c r="B39" s="115" t="s">
        <v>23</v>
      </c>
      <c r="C39" s="117"/>
      <c r="D39" s="6">
        <v>204</v>
      </c>
      <c r="E39" s="6">
        <v>1</v>
      </c>
      <c r="F39" s="6">
        <v>2</v>
      </c>
      <c r="G39" s="6">
        <v>6</v>
      </c>
      <c r="H39" s="6">
        <v>12</v>
      </c>
      <c r="I39" s="6">
        <v>8</v>
      </c>
      <c r="J39" s="6">
        <v>87</v>
      </c>
      <c r="K39" s="38">
        <v>88</v>
      </c>
    </row>
    <row r="40" spans="1:11" ht="11.25" customHeight="1" x14ac:dyDescent="0.15">
      <c r="A40" s="114"/>
      <c r="B40" s="116"/>
      <c r="C40" s="118"/>
      <c r="D40" s="8">
        <v>100</v>
      </c>
      <c r="E40" s="8">
        <f t="shared" ref="E40:K40" si="16">IFERROR(E39/$D39*100,"-")</f>
        <v>0.49019607843137253</v>
      </c>
      <c r="F40" s="8">
        <f t="shared" si="16"/>
        <v>0.98039215686274506</v>
      </c>
      <c r="G40" s="8">
        <f t="shared" si="16"/>
        <v>2.9411764705882351</v>
      </c>
      <c r="H40" s="8">
        <f t="shared" si="16"/>
        <v>5.8823529411764701</v>
      </c>
      <c r="I40" s="8">
        <f t="shared" si="16"/>
        <v>3.9215686274509802</v>
      </c>
      <c r="J40" s="8">
        <f t="shared" si="16"/>
        <v>42.647058823529413</v>
      </c>
      <c r="K40" s="5">
        <f t="shared" si="16"/>
        <v>43.137254901960787</v>
      </c>
    </row>
    <row r="41" spans="1:11" ht="11.25" customHeight="1" x14ac:dyDescent="0.15">
      <c r="A41" s="113"/>
      <c r="B41" s="115" t="s">
        <v>6</v>
      </c>
      <c r="C41" s="117"/>
      <c r="D41" s="6">
        <v>35</v>
      </c>
      <c r="E41" s="6">
        <v>2</v>
      </c>
      <c r="F41" s="6" t="s">
        <v>9</v>
      </c>
      <c r="G41" s="6" t="s">
        <v>9</v>
      </c>
      <c r="H41" s="6">
        <v>1</v>
      </c>
      <c r="I41" s="6">
        <v>1</v>
      </c>
      <c r="J41" s="6">
        <v>15</v>
      </c>
      <c r="K41" s="38">
        <v>16</v>
      </c>
    </row>
    <row r="42" spans="1:11" ht="11.25" customHeight="1" x14ac:dyDescent="0.15">
      <c r="A42" s="119"/>
      <c r="B42" s="120"/>
      <c r="C42" s="121"/>
      <c r="D42" s="7">
        <v>100</v>
      </c>
      <c r="E42" s="7">
        <f t="shared" ref="E42:K42" si="17">IFERROR(E41/$D41*100,"-")</f>
        <v>5.7142857142857144</v>
      </c>
      <c r="F42" s="7" t="str">
        <f t="shared" si="17"/>
        <v>-</v>
      </c>
      <c r="G42" s="7" t="str">
        <f t="shared" si="17"/>
        <v>-</v>
      </c>
      <c r="H42" s="7">
        <f t="shared" si="17"/>
        <v>2.8571428571428572</v>
      </c>
      <c r="I42" s="7">
        <f t="shared" si="17"/>
        <v>2.8571428571428572</v>
      </c>
      <c r="J42" s="7">
        <f t="shared" si="17"/>
        <v>42.857142857142854</v>
      </c>
      <c r="K42" s="16">
        <f t="shared" si="17"/>
        <v>45.714285714285715</v>
      </c>
    </row>
  </sheetData>
  <mergeCells count="56">
    <mergeCell ref="A41:A42"/>
    <mergeCell ref="B41:B42"/>
    <mergeCell ref="C41:C42"/>
    <mergeCell ref="A37:A38"/>
    <mergeCell ref="B37:B38"/>
    <mergeCell ref="C37:C38"/>
    <mergeCell ref="A39:A40"/>
    <mergeCell ref="B39:B40"/>
    <mergeCell ref="C39:C40"/>
    <mergeCell ref="A33:A34"/>
    <mergeCell ref="B33:B34"/>
    <mergeCell ref="C33:C34"/>
    <mergeCell ref="A35:A36"/>
    <mergeCell ref="B35:B36"/>
    <mergeCell ref="C35:C36"/>
    <mergeCell ref="A29:A30"/>
    <mergeCell ref="B29:B30"/>
    <mergeCell ref="C29:C30"/>
    <mergeCell ref="A31:A32"/>
    <mergeCell ref="B31:B32"/>
    <mergeCell ref="C31:C32"/>
    <mergeCell ref="A25:A26"/>
    <mergeCell ref="B25:B26"/>
    <mergeCell ref="C25:C26"/>
    <mergeCell ref="A27:A28"/>
    <mergeCell ref="B27:B28"/>
    <mergeCell ref="C27:C28"/>
    <mergeCell ref="B19:B20"/>
    <mergeCell ref="C19:C20"/>
    <mergeCell ref="B21:B22"/>
    <mergeCell ref="C21:C22"/>
    <mergeCell ref="A23:A24"/>
    <mergeCell ref="B23:B24"/>
    <mergeCell ref="C23:C24"/>
    <mergeCell ref="B13:B14"/>
    <mergeCell ref="C13:C14"/>
    <mergeCell ref="B15:B16"/>
    <mergeCell ref="C15:C16"/>
    <mergeCell ref="B17:B18"/>
    <mergeCell ref="C17:C18"/>
    <mergeCell ref="A9:A10"/>
    <mergeCell ref="B9:B10"/>
    <mergeCell ref="C9:C10"/>
    <mergeCell ref="B11:B12"/>
    <mergeCell ref="C11:C12"/>
    <mergeCell ref="A11:A12"/>
    <mergeCell ref="D2:S2"/>
    <mergeCell ref="D4:N4"/>
    <mergeCell ref="A7:A8"/>
    <mergeCell ref="B7:B8"/>
    <mergeCell ref="C7:C8"/>
    <mergeCell ref="A13:A14"/>
    <mergeCell ref="A15:A16"/>
    <mergeCell ref="A17:A18"/>
    <mergeCell ref="A19:A20"/>
    <mergeCell ref="A21:A22"/>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2"/>
  <sheetViews>
    <sheetView zoomScaleNormal="100" zoomScaleSheetLayoutView="100" workbookViewId="0">
      <selection activeCell="V6" sqref="V6"/>
    </sheetView>
  </sheetViews>
  <sheetFormatPr defaultColWidth="4.5" defaultRowHeight="11.25" x14ac:dyDescent="0.15"/>
  <cols>
    <col min="1" max="1" width="0.625" style="76" customWidth="1"/>
    <col min="2" max="2" width="13.5" style="76" customWidth="1"/>
    <col min="3" max="3" width="0.625" style="76" customWidth="1"/>
    <col min="4" max="4" width="4.375" style="76" customWidth="1"/>
    <col min="5" max="5" width="4.375" style="78" customWidth="1"/>
    <col min="6" max="11" width="4.375" style="79" customWidth="1"/>
    <col min="12" max="12" width="0.875" style="78" customWidth="1"/>
    <col min="13" max="41" width="4.5" style="78"/>
    <col min="42" max="16384" width="4.5" style="80"/>
  </cols>
  <sheetData>
    <row r="1" spans="1:49" ht="24" customHeight="1" x14ac:dyDescent="0.15">
      <c r="D1" s="77"/>
    </row>
    <row r="2" spans="1:49" ht="26.1" customHeight="1" x14ac:dyDescent="0.15">
      <c r="D2" s="142" t="s">
        <v>585</v>
      </c>
      <c r="E2" s="143"/>
      <c r="F2" s="143"/>
      <c r="G2" s="143"/>
      <c r="H2" s="143"/>
      <c r="I2" s="143"/>
      <c r="J2" s="143"/>
      <c r="K2" s="143"/>
      <c r="L2" s="143"/>
      <c r="M2" s="143"/>
      <c r="N2" s="143"/>
      <c r="O2" s="143"/>
      <c r="P2" s="143"/>
      <c r="Q2" s="143"/>
      <c r="R2" s="143"/>
      <c r="S2" s="143"/>
    </row>
    <row r="3" spans="1:49" ht="22.5" customHeight="1" x14ac:dyDescent="0.15">
      <c r="D3" s="81" t="s">
        <v>455</v>
      </c>
      <c r="E3" s="82"/>
      <c r="F3" s="82"/>
      <c r="G3" s="82"/>
      <c r="H3" s="82"/>
      <c r="I3" s="82"/>
      <c r="J3" s="82"/>
      <c r="K3" s="82"/>
      <c r="L3" s="82"/>
      <c r="M3" s="82"/>
      <c r="N3" s="82"/>
      <c r="O3" s="82"/>
      <c r="P3" s="82"/>
      <c r="Q3" s="82"/>
      <c r="R3" s="82"/>
      <c r="S3" s="82"/>
      <c r="AP3" s="78"/>
      <c r="AQ3" s="78"/>
      <c r="AR3" s="78"/>
      <c r="AS3" s="78"/>
      <c r="AT3" s="78"/>
      <c r="AU3" s="78"/>
      <c r="AV3" s="78"/>
      <c r="AW3" s="78"/>
    </row>
    <row r="4" spans="1:49" ht="24" customHeight="1" x14ac:dyDescent="0.15">
      <c r="B4" s="83" t="s">
        <v>8</v>
      </c>
      <c r="C4" s="84"/>
      <c r="D4" s="146" t="s">
        <v>523</v>
      </c>
      <c r="E4" s="146"/>
      <c r="F4" s="146"/>
      <c r="G4" s="146"/>
      <c r="H4" s="146"/>
      <c r="I4" s="146"/>
      <c r="J4" s="146"/>
      <c r="K4" s="146"/>
      <c r="L4" s="146"/>
      <c r="M4" s="146"/>
      <c r="N4" s="146"/>
    </row>
    <row r="5" spans="1:49" s="92" customFormat="1" ht="3.95" customHeight="1" x14ac:dyDescent="0.15">
      <c r="A5" s="85"/>
      <c r="B5" s="86"/>
      <c r="C5" s="87"/>
      <c r="D5" s="87"/>
      <c r="E5" s="88"/>
      <c r="F5" s="89"/>
      <c r="G5" s="89"/>
      <c r="H5" s="89"/>
      <c r="I5" s="89"/>
      <c r="J5" s="89"/>
      <c r="K5" s="90"/>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row>
    <row r="6" spans="1:49" s="101" customFormat="1" ht="117" customHeight="1" x14ac:dyDescent="0.15">
      <c r="A6" s="93"/>
      <c r="B6" s="94"/>
      <c r="C6" s="95"/>
      <c r="D6" s="95" t="s">
        <v>2</v>
      </c>
      <c r="E6" s="96" t="s">
        <v>313</v>
      </c>
      <c r="F6" s="97" t="s">
        <v>314</v>
      </c>
      <c r="G6" s="97" t="s">
        <v>315</v>
      </c>
      <c r="H6" s="97" t="s">
        <v>316</v>
      </c>
      <c r="I6" s="97" t="s">
        <v>317</v>
      </c>
      <c r="J6" s="97" t="s">
        <v>318</v>
      </c>
      <c r="K6" s="98" t="s">
        <v>6</v>
      </c>
      <c r="L6" s="99"/>
      <c r="M6" s="99"/>
      <c r="N6" s="99"/>
      <c r="O6" s="99"/>
      <c r="P6" s="99"/>
      <c r="Q6" s="99"/>
      <c r="R6" s="99"/>
      <c r="S6" s="99"/>
      <c r="T6" s="99"/>
      <c r="U6" s="99"/>
      <c r="V6" s="99"/>
      <c r="W6" s="99"/>
      <c r="X6" s="99"/>
      <c r="Y6" s="99"/>
      <c r="Z6" s="99"/>
      <c r="AA6" s="99"/>
      <c r="AB6" s="99"/>
      <c r="AC6" s="99"/>
      <c r="AD6" s="99"/>
      <c r="AE6" s="99"/>
      <c r="AF6" s="99"/>
      <c r="AG6" s="99"/>
      <c r="AH6" s="99"/>
      <c r="AI6" s="99"/>
      <c r="AJ6" s="100"/>
      <c r="AK6" s="100"/>
      <c r="AL6" s="100"/>
      <c r="AM6" s="100"/>
      <c r="AN6" s="100"/>
      <c r="AO6" s="100"/>
    </row>
    <row r="7" spans="1:49" ht="11.25" customHeight="1" x14ac:dyDescent="0.15">
      <c r="A7" s="133"/>
      <c r="B7" s="135" t="s">
        <v>524</v>
      </c>
      <c r="C7" s="137"/>
      <c r="D7" s="102">
        <v>2413</v>
      </c>
      <c r="E7" s="102">
        <v>10</v>
      </c>
      <c r="F7" s="102">
        <v>53</v>
      </c>
      <c r="G7" s="102">
        <v>90</v>
      </c>
      <c r="H7" s="102">
        <v>152</v>
      </c>
      <c r="I7" s="102">
        <v>98</v>
      </c>
      <c r="J7" s="102">
        <v>925</v>
      </c>
      <c r="K7" s="103">
        <v>1085</v>
      </c>
    </row>
    <row r="8" spans="1:49" ht="11.25" customHeight="1" x14ac:dyDescent="0.15">
      <c r="A8" s="134"/>
      <c r="B8" s="136"/>
      <c r="C8" s="138"/>
      <c r="D8" s="104">
        <f>SUM(E8:K8)</f>
        <v>100</v>
      </c>
      <c r="E8" s="104">
        <f>E7/$D7*100</f>
        <v>0.41442188147534192</v>
      </c>
      <c r="F8" s="104">
        <f t="shared" ref="F8:K8" si="0">F7/$D7*100</f>
        <v>2.1964359718193123</v>
      </c>
      <c r="G8" s="104">
        <f t="shared" si="0"/>
        <v>3.7297969332780769</v>
      </c>
      <c r="H8" s="104">
        <f t="shared" si="0"/>
        <v>6.2992125984251963</v>
      </c>
      <c r="I8" s="104">
        <f t="shared" si="0"/>
        <v>4.061334438458351</v>
      </c>
      <c r="J8" s="104">
        <f t="shared" si="0"/>
        <v>38.334024036469131</v>
      </c>
      <c r="K8" s="105">
        <f t="shared" si="0"/>
        <v>44.964774140074596</v>
      </c>
    </row>
    <row r="9" spans="1:49" ht="11.25" customHeight="1" x14ac:dyDescent="0.15">
      <c r="A9" s="133"/>
      <c r="B9" s="135" t="s">
        <v>11</v>
      </c>
      <c r="C9" s="137"/>
      <c r="D9" s="102">
        <v>144</v>
      </c>
      <c r="E9" s="102" t="s">
        <v>540</v>
      </c>
      <c r="F9" s="102">
        <v>1</v>
      </c>
      <c r="G9" s="102">
        <v>3</v>
      </c>
      <c r="H9" s="102">
        <v>6</v>
      </c>
      <c r="I9" s="102">
        <v>6</v>
      </c>
      <c r="J9" s="102">
        <v>62</v>
      </c>
      <c r="K9" s="103">
        <v>66</v>
      </c>
    </row>
    <row r="10" spans="1:49" ht="11.25" customHeight="1" x14ac:dyDescent="0.15">
      <c r="A10" s="134"/>
      <c r="B10" s="136"/>
      <c r="C10" s="138"/>
      <c r="D10" s="104">
        <f>SUM(E10:K10)</f>
        <v>100</v>
      </c>
      <c r="E10" s="104" t="s">
        <v>540</v>
      </c>
      <c r="F10" s="104">
        <f t="shared" ref="F10:K10" si="1">F9/$D9*100</f>
        <v>0.69444444444444442</v>
      </c>
      <c r="G10" s="104">
        <f t="shared" si="1"/>
        <v>2.083333333333333</v>
      </c>
      <c r="H10" s="104">
        <f t="shared" si="1"/>
        <v>4.1666666666666661</v>
      </c>
      <c r="I10" s="104">
        <f t="shared" si="1"/>
        <v>4.1666666666666661</v>
      </c>
      <c r="J10" s="104">
        <f t="shared" si="1"/>
        <v>43.055555555555557</v>
      </c>
      <c r="K10" s="105">
        <f t="shared" si="1"/>
        <v>45.833333333333329</v>
      </c>
    </row>
    <row r="11" spans="1:49" ht="11.25" customHeight="1" x14ac:dyDescent="0.15">
      <c r="A11" s="133"/>
      <c r="B11" s="135" t="s">
        <v>12</v>
      </c>
      <c r="C11" s="137"/>
      <c r="D11" s="102">
        <v>155</v>
      </c>
      <c r="E11" s="102" t="s">
        <v>555</v>
      </c>
      <c r="F11" s="102">
        <v>2</v>
      </c>
      <c r="G11" s="102">
        <v>5</v>
      </c>
      <c r="H11" s="102">
        <v>9</v>
      </c>
      <c r="I11" s="102">
        <v>6</v>
      </c>
      <c r="J11" s="102">
        <v>79</v>
      </c>
      <c r="K11" s="103">
        <v>54</v>
      </c>
    </row>
    <row r="12" spans="1:49" ht="11.25" customHeight="1" x14ac:dyDescent="0.15">
      <c r="A12" s="134"/>
      <c r="B12" s="136"/>
      <c r="C12" s="138"/>
      <c r="D12" s="104">
        <f>SUM(E12:K12)</f>
        <v>100</v>
      </c>
      <c r="E12" s="104" t="s">
        <v>540</v>
      </c>
      <c r="F12" s="104">
        <f t="shared" ref="F12:K12" si="2">F11/$D11*100</f>
        <v>1.2903225806451613</v>
      </c>
      <c r="G12" s="104">
        <f t="shared" si="2"/>
        <v>3.225806451612903</v>
      </c>
      <c r="H12" s="104">
        <f t="shared" si="2"/>
        <v>5.806451612903226</v>
      </c>
      <c r="I12" s="104">
        <f t="shared" si="2"/>
        <v>3.870967741935484</v>
      </c>
      <c r="J12" s="104">
        <f t="shared" si="2"/>
        <v>50.967741935483865</v>
      </c>
      <c r="K12" s="105">
        <f t="shared" si="2"/>
        <v>34.838709677419352</v>
      </c>
    </row>
    <row r="13" spans="1:49" ht="11.25" customHeight="1" x14ac:dyDescent="0.15">
      <c r="A13" s="133"/>
      <c r="B13" s="135" t="s">
        <v>13</v>
      </c>
      <c r="C13" s="137"/>
      <c r="D13" s="102">
        <v>159</v>
      </c>
      <c r="E13" s="102" t="s">
        <v>540</v>
      </c>
      <c r="F13" s="102">
        <v>4</v>
      </c>
      <c r="G13" s="102">
        <v>3</v>
      </c>
      <c r="H13" s="102">
        <v>6</v>
      </c>
      <c r="I13" s="102">
        <v>3</v>
      </c>
      <c r="J13" s="102">
        <v>72</v>
      </c>
      <c r="K13" s="103">
        <v>71</v>
      </c>
    </row>
    <row r="14" spans="1:49" ht="11.25" customHeight="1" x14ac:dyDescent="0.15">
      <c r="A14" s="134"/>
      <c r="B14" s="136"/>
      <c r="C14" s="138"/>
      <c r="D14" s="104">
        <f>SUM(E14:K14)</f>
        <v>100</v>
      </c>
      <c r="E14" s="104" t="s">
        <v>540</v>
      </c>
      <c r="F14" s="104">
        <f t="shared" ref="F14:K14" si="3">F13/$D13*100</f>
        <v>2.5157232704402519</v>
      </c>
      <c r="G14" s="104">
        <f t="shared" si="3"/>
        <v>1.8867924528301887</v>
      </c>
      <c r="H14" s="104">
        <f t="shared" si="3"/>
        <v>3.7735849056603774</v>
      </c>
      <c r="I14" s="104">
        <f t="shared" si="3"/>
        <v>1.8867924528301887</v>
      </c>
      <c r="J14" s="104">
        <f t="shared" si="3"/>
        <v>45.283018867924532</v>
      </c>
      <c r="K14" s="105">
        <f t="shared" si="3"/>
        <v>44.654088050314463</v>
      </c>
    </row>
    <row r="15" spans="1:49" ht="11.25" customHeight="1" x14ac:dyDescent="0.15">
      <c r="A15" s="133"/>
      <c r="B15" s="135" t="s">
        <v>542</v>
      </c>
      <c r="C15" s="137"/>
      <c r="D15" s="102">
        <v>134</v>
      </c>
      <c r="E15" s="102" t="s">
        <v>544</v>
      </c>
      <c r="F15" s="102">
        <v>2</v>
      </c>
      <c r="G15" s="102">
        <v>7</v>
      </c>
      <c r="H15" s="102">
        <v>12</v>
      </c>
      <c r="I15" s="102">
        <v>6</v>
      </c>
      <c r="J15" s="102">
        <v>47</v>
      </c>
      <c r="K15" s="103">
        <v>60</v>
      </c>
    </row>
    <row r="16" spans="1:49" ht="11.25" customHeight="1" x14ac:dyDescent="0.15">
      <c r="A16" s="134"/>
      <c r="B16" s="136"/>
      <c r="C16" s="138"/>
      <c r="D16" s="104">
        <f>SUM(E16:K16)</f>
        <v>100</v>
      </c>
      <c r="E16" s="104" t="s">
        <v>540</v>
      </c>
      <c r="F16" s="104">
        <f t="shared" ref="F16:K16" si="4">F15/$D15*100</f>
        <v>1.4925373134328357</v>
      </c>
      <c r="G16" s="104">
        <f t="shared" si="4"/>
        <v>5.2238805970149249</v>
      </c>
      <c r="H16" s="104">
        <f t="shared" si="4"/>
        <v>8.9552238805970141</v>
      </c>
      <c r="I16" s="104">
        <f t="shared" si="4"/>
        <v>4.4776119402985071</v>
      </c>
      <c r="J16" s="104">
        <f t="shared" si="4"/>
        <v>35.074626865671647</v>
      </c>
      <c r="K16" s="105">
        <f t="shared" si="4"/>
        <v>44.776119402985074</v>
      </c>
    </row>
    <row r="17" spans="1:11" ht="11.25" customHeight="1" x14ac:dyDescent="0.15">
      <c r="A17" s="133"/>
      <c r="B17" s="135" t="s">
        <v>15</v>
      </c>
      <c r="C17" s="137"/>
      <c r="D17" s="102">
        <v>150</v>
      </c>
      <c r="E17" s="102">
        <v>2</v>
      </c>
      <c r="F17" s="102">
        <v>4</v>
      </c>
      <c r="G17" s="102">
        <v>4</v>
      </c>
      <c r="H17" s="102">
        <v>6</v>
      </c>
      <c r="I17" s="102">
        <v>7</v>
      </c>
      <c r="J17" s="102">
        <v>52</v>
      </c>
      <c r="K17" s="103">
        <v>75</v>
      </c>
    </row>
    <row r="18" spans="1:11" ht="11.25" customHeight="1" x14ac:dyDescent="0.15">
      <c r="A18" s="134"/>
      <c r="B18" s="136"/>
      <c r="C18" s="138"/>
      <c r="D18" s="104">
        <f>SUM(E18:K18)</f>
        <v>100</v>
      </c>
      <c r="E18" s="104">
        <f>E17/$D17*100</f>
        <v>1.3333333333333335</v>
      </c>
      <c r="F18" s="104">
        <f t="shared" ref="F18:K18" si="5">F17/$D17*100</f>
        <v>2.666666666666667</v>
      </c>
      <c r="G18" s="104">
        <f t="shared" si="5"/>
        <v>2.666666666666667</v>
      </c>
      <c r="H18" s="104">
        <f t="shared" si="5"/>
        <v>4</v>
      </c>
      <c r="I18" s="104">
        <f t="shared" si="5"/>
        <v>4.666666666666667</v>
      </c>
      <c r="J18" s="104">
        <f t="shared" si="5"/>
        <v>34.666666666666671</v>
      </c>
      <c r="K18" s="105">
        <f t="shared" si="5"/>
        <v>50</v>
      </c>
    </row>
    <row r="19" spans="1:11" ht="11.25" customHeight="1" x14ac:dyDescent="0.15">
      <c r="A19" s="133"/>
      <c r="B19" s="135" t="s">
        <v>530</v>
      </c>
      <c r="C19" s="137"/>
      <c r="D19" s="102">
        <v>137</v>
      </c>
      <c r="E19" s="102" t="s">
        <v>555</v>
      </c>
      <c r="F19" s="102">
        <v>6</v>
      </c>
      <c r="G19" s="102">
        <v>3</v>
      </c>
      <c r="H19" s="102">
        <v>9</v>
      </c>
      <c r="I19" s="102">
        <v>3</v>
      </c>
      <c r="J19" s="102">
        <v>47</v>
      </c>
      <c r="K19" s="103">
        <v>69</v>
      </c>
    </row>
    <row r="20" spans="1:11" ht="11.25" customHeight="1" x14ac:dyDescent="0.15">
      <c r="A20" s="134"/>
      <c r="B20" s="136"/>
      <c r="C20" s="138"/>
      <c r="D20" s="104">
        <f>SUM(E20:K20)</f>
        <v>100</v>
      </c>
      <c r="E20" s="104" t="s">
        <v>540</v>
      </c>
      <c r="F20" s="104">
        <f t="shared" ref="F20:K20" si="6">F19/$D19*100</f>
        <v>4.3795620437956204</v>
      </c>
      <c r="G20" s="104">
        <f t="shared" si="6"/>
        <v>2.1897810218978102</v>
      </c>
      <c r="H20" s="104">
        <f t="shared" si="6"/>
        <v>6.5693430656934311</v>
      </c>
      <c r="I20" s="104">
        <f t="shared" si="6"/>
        <v>2.1897810218978102</v>
      </c>
      <c r="J20" s="104">
        <f t="shared" si="6"/>
        <v>34.306569343065696</v>
      </c>
      <c r="K20" s="105">
        <f t="shared" si="6"/>
        <v>50.364963503649641</v>
      </c>
    </row>
    <row r="21" spans="1:11" ht="11.25" customHeight="1" x14ac:dyDescent="0.15">
      <c r="A21" s="133"/>
      <c r="B21" s="135" t="s">
        <v>556</v>
      </c>
      <c r="C21" s="137"/>
      <c r="D21" s="102">
        <v>128</v>
      </c>
      <c r="E21" s="102">
        <v>1</v>
      </c>
      <c r="F21" s="102">
        <v>1</v>
      </c>
      <c r="G21" s="102">
        <v>9</v>
      </c>
      <c r="H21" s="102">
        <v>10</v>
      </c>
      <c r="I21" s="102">
        <v>6</v>
      </c>
      <c r="J21" s="102">
        <v>48</v>
      </c>
      <c r="K21" s="103">
        <v>53</v>
      </c>
    </row>
    <row r="22" spans="1:11" ht="11.25" customHeight="1" x14ac:dyDescent="0.15">
      <c r="A22" s="134"/>
      <c r="B22" s="136"/>
      <c r="C22" s="138"/>
      <c r="D22" s="104">
        <f>SUM(E22:K22)</f>
        <v>100</v>
      </c>
      <c r="E22" s="104">
        <f>E21/$D21*100</f>
        <v>0.78125</v>
      </c>
      <c r="F22" s="104">
        <f t="shared" ref="F22:K22" si="7">F21/$D21*100</f>
        <v>0.78125</v>
      </c>
      <c r="G22" s="104">
        <f t="shared" si="7"/>
        <v>7.03125</v>
      </c>
      <c r="H22" s="104">
        <f t="shared" si="7"/>
        <v>7.8125</v>
      </c>
      <c r="I22" s="104">
        <f t="shared" si="7"/>
        <v>4.6875</v>
      </c>
      <c r="J22" s="104">
        <f t="shared" si="7"/>
        <v>37.5</v>
      </c>
      <c r="K22" s="105">
        <f t="shared" si="7"/>
        <v>41.40625</v>
      </c>
    </row>
    <row r="23" spans="1:11" ht="11.25" customHeight="1" x14ac:dyDescent="0.15">
      <c r="A23" s="133"/>
      <c r="B23" s="135" t="s">
        <v>18</v>
      </c>
      <c r="C23" s="137"/>
      <c r="D23" s="102">
        <v>140</v>
      </c>
      <c r="E23" s="102" t="s">
        <v>540</v>
      </c>
      <c r="F23" s="102">
        <v>2</v>
      </c>
      <c r="G23" s="102">
        <v>4</v>
      </c>
      <c r="H23" s="102">
        <v>12</v>
      </c>
      <c r="I23" s="102">
        <v>7</v>
      </c>
      <c r="J23" s="102">
        <v>47</v>
      </c>
      <c r="K23" s="103">
        <v>68</v>
      </c>
    </row>
    <row r="24" spans="1:11" ht="11.25" customHeight="1" x14ac:dyDescent="0.15">
      <c r="A24" s="134"/>
      <c r="B24" s="136"/>
      <c r="C24" s="138"/>
      <c r="D24" s="104">
        <f>SUM(E24:K24)</f>
        <v>100</v>
      </c>
      <c r="E24" s="104" t="s">
        <v>555</v>
      </c>
      <c r="F24" s="104">
        <f t="shared" ref="F24:K24" si="8">F23/$D23*100</f>
        <v>1.4285714285714286</v>
      </c>
      <c r="G24" s="104">
        <f t="shared" si="8"/>
        <v>2.8571428571428572</v>
      </c>
      <c r="H24" s="104">
        <f t="shared" si="8"/>
        <v>8.5714285714285712</v>
      </c>
      <c r="I24" s="104">
        <f t="shared" si="8"/>
        <v>5</v>
      </c>
      <c r="J24" s="104">
        <f t="shared" si="8"/>
        <v>33.571428571428569</v>
      </c>
      <c r="K24" s="105">
        <f t="shared" si="8"/>
        <v>48.571428571428569</v>
      </c>
    </row>
    <row r="25" spans="1:11" ht="11.25" customHeight="1" x14ac:dyDescent="0.15">
      <c r="A25" s="133"/>
      <c r="B25" s="135" t="s">
        <v>19</v>
      </c>
      <c r="C25" s="137"/>
      <c r="D25" s="102">
        <v>155</v>
      </c>
      <c r="E25" s="102" t="s">
        <v>544</v>
      </c>
      <c r="F25" s="102">
        <v>3</v>
      </c>
      <c r="G25" s="102">
        <v>9</v>
      </c>
      <c r="H25" s="102">
        <v>9</v>
      </c>
      <c r="I25" s="102">
        <v>7</v>
      </c>
      <c r="J25" s="102">
        <v>54</v>
      </c>
      <c r="K25" s="103">
        <v>73</v>
      </c>
    </row>
    <row r="26" spans="1:11" ht="11.25" customHeight="1" x14ac:dyDescent="0.15">
      <c r="A26" s="134"/>
      <c r="B26" s="136"/>
      <c r="C26" s="138"/>
      <c r="D26" s="104">
        <f>SUM(E26:K26)</f>
        <v>100</v>
      </c>
      <c r="E26" s="104" t="s">
        <v>555</v>
      </c>
      <c r="F26" s="104">
        <f t="shared" ref="F26:K26" si="9">F25/$D25*100</f>
        <v>1.935483870967742</v>
      </c>
      <c r="G26" s="104">
        <f t="shared" si="9"/>
        <v>5.806451612903226</v>
      </c>
      <c r="H26" s="104">
        <f t="shared" si="9"/>
        <v>5.806451612903226</v>
      </c>
      <c r="I26" s="104">
        <f t="shared" si="9"/>
        <v>4.5161290322580641</v>
      </c>
      <c r="J26" s="104">
        <f t="shared" si="9"/>
        <v>34.838709677419352</v>
      </c>
      <c r="K26" s="105">
        <f t="shared" si="9"/>
        <v>47.096774193548384</v>
      </c>
    </row>
    <row r="27" spans="1:11" ht="11.25" customHeight="1" x14ac:dyDescent="0.15">
      <c r="A27" s="133"/>
      <c r="B27" s="135" t="s">
        <v>557</v>
      </c>
      <c r="C27" s="137"/>
      <c r="D27" s="102">
        <v>141</v>
      </c>
      <c r="E27" s="102" t="s">
        <v>540</v>
      </c>
      <c r="F27" s="102">
        <v>3</v>
      </c>
      <c r="G27" s="102">
        <v>5</v>
      </c>
      <c r="H27" s="102">
        <v>8</v>
      </c>
      <c r="I27" s="102">
        <v>4</v>
      </c>
      <c r="J27" s="102">
        <v>50</v>
      </c>
      <c r="K27" s="103">
        <v>71</v>
      </c>
    </row>
    <row r="28" spans="1:11" ht="11.25" customHeight="1" x14ac:dyDescent="0.15">
      <c r="A28" s="134"/>
      <c r="B28" s="136"/>
      <c r="C28" s="138"/>
      <c r="D28" s="104">
        <f>SUM(E28:K28)</f>
        <v>100</v>
      </c>
      <c r="E28" s="104" t="s">
        <v>540</v>
      </c>
      <c r="F28" s="104">
        <f t="shared" ref="F28:K28" si="10">F27/$D27*100</f>
        <v>2.1276595744680851</v>
      </c>
      <c r="G28" s="104">
        <f t="shared" si="10"/>
        <v>3.5460992907801421</v>
      </c>
      <c r="H28" s="104">
        <f t="shared" si="10"/>
        <v>5.6737588652482271</v>
      </c>
      <c r="I28" s="104">
        <f t="shared" si="10"/>
        <v>2.8368794326241136</v>
      </c>
      <c r="J28" s="104">
        <f t="shared" si="10"/>
        <v>35.460992907801419</v>
      </c>
      <c r="K28" s="105">
        <f t="shared" si="10"/>
        <v>50.354609929078009</v>
      </c>
    </row>
    <row r="29" spans="1:11" ht="11.25" customHeight="1" x14ac:dyDescent="0.15">
      <c r="A29" s="133"/>
      <c r="B29" s="135" t="s">
        <v>548</v>
      </c>
      <c r="C29" s="137"/>
      <c r="D29" s="102">
        <v>157</v>
      </c>
      <c r="E29" s="102">
        <v>3</v>
      </c>
      <c r="F29" s="102">
        <v>5</v>
      </c>
      <c r="G29" s="102">
        <v>7</v>
      </c>
      <c r="H29" s="102">
        <v>9</v>
      </c>
      <c r="I29" s="102">
        <v>5</v>
      </c>
      <c r="J29" s="102">
        <v>42</v>
      </c>
      <c r="K29" s="103">
        <v>86</v>
      </c>
    </row>
    <row r="30" spans="1:11" ht="11.25" customHeight="1" x14ac:dyDescent="0.15">
      <c r="A30" s="134"/>
      <c r="B30" s="136"/>
      <c r="C30" s="138"/>
      <c r="D30" s="104">
        <f>SUM(E30:K30)</f>
        <v>100</v>
      </c>
      <c r="E30" s="104">
        <f>E29/$D29*100</f>
        <v>1.910828025477707</v>
      </c>
      <c r="F30" s="104">
        <f t="shared" ref="F30:K30" si="11">F29/$D29*100</f>
        <v>3.1847133757961785</v>
      </c>
      <c r="G30" s="104">
        <f t="shared" si="11"/>
        <v>4.4585987261146496</v>
      </c>
      <c r="H30" s="104">
        <f t="shared" si="11"/>
        <v>5.7324840764331215</v>
      </c>
      <c r="I30" s="104">
        <f t="shared" si="11"/>
        <v>3.1847133757961785</v>
      </c>
      <c r="J30" s="104">
        <f t="shared" si="11"/>
        <v>26.751592356687897</v>
      </c>
      <c r="K30" s="105">
        <f t="shared" si="11"/>
        <v>54.777070063694268</v>
      </c>
    </row>
    <row r="31" spans="1:11" ht="11.25" customHeight="1" x14ac:dyDescent="0.15">
      <c r="A31" s="133"/>
      <c r="B31" s="135" t="s">
        <v>4</v>
      </c>
      <c r="C31" s="137"/>
      <c r="D31" s="102">
        <v>159</v>
      </c>
      <c r="E31" s="102">
        <v>2</v>
      </c>
      <c r="F31" s="102">
        <v>4</v>
      </c>
      <c r="G31" s="102">
        <v>12</v>
      </c>
      <c r="H31" s="102">
        <v>12</v>
      </c>
      <c r="I31" s="102">
        <v>6</v>
      </c>
      <c r="J31" s="102">
        <v>53</v>
      </c>
      <c r="K31" s="103">
        <v>70</v>
      </c>
    </row>
    <row r="32" spans="1:11" ht="11.25" customHeight="1" x14ac:dyDescent="0.15">
      <c r="A32" s="134"/>
      <c r="B32" s="136"/>
      <c r="C32" s="138"/>
      <c r="D32" s="104">
        <f>SUM(E32:K32)</f>
        <v>100</v>
      </c>
      <c r="E32" s="104">
        <f>E31/$D31*100</f>
        <v>1.257861635220126</v>
      </c>
      <c r="F32" s="104">
        <f t="shared" ref="F32:K32" si="12">F31/$D31*100</f>
        <v>2.5157232704402519</v>
      </c>
      <c r="G32" s="104">
        <f t="shared" si="12"/>
        <v>7.5471698113207548</v>
      </c>
      <c r="H32" s="104">
        <f t="shared" si="12"/>
        <v>7.5471698113207548</v>
      </c>
      <c r="I32" s="104">
        <f t="shared" si="12"/>
        <v>3.7735849056603774</v>
      </c>
      <c r="J32" s="104">
        <f t="shared" si="12"/>
        <v>33.333333333333329</v>
      </c>
      <c r="K32" s="105">
        <f t="shared" si="12"/>
        <v>44.025157232704402</v>
      </c>
    </row>
    <row r="33" spans="1:11" ht="11.25" customHeight="1" x14ac:dyDescent="0.15">
      <c r="A33" s="133"/>
      <c r="B33" s="135" t="s">
        <v>5</v>
      </c>
      <c r="C33" s="137"/>
      <c r="D33" s="102">
        <v>131</v>
      </c>
      <c r="E33" s="102" t="s">
        <v>558</v>
      </c>
      <c r="F33" s="102">
        <v>7</v>
      </c>
      <c r="G33" s="102">
        <v>5</v>
      </c>
      <c r="H33" s="102">
        <v>6</v>
      </c>
      <c r="I33" s="102">
        <v>8</v>
      </c>
      <c r="J33" s="102">
        <v>53</v>
      </c>
      <c r="K33" s="103">
        <v>52</v>
      </c>
    </row>
    <row r="34" spans="1:11" ht="11.25" customHeight="1" x14ac:dyDescent="0.15">
      <c r="A34" s="134"/>
      <c r="B34" s="136"/>
      <c r="C34" s="138"/>
      <c r="D34" s="104">
        <f>SUM(E34:K34)</f>
        <v>100</v>
      </c>
      <c r="E34" s="104" t="s">
        <v>540</v>
      </c>
      <c r="F34" s="104">
        <f t="shared" ref="F34:K34" si="13">F33/$D33*100</f>
        <v>5.343511450381679</v>
      </c>
      <c r="G34" s="104">
        <f t="shared" si="13"/>
        <v>3.8167938931297711</v>
      </c>
      <c r="H34" s="104">
        <f t="shared" si="13"/>
        <v>4.5801526717557248</v>
      </c>
      <c r="I34" s="104">
        <f t="shared" si="13"/>
        <v>6.1068702290076331</v>
      </c>
      <c r="J34" s="104">
        <f t="shared" si="13"/>
        <v>40.458015267175576</v>
      </c>
      <c r="K34" s="105">
        <f t="shared" si="13"/>
        <v>39.694656488549619</v>
      </c>
    </row>
    <row r="35" spans="1:11" ht="11.25" customHeight="1" x14ac:dyDescent="0.15">
      <c r="A35" s="133"/>
      <c r="B35" s="135" t="s">
        <v>550</v>
      </c>
      <c r="C35" s="137"/>
      <c r="D35" s="102">
        <v>172</v>
      </c>
      <c r="E35" s="102" t="s">
        <v>555</v>
      </c>
      <c r="F35" s="102">
        <v>3</v>
      </c>
      <c r="G35" s="102">
        <v>4</v>
      </c>
      <c r="H35" s="102">
        <v>12</v>
      </c>
      <c r="I35" s="102">
        <v>8</v>
      </c>
      <c r="J35" s="102">
        <v>76</v>
      </c>
      <c r="K35" s="103">
        <v>69</v>
      </c>
    </row>
    <row r="36" spans="1:11" ht="11.25" customHeight="1" x14ac:dyDescent="0.15">
      <c r="A36" s="134"/>
      <c r="B36" s="136"/>
      <c r="C36" s="138"/>
      <c r="D36" s="104">
        <f>SUM(E36:K36)</f>
        <v>100</v>
      </c>
      <c r="E36" s="104" t="s">
        <v>540</v>
      </c>
      <c r="F36" s="104">
        <f t="shared" ref="F36:K36" si="14">F35/$D35*100</f>
        <v>1.7441860465116279</v>
      </c>
      <c r="G36" s="104">
        <f t="shared" si="14"/>
        <v>2.3255813953488373</v>
      </c>
      <c r="H36" s="104">
        <f t="shared" si="14"/>
        <v>6.9767441860465116</v>
      </c>
      <c r="I36" s="104">
        <f t="shared" si="14"/>
        <v>4.6511627906976747</v>
      </c>
      <c r="J36" s="104">
        <f t="shared" si="14"/>
        <v>44.186046511627907</v>
      </c>
      <c r="K36" s="105">
        <f t="shared" si="14"/>
        <v>40.116279069767444</v>
      </c>
    </row>
    <row r="37" spans="1:11" ht="11.25" customHeight="1" x14ac:dyDescent="0.15">
      <c r="A37" s="133"/>
      <c r="B37" s="135" t="s">
        <v>22</v>
      </c>
      <c r="C37" s="137"/>
      <c r="D37" s="102">
        <v>165</v>
      </c>
      <c r="E37" s="102">
        <v>1</v>
      </c>
      <c r="F37" s="102">
        <v>4</v>
      </c>
      <c r="G37" s="102">
        <v>5</v>
      </c>
      <c r="H37" s="102">
        <v>15</v>
      </c>
      <c r="I37" s="102">
        <v>9</v>
      </c>
      <c r="J37" s="102">
        <v>62</v>
      </c>
      <c r="K37" s="103">
        <v>69</v>
      </c>
    </row>
    <row r="38" spans="1:11" ht="11.25" customHeight="1" x14ac:dyDescent="0.15">
      <c r="A38" s="134"/>
      <c r="B38" s="136"/>
      <c r="C38" s="138"/>
      <c r="D38" s="104">
        <f>SUM(E38:K38)</f>
        <v>99.999999999999986</v>
      </c>
      <c r="E38" s="104">
        <f>E37/$D37*100</f>
        <v>0.60606060606060608</v>
      </c>
      <c r="F38" s="104">
        <f t="shared" ref="F38:K38" si="15">F37/$D37*100</f>
        <v>2.4242424242424243</v>
      </c>
      <c r="G38" s="104">
        <f t="shared" si="15"/>
        <v>3.0303030303030303</v>
      </c>
      <c r="H38" s="104">
        <f t="shared" si="15"/>
        <v>9.0909090909090917</v>
      </c>
      <c r="I38" s="104">
        <f t="shared" si="15"/>
        <v>5.4545454545454541</v>
      </c>
      <c r="J38" s="104">
        <f t="shared" si="15"/>
        <v>37.575757575757571</v>
      </c>
      <c r="K38" s="105">
        <f t="shared" si="15"/>
        <v>41.818181818181813</v>
      </c>
    </row>
    <row r="39" spans="1:11" ht="11.25" customHeight="1" x14ac:dyDescent="0.15">
      <c r="A39" s="133"/>
      <c r="B39" s="135" t="s">
        <v>559</v>
      </c>
      <c r="C39" s="137"/>
      <c r="D39" s="102">
        <v>160</v>
      </c>
      <c r="E39" s="102" t="s">
        <v>555</v>
      </c>
      <c r="F39" s="102">
        <v>2</v>
      </c>
      <c r="G39" s="102">
        <v>5</v>
      </c>
      <c r="H39" s="102">
        <v>10</v>
      </c>
      <c r="I39" s="102">
        <v>6</v>
      </c>
      <c r="J39" s="102">
        <v>70</v>
      </c>
      <c r="K39" s="103">
        <v>67</v>
      </c>
    </row>
    <row r="40" spans="1:11" ht="11.25" customHeight="1" x14ac:dyDescent="0.15">
      <c r="A40" s="134"/>
      <c r="B40" s="136"/>
      <c r="C40" s="138"/>
      <c r="D40" s="104">
        <f>SUM(E40:K40)</f>
        <v>100</v>
      </c>
      <c r="E40" s="104" t="s">
        <v>555</v>
      </c>
      <c r="F40" s="104">
        <f t="shared" ref="F40:K40" si="16">F39/$D39*100</f>
        <v>1.25</v>
      </c>
      <c r="G40" s="104">
        <f t="shared" si="16"/>
        <v>3.125</v>
      </c>
      <c r="H40" s="104">
        <f t="shared" si="16"/>
        <v>6.25</v>
      </c>
      <c r="I40" s="104">
        <f t="shared" si="16"/>
        <v>3.75</v>
      </c>
      <c r="J40" s="104">
        <f t="shared" si="16"/>
        <v>43.75</v>
      </c>
      <c r="K40" s="105">
        <f t="shared" si="16"/>
        <v>41.875</v>
      </c>
    </row>
    <row r="41" spans="1:11" ht="11.25" customHeight="1" x14ac:dyDescent="0.15">
      <c r="A41" s="133"/>
      <c r="B41" s="135" t="s">
        <v>6</v>
      </c>
      <c r="C41" s="137"/>
      <c r="D41" s="102">
        <v>26</v>
      </c>
      <c r="E41" s="102">
        <v>1</v>
      </c>
      <c r="F41" s="102" t="s">
        <v>544</v>
      </c>
      <c r="G41" s="102" t="s">
        <v>540</v>
      </c>
      <c r="H41" s="102">
        <v>1</v>
      </c>
      <c r="I41" s="102">
        <v>1</v>
      </c>
      <c r="J41" s="102">
        <v>11</v>
      </c>
      <c r="K41" s="103">
        <v>12</v>
      </c>
    </row>
    <row r="42" spans="1:11" ht="11.25" customHeight="1" x14ac:dyDescent="0.15">
      <c r="A42" s="139"/>
      <c r="B42" s="140"/>
      <c r="C42" s="141"/>
      <c r="D42" s="106">
        <f>SUM(E42:K42)</f>
        <v>100</v>
      </c>
      <c r="E42" s="106">
        <f>E41/$D41*100</f>
        <v>3.8461538461538463</v>
      </c>
      <c r="F42" s="106" t="s">
        <v>540</v>
      </c>
      <c r="G42" s="106" t="s">
        <v>544</v>
      </c>
      <c r="H42" s="106">
        <f t="shared" ref="H42:K42" si="17">H41/$D41*100</f>
        <v>3.8461538461538463</v>
      </c>
      <c r="I42" s="106">
        <f t="shared" si="17"/>
        <v>3.8461538461538463</v>
      </c>
      <c r="J42" s="106">
        <f t="shared" si="17"/>
        <v>42.307692307692307</v>
      </c>
      <c r="K42" s="107">
        <f t="shared" si="17"/>
        <v>46.153846153846153</v>
      </c>
    </row>
  </sheetData>
  <mergeCells count="56">
    <mergeCell ref="A9:A10"/>
    <mergeCell ref="B9:B10"/>
    <mergeCell ref="C9:C10"/>
    <mergeCell ref="D2:S2"/>
    <mergeCell ref="D4:N4"/>
    <mergeCell ref="A7:A8"/>
    <mergeCell ref="B7:B8"/>
    <mergeCell ref="C7:C8"/>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1"/>
  <dimension ref="A1:AW42"/>
  <sheetViews>
    <sheetView zoomScaleNormal="100" zoomScaleSheetLayoutView="100" workbookViewId="0">
      <selection activeCell="B1" sqref="B1"/>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1" width="4.375" style="17" customWidth="1"/>
    <col min="12" max="12" width="0.875" style="18" customWidth="1"/>
    <col min="13" max="41" width="4.5" style="18"/>
    <col min="42" max="16384" width="4.5" style="33"/>
  </cols>
  <sheetData>
    <row r="1" spans="1:49" ht="24" customHeight="1" x14ac:dyDescent="0.15">
      <c r="D1" s="51" t="s">
        <v>436</v>
      </c>
    </row>
    <row r="2" spans="1:49" ht="26.1" customHeight="1" x14ac:dyDescent="0.15">
      <c r="D2" s="122" t="s">
        <v>437</v>
      </c>
      <c r="E2" s="123"/>
      <c r="F2" s="123"/>
      <c r="G2" s="123"/>
      <c r="H2" s="123"/>
      <c r="I2" s="123"/>
      <c r="J2" s="123"/>
      <c r="K2" s="123"/>
      <c r="L2" s="123"/>
      <c r="M2" s="123"/>
      <c r="N2" s="123"/>
      <c r="O2" s="123"/>
      <c r="P2" s="123"/>
      <c r="Q2" s="123"/>
      <c r="R2" s="123"/>
      <c r="S2" s="123"/>
    </row>
    <row r="3" spans="1:49" ht="22.5" customHeight="1" x14ac:dyDescent="0.15">
      <c r="D3" s="3" t="s">
        <v>456</v>
      </c>
      <c r="E3" s="58"/>
      <c r="F3" s="58"/>
      <c r="G3" s="58"/>
      <c r="H3" s="58"/>
      <c r="I3" s="58"/>
      <c r="J3" s="58"/>
      <c r="K3" s="58"/>
      <c r="L3" s="58"/>
      <c r="M3" s="58"/>
      <c r="N3" s="58"/>
      <c r="O3" s="58"/>
      <c r="P3" s="58"/>
      <c r="Q3" s="58"/>
      <c r="R3" s="58"/>
      <c r="S3" s="58"/>
      <c r="AP3" s="18"/>
      <c r="AQ3" s="18"/>
      <c r="AR3" s="18"/>
      <c r="AS3" s="18"/>
      <c r="AT3" s="18"/>
      <c r="AU3" s="18"/>
      <c r="AV3" s="18"/>
      <c r="AW3" s="18"/>
    </row>
    <row r="4" spans="1:49" ht="24" customHeight="1" x14ac:dyDescent="0.15">
      <c r="B4" s="2" t="s">
        <v>8</v>
      </c>
      <c r="C4" s="4"/>
      <c r="D4" s="132" t="s">
        <v>488</v>
      </c>
      <c r="E4" s="132"/>
      <c r="F4" s="132"/>
      <c r="G4" s="132"/>
      <c r="H4" s="132"/>
      <c r="I4" s="132"/>
      <c r="J4" s="132"/>
      <c r="K4" s="132"/>
    </row>
    <row r="5" spans="1:49" s="34" customFormat="1" ht="3.95" customHeight="1" x14ac:dyDescent="0.15">
      <c r="A5" s="13"/>
      <c r="B5" s="14"/>
      <c r="C5" s="15"/>
      <c r="D5" s="15"/>
      <c r="E5" s="30"/>
      <c r="F5" s="19"/>
      <c r="G5" s="19"/>
      <c r="H5" s="19"/>
      <c r="I5" s="19"/>
      <c r="J5" s="19"/>
      <c r="K5" s="20"/>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row>
    <row r="6" spans="1:49" s="37" customFormat="1" ht="117" customHeight="1" x14ac:dyDescent="0.15">
      <c r="A6" s="10"/>
      <c r="B6" s="11"/>
      <c r="C6" s="12"/>
      <c r="D6" s="12" t="s">
        <v>2</v>
      </c>
      <c r="E6" s="35" t="s">
        <v>313</v>
      </c>
      <c r="F6" s="25" t="s">
        <v>314</v>
      </c>
      <c r="G6" s="25" t="s">
        <v>315</v>
      </c>
      <c r="H6" s="25" t="s">
        <v>316</v>
      </c>
      <c r="I6" s="25" t="s">
        <v>317</v>
      </c>
      <c r="J6" s="25" t="s">
        <v>318</v>
      </c>
      <c r="K6" s="26" t="s">
        <v>6</v>
      </c>
      <c r="L6" s="27"/>
      <c r="M6" s="27"/>
      <c r="N6" s="27"/>
      <c r="O6" s="27"/>
      <c r="P6" s="27"/>
      <c r="Q6" s="27"/>
      <c r="R6" s="27"/>
      <c r="S6" s="27"/>
      <c r="T6" s="27"/>
      <c r="U6" s="27"/>
      <c r="V6" s="27"/>
      <c r="W6" s="27"/>
      <c r="X6" s="27"/>
      <c r="Y6" s="27"/>
      <c r="Z6" s="27"/>
      <c r="AA6" s="27"/>
      <c r="AB6" s="27"/>
      <c r="AC6" s="27"/>
      <c r="AD6" s="27"/>
      <c r="AE6" s="27"/>
      <c r="AF6" s="27"/>
      <c r="AG6" s="27"/>
      <c r="AH6" s="27"/>
      <c r="AI6" s="27"/>
      <c r="AJ6" s="36"/>
      <c r="AK6" s="36"/>
      <c r="AL6" s="36"/>
      <c r="AM6" s="36"/>
      <c r="AN6" s="36"/>
      <c r="AO6" s="36"/>
    </row>
    <row r="7" spans="1:49" ht="11.25" customHeight="1" x14ac:dyDescent="0.15">
      <c r="A7" s="113"/>
      <c r="B7" s="115" t="s">
        <v>7</v>
      </c>
      <c r="C7" s="117"/>
      <c r="D7" s="6">
        <v>3052</v>
      </c>
      <c r="E7" s="6">
        <v>6</v>
      </c>
      <c r="F7" s="6">
        <v>2</v>
      </c>
      <c r="G7" s="6">
        <v>8</v>
      </c>
      <c r="H7" s="6">
        <v>39</v>
      </c>
      <c r="I7" s="6">
        <v>589</v>
      </c>
      <c r="J7" s="6">
        <v>893</v>
      </c>
      <c r="K7" s="38">
        <v>1515</v>
      </c>
    </row>
    <row r="8" spans="1:49" ht="11.25" customHeight="1" x14ac:dyDescent="0.15">
      <c r="A8" s="114"/>
      <c r="B8" s="116"/>
      <c r="C8" s="118"/>
      <c r="D8" s="8">
        <v>100</v>
      </c>
      <c r="E8" s="8">
        <f t="shared" ref="E8:K8" si="0">IFERROR(E7/$D7*100,"-")</f>
        <v>0.19659239842726078</v>
      </c>
      <c r="F8" s="8">
        <f t="shared" si="0"/>
        <v>6.5530799475753604E-2</v>
      </c>
      <c r="G8" s="8">
        <f t="shared" si="0"/>
        <v>0.26212319790301442</v>
      </c>
      <c r="H8" s="8">
        <f t="shared" si="0"/>
        <v>1.2778505897771952</v>
      </c>
      <c r="I8" s="8">
        <f t="shared" si="0"/>
        <v>19.298820445609437</v>
      </c>
      <c r="J8" s="8">
        <f t="shared" si="0"/>
        <v>29.259501965923985</v>
      </c>
      <c r="K8" s="5">
        <f t="shared" si="0"/>
        <v>49.639580602883356</v>
      </c>
    </row>
    <row r="9" spans="1:49" ht="11.25" customHeight="1" x14ac:dyDescent="0.15">
      <c r="A9" s="113"/>
      <c r="B9" s="115" t="s">
        <v>11</v>
      </c>
      <c r="C9" s="117"/>
      <c r="D9" s="6">
        <v>181</v>
      </c>
      <c r="E9" s="6" t="s">
        <v>9</v>
      </c>
      <c r="F9" s="6">
        <v>1</v>
      </c>
      <c r="G9" s="6" t="s">
        <v>9</v>
      </c>
      <c r="H9" s="6">
        <v>1</v>
      </c>
      <c r="I9" s="6">
        <v>27</v>
      </c>
      <c r="J9" s="6">
        <v>66</v>
      </c>
      <c r="K9" s="38">
        <v>86</v>
      </c>
    </row>
    <row r="10" spans="1:49" ht="11.25" customHeight="1" x14ac:dyDescent="0.15">
      <c r="A10" s="114"/>
      <c r="B10" s="116"/>
      <c r="C10" s="118"/>
      <c r="D10" s="8">
        <v>100</v>
      </c>
      <c r="E10" s="8" t="str">
        <f t="shared" ref="E10:K10" si="1">IFERROR(E9/$D9*100,"-")</f>
        <v>-</v>
      </c>
      <c r="F10" s="8">
        <f t="shared" si="1"/>
        <v>0.55248618784530379</v>
      </c>
      <c r="G10" s="8" t="str">
        <f t="shared" si="1"/>
        <v>-</v>
      </c>
      <c r="H10" s="8">
        <f t="shared" si="1"/>
        <v>0.55248618784530379</v>
      </c>
      <c r="I10" s="8">
        <f t="shared" si="1"/>
        <v>14.917127071823206</v>
      </c>
      <c r="J10" s="8">
        <f t="shared" si="1"/>
        <v>36.464088397790057</v>
      </c>
      <c r="K10" s="5">
        <f t="shared" si="1"/>
        <v>47.513812154696133</v>
      </c>
    </row>
    <row r="11" spans="1:49" ht="11.25" customHeight="1" x14ac:dyDescent="0.15">
      <c r="A11" s="113"/>
      <c r="B11" s="115" t="s">
        <v>12</v>
      </c>
      <c r="C11" s="117"/>
      <c r="D11" s="6">
        <v>180</v>
      </c>
      <c r="E11" s="6" t="s">
        <v>9</v>
      </c>
      <c r="F11" s="6" t="s">
        <v>9</v>
      </c>
      <c r="G11" s="6">
        <v>1</v>
      </c>
      <c r="H11" s="6" t="s">
        <v>9</v>
      </c>
      <c r="I11" s="6">
        <v>37</v>
      </c>
      <c r="J11" s="6">
        <v>75</v>
      </c>
      <c r="K11" s="38">
        <v>67</v>
      </c>
    </row>
    <row r="12" spans="1:49" ht="11.25" customHeight="1" x14ac:dyDescent="0.15">
      <c r="A12" s="114"/>
      <c r="B12" s="116"/>
      <c r="C12" s="118"/>
      <c r="D12" s="8">
        <v>100</v>
      </c>
      <c r="E12" s="8" t="str">
        <f t="shared" ref="E12:K12" si="2">IFERROR(E11/$D11*100,"-")</f>
        <v>-</v>
      </c>
      <c r="F12" s="8" t="str">
        <f t="shared" si="2"/>
        <v>-</v>
      </c>
      <c r="G12" s="8">
        <f t="shared" si="2"/>
        <v>0.55555555555555558</v>
      </c>
      <c r="H12" s="8" t="str">
        <f t="shared" si="2"/>
        <v>-</v>
      </c>
      <c r="I12" s="8">
        <f t="shared" si="2"/>
        <v>20.555555555555554</v>
      </c>
      <c r="J12" s="8">
        <f t="shared" si="2"/>
        <v>41.666666666666671</v>
      </c>
      <c r="K12" s="5">
        <f t="shared" si="2"/>
        <v>37.222222222222221</v>
      </c>
    </row>
    <row r="13" spans="1:49" ht="11.25" customHeight="1" x14ac:dyDescent="0.15">
      <c r="A13" s="113"/>
      <c r="B13" s="115" t="s">
        <v>13</v>
      </c>
      <c r="C13" s="117"/>
      <c r="D13" s="6">
        <v>199</v>
      </c>
      <c r="E13" s="6" t="s">
        <v>9</v>
      </c>
      <c r="F13" s="6" t="s">
        <v>9</v>
      </c>
      <c r="G13" s="6">
        <v>1</v>
      </c>
      <c r="H13" s="6">
        <v>2</v>
      </c>
      <c r="I13" s="6">
        <v>34</v>
      </c>
      <c r="J13" s="6">
        <v>64</v>
      </c>
      <c r="K13" s="38">
        <v>98</v>
      </c>
    </row>
    <row r="14" spans="1:49" ht="11.25" customHeight="1" x14ac:dyDescent="0.15">
      <c r="A14" s="114"/>
      <c r="B14" s="116"/>
      <c r="C14" s="118"/>
      <c r="D14" s="8">
        <v>100</v>
      </c>
      <c r="E14" s="8" t="str">
        <f t="shared" ref="E14:K14" si="3">IFERROR(E13/$D13*100,"-")</f>
        <v>-</v>
      </c>
      <c r="F14" s="8" t="str">
        <f t="shared" si="3"/>
        <v>-</v>
      </c>
      <c r="G14" s="8">
        <f t="shared" si="3"/>
        <v>0.50251256281407031</v>
      </c>
      <c r="H14" s="8">
        <f t="shared" si="3"/>
        <v>1.0050251256281406</v>
      </c>
      <c r="I14" s="8">
        <f t="shared" si="3"/>
        <v>17.08542713567839</v>
      </c>
      <c r="J14" s="8">
        <f t="shared" si="3"/>
        <v>32.1608040201005</v>
      </c>
      <c r="K14" s="5">
        <f t="shared" si="3"/>
        <v>49.246231155778894</v>
      </c>
    </row>
    <row r="15" spans="1:49" ht="11.25" customHeight="1" x14ac:dyDescent="0.15">
      <c r="A15" s="113"/>
      <c r="B15" s="115" t="s">
        <v>14</v>
      </c>
      <c r="C15" s="117"/>
      <c r="D15" s="6">
        <v>182</v>
      </c>
      <c r="E15" s="6" t="s">
        <v>9</v>
      </c>
      <c r="F15" s="6" t="s">
        <v>9</v>
      </c>
      <c r="G15" s="6">
        <v>1</v>
      </c>
      <c r="H15" s="6">
        <v>5</v>
      </c>
      <c r="I15" s="6">
        <v>37</v>
      </c>
      <c r="J15" s="6">
        <v>49</v>
      </c>
      <c r="K15" s="38">
        <v>90</v>
      </c>
    </row>
    <row r="16" spans="1:49" ht="11.25" customHeight="1" x14ac:dyDescent="0.15">
      <c r="A16" s="114"/>
      <c r="B16" s="116"/>
      <c r="C16" s="118"/>
      <c r="D16" s="8">
        <v>100</v>
      </c>
      <c r="E16" s="8" t="str">
        <f t="shared" ref="E16:K16" si="4">IFERROR(E15/$D15*100,"-")</f>
        <v>-</v>
      </c>
      <c r="F16" s="8" t="str">
        <f t="shared" si="4"/>
        <v>-</v>
      </c>
      <c r="G16" s="8">
        <f t="shared" si="4"/>
        <v>0.5494505494505495</v>
      </c>
      <c r="H16" s="8">
        <f t="shared" si="4"/>
        <v>2.7472527472527473</v>
      </c>
      <c r="I16" s="8">
        <f t="shared" si="4"/>
        <v>20.329670329670328</v>
      </c>
      <c r="J16" s="8">
        <f t="shared" si="4"/>
        <v>26.923076923076923</v>
      </c>
      <c r="K16" s="5">
        <f t="shared" si="4"/>
        <v>49.450549450549453</v>
      </c>
    </row>
    <row r="17" spans="1:11" ht="11.25" customHeight="1" x14ac:dyDescent="0.15">
      <c r="A17" s="113"/>
      <c r="B17" s="115" t="s">
        <v>15</v>
      </c>
      <c r="C17" s="117"/>
      <c r="D17" s="6">
        <v>196</v>
      </c>
      <c r="E17" s="6" t="s">
        <v>9</v>
      </c>
      <c r="F17" s="6" t="s">
        <v>9</v>
      </c>
      <c r="G17" s="6">
        <v>1</v>
      </c>
      <c r="H17" s="6">
        <v>3</v>
      </c>
      <c r="I17" s="6">
        <v>34</v>
      </c>
      <c r="J17" s="6">
        <v>49</v>
      </c>
      <c r="K17" s="38">
        <v>109</v>
      </c>
    </row>
    <row r="18" spans="1:11" ht="11.25" customHeight="1" x14ac:dyDescent="0.15">
      <c r="A18" s="114"/>
      <c r="B18" s="116"/>
      <c r="C18" s="118"/>
      <c r="D18" s="8">
        <v>100</v>
      </c>
      <c r="E18" s="8" t="str">
        <f t="shared" ref="E18:K18" si="5">IFERROR(E17/$D17*100,"-")</f>
        <v>-</v>
      </c>
      <c r="F18" s="8" t="str">
        <f t="shared" si="5"/>
        <v>-</v>
      </c>
      <c r="G18" s="8">
        <f t="shared" si="5"/>
        <v>0.51020408163265307</v>
      </c>
      <c r="H18" s="8">
        <f t="shared" si="5"/>
        <v>1.5306122448979591</v>
      </c>
      <c r="I18" s="8">
        <f t="shared" si="5"/>
        <v>17.346938775510203</v>
      </c>
      <c r="J18" s="8">
        <f t="shared" si="5"/>
        <v>25</v>
      </c>
      <c r="K18" s="5">
        <f t="shared" si="5"/>
        <v>55.612244897959187</v>
      </c>
    </row>
    <row r="19" spans="1:11" ht="11.25" customHeight="1" x14ac:dyDescent="0.15">
      <c r="A19" s="113"/>
      <c r="B19" s="115" t="s">
        <v>16</v>
      </c>
      <c r="C19" s="117"/>
      <c r="D19" s="6">
        <v>179</v>
      </c>
      <c r="E19" s="6">
        <v>1</v>
      </c>
      <c r="F19" s="6" t="s">
        <v>9</v>
      </c>
      <c r="G19" s="6" t="s">
        <v>9</v>
      </c>
      <c r="H19" s="6">
        <v>1</v>
      </c>
      <c r="I19" s="6">
        <v>31</v>
      </c>
      <c r="J19" s="6">
        <v>40</v>
      </c>
      <c r="K19" s="38">
        <v>106</v>
      </c>
    </row>
    <row r="20" spans="1:11" ht="11.25" customHeight="1" x14ac:dyDescent="0.15">
      <c r="A20" s="114"/>
      <c r="B20" s="116"/>
      <c r="C20" s="118"/>
      <c r="D20" s="8">
        <v>100</v>
      </c>
      <c r="E20" s="8">
        <f t="shared" ref="E20:K20" si="6">IFERROR(E19/$D19*100,"-")</f>
        <v>0.55865921787709494</v>
      </c>
      <c r="F20" s="8" t="str">
        <f t="shared" si="6"/>
        <v>-</v>
      </c>
      <c r="G20" s="8" t="str">
        <f t="shared" si="6"/>
        <v>-</v>
      </c>
      <c r="H20" s="8">
        <f t="shared" si="6"/>
        <v>0.55865921787709494</v>
      </c>
      <c r="I20" s="8">
        <f t="shared" si="6"/>
        <v>17.318435754189945</v>
      </c>
      <c r="J20" s="8">
        <f t="shared" si="6"/>
        <v>22.346368715083798</v>
      </c>
      <c r="K20" s="5">
        <f t="shared" si="6"/>
        <v>59.217877094972074</v>
      </c>
    </row>
    <row r="21" spans="1:11" ht="11.25" customHeight="1" x14ac:dyDescent="0.15">
      <c r="A21" s="113"/>
      <c r="B21" s="115" t="s">
        <v>17</v>
      </c>
      <c r="C21" s="117"/>
      <c r="D21" s="6">
        <v>174</v>
      </c>
      <c r="E21" s="6" t="s">
        <v>9</v>
      </c>
      <c r="F21" s="6" t="s">
        <v>9</v>
      </c>
      <c r="G21" s="6" t="s">
        <v>9</v>
      </c>
      <c r="H21" s="6">
        <v>2</v>
      </c>
      <c r="I21" s="6">
        <v>44</v>
      </c>
      <c r="J21" s="6">
        <v>42</v>
      </c>
      <c r="K21" s="38">
        <v>86</v>
      </c>
    </row>
    <row r="22" spans="1:11" ht="11.25" customHeight="1" x14ac:dyDescent="0.15">
      <c r="A22" s="114"/>
      <c r="B22" s="116"/>
      <c r="C22" s="118"/>
      <c r="D22" s="8">
        <v>100</v>
      </c>
      <c r="E22" s="8" t="str">
        <f t="shared" ref="E22:K22" si="7">IFERROR(E21/$D21*100,"-")</f>
        <v>-</v>
      </c>
      <c r="F22" s="8" t="str">
        <f t="shared" si="7"/>
        <v>-</v>
      </c>
      <c r="G22" s="8" t="str">
        <f t="shared" si="7"/>
        <v>-</v>
      </c>
      <c r="H22" s="8">
        <f t="shared" si="7"/>
        <v>1.1494252873563218</v>
      </c>
      <c r="I22" s="8">
        <f t="shared" si="7"/>
        <v>25.287356321839084</v>
      </c>
      <c r="J22" s="8">
        <f t="shared" si="7"/>
        <v>24.137931034482758</v>
      </c>
      <c r="K22" s="5">
        <f t="shared" si="7"/>
        <v>49.425287356321839</v>
      </c>
    </row>
    <row r="23" spans="1:11" ht="11.25" customHeight="1" x14ac:dyDescent="0.15">
      <c r="A23" s="113"/>
      <c r="B23" s="115" t="s">
        <v>18</v>
      </c>
      <c r="C23" s="117"/>
      <c r="D23" s="6">
        <v>167</v>
      </c>
      <c r="E23" s="6" t="s">
        <v>9</v>
      </c>
      <c r="F23" s="6" t="s">
        <v>9</v>
      </c>
      <c r="G23" s="6">
        <v>1</v>
      </c>
      <c r="H23" s="6">
        <v>2</v>
      </c>
      <c r="I23" s="6">
        <v>30</v>
      </c>
      <c r="J23" s="6">
        <v>41</v>
      </c>
      <c r="K23" s="38">
        <v>93</v>
      </c>
    </row>
    <row r="24" spans="1:11" ht="11.25" customHeight="1" x14ac:dyDescent="0.15">
      <c r="A24" s="114"/>
      <c r="B24" s="116"/>
      <c r="C24" s="118"/>
      <c r="D24" s="8">
        <v>100</v>
      </c>
      <c r="E24" s="8" t="str">
        <f t="shared" ref="E24:K24" si="8">IFERROR(E23/$D23*100,"-")</f>
        <v>-</v>
      </c>
      <c r="F24" s="8" t="str">
        <f t="shared" si="8"/>
        <v>-</v>
      </c>
      <c r="G24" s="8">
        <f t="shared" si="8"/>
        <v>0.5988023952095809</v>
      </c>
      <c r="H24" s="8">
        <f t="shared" si="8"/>
        <v>1.1976047904191618</v>
      </c>
      <c r="I24" s="8">
        <f t="shared" si="8"/>
        <v>17.964071856287426</v>
      </c>
      <c r="J24" s="8">
        <f t="shared" si="8"/>
        <v>24.550898203592812</v>
      </c>
      <c r="K24" s="5">
        <f t="shared" si="8"/>
        <v>55.688622754491014</v>
      </c>
    </row>
    <row r="25" spans="1:11" ht="11.25" customHeight="1" x14ac:dyDescent="0.15">
      <c r="A25" s="113"/>
      <c r="B25" s="115" t="s">
        <v>19</v>
      </c>
      <c r="C25" s="117"/>
      <c r="D25" s="6">
        <v>189</v>
      </c>
      <c r="E25" s="6" t="s">
        <v>9</v>
      </c>
      <c r="F25" s="6" t="s">
        <v>9</v>
      </c>
      <c r="G25" s="6">
        <v>2</v>
      </c>
      <c r="H25" s="6">
        <v>5</v>
      </c>
      <c r="I25" s="6">
        <v>42</v>
      </c>
      <c r="J25" s="6">
        <v>44</v>
      </c>
      <c r="K25" s="38">
        <v>96</v>
      </c>
    </row>
    <row r="26" spans="1:11" ht="11.25" customHeight="1" x14ac:dyDescent="0.15">
      <c r="A26" s="114"/>
      <c r="B26" s="116"/>
      <c r="C26" s="118"/>
      <c r="D26" s="8">
        <v>100</v>
      </c>
      <c r="E26" s="8" t="str">
        <f t="shared" ref="E26:K26" si="9">IFERROR(E25/$D25*100,"-")</f>
        <v>-</v>
      </c>
      <c r="F26" s="8" t="str">
        <f t="shared" si="9"/>
        <v>-</v>
      </c>
      <c r="G26" s="8">
        <f t="shared" si="9"/>
        <v>1.0582010582010581</v>
      </c>
      <c r="H26" s="8">
        <f t="shared" si="9"/>
        <v>2.6455026455026456</v>
      </c>
      <c r="I26" s="8">
        <f t="shared" si="9"/>
        <v>22.222222222222221</v>
      </c>
      <c r="J26" s="8">
        <f t="shared" si="9"/>
        <v>23.280423280423278</v>
      </c>
      <c r="K26" s="5">
        <f t="shared" si="9"/>
        <v>50.793650793650791</v>
      </c>
    </row>
    <row r="27" spans="1:11" ht="11.25" customHeight="1" x14ac:dyDescent="0.15">
      <c r="A27" s="113"/>
      <c r="B27" s="115" t="s">
        <v>20</v>
      </c>
      <c r="C27" s="117"/>
      <c r="D27" s="6">
        <v>189</v>
      </c>
      <c r="E27" s="6">
        <v>1</v>
      </c>
      <c r="F27" s="6" t="s">
        <v>9</v>
      </c>
      <c r="G27" s="6" t="s">
        <v>9</v>
      </c>
      <c r="H27" s="6">
        <v>1</v>
      </c>
      <c r="I27" s="6">
        <v>38</v>
      </c>
      <c r="J27" s="6">
        <v>51</v>
      </c>
      <c r="K27" s="38">
        <v>98</v>
      </c>
    </row>
    <row r="28" spans="1:11" ht="11.25" customHeight="1" x14ac:dyDescent="0.15">
      <c r="A28" s="114"/>
      <c r="B28" s="116"/>
      <c r="C28" s="118"/>
      <c r="D28" s="8">
        <v>100</v>
      </c>
      <c r="E28" s="8">
        <f t="shared" ref="E28:K28" si="10">IFERROR(E27/$D27*100,"-")</f>
        <v>0.52910052910052907</v>
      </c>
      <c r="F28" s="8" t="str">
        <f t="shared" si="10"/>
        <v>-</v>
      </c>
      <c r="G28" s="8" t="str">
        <f t="shared" si="10"/>
        <v>-</v>
      </c>
      <c r="H28" s="8">
        <f t="shared" si="10"/>
        <v>0.52910052910052907</v>
      </c>
      <c r="I28" s="8">
        <f t="shared" si="10"/>
        <v>20.105820105820104</v>
      </c>
      <c r="J28" s="8">
        <f t="shared" si="10"/>
        <v>26.984126984126984</v>
      </c>
      <c r="K28" s="5">
        <f t="shared" si="10"/>
        <v>51.851851851851848</v>
      </c>
    </row>
    <row r="29" spans="1:11" ht="11.25" customHeight="1" x14ac:dyDescent="0.15">
      <c r="A29" s="113"/>
      <c r="B29" s="115" t="s">
        <v>21</v>
      </c>
      <c r="C29" s="117"/>
      <c r="D29" s="6">
        <v>198</v>
      </c>
      <c r="E29" s="6" t="s">
        <v>9</v>
      </c>
      <c r="F29" s="6" t="s">
        <v>9</v>
      </c>
      <c r="G29" s="6">
        <v>1</v>
      </c>
      <c r="H29" s="6">
        <v>1</v>
      </c>
      <c r="I29" s="6">
        <v>41</v>
      </c>
      <c r="J29" s="6">
        <v>41</v>
      </c>
      <c r="K29" s="38">
        <v>114</v>
      </c>
    </row>
    <row r="30" spans="1:11" ht="11.25" customHeight="1" x14ac:dyDescent="0.15">
      <c r="A30" s="114"/>
      <c r="B30" s="116"/>
      <c r="C30" s="118"/>
      <c r="D30" s="8">
        <v>100</v>
      </c>
      <c r="E30" s="8" t="str">
        <f t="shared" ref="E30:K30" si="11">IFERROR(E29/$D29*100,"-")</f>
        <v>-</v>
      </c>
      <c r="F30" s="8" t="str">
        <f t="shared" si="11"/>
        <v>-</v>
      </c>
      <c r="G30" s="8">
        <f t="shared" si="11"/>
        <v>0.50505050505050508</v>
      </c>
      <c r="H30" s="8">
        <f t="shared" si="11"/>
        <v>0.50505050505050508</v>
      </c>
      <c r="I30" s="8">
        <f t="shared" si="11"/>
        <v>20.707070707070706</v>
      </c>
      <c r="J30" s="8">
        <f t="shared" si="11"/>
        <v>20.707070707070706</v>
      </c>
      <c r="K30" s="5">
        <f t="shared" si="11"/>
        <v>57.575757575757578</v>
      </c>
    </row>
    <row r="31" spans="1:11" ht="11.25" customHeight="1" x14ac:dyDescent="0.15">
      <c r="A31" s="113"/>
      <c r="B31" s="115" t="s">
        <v>4</v>
      </c>
      <c r="C31" s="117"/>
      <c r="D31" s="6">
        <v>199</v>
      </c>
      <c r="E31" s="6">
        <v>1</v>
      </c>
      <c r="F31" s="6" t="s">
        <v>9</v>
      </c>
      <c r="G31" s="6" t="s">
        <v>9</v>
      </c>
      <c r="H31" s="6">
        <v>4</v>
      </c>
      <c r="I31" s="6">
        <v>47</v>
      </c>
      <c r="J31" s="6">
        <v>42</v>
      </c>
      <c r="K31" s="38">
        <v>105</v>
      </c>
    </row>
    <row r="32" spans="1:11" ht="11.25" customHeight="1" x14ac:dyDescent="0.15">
      <c r="A32" s="114"/>
      <c r="B32" s="116"/>
      <c r="C32" s="118"/>
      <c r="D32" s="8">
        <v>100</v>
      </c>
      <c r="E32" s="8">
        <f t="shared" ref="E32:K32" si="12">IFERROR(E31/$D31*100,"-")</f>
        <v>0.50251256281407031</v>
      </c>
      <c r="F32" s="8" t="str">
        <f t="shared" si="12"/>
        <v>-</v>
      </c>
      <c r="G32" s="8" t="str">
        <f t="shared" si="12"/>
        <v>-</v>
      </c>
      <c r="H32" s="8">
        <f t="shared" si="12"/>
        <v>2.0100502512562812</v>
      </c>
      <c r="I32" s="8">
        <f t="shared" si="12"/>
        <v>23.618090452261306</v>
      </c>
      <c r="J32" s="8">
        <f t="shared" si="12"/>
        <v>21.105527638190953</v>
      </c>
      <c r="K32" s="5">
        <f t="shared" si="12"/>
        <v>52.76381909547738</v>
      </c>
    </row>
    <row r="33" spans="1:11" ht="11.25" customHeight="1" x14ac:dyDescent="0.15">
      <c r="A33" s="113"/>
      <c r="B33" s="115" t="s">
        <v>5</v>
      </c>
      <c r="C33" s="117"/>
      <c r="D33" s="6">
        <v>169</v>
      </c>
      <c r="E33" s="6" t="s">
        <v>9</v>
      </c>
      <c r="F33" s="6">
        <v>1</v>
      </c>
      <c r="G33" s="6" t="s">
        <v>9</v>
      </c>
      <c r="H33" s="6">
        <v>3</v>
      </c>
      <c r="I33" s="6">
        <v>33</v>
      </c>
      <c r="J33" s="6">
        <v>60</v>
      </c>
      <c r="K33" s="38">
        <v>72</v>
      </c>
    </row>
    <row r="34" spans="1:11" ht="11.25" customHeight="1" x14ac:dyDescent="0.15">
      <c r="A34" s="114"/>
      <c r="B34" s="116"/>
      <c r="C34" s="118"/>
      <c r="D34" s="8">
        <v>100</v>
      </c>
      <c r="E34" s="8" t="str">
        <f t="shared" ref="E34:K34" si="13">IFERROR(E33/$D33*100,"-")</f>
        <v>-</v>
      </c>
      <c r="F34" s="8">
        <f t="shared" si="13"/>
        <v>0.59171597633136097</v>
      </c>
      <c r="G34" s="8" t="str">
        <f t="shared" si="13"/>
        <v>-</v>
      </c>
      <c r="H34" s="8">
        <f t="shared" si="13"/>
        <v>1.7751479289940828</v>
      </c>
      <c r="I34" s="8">
        <f t="shared" si="13"/>
        <v>19.526627218934912</v>
      </c>
      <c r="J34" s="8">
        <f t="shared" si="13"/>
        <v>35.502958579881657</v>
      </c>
      <c r="K34" s="5">
        <f t="shared" si="13"/>
        <v>42.603550295857993</v>
      </c>
    </row>
    <row r="35" spans="1:11" ht="11.25" customHeight="1" x14ac:dyDescent="0.15">
      <c r="A35" s="113"/>
      <c r="B35" s="115" t="s">
        <v>3</v>
      </c>
      <c r="C35" s="117"/>
      <c r="D35" s="6">
        <v>206</v>
      </c>
      <c r="E35" s="6">
        <v>1</v>
      </c>
      <c r="F35" s="6" t="s">
        <v>9</v>
      </c>
      <c r="G35" s="6" t="s">
        <v>9</v>
      </c>
      <c r="H35" s="6">
        <v>3</v>
      </c>
      <c r="I35" s="6">
        <v>38</v>
      </c>
      <c r="J35" s="6">
        <v>72</v>
      </c>
      <c r="K35" s="38">
        <v>92</v>
      </c>
    </row>
    <row r="36" spans="1:11" ht="11.25" customHeight="1" x14ac:dyDescent="0.15">
      <c r="A36" s="114"/>
      <c r="B36" s="116"/>
      <c r="C36" s="118"/>
      <c r="D36" s="8">
        <v>100</v>
      </c>
      <c r="E36" s="8">
        <f t="shared" ref="E36:K36" si="14">IFERROR(E35/$D35*100,"-")</f>
        <v>0.48543689320388345</v>
      </c>
      <c r="F36" s="8" t="str">
        <f t="shared" si="14"/>
        <v>-</v>
      </c>
      <c r="G36" s="8" t="str">
        <f t="shared" si="14"/>
        <v>-</v>
      </c>
      <c r="H36" s="8">
        <f t="shared" si="14"/>
        <v>1.4563106796116505</v>
      </c>
      <c r="I36" s="8">
        <f t="shared" si="14"/>
        <v>18.446601941747574</v>
      </c>
      <c r="J36" s="8">
        <f t="shared" si="14"/>
        <v>34.95145631067961</v>
      </c>
      <c r="K36" s="5">
        <f t="shared" si="14"/>
        <v>44.660194174757287</v>
      </c>
    </row>
    <row r="37" spans="1:11" ht="11.25" customHeight="1" x14ac:dyDescent="0.15">
      <c r="A37" s="113"/>
      <c r="B37" s="115" t="s">
        <v>22</v>
      </c>
      <c r="C37" s="117"/>
      <c r="D37" s="6">
        <v>205</v>
      </c>
      <c r="E37" s="6">
        <v>1</v>
      </c>
      <c r="F37" s="6" t="s">
        <v>9</v>
      </c>
      <c r="G37" s="6" t="s">
        <v>9</v>
      </c>
      <c r="H37" s="6">
        <v>4</v>
      </c>
      <c r="I37" s="6">
        <v>37</v>
      </c>
      <c r="J37" s="6">
        <v>71</v>
      </c>
      <c r="K37" s="38">
        <v>92</v>
      </c>
    </row>
    <row r="38" spans="1:11" ht="11.25" customHeight="1" x14ac:dyDescent="0.15">
      <c r="A38" s="114"/>
      <c r="B38" s="116"/>
      <c r="C38" s="118"/>
      <c r="D38" s="8">
        <v>100</v>
      </c>
      <c r="E38" s="8">
        <f t="shared" ref="E38:K38" si="15">IFERROR(E37/$D37*100,"-")</f>
        <v>0.48780487804878048</v>
      </c>
      <c r="F38" s="8" t="str">
        <f t="shared" si="15"/>
        <v>-</v>
      </c>
      <c r="G38" s="8" t="str">
        <f t="shared" si="15"/>
        <v>-</v>
      </c>
      <c r="H38" s="8">
        <f t="shared" si="15"/>
        <v>1.9512195121951219</v>
      </c>
      <c r="I38" s="8">
        <f t="shared" si="15"/>
        <v>18.048780487804876</v>
      </c>
      <c r="J38" s="8">
        <f t="shared" si="15"/>
        <v>34.634146341463413</v>
      </c>
      <c r="K38" s="5">
        <f t="shared" si="15"/>
        <v>44.878048780487809</v>
      </c>
    </row>
    <row r="39" spans="1:11" ht="11.25" customHeight="1" x14ac:dyDescent="0.15">
      <c r="A39" s="113"/>
      <c r="B39" s="115" t="s">
        <v>23</v>
      </c>
      <c r="C39" s="117"/>
      <c r="D39" s="6">
        <v>204</v>
      </c>
      <c r="E39" s="6">
        <v>1</v>
      </c>
      <c r="F39" s="6" t="s">
        <v>9</v>
      </c>
      <c r="G39" s="6" t="s">
        <v>9</v>
      </c>
      <c r="H39" s="6" t="s">
        <v>9</v>
      </c>
      <c r="I39" s="6">
        <v>30</v>
      </c>
      <c r="J39" s="6">
        <v>81</v>
      </c>
      <c r="K39" s="38">
        <v>92</v>
      </c>
    </row>
    <row r="40" spans="1:11" ht="11.25" customHeight="1" x14ac:dyDescent="0.15">
      <c r="A40" s="114"/>
      <c r="B40" s="116"/>
      <c r="C40" s="118"/>
      <c r="D40" s="8">
        <v>100</v>
      </c>
      <c r="E40" s="8">
        <f t="shared" ref="E40:K40" si="16">IFERROR(E39/$D39*100,"-")</f>
        <v>0.49019607843137253</v>
      </c>
      <c r="F40" s="8" t="str">
        <f t="shared" si="16"/>
        <v>-</v>
      </c>
      <c r="G40" s="8" t="str">
        <f t="shared" si="16"/>
        <v>-</v>
      </c>
      <c r="H40" s="8" t="str">
        <f t="shared" si="16"/>
        <v>-</v>
      </c>
      <c r="I40" s="8">
        <f t="shared" si="16"/>
        <v>14.705882352941178</v>
      </c>
      <c r="J40" s="8">
        <f t="shared" si="16"/>
        <v>39.705882352941174</v>
      </c>
      <c r="K40" s="5">
        <f t="shared" si="16"/>
        <v>45.098039215686278</v>
      </c>
    </row>
    <row r="41" spans="1:11" ht="11.25" customHeight="1" x14ac:dyDescent="0.15">
      <c r="A41" s="113"/>
      <c r="B41" s="115" t="s">
        <v>6</v>
      </c>
      <c r="C41" s="117"/>
      <c r="D41" s="6">
        <v>35</v>
      </c>
      <c r="E41" s="6" t="s">
        <v>9</v>
      </c>
      <c r="F41" s="6" t="s">
        <v>9</v>
      </c>
      <c r="G41" s="6" t="s">
        <v>9</v>
      </c>
      <c r="H41" s="6">
        <v>2</v>
      </c>
      <c r="I41" s="6">
        <v>9</v>
      </c>
      <c r="J41" s="6">
        <v>5</v>
      </c>
      <c r="K41" s="38">
        <v>19</v>
      </c>
    </row>
    <row r="42" spans="1:11" ht="11.25" customHeight="1" x14ac:dyDescent="0.15">
      <c r="A42" s="119"/>
      <c r="B42" s="120"/>
      <c r="C42" s="121"/>
      <c r="D42" s="7">
        <v>100</v>
      </c>
      <c r="E42" s="7" t="str">
        <f t="shared" ref="E42:K42" si="17">IFERROR(E41/$D41*100,"-")</f>
        <v>-</v>
      </c>
      <c r="F42" s="7" t="str">
        <f t="shared" si="17"/>
        <v>-</v>
      </c>
      <c r="G42" s="7" t="str">
        <f t="shared" si="17"/>
        <v>-</v>
      </c>
      <c r="H42" s="7">
        <f t="shared" si="17"/>
        <v>5.7142857142857144</v>
      </c>
      <c r="I42" s="7">
        <f t="shared" si="17"/>
        <v>25.714285714285712</v>
      </c>
      <c r="J42" s="7">
        <f t="shared" si="17"/>
        <v>14.285714285714285</v>
      </c>
      <c r="K42" s="16">
        <f t="shared" si="17"/>
        <v>54.285714285714285</v>
      </c>
    </row>
  </sheetData>
  <mergeCells count="56">
    <mergeCell ref="A41:A42"/>
    <mergeCell ref="B41:B42"/>
    <mergeCell ref="C41:C42"/>
    <mergeCell ref="A37:A38"/>
    <mergeCell ref="B37:B38"/>
    <mergeCell ref="C37:C38"/>
    <mergeCell ref="A39:A40"/>
    <mergeCell ref="B39:B40"/>
    <mergeCell ref="C39:C40"/>
    <mergeCell ref="A33:A34"/>
    <mergeCell ref="B33:B34"/>
    <mergeCell ref="C33:C34"/>
    <mergeCell ref="A35:A36"/>
    <mergeCell ref="B35:B36"/>
    <mergeCell ref="C35:C36"/>
    <mergeCell ref="A29:A30"/>
    <mergeCell ref="B29:B30"/>
    <mergeCell ref="C29:C30"/>
    <mergeCell ref="A31:A32"/>
    <mergeCell ref="B31:B32"/>
    <mergeCell ref="C31:C32"/>
    <mergeCell ref="A25:A26"/>
    <mergeCell ref="B25:B26"/>
    <mergeCell ref="C25:C26"/>
    <mergeCell ref="A27:A28"/>
    <mergeCell ref="B27:B28"/>
    <mergeCell ref="C27:C28"/>
    <mergeCell ref="B19:B20"/>
    <mergeCell ref="C19:C20"/>
    <mergeCell ref="B21:B22"/>
    <mergeCell ref="C21:C22"/>
    <mergeCell ref="A23:A24"/>
    <mergeCell ref="B23:B24"/>
    <mergeCell ref="C23:C24"/>
    <mergeCell ref="B13:B14"/>
    <mergeCell ref="C13:C14"/>
    <mergeCell ref="B15:B16"/>
    <mergeCell ref="C15:C16"/>
    <mergeCell ref="B17:B18"/>
    <mergeCell ref="C17:C18"/>
    <mergeCell ref="A9:A10"/>
    <mergeCell ref="B9:B10"/>
    <mergeCell ref="C9:C10"/>
    <mergeCell ref="B11:B12"/>
    <mergeCell ref="C11:C12"/>
    <mergeCell ref="A11:A12"/>
    <mergeCell ref="D2:S2"/>
    <mergeCell ref="D4:K4"/>
    <mergeCell ref="A7:A8"/>
    <mergeCell ref="B7:B8"/>
    <mergeCell ref="C7:C8"/>
    <mergeCell ref="A13:A14"/>
    <mergeCell ref="A15:A16"/>
    <mergeCell ref="A17:A18"/>
    <mergeCell ref="A19:A20"/>
    <mergeCell ref="A21:A22"/>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2"/>
  <sheetViews>
    <sheetView zoomScaleNormal="100" zoomScaleSheetLayoutView="100" workbookViewId="0">
      <selection activeCell="D1" sqref="D1"/>
    </sheetView>
  </sheetViews>
  <sheetFormatPr defaultColWidth="4.5" defaultRowHeight="11.25" x14ac:dyDescent="0.15"/>
  <cols>
    <col min="1" max="1" width="0.625" style="76" customWidth="1"/>
    <col min="2" max="2" width="13.5" style="76" customWidth="1"/>
    <col min="3" max="3" width="0.625" style="76" customWidth="1"/>
    <col min="4" max="4" width="4.375" style="76" customWidth="1"/>
    <col min="5" max="5" width="4.375" style="78" customWidth="1"/>
    <col min="6" max="11" width="4.375" style="79" customWidth="1"/>
    <col min="12" max="12" width="0.875" style="78" customWidth="1"/>
    <col min="13" max="41" width="4.5" style="78"/>
    <col min="42" max="16384" width="4.5" style="80"/>
  </cols>
  <sheetData>
    <row r="1" spans="1:49" ht="24" customHeight="1" x14ac:dyDescent="0.15">
      <c r="D1" s="77"/>
    </row>
    <row r="2" spans="1:49" ht="26.1" customHeight="1" x14ac:dyDescent="0.15">
      <c r="D2" s="142" t="s">
        <v>585</v>
      </c>
      <c r="E2" s="143"/>
      <c r="F2" s="143"/>
      <c r="G2" s="143"/>
      <c r="H2" s="143"/>
      <c r="I2" s="143"/>
      <c r="J2" s="143"/>
      <c r="K2" s="143"/>
      <c r="L2" s="143"/>
      <c r="M2" s="143"/>
      <c r="N2" s="143"/>
      <c r="O2" s="143"/>
      <c r="P2" s="143"/>
      <c r="Q2" s="143"/>
      <c r="R2" s="143"/>
      <c r="S2" s="143"/>
    </row>
    <row r="3" spans="1:49" ht="22.5" customHeight="1" x14ac:dyDescent="0.15">
      <c r="D3" s="81" t="s">
        <v>560</v>
      </c>
      <c r="E3" s="82"/>
      <c r="F3" s="82"/>
      <c r="G3" s="82"/>
      <c r="H3" s="82"/>
      <c r="I3" s="82"/>
      <c r="J3" s="82"/>
      <c r="K3" s="82"/>
      <c r="L3" s="82"/>
      <c r="M3" s="82"/>
      <c r="N3" s="82"/>
      <c r="O3" s="82"/>
      <c r="P3" s="82"/>
      <c r="Q3" s="82"/>
      <c r="R3" s="82"/>
      <c r="S3" s="82"/>
      <c r="AP3" s="78"/>
      <c r="AQ3" s="78"/>
      <c r="AR3" s="78"/>
      <c r="AS3" s="78"/>
      <c r="AT3" s="78"/>
      <c r="AU3" s="78"/>
      <c r="AV3" s="78"/>
      <c r="AW3" s="78"/>
    </row>
    <row r="4" spans="1:49" ht="24" customHeight="1" x14ac:dyDescent="0.15">
      <c r="B4" s="83" t="s">
        <v>8</v>
      </c>
      <c r="C4" s="84"/>
      <c r="D4" s="144" t="s">
        <v>523</v>
      </c>
      <c r="E4" s="144"/>
      <c r="F4" s="144"/>
      <c r="G4" s="144"/>
      <c r="H4" s="144"/>
      <c r="I4" s="144"/>
      <c r="J4" s="144"/>
      <c r="K4" s="144"/>
    </row>
    <row r="5" spans="1:49" s="92" customFormat="1" ht="3.95" customHeight="1" x14ac:dyDescent="0.15">
      <c r="A5" s="85"/>
      <c r="B5" s="86"/>
      <c r="C5" s="87"/>
      <c r="D5" s="87"/>
      <c r="E5" s="88"/>
      <c r="F5" s="89"/>
      <c r="G5" s="89"/>
      <c r="H5" s="89"/>
      <c r="I5" s="89"/>
      <c r="J5" s="89"/>
      <c r="K5" s="90"/>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row>
    <row r="6" spans="1:49" s="101" customFormat="1" ht="117" customHeight="1" x14ac:dyDescent="0.15">
      <c r="A6" s="93"/>
      <c r="B6" s="94"/>
      <c r="C6" s="95"/>
      <c r="D6" s="95" t="s">
        <v>2</v>
      </c>
      <c r="E6" s="96" t="s">
        <v>313</v>
      </c>
      <c r="F6" s="97" t="s">
        <v>314</v>
      </c>
      <c r="G6" s="97" t="s">
        <v>315</v>
      </c>
      <c r="H6" s="97" t="s">
        <v>316</v>
      </c>
      <c r="I6" s="97" t="s">
        <v>317</v>
      </c>
      <c r="J6" s="97" t="s">
        <v>318</v>
      </c>
      <c r="K6" s="98" t="s">
        <v>6</v>
      </c>
      <c r="L6" s="99"/>
      <c r="M6" s="99"/>
      <c r="N6" s="99"/>
      <c r="O6" s="99"/>
      <c r="P6" s="99"/>
      <c r="Q6" s="99"/>
      <c r="R6" s="99"/>
      <c r="S6" s="99"/>
      <c r="T6" s="99"/>
      <c r="U6" s="99"/>
      <c r="V6" s="99"/>
      <c r="W6" s="99"/>
      <c r="X6" s="99"/>
      <c r="Y6" s="99"/>
      <c r="Z6" s="99"/>
      <c r="AA6" s="99"/>
      <c r="AB6" s="99"/>
      <c r="AC6" s="99"/>
      <c r="AD6" s="99"/>
      <c r="AE6" s="99"/>
      <c r="AF6" s="99"/>
      <c r="AG6" s="99"/>
      <c r="AH6" s="99"/>
      <c r="AI6" s="99"/>
      <c r="AJ6" s="100"/>
      <c r="AK6" s="100"/>
      <c r="AL6" s="100"/>
      <c r="AM6" s="100"/>
      <c r="AN6" s="100"/>
      <c r="AO6" s="100"/>
    </row>
    <row r="7" spans="1:49" ht="11.25" customHeight="1" x14ac:dyDescent="0.15">
      <c r="A7" s="133"/>
      <c r="B7" s="135" t="s">
        <v>524</v>
      </c>
      <c r="C7" s="137"/>
      <c r="D7" s="102">
        <v>2413</v>
      </c>
      <c r="E7" s="102">
        <v>1</v>
      </c>
      <c r="F7" s="102">
        <v>2</v>
      </c>
      <c r="G7" s="102">
        <v>6</v>
      </c>
      <c r="H7" s="102">
        <v>35</v>
      </c>
      <c r="I7" s="102">
        <v>481</v>
      </c>
      <c r="J7" s="102">
        <v>703</v>
      </c>
      <c r="K7" s="103">
        <v>1185</v>
      </c>
    </row>
    <row r="8" spans="1:49" ht="11.25" customHeight="1" x14ac:dyDescent="0.15">
      <c r="A8" s="134"/>
      <c r="B8" s="136"/>
      <c r="C8" s="138"/>
      <c r="D8" s="104">
        <f>SUM(E8:K8)</f>
        <v>100</v>
      </c>
      <c r="E8" s="104">
        <f>E7/$D7*100</f>
        <v>4.1442188147534191E-2</v>
      </c>
      <c r="F8" s="104">
        <f t="shared" ref="F8:K8" si="0">F7/$D7*100</f>
        <v>8.2884376295068382E-2</v>
      </c>
      <c r="G8" s="104">
        <f t="shared" si="0"/>
        <v>0.24865312888520513</v>
      </c>
      <c r="H8" s="104">
        <f t="shared" si="0"/>
        <v>1.4504765851636967</v>
      </c>
      <c r="I8" s="104">
        <f t="shared" si="0"/>
        <v>19.933692498963946</v>
      </c>
      <c r="J8" s="104">
        <f t="shared" si="0"/>
        <v>29.133858267716533</v>
      </c>
      <c r="K8" s="105">
        <f t="shared" si="0"/>
        <v>49.108992954828011</v>
      </c>
    </row>
    <row r="9" spans="1:49" ht="11.25" customHeight="1" x14ac:dyDescent="0.15">
      <c r="A9" s="133"/>
      <c r="B9" s="135" t="s">
        <v>561</v>
      </c>
      <c r="C9" s="137"/>
      <c r="D9" s="102">
        <v>144</v>
      </c>
      <c r="E9" s="102" t="s">
        <v>540</v>
      </c>
      <c r="F9" s="102">
        <v>1</v>
      </c>
      <c r="G9" s="102" t="s">
        <v>562</v>
      </c>
      <c r="H9" s="102">
        <v>1</v>
      </c>
      <c r="I9" s="102">
        <v>23</v>
      </c>
      <c r="J9" s="102">
        <v>50</v>
      </c>
      <c r="K9" s="103">
        <v>69</v>
      </c>
    </row>
    <row r="10" spans="1:49" ht="11.25" customHeight="1" x14ac:dyDescent="0.15">
      <c r="A10" s="134"/>
      <c r="B10" s="136"/>
      <c r="C10" s="138"/>
      <c r="D10" s="104">
        <f>SUM(E10:K10)</f>
        <v>100</v>
      </c>
      <c r="E10" s="104" t="s">
        <v>540</v>
      </c>
      <c r="F10" s="104">
        <f t="shared" ref="F10:K10" si="1">F9/$D9*100</f>
        <v>0.69444444444444442</v>
      </c>
      <c r="G10" s="104" t="s">
        <v>562</v>
      </c>
      <c r="H10" s="104">
        <f t="shared" si="1"/>
        <v>0.69444444444444442</v>
      </c>
      <c r="I10" s="104">
        <f t="shared" si="1"/>
        <v>15.972222222222221</v>
      </c>
      <c r="J10" s="104">
        <f t="shared" si="1"/>
        <v>34.722222222222221</v>
      </c>
      <c r="K10" s="105">
        <f t="shared" si="1"/>
        <v>47.916666666666671</v>
      </c>
    </row>
    <row r="11" spans="1:49" ht="11.25" customHeight="1" x14ac:dyDescent="0.15">
      <c r="A11" s="133"/>
      <c r="B11" s="135" t="s">
        <v>12</v>
      </c>
      <c r="C11" s="137"/>
      <c r="D11" s="102">
        <v>155</v>
      </c>
      <c r="E11" s="102" t="s">
        <v>540</v>
      </c>
      <c r="F11" s="102" t="s">
        <v>540</v>
      </c>
      <c r="G11" s="102">
        <v>1</v>
      </c>
      <c r="H11" s="102" t="s">
        <v>540</v>
      </c>
      <c r="I11" s="102">
        <v>35</v>
      </c>
      <c r="J11" s="102">
        <v>64</v>
      </c>
      <c r="K11" s="103">
        <v>55</v>
      </c>
    </row>
    <row r="12" spans="1:49" ht="11.25" customHeight="1" x14ac:dyDescent="0.15">
      <c r="A12" s="134"/>
      <c r="B12" s="136"/>
      <c r="C12" s="138"/>
      <c r="D12" s="104">
        <f>SUM(E12:K12)</f>
        <v>100</v>
      </c>
      <c r="E12" s="104" t="s">
        <v>540</v>
      </c>
      <c r="F12" s="104" t="s">
        <v>540</v>
      </c>
      <c r="G12" s="104">
        <f t="shared" ref="G12:K12" si="2">G11/$D11*100</f>
        <v>0.64516129032258063</v>
      </c>
      <c r="H12" s="104" t="s">
        <v>540</v>
      </c>
      <c r="I12" s="104">
        <f t="shared" si="2"/>
        <v>22.58064516129032</v>
      </c>
      <c r="J12" s="104">
        <f t="shared" si="2"/>
        <v>41.29032258064516</v>
      </c>
      <c r="K12" s="105">
        <f t="shared" si="2"/>
        <v>35.483870967741936</v>
      </c>
    </row>
    <row r="13" spans="1:49" ht="11.25" customHeight="1" x14ac:dyDescent="0.15">
      <c r="A13" s="133"/>
      <c r="B13" s="135" t="s">
        <v>13</v>
      </c>
      <c r="C13" s="137"/>
      <c r="D13" s="102">
        <v>159</v>
      </c>
      <c r="E13" s="102" t="s">
        <v>540</v>
      </c>
      <c r="F13" s="102" t="s">
        <v>540</v>
      </c>
      <c r="G13" s="102">
        <v>1</v>
      </c>
      <c r="H13" s="102">
        <v>2</v>
      </c>
      <c r="I13" s="102">
        <v>29</v>
      </c>
      <c r="J13" s="102">
        <v>52</v>
      </c>
      <c r="K13" s="103">
        <v>75</v>
      </c>
    </row>
    <row r="14" spans="1:49" ht="11.25" customHeight="1" x14ac:dyDescent="0.15">
      <c r="A14" s="134"/>
      <c r="B14" s="136"/>
      <c r="C14" s="138"/>
      <c r="D14" s="104">
        <f>SUM(E14:K14)</f>
        <v>100</v>
      </c>
      <c r="E14" s="104" t="s">
        <v>540</v>
      </c>
      <c r="F14" s="104" t="s">
        <v>540</v>
      </c>
      <c r="G14" s="104">
        <f t="shared" ref="G14:K14" si="3">G13/$D13*100</f>
        <v>0.62893081761006298</v>
      </c>
      <c r="H14" s="104">
        <f t="shared" si="3"/>
        <v>1.257861635220126</v>
      </c>
      <c r="I14" s="104">
        <f t="shared" si="3"/>
        <v>18.238993710691823</v>
      </c>
      <c r="J14" s="104">
        <f t="shared" si="3"/>
        <v>32.704402515723267</v>
      </c>
      <c r="K14" s="105">
        <f t="shared" si="3"/>
        <v>47.169811320754718</v>
      </c>
    </row>
    <row r="15" spans="1:49" ht="11.25" customHeight="1" x14ac:dyDescent="0.15">
      <c r="A15" s="133"/>
      <c r="B15" s="135" t="s">
        <v>514</v>
      </c>
      <c r="C15" s="137"/>
      <c r="D15" s="102">
        <v>134</v>
      </c>
      <c r="E15" s="102" t="s">
        <v>540</v>
      </c>
      <c r="F15" s="102" t="s">
        <v>540</v>
      </c>
      <c r="G15" s="102" t="s">
        <v>540</v>
      </c>
      <c r="H15" s="102">
        <v>5</v>
      </c>
      <c r="I15" s="102">
        <v>22</v>
      </c>
      <c r="J15" s="102">
        <v>40</v>
      </c>
      <c r="K15" s="103">
        <v>67</v>
      </c>
    </row>
    <row r="16" spans="1:49" ht="11.25" customHeight="1" x14ac:dyDescent="0.15">
      <c r="A16" s="134"/>
      <c r="B16" s="136"/>
      <c r="C16" s="138"/>
      <c r="D16" s="104">
        <f>SUM(E16:K16)</f>
        <v>100</v>
      </c>
      <c r="E16" s="104" t="s">
        <v>540</v>
      </c>
      <c r="F16" s="104" t="s">
        <v>540</v>
      </c>
      <c r="G16" s="104" t="s">
        <v>540</v>
      </c>
      <c r="H16" s="104">
        <f t="shared" ref="H16:K16" si="4">H15/$D15*100</f>
        <v>3.7313432835820892</v>
      </c>
      <c r="I16" s="104">
        <f t="shared" si="4"/>
        <v>16.417910447761194</v>
      </c>
      <c r="J16" s="104">
        <f t="shared" si="4"/>
        <v>29.850746268656714</v>
      </c>
      <c r="K16" s="105">
        <f t="shared" si="4"/>
        <v>50</v>
      </c>
    </row>
    <row r="17" spans="1:11" ht="11.25" customHeight="1" x14ac:dyDescent="0.15">
      <c r="A17" s="133"/>
      <c r="B17" s="135" t="s">
        <v>15</v>
      </c>
      <c r="C17" s="137"/>
      <c r="D17" s="102">
        <v>150</v>
      </c>
      <c r="E17" s="102" t="s">
        <v>540</v>
      </c>
      <c r="F17" s="102" t="s">
        <v>540</v>
      </c>
      <c r="G17" s="102" t="s">
        <v>540</v>
      </c>
      <c r="H17" s="102">
        <v>2</v>
      </c>
      <c r="I17" s="102">
        <v>31</v>
      </c>
      <c r="J17" s="102">
        <v>36</v>
      </c>
      <c r="K17" s="103">
        <v>81</v>
      </c>
    </row>
    <row r="18" spans="1:11" ht="11.25" customHeight="1" x14ac:dyDescent="0.15">
      <c r="A18" s="134"/>
      <c r="B18" s="136"/>
      <c r="C18" s="138"/>
      <c r="D18" s="104">
        <f>SUM(E18:K18)</f>
        <v>100</v>
      </c>
      <c r="E18" s="104" t="s">
        <v>540</v>
      </c>
      <c r="F18" s="104" t="s">
        <v>540</v>
      </c>
      <c r="G18" s="104" t="s">
        <v>540</v>
      </c>
      <c r="H18" s="104">
        <f t="shared" ref="H18:K18" si="5">H17/$D17*100</f>
        <v>1.3333333333333335</v>
      </c>
      <c r="I18" s="104">
        <f t="shared" si="5"/>
        <v>20.666666666666668</v>
      </c>
      <c r="J18" s="104">
        <f t="shared" si="5"/>
        <v>24</v>
      </c>
      <c r="K18" s="105">
        <f t="shared" si="5"/>
        <v>54</v>
      </c>
    </row>
    <row r="19" spans="1:11" ht="11.25" customHeight="1" x14ac:dyDescent="0.15">
      <c r="A19" s="133"/>
      <c r="B19" s="135" t="s">
        <v>530</v>
      </c>
      <c r="C19" s="137"/>
      <c r="D19" s="102">
        <v>137</v>
      </c>
      <c r="E19" s="102" t="s">
        <v>540</v>
      </c>
      <c r="F19" s="102" t="s">
        <v>540</v>
      </c>
      <c r="G19" s="102" t="s">
        <v>540</v>
      </c>
      <c r="H19" s="102">
        <v>1</v>
      </c>
      <c r="I19" s="102">
        <v>26</v>
      </c>
      <c r="J19" s="102">
        <v>30</v>
      </c>
      <c r="K19" s="103">
        <v>80</v>
      </c>
    </row>
    <row r="20" spans="1:11" ht="11.25" customHeight="1" x14ac:dyDescent="0.15">
      <c r="A20" s="134"/>
      <c r="B20" s="136"/>
      <c r="C20" s="138"/>
      <c r="D20" s="104">
        <f>SUM(E20:K20)</f>
        <v>100</v>
      </c>
      <c r="E20" s="104" t="s">
        <v>540</v>
      </c>
      <c r="F20" s="104" t="s">
        <v>540</v>
      </c>
      <c r="G20" s="104" t="s">
        <v>540</v>
      </c>
      <c r="H20" s="104">
        <f t="shared" ref="H20:K20" si="6">H19/$D19*100</f>
        <v>0.72992700729927007</v>
      </c>
      <c r="I20" s="104">
        <f t="shared" si="6"/>
        <v>18.978102189781019</v>
      </c>
      <c r="J20" s="104">
        <f t="shared" si="6"/>
        <v>21.897810218978105</v>
      </c>
      <c r="K20" s="105">
        <f t="shared" si="6"/>
        <v>58.394160583941598</v>
      </c>
    </row>
    <row r="21" spans="1:11" ht="11.25" customHeight="1" x14ac:dyDescent="0.15">
      <c r="A21" s="133"/>
      <c r="B21" s="135" t="s">
        <v>17</v>
      </c>
      <c r="C21" s="137"/>
      <c r="D21" s="102">
        <v>128</v>
      </c>
      <c r="E21" s="102" t="s">
        <v>540</v>
      </c>
      <c r="F21" s="102" t="s">
        <v>540</v>
      </c>
      <c r="G21" s="102" t="s">
        <v>540</v>
      </c>
      <c r="H21" s="102">
        <v>2</v>
      </c>
      <c r="I21" s="102">
        <v>35</v>
      </c>
      <c r="J21" s="102">
        <v>32</v>
      </c>
      <c r="K21" s="103">
        <v>59</v>
      </c>
    </row>
    <row r="22" spans="1:11" ht="11.25" customHeight="1" x14ac:dyDescent="0.15">
      <c r="A22" s="134"/>
      <c r="B22" s="136"/>
      <c r="C22" s="138"/>
      <c r="D22" s="104">
        <f>SUM(E22:K22)</f>
        <v>100</v>
      </c>
      <c r="E22" s="104" t="s">
        <v>540</v>
      </c>
      <c r="F22" s="104" t="s">
        <v>540</v>
      </c>
      <c r="G22" s="104" t="s">
        <v>540</v>
      </c>
      <c r="H22" s="104">
        <f t="shared" ref="H22:K22" si="7">H21/$D21*100</f>
        <v>1.5625</v>
      </c>
      <c r="I22" s="104">
        <f t="shared" si="7"/>
        <v>27.34375</v>
      </c>
      <c r="J22" s="104">
        <f t="shared" si="7"/>
        <v>25</v>
      </c>
      <c r="K22" s="105">
        <f t="shared" si="7"/>
        <v>46.09375</v>
      </c>
    </row>
    <row r="23" spans="1:11" ht="11.25" customHeight="1" x14ac:dyDescent="0.15">
      <c r="A23" s="133"/>
      <c r="B23" s="135" t="s">
        <v>18</v>
      </c>
      <c r="C23" s="137"/>
      <c r="D23" s="102">
        <v>140</v>
      </c>
      <c r="E23" s="102" t="s">
        <v>540</v>
      </c>
      <c r="F23" s="102" t="s">
        <v>540</v>
      </c>
      <c r="G23" s="102">
        <v>1</v>
      </c>
      <c r="H23" s="102">
        <v>2</v>
      </c>
      <c r="I23" s="102">
        <v>26</v>
      </c>
      <c r="J23" s="102">
        <v>36</v>
      </c>
      <c r="K23" s="103">
        <v>75</v>
      </c>
    </row>
    <row r="24" spans="1:11" ht="11.25" customHeight="1" x14ac:dyDescent="0.15">
      <c r="A24" s="134"/>
      <c r="B24" s="136"/>
      <c r="C24" s="138"/>
      <c r="D24" s="104">
        <f>SUM(E24:K24)</f>
        <v>100</v>
      </c>
      <c r="E24" s="104" t="s">
        <v>540</v>
      </c>
      <c r="F24" s="104" t="s">
        <v>540</v>
      </c>
      <c r="G24" s="104">
        <f t="shared" ref="G24:K24" si="8">G23/$D23*100</f>
        <v>0.7142857142857143</v>
      </c>
      <c r="H24" s="104">
        <f t="shared" si="8"/>
        <v>1.4285714285714286</v>
      </c>
      <c r="I24" s="104">
        <f t="shared" si="8"/>
        <v>18.571428571428573</v>
      </c>
      <c r="J24" s="104">
        <f t="shared" si="8"/>
        <v>25.714285714285712</v>
      </c>
      <c r="K24" s="105">
        <f t="shared" si="8"/>
        <v>53.571428571428569</v>
      </c>
    </row>
    <row r="25" spans="1:11" ht="11.25" customHeight="1" x14ac:dyDescent="0.15">
      <c r="A25" s="133"/>
      <c r="B25" s="135" t="s">
        <v>19</v>
      </c>
      <c r="C25" s="137"/>
      <c r="D25" s="102">
        <v>155</v>
      </c>
      <c r="E25" s="102" t="s">
        <v>540</v>
      </c>
      <c r="F25" s="102" t="s">
        <v>540</v>
      </c>
      <c r="G25" s="102">
        <v>2</v>
      </c>
      <c r="H25" s="102">
        <v>5</v>
      </c>
      <c r="I25" s="102">
        <v>34</v>
      </c>
      <c r="J25" s="102">
        <v>36</v>
      </c>
      <c r="K25" s="103">
        <v>78</v>
      </c>
    </row>
    <row r="26" spans="1:11" ht="11.25" customHeight="1" x14ac:dyDescent="0.15">
      <c r="A26" s="134"/>
      <c r="B26" s="136"/>
      <c r="C26" s="138"/>
      <c r="D26" s="104">
        <f>SUM(E26:K26)</f>
        <v>100</v>
      </c>
      <c r="E26" s="104" t="s">
        <v>540</v>
      </c>
      <c r="F26" s="104" t="s">
        <v>540</v>
      </c>
      <c r="G26" s="104">
        <f t="shared" ref="G26:K26" si="9">G25/$D25*100</f>
        <v>1.2903225806451613</v>
      </c>
      <c r="H26" s="104">
        <f t="shared" si="9"/>
        <v>3.225806451612903</v>
      </c>
      <c r="I26" s="104">
        <f t="shared" si="9"/>
        <v>21.935483870967744</v>
      </c>
      <c r="J26" s="104">
        <f t="shared" si="9"/>
        <v>23.225806451612904</v>
      </c>
      <c r="K26" s="105">
        <f t="shared" si="9"/>
        <v>50.322580645161288</v>
      </c>
    </row>
    <row r="27" spans="1:11" ht="11.25" customHeight="1" x14ac:dyDescent="0.15">
      <c r="A27" s="133"/>
      <c r="B27" s="135" t="s">
        <v>20</v>
      </c>
      <c r="C27" s="137"/>
      <c r="D27" s="102">
        <v>141</v>
      </c>
      <c r="E27" s="102" t="s">
        <v>540</v>
      </c>
      <c r="F27" s="102" t="s">
        <v>540</v>
      </c>
      <c r="G27" s="102" t="s">
        <v>540</v>
      </c>
      <c r="H27" s="102">
        <v>1</v>
      </c>
      <c r="I27" s="102">
        <v>30</v>
      </c>
      <c r="J27" s="102">
        <v>35</v>
      </c>
      <c r="K27" s="103">
        <v>75</v>
      </c>
    </row>
    <row r="28" spans="1:11" ht="11.25" customHeight="1" x14ac:dyDescent="0.15">
      <c r="A28" s="134"/>
      <c r="B28" s="136"/>
      <c r="C28" s="138"/>
      <c r="D28" s="104">
        <f>SUM(E28:K28)</f>
        <v>100</v>
      </c>
      <c r="E28" s="104" t="s">
        <v>540</v>
      </c>
      <c r="F28" s="104" t="s">
        <v>540</v>
      </c>
      <c r="G28" s="104" t="s">
        <v>540</v>
      </c>
      <c r="H28" s="104">
        <f t="shared" ref="H28:K28" si="10">H27/$D27*100</f>
        <v>0.70921985815602839</v>
      </c>
      <c r="I28" s="104">
        <f t="shared" si="10"/>
        <v>21.276595744680851</v>
      </c>
      <c r="J28" s="104">
        <f t="shared" si="10"/>
        <v>24.822695035460992</v>
      </c>
      <c r="K28" s="105">
        <f t="shared" si="10"/>
        <v>53.191489361702125</v>
      </c>
    </row>
    <row r="29" spans="1:11" ht="11.25" customHeight="1" x14ac:dyDescent="0.15">
      <c r="A29" s="133"/>
      <c r="B29" s="135" t="s">
        <v>548</v>
      </c>
      <c r="C29" s="137"/>
      <c r="D29" s="102">
        <v>157</v>
      </c>
      <c r="E29" s="102" t="s">
        <v>540</v>
      </c>
      <c r="F29" s="102" t="s">
        <v>540</v>
      </c>
      <c r="G29" s="102">
        <v>1</v>
      </c>
      <c r="H29" s="102">
        <v>1</v>
      </c>
      <c r="I29" s="102">
        <v>34</v>
      </c>
      <c r="J29" s="102">
        <v>25</v>
      </c>
      <c r="K29" s="103">
        <v>96</v>
      </c>
    </row>
    <row r="30" spans="1:11" ht="11.25" customHeight="1" x14ac:dyDescent="0.15">
      <c r="A30" s="134"/>
      <c r="B30" s="136"/>
      <c r="C30" s="138"/>
      <c r="D30" s="104">
        <f>SUM(E30:K30)</f>
        <v>100</v>
      </c>
      <c r="E30" s="104" t="s">
        <v>540</v>
      </c>
      <c r="F30" s="104" t="s">
        <v>540</v>
      </c>
      <c r="G30" s="104">
        <f t="shared" ref="G30:K30" si="11">G29/$D29*100</f>
        <v>0.63694267515923575</v>
      </c>
      <c r="H30" s="104">
        <f t="shared" si="11"/>
        <v>0.63694267515923575</v>
      </c>
      <c r="I30" s="104">
        <f t="shared" si="11"/>
        <v>21.656050955414013</v>
      </c>
      <c r="J30" s="104">
        <f t="shared" si="11"/>
        <v>15.923566878980891</v>
      </c>
      <c r="K30" s="105">
        <f t="shared" si="11"/>
        <v>61.146496815286625</v>
      </c>
    </row>
    <row r="31" spans="1:11" ht="11.25" customHeight="1" x14ac:dyDescent="0.15">
      <c r="A31" s="133"/>
      <c r="B31" s="135" t="s">
        <v>4</v>
      </c>
      <c r="C31" s="137"/>
      <c r="D31" s="102">
        <v>159</v>
      </c>
      <c r="E31" s="102">
        <v>1</v>
      </c>
      <c r="F31" s="102" t="s">
        <v>540</v>
      </c>
      <c r="G31" s="102" t="s">
        <v>540</v>
      </c>
      <c r="H31" s="102">
        <v>4</v>
      </c>
      <c r="I31" s="102">
        <v>36</v>
      </c>
      <c r="J31" s="102">
        <v>37</v>
      </c>
      <c r="K31" s="103">
        <v>81</v>
      </c>
    </row>
    <row r="32" spans="1:11" ht="11.25" customHeight="1" x14ac:dyDescent="0.15">
      <c r="A32" s="134"/>
      <c r="B32" s="136"/>
      <c r="C32" s="138"/>
      <c r="D32" s="104">
        <f>SUM(E32:K32)</f>
        <v>100</v>
      </c>
      <c r="E32" s="104">
        <f>E31/$D31*100</f>
        <v>0.62893081761006298</v>
      </c>
      <c r="F32" s="104" t="s">
        <v>540</v>
      </c>
      <c r="G32" s="104" t="s">
        <v>540</v>
      </c>
      <c r="H32" s="104">
        <f t="shared" ref="H32:K32" si="12">H31/$D31*100</f>
        <v>2.5157232704402519</v>
      </c>
      <c r="I32" s="104">
        <f t="shared" si="12"/>
        <v>22.641509433962266</v>
      </c>
      <c r="J32" s="104">
        <f t="shared" si="12"/>
        <v>23.270440251572328</v>
      </c>
      <c r="K32" s="105">
        <f t="shared" si="12"/>
        <v>50.943396226415096</v>
      </c>
    </row>
    <row r="33" spans="1:11" ht="11.25" customHeight="1" x14ac:dyDescent="0.15">
      <c r="A33" s="133"/>
      <c r="B33" s="135" t="s">
        <v>5</v>
      </c>
      <c r="C33" s="137"/>
      <c r="D33" s="102">
        <v>131</v>
      </c>
      <c r="E33" s="102" t="s">
        <v>540</v>
      </c>
      <c r="F33" s="102">
        <v>1</v>
      </c>
      <c r="G33" s="102" t="s">
        <v>540</v>
      </c>
      <c r="H33" s="102">
        <v>2</v>
      </c>
      <c r="I33" s="102">
        <v>26</v>
      </c>
      <c r="J33" s="102">
        <v>45</v>
      </c>
      <c r="K33" s="103">
        <v>57</v>
      </c>
    </row>
    <row r="34" spans="1:11" ht="11.25" customHeight="1" x14ac:dyDescent="0.15">
      <c r="A34" s="134"/>
      <c r="B34" s="136"/>
      <c r="C34" s="138"/>
      <c r="D34" s="104">
        <f>SUM(E34:K34)</f>
        <v>100</v>
      </c>
      <c r="E34" s="104" t="s">
        <v>540</v>
      </c>
      <c r="F34" s="104">
        <f t="shared" ref="F34:K34" si="13">F33/$D33*100</f>
        <v>0.76335877862595414</v>
      </c>
      <c r="G34" s="104" t="s">
        <v>540</v>
      </c>
      <c r="H34" s="104">
        <f t="shared" si="13"/>
        <v>1.5267175572519083</v>
      </c>
      <c r="I34" s="104">
        <f t="shared" si="13"/>
        <v>19.847328244274809</v>
      </c>
      <c r="J34" s="104">
        <f t="shared" si="13"/>
        <v>34.351145038167942</v>
      </c>
      <c r="K34" s="105">
        <f t="shared" si="13"/>
        <v>43.511450381679388</v>
      </c>
    </row>
    <row r="35" spans="1:11" ht="11.25" customHeight="1" x14ac:dyDescent="0.15">
      <c r="A35" s="133"/>
      <c r="B35" s="135" t="s">
        <v>3</v>
      </c>
      <c r="C35" s="137"/>
      <c r="D35" s="102">
        <v>172</v>
      </c>
      <c r="E35" s="102" t="s">
        <v>540</v>
      </c>
      <c r="F35" s="102" t="s">
        <v>540</v>
      </c>
      <c r="G35" s="102" t="s">
        <v>540</v>
      </c>
      <c r="H35" s="102">
        <v>3</v>
      </c>
      <c r="I35" s="102">
        <v>31</v>
      </c>
      <c r="J35" s="102">
        <v>62</v>
      </c>
      <c r="K35" s="103">
        <v>76</v>
      </c>
    </row>
    <row r="36" spans="1:11" ht="11.25" customHeight="1" x14ac:dyDescent="0.15">
      <c r="A36" s="134"/>
      <c r="B36" s="136"/>
      <c r="C36" s="138"/>
      <c r="D36" s="104">
        <f>SUM(E36:K36)</f>
        <v>100</v>
      </c>
      <c r="E36" s="104" t="s">
        <v>540</v>
      </c>
      <c r="F36" s="104" t="s">
        <v>540</v>
      </c>
      <c r="G36" s="104" t="s">
        <v>540</v>
      </c>
      <c r="H36" s="104">
        <f t="shared" ref="H36:K36" si="14">H35/$D35*100</f>
        <v>1.7441860465116279</v>
      </c>
      <c r="I36" s="104">
        <f t="shared" si="14"/>
        <v>18.023255813953487</v>
      </c>
      <c r="J36" s="104">
        <f t="shared" si="14"/>
        <v>36.046511627906973</v>
      </c>
      <c r="K36" s="105">
        <f t="shared" si="14"/>
        <v>44.186046511627907</v>
      </c>
    </row>
    <row r="37" spans="1:11" ht="11.25" customHeight="1" x14ac:dyDescent="0.15">
      <c r="A37" s="133"/>
      <c r="B37" s="135" t="s">
        <v>22</v>
      </c>
      <c r="C37" s="137"/>
      <c r="D37" s="102">
        <v>165</v>
      </c>
      <c r="E37" s="102" t="s">
        <v>540</v>
      </c>
      <c r="F37" s="102" t="s">
        <v>540</v>
      </c>
      <c r="G37" s="102" t="s">
        <v>540</v>
      </c>
      <c r="H37" s="102">
        <v>3</v>
      </c>
      <c r="I37" s="102">
        <v>28</v>
      </c>
      <c r="J37" s="102">
        <v>58</v>
      </c>
      <c r="K37" s="103">
        <v>76</v>
      </c>
    </row>
    <row r="38" spans="1:11" ht="11.25" customHeight="1" x14ac:dyDescent="0.15">
      <c r="A38" s="134"/>
      <c r="B38" s="136"/>
      <c r="C38" s="138"/>
      <c r="D38" s="104">
        <f>SUM(E38:K38)</f>
        <v>100</v>
      </c>
      <c r="E38" s="104" t="s">
        <v>540</v>
      </c>
      <c r="F38" s="104" t="s">
        <v>540</v>
      </c>
      <c r="G38" s="104" t="s">
        <v>540</v>
      </c>
      <c r="H38" s="104">
        <f t="shared" ref="H38:K38" si="15">H37/$D37*100</f>
        <v>1.8181818181818181</v>
      </c>
      <c r="I38" s="104">
        <f t="shared" si="15"/>
        <v>16.969696969696972</v>
      </c>
      <c r="J38" s="104">
        <f t="shared" si="15"/>
        <v>35.151515151515149</v>
      </c>
      <c r="K38" s="105">
        <f t="shared" si="15"/>
        <v>46.060606060606062</v>
      </c>
    </row>
    <row r="39" spans="1:11" ht="11.25" customHeight="1" x14ac:dyDescent="0.15">
      <c r="A39" s="133"/>
      <c r="B39" s="135" t="s">
        <v>23</v>
      </c>
      <c r="C39" s="137"/>
      <c r="D39" s="102">
        <v>160</v>
      </c>
      <c r="E39" s="102" t="s">
        <v>540</v>
      </c>
      <c r="F39" s="102" t="s">
        <v>540</v>
      </c>
      <c r="G39" s="102" t="s">
        <v>540</v>
      </c>
      <c r="H39" s="102" t="s">
        <v>540</v>
      </c>
      <c r="I39" s="102">
        <v>27</v>
      </c>
      <c r="J39" s="102">
        <v>62</v>
      </c>
      <c r="K39" s="103">
        <v>71</v>
      </c>
    </row>
    <row r="40" spans="1:11" ht="11.25" customHeight="1" x14ac:dyDescent="0.15">
      <c r="A40" s="134"/>
      <c r="B40" s="136"/>
      <c r="C40" s="138"/>
      <c r="D40" s="104">
        <f>SUM(E40:K40)</f>
        <v>100</v>
      </c>
      <c r="E40" s="104" t="s">
        <v>540</v>
      </c>
      <c r="F40" s="104" t="s">
        <v>540</v>
      </c>
      <c r="G40" s="104" t="s">
        <v>540</v>
      </c>
      <c r="H40" s="104" t="s">
        <v>540</v>
      </c>
      <c r="I40" s="104">
        <f t="shared" ref="I40:K40" si="16">I39/$D39*100</f>
        <v>16.875</v>
      </c>
      <c r="J40" s="104">
        <f t="shared" si="16"/>
        <v>38.75</v>
      </c>
      <c r="K40" s="105">
        <f t="shared" si="16"/>
        <v>44.375</v>
      </c>
    </row>
    <row r="41" spans="1:11" ht="11.25" customHeight="1" x14ac:dyDescent="0.15">
      <c r="A41" s="133"/>
      <c r="B41" s="135" t="s">
        <v>6</v>
      </c>
      <c r="C41" s="137"/>
      <c r="D41" s="102">
        <v>26</v>
      </c>
      <c r="E41" s="102" t="s">
        <v>540</v>
      </c>
      <c r="F41" s="102" t="s">
        <v>540</v>
      </c>
      <c r="G41" s="102" t="s">
        <v>540</v>
      </c>
      <c r="H41" s="102">
        <v>1</v>
      </c>
      <c r="I41" s="102">
        <v>8</v>
      </c>
      <c r="J41" s="102">
        <v>3</v>
      </c>
      <c r="K41" s="103">
        <v>14</v>
      </c>
    </row>
    <row r="42" spans="1:11" ht="11.25" customHeight="1" x14ac:dyDescent="0.15">
      <c r="A42" s="139"/>
      <c r="B42" s="140"/>
      <c r="C42" s="141"/>
      <c r="D42" s="106">
        <f>SUM(E42:K42)</f>
        <v>100</v>
      </c>
      <c r="E42" s="106" t="s">
        <v>540</v>
      </c>
      <c r="F42" s="106" t="s">
        <v>540</v>
      </c>
      <c r="G42" s="106" t="s">
        <v>540</v>
      </c>
      <c r="H42" s="106">
        <f t="shared" ref="H42:K42" si="17">H41/$D41*100</f>
        <v>3.8461538461538463</v>
      </c>
      <c r="I42" s="106">
        <f t="shared" si="17"/>
        <v>30.76923076923077</v>
      </c>
      <c r="J42" s="106">
        <f t="shared" si="17"/>
        <v>11.538461538461538</v>
      </c>
      <c r="K42" s="107">
        <f t="shared" si="17"/>
        <v>53.846153846153847</v>
      </c>
    </row>
  </sheetData>
  <mergeCells count="56">
    <mergeCell ref="A9:A10"/>
    <mergeCell ref="B9:B10"/>
    <mergeCell ref="C9:C10"/>
    <mergeCell ref="D2:S2"/>
    <mergeCell ref="D4:K4"/>
    <mergeCell ref="A7:A8"/>
    <mergeCell ref="B7:B8"/>
    <mergeCell ref="C7:C8"/>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6"/>
  <dimension ref="A1:AW42"/>
  <sheetViews>
    <sheetView zoomScaleNormal="100" zoomScaleSheetLayoutView="100" workbookViewId="0">
      <selection activeCell="AC10" sqref="AC10"/>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1" width="4.375" style="17" customWidth="1"/>
    <col min="12" max="12" width="0.875" style="18" customWidth="1"/>
    <col min="13" max="41" width="4.5" style="18"/>
    <col min="42" max="16384" width="4.5" style="33"/>
  </cols>
  <sheetData>
    <row r="1" spans="1:49" ht="24" customHeight="1" x14ac:dyDescent="0.15">
      <c r="D1" s="51" t="s">
        <v>436</v>
      </c>
    </row>
    <row r="2" spans="1:49" ht="26.1" customHeight="1" x14ac:dyDescent="0.15">
      <c r="D2" s="122" t="s">
        <v>437</v>
      </c>
      <c r="E2" s="122"/>
      <c r="F2" s="122"/>
      <c r="G2" s="122"/>
      <c r="H2" s="122"/>
      <c r="I2" s="122"/>
      <c r="J2" s="122"/>
      <c r="K2" s="122"/>
      <c r="L2" s="122"/>
      <c r="M2" s="122"/>
      <c r="N2" s="122"/>
      <c r="O2" s="122"/>
      <c r="P2" s="122"/>
      <c r="Q2" s="122"/>
      <c r="R2" s="122"/>
      <c r="S2" s="122"/>
    </row>
    <row r="3" spans="1:49" ht="22.5" customHeight="1" x14ac:dyDescent="0.15">
      <c r="D3" s="3" t="s">
        <v>457</v>
      </c>
      <c r="E3" s="58"/>
      <c r="F3" s="58"/>
      <c r="G3" s="58"/>
      <c r="H3" s="58"/>
      <c r="I3" s="58"/>
      <c r="J3" s="58"/>
      <c r="K3" s="58"/>
      <c r="L3" s="58"/>
      <c r="M3" s="58"/>
      <c r="N3" s="58"/>
      <c r="O3" s="58"/>
      <c r="P3" s="58"/>
      <c r="Q3" s="58"/>
      <c r="R3" s="58"/>
      <c r="S3" s="58"/>
      <c r="AP3" s="18"/>
      <c r="AQ3" s="18"/>
      <c r="AR3" s="18"/>
      <c r="AS3" s="18"/>
      <c r="AT3" s="18"/>
      <c r="AU3" s="18"/>
      <c r="AV3" s="18"/>
      <c r="AW3" s="18"/>
    </row>
    <row r="4" spans="1:49" ht="24" customHeight="1" x14ac:dyDescent="0.15">
      <c r="B4" s="2" t="s">
        <v>8</v>
      </c>
      <c r="C4" s="4"/>
      <c r="D4" s="132" t="s">
        <v>488</v>
      </c>
      <c r="E4" s="132"/>
      <c r="F4" s="132"/>
      <c r="G4" s="132"/>
      <c r="H4" s="132"/>
      <c r="I4" s="132"/>
      <c r="J4" s="132"/>
      <c r="K4" s="132"/>
    </row>
    <row r="5" spans="1:49" s="34" customFormat="1" ht="3.95" customHeight="1" x14ac:dyDescent="0.15">
      <c r="A5" s="13"/>
      <c r="B5" s="14"/>
      <c r="C5" s="15"/>
      <c r="D5" s="15"/>
      <c r="E5" s="30"/>
      <c r="F5" s="19"/>
      <c r="G5" s="19"/>
      <c r="H5" s="19"/>
      <c r="I5" s="19"/>
      <c r="J5" s="19"/>
      <c r="K5" s="20"/>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row>
    <row r="6" spans="1:49" s="37" customFormat="1" ht="117" customHeight="1" x14ac:dyDescent="0.15">
      <c r="A6" s="10"/>
      <c r="B6" s="11"/>
      <c r="C6" s="12"/>
      <c r="D6" s="12" t="s">
        <v>2</v>
      </c>
      <c r="E6" s="35" t="s">
        <v>313</v>
      </c>
      <c r="F6" s="25" t="s">
        <v>314</v>
      </c>
      <c r="G6" s="25" t="s">
        <v>315</v>
      </c>
      <c r="H6" s="25" t="s">
        <v>316</v>
      </c>
      <c r="I6" s="25" t="s">
        <v>317</v>
      </c>
      <c r="J6" s="25" t="s">
        <v>318</v>
      </c>
      <c r="K6" s="26" t="s">
        <v>6</v>
      </c>
      <c r="L6" s="27"/>
      <c r="M6" s="27"/>
      <c r="N6" s="27"/>
      <c r="O6" s="27"/>
      <c r="P6" s="27"/>
      <c r="Q6" s="27"/>
      <c r="R6" s="27"/>
      <c r="S6" s="27"/>
      <c r="T6" s="27"/>
      <c r="U6" s="27"/>
      <c r="V6" s="27"/>
      <c r="W6" s="27"/>
      <c r="X6" s="27"/>
      <c r="Y6" s="27"/>
      <c r="Z6" s="27"/>
      <c r="AA6" s="27"/>
      <c r="AB6" s="27"/>
      <c r="AC6" s="27"/>
      <c r="AD6" s="27"/>
      <c r="AE6" s="27"/>
      <c r="AF6" s="27"/>
      <c r="AG6" s="27"/>
      <c r="AH6" s="27"/>
      <c r="AI6" s="27"/>
      <c r="AJ6" s="36"/>
      <c r="AK6" s="36"/>
      <c r="AL6" s="36"/>
      <c r="AM6" s="36"/>
      <c r="AN6" s="36"/>
      <c r="AO6" s="36"/>
    </row>
    <row r="7" spans="1:49" ht="11.25" customHeight="1" x14ac:dyDescent="0.15">
      <c r="A7" s="113"/>
      <c r="B7" s="115" t="s">
        <v>7</v>
      </c>
      <c r="C7" s="117"/>
      <c r="D7" s="6">
        <v>3052</v>
      </c>
      <c r="E7" s="6">
        <v>2</v>
      </c>
      <c r="F7" s="6">
        <v>6</v>
      </c>
      <c r="G7" s="6">
        <v>7</v>
      </c>
      <c r="H7" s="6">
        <v>37</v>
      </c>
      <c r="I7" s="6">
        <v>911</v>
      </c>
      <c r="J7" s="6">
        <v>578</v>
      </c>
      <c r="K7" s="38">
        <v>1511</v>
      </c>
    </row>
    <row r="8" spans="1:49" ht="11.25" customHeight="1" x14ac:dyDescent="0.15">
      <c r="A8" s="114"/>
      <c r="B8" s="116"/>
      <c r="C8" s="118"/>
      <c r="D8" s="8">
        <v>100</v>
      </c>
      <c r="E8" s="8">
        <f t="shared" ref="E8:K8" si="0">IFERROR(E7/$D7*100,"-")</f>
        <v>6.5530799475753604E-2</v>
      </c>
      <c r="F8" s="8">
        <f t="shared" si="0"/>
        <v>0.19659239842726078</v>
      </c>
      <c r="G8" s="8">
        <f t="shared" si="0"/>
        <v>0.22935779816513763</v>
      </c>
      <c r="H8" s="8">
        <f t="shared" si="0"/>
        <v>1.2123197903014418</v>
      </c>
      <c r="I8" s="8">
        <f t="shared" si="0"/>
        <v>29.849279161205764</v>
      </c>
      <c r="J8" s="8">
        <f t="shared" si="0"/>
        <v>18.938401048492793</v>
      </c>
      <c r="K8" s="5">
        <f t="shared" si="0"/>
        <v>49.508519003931852</v>
      </c>
    </row>
    <row r="9" spans="1:49" ht="11.25" customHeight="1" x14ac:dyDescent="0.15">
      <c r="A9" s="113"/>
      <c r="B9" s="115" t="s">
        <v>11</v>
      </c>
      <c r="C9" s="117"/>
      <c r="D9" s="6">
        <v>181</v>
      </c>
      <c r="E9" s="6" t="s">
        <v>9</v>
      </c>
      <c r="F9" s="6" t="s">
        <v>9</v>
      </c>
      <c r="G9" s="6" t="s">
        <v>9</v>
      </c>
      <c r="H9" s="6">
        <v>1</v>
      </c>
      <c r="I9" s="6">
        <v>52</v>
      </c>
      <c r="J9" s="6">
        <v>41</v>
      </c>
      <c r="K9" s="38">
        <v>87</v>
      </c>
    </row>
    <row r="10" spans="1:49" ht="11.25" customHeight="1" x14ac:dyDescent="0.15">
      <c r="A10" s="114"/>
      <c r="B10" s="116"/>
      <c r="C10" s="118"/>
      <c r="D10" s="8">
        <v>100</v>
      </c>
      <c r="E10" s="8" t="str">
        <f t="shared" ref="E10:K10" si="1">IFERROR(E9/$D9*100,"-")</f>
        <v>-</v>
      </c>
      <c r="F10" s="8" t="str">
        <f t="shared" si="1"/>
        <v>-</v>
      </c>
      <c r="G10" s="8" t="str">
        <f t="shared" si="1"/>
        <v>-</v>
      </c>
      <c r="H10" s="8">
        <f t="shared" si="1"/>
        <v>0.55248618784530379</v>
      </c>
      <c r="I10" s="8">
        <f t="shared" si="1"/>
        <v>28.729281767955801</v>
      </c>
      <c r="J10" s="8">
        <f t="shared" si="1"/>
        <v>22.651933701657459</v>
      </c>
      <c r="K10" s="5">
        <f t="shared" si="1"/>
        <v>48.066298342541437</v>
      </c>
    </row>
    <row r="11" spans="1:49" ht="11.25" customHeight="1" x14ac:dyDescent="0.15">
      <c r="A11" s="113"/>
      <c r="B11" s="115" t="s">
        <v>12</v>
      </c>
      <c r="C11" s="117"/>
      <c r="D11" s="6">
        <v>180</v>
      </c>
      <c r="E11" s="6" t="s">
        <v>9</v>
      </c>
      <c r="F11" s="6">
        <v>1</v>
      </c>
      <c r="G11" s="6" t="s">
        <v>9</v>
      </c>
      <c r="H11" s="6">
        <v>2</v>
      </c>
      <c r="I11" s="6">
        <v>70</v>
      </c>
      <c r="J11" s="6">
        <v>41</v>
      </c>
      <c r="K11" s="38">
        <v>66</v>
      </c>
    </row>
    <row r="12" spans="1:49" ht="11.25" customHeight="1" x14ac:dyDescent="0.15">
      <c r="A12" s="114"/>
      <c r="B12" s="116"/>
      <c r="C12" s="118"/>
      <c r="D12" s="8">
        <v>100</v>
      </c>
      <c r="E12" s="8" t="str">
        <f t="shared" ref="E12:K12" si="2">IFERROR(E11/$D11*100,"-")</f>
        <v>-</v>
      </c>
      <c r="F12" s="8">
        <f t="shared" si="2"/>
        <v>0.55555555555555558</v>
      </c>
      <c r="G12" s="8" t="str">
        <f t="shared" si="2"/>
        <v>-</v>
      </c>
      <c r="H12" s="8">
        <f t="shared" si="2"/>
        <v>1.1111111111111112</v>
      </c>
      <c r="I12" s="8">
        <f t="shared" si="2"/>
        <v>38.888888888888893</v>
      </c>
      <c r="J12" s="8">
        <f t="shared" si="2"/>
        <v>22.777777777777779</v>
      </c>
      <c r="K12" s="5">
        <f t="shared" si="2"/>
        <v>36.666666666666664</v>
      </c>
    </row>
    <row r="13" spans="1:49" ht="11.25" customHeight="1" x14ac:dyDescent="0.15">
      <c r="A13" s="113"/>
      <c r="B13" s="115" t="s">
        <v>13</v>
      </c>
      <c r="C13" s="117"/>
      <c r="D13" s="6">
        <v>199</v>
      </c>
      <c r="E13" s="6" t="s">
        <v>9</v>
      </c>
      <c r="F13" s="6" t="s">
        <v>9</v>
      </c>
      <c r="G13" s="6" t="s">
        <v>9</v>
      </c>
      <c r="H13" s="6">
        <v>3</v>
      </c>
      <c r="I13" s="6">
        <v>65</v>
      </c>
      <c r="J13" s="6">
        <v>34</v>
      </c>
      <c r="K13" s="38">
        <v>97</v>
      </c>
    </row>
    <row r="14" spans="1:49" ht="11.25" customHeight="1" x14ac:dyDescent="0.15">
      <c r="A14" s="114"/>
      <c r="B14" s="116"/>
      <c r="C14" s="118"/>
      <c r="D14" s="8">
        <v>100</v>
      </c>
      <c r="E14" s="8" t="str">
        <f t="shared" ref="E14:K14" si="3">IFERROR(E13/$D13*100,"-")</f>
        <v>-</v>
      </c>
      <c r="F14" s="8" t="str">
        <f t="shared" si="3"/>
        <v>-</v>
      </c>
      <c r="G14" s="8" t="str">
        <f t="shared" si="3"/>
        <v>-</v>
      </c>
      <c r="H14" s="8">
        <f t="shared" si="3"/>
        <v>1.5075376884422109</v>
      </c>
      <c r="I14" s="8">
        <f t="shared" si="3"/>
        <v>32.663316582914575</v>
      </c>
      <c r="J14" s="8">
        <f t="shared" si="3"/>
        <v>17.08542713567839</v>
      </c>
      <c r="K14" s="5">
        <f t="shared" si="3"/>
        <v>48.743718592964825</v>
      </c>
    </row>
    <row r="15" spans="1:49" ht="11.25" customHeight="1" x14ac:dyDescent="0.15">
      <c r="A15" s="113"/>
      <c r="B15" s="115" t="s">
        <v>14</v>
      </c>
      <c r="C15" s="117"/>
      <c r="D15" s="6">
        <v>182</v>
      </c>
      <c r="E15" s="6" t="s">
        <v>9</v>
      </c>
      <c r="F15" s="6" t="s">
        <v>9</v>
      </c>
      <c r="G15" s="6" t="s">
        <v>9</v>
      </c>
      <c r="H15" s="6">
        <v>3</v>
      </c>
      <c r="I15" s="6">
        <v>55</v>
      </c>
      <c r="J15" s="6">
        <v>33</v>
      </c>
      <c r="K15" s="38">
        <v>91</v>
      </c>
    </row>
    <row r="16" spans="1:49" ht="11.25" customHeight="1" x14ac:dyDescent="0.15">
      <c r="A16" s="114"/>
      <c r="B16" s="116"/>
      <c r="C16" s="118"/>
      <c r="D16" s="8">
        <v>100</v>
      </c>
      <c r="E16" s="8" t="str">
        <f t="shared" ref="E16:K16" si="4">IFERROR(E15/$D15*100,"-")</f>
        <v>-</v>
      </c>
      <c r="F16" s="8" t="str">
        <f t="shared" si="4"/>
        <v>-</v>
      </c>
      <c r="G16" s="8" t="str">
        <f t="shared" si="4"/>
        <v>-</v>
      </c>
      <c r="H16" s="8">
        <f t="shared" si="4"/>
        <v>1.6483516483516485</v>
      </c>
      <c r="I16" s="8">
        <f t="shared" si="4"/>
        <v>30.219780219780219</v>
      </c>
      <c r="J16" s="8">
        <f t="shared" si="4"/>
        <v>18.131868131868131</v>
      </c>
      <c r="K16" s="5">
        <f t="shared" si="4"/>
        <v>50</v>
      </c>
    </row>
    <row r="17" spans="1:11" ht="11.25" customHeight="1" x14ac:dyDescent="0.15">
      <c r="A17" s="113"/>
      <c r="B17" s="115" t="s">
        <v>15</v>
      </c>
      <c r="C17" s="117"/>
      <c r="D17" s="6">
        <v>196</v>
      </c>
      <c r="E17" s="6" t="s">
        <v>9</v>
      </c>
      <c r="F17" s="6" t="s">
        <v>9</v>
      </c>
      <c r="G17" s="6">
        <v>1</v>
      </c>
      <c r="H17" s="6">
        <v>3</v>
      </c>
      <c r="I17" s="6">
        <v>43</v>
      </c>
      <c r="J17" s="6">
        <v>41</v>
      </c>
      <c r="K17" s="38">
        <v>108</v>
      </c>
    </row>
    <row r="18" spans="1:11" ht="11.25" customHeight="1" x14ac:dyDescent="0.15">
      <c r="A18" s="114"/>
      <c r="B18" s="116"/>
      <c r="C18" s="118"/>
      <c r="D18" s="8">
        <v>100</v>
      </c>
      <c r="E18" s="8" t="str">
        <f t="shared" ref="E18:K18" si="5">IFERROR(E17/$D17*100,"-")</f>
        <v>-</v>
      </c>
      <c r="F18" s="8" t="str">
        <f t="shared" si="5"/>
        <v>-</v>
      </c>
      <c r="G18" s="8">
        <f t="shared" si="5"/>
        <v>0.51020408163265307</v>
      </c>
      <c r="H18" s="8">
        <f t="shared" si="5"/>
        <v>1.5306122448979591</v>
      </c>
      <c r="I18" s="8">
        <f t="shared" si="5"/>
        <v>21.938775510204081</v>
      </c>
      <c r="J18" s="8">
        <f t="shared" si="5"/>
        <v>20.918367346938776</v>
      </c>
      <c r="K18" s="5">
        <f t="shared" si="5"/>
        <v>55.102040816326522</v>
      </c>
    </row>
    <row r="19" spans="1:11" ht="11.25" customHeight="1" x14ac:dyDescent="0.15">
      <c r="A19" s="113"/>
      <c r="B19" s="115" t="s">
        <v>16</v>
      </c>
      <c r="C19" s="117"/>
      <c r="D19" s="6">
        <v>179</v>
      </c>
      <c r="E19" s="6" t="s">
        <v>9</v>
      </c>
      <c r="F19" s="6" t="s">
        <v>9</v>
      </c>
      <c r="G19" s="6">
        <v>1</v>
      </c>
      <c r="H19" s="6">
        <v>3</v>
      </c>
      <c r="I19" s="6">
        <v>36</v>
      </c>
      <c r="J19" s="6">
        <v>33</v>
      </c>
      <c r="K19" s="38">
        <v>106</v>
      </c>
    </row>
    <row r="20" spans="1:11" ht="11.25" customHeight="1" x14ac:dyDescent="0.15">
      <c r="A20" s="114"/>
      <c r="B20" s="116"/>
      <c r="C20" s="118"/>
      <c r="D20" s="8">
        <v>100</v>
      </c>
      <c r="E20" s="8" t="str">
        <f t="shared" ref="E20:K20" si="6">IFERROR(E19/$D19*100,"-")</f>
        <v>-</v>
      </c>
      <c r="F20" s="8" t="str">
        <f t="shared" si="6"/>
        <v>-</v>
      </c>
      <c r="G20" s="8">
        <f t="shared" si="6"/>
        <v>0.55865921787709494</v>
      </c>
      <c r="H20" s="8">
        <f t="shared" si="6"/>
        <v>1.6759776536312849</v>
      </c>
      <c r="I20" s="8">
        <f t="shared" si="6"/>
        <v>20.11173184357542</v>
      </c>
      <c r="J20" s="8">
        <f t="shared" si="6"/>
        <v>18.435754189944134</v>
      </c>
      <c r="K20" s="5">
        <f t="shared" si="6"/>
        <v>59.217877094972074</v>
      </c>
    </row>
    <row r="21" spans="1:11" ht="11.25" customHeight="1" x14ac:dyDescent="0.15">
      <c r="A21" s="113"/>
      <c r="B21" s="115" t="s">
        <v>17</v>
      </c>
      <c r="C21" s="117"/>
      <c r="D21" s="6">
        <v>174</v>
      </c>
      <c r="E21" s="6">
        <v>1</v>
      </c>
      <c r="F21" s="6">
        <v>1</v>
      </c>
      <c r="G21" s="6" t="s">
        <v>9</v>
      </c>
      <c r="H21" s="6">
        <v>2</v>
      </c>
      <c r="I21" s="6">
        <v>57</v>
      </c>
      <c r="J21" s="6">
        <v>29</v>
      </c>
      <c r="K21" s="38">
        <v>84</v>
      </c>
    </row>
    <row r="22" spans="1:11" ht="11.25" customHeight="1" x14ac:dyDescent="0.15">
      <c r="A22" s="114"/>
      <c r="B22" s="116"/>
      <c r="C22" s="118"/>
      <c r="D22" s="8">
        <v>100</v>
      </c>
      <c r="E22" s="8">
        <f t="shared" ref="E22:K22" si="7">IFERROR(E21/$D21*100,"-")</f>
        <v>0.57471264367816088</v>
      </c>
      <c r="F22" s="8">
        <f t="shared" si="7"/>
        <v>0.57471264367816088</v>
      </c>
      <c r="G22" s="8" t="str">
        <f t="shared" si="7"/>
        <v>-</v>
      </c>
      <c r="H22" s="8">
        <f t="shared" si="7"/>
        <v>1.1494252873563218</v>
      </c>
      <c r="I22" s="8">
        <f t="shared" si="7"/>
        <v>32.758620689655174</v>
      </c>
      <c r="J22" s="8">
        <f t="shared" si="7"/>
        <v>16.666666666666664</v>
      </c>
      <c r="K22" s="5">
        <f t="shared" si="7"/>
        <v>48.275862068965516</v>
      </c>
    </row>
    <row r="23" spans="1:11" ht="11.25" customHeight="1" x14ac:dyDescent="0.15">
      <c r="A23" s="113"/>
      <c r="B23" s="115" t="s">
        <v>18</v>
      </c>
      <c r="C23" s="117"/>
      <c r="D23" s="6">
        <v>167</v>
      </c>
      <c r="E23" s="6" t="s">
        <v>9</v>
      </c>
      <c r="F23" s="6" t="s">
        <v>9</v>
      </c>
      <c r="G23" s="6" t="s">
        <v>9</v>
      </c>
      <c r="H23" s="6">
        <v>2</v>
      </c>
      <c r="I23" s="6">
        <v>45</v>
      </c>
      <c r="J23" s="6">
        <v>27</v>
      </c>
      <c r="K23" s="38">
        <v>93</v>
      </c>
    </row>
    <row r="24" spans="1:11" ht="11.25" customHeight="1" x14ac:dyDescent="0.15">
      <c r="A24" s="114"/>
      <c r="B24" s="116"/>
      <c r="C24" s="118"/>
      <c r="D24" s="8">
        <v>100</v>
      </c>
      <c r="E24" s="8" t="str">
        <f t="shared" ref="E24:K24" si="8">IFERROR(E23/$D23*100,"-")</f>
        <v>-</v>
      </c>
      <c r="F24" s="8" t="str">
        <f t="shared" si="8"/>
        <v>-</v>
      </c>
      <c r="G24" s="8" t="str">
        <f t="shared" si="8"/>
        <v>-</v>
      </c>
      <c r="H24" s="8">
        <f t="shared" si="8"/>
        <v>1.1976047904191618</v>
      </c>
      <c r="I24" s="8">
        <f t="shared" si="8"/>
        <v>26.946107784431138</v>
      </c>
      <c r="J24" s="8">
        <f t="shared" si="8"/>
        <v>16.167664670658681</v>
      </c>
      <c r="K24" s="5">
        <f t="shared" si="8"/>
        <v>55.688622754491014</v>
      </c>
    </row>
    <row r="25" spans="1:11" ht="11.25" customHeight="1" x14ac:dyDescent="0.15">
      <c r="A25" s="113"/>
      <c r="B25" s="115" t="s">
        <v>19</v>
      </c>
      <c r="C25" s="117"/>
      <c r="D25" s="6">
        <v>189</v>
      </c>
      <c r="E25" s="6" t="s">
        <v>9</v>
      </c>
      <c r="F25" s="6">
        <v>1</v>
      </c>
      <c r="G25" s="6" t="s">
        <v>9</v>
      </c>
      <c r="H25" s="6">
        <v>2</v>
      </c>
      <c r="I25" s="6">
        <v>59</v>
      </c>
      <c r="J25" s="6">
        <v>29</v>
      </c>
      <c r="K25" s="38">
        <v>98</v>
      </c>
    </row>
    <row r="26" spans="1:11" ht="11.25" customHeight="1" x14ac:dyDescent="0.15">
      <c r="A26" s="114"/>
      <c r="B26" s="116"/>
      <c r="C26" s="118"/>
      <c r="D26" s="8">
        <v>100</v>
      </c>
      <c r="E26" s="8" t="str">
        <f t="shared" ref="E26:K26" si="9">IFERROR(E25/$D25*100,"-")</f>
        <v>-</v>
      </c>
      <c r="F26" s="8">
        <f t="shared" si="9"/>
        <v>0.52910052910052907</v>
      </c>
      <c r="G26" s="8" t="str">
        <f t="shared" si="9"/>
        <v>-</v>
      </c>
      <c r="H26" s="8">
        <f t="shared" si="9"/>
        <v>1.0582010582010581</v>
      </c>
      <c r="I26" s="8">
        <f t="shared" si="9"/>
        <v>31.216931216931215</v>
      </c>
      <c r="J26" s="8">
        <f t="shared" si="9"/>
        <v>15.343915343915343</v>
      </c>
      <c r="K26" s="5">
        <f t="shared" si="9"/>
        <v>51.851851851851848</v>
      </c>
    </row>
    <row r="27" spans="1:11" ht="11.25" customHeight="1" x14ac:dyDescent="0.15">
      <c r="A27" s="113"/>
      <c r="B27" s="115" t="s">
        <v>20</v>
      </c>
      <c r="C27" s="117"/>
      <c r="D27" s="6">
        <v>189</v>
      </c>
      <c r="E27" s="6" t="s">
        <v>9</v>
      </c>
      <c r="F27" s="6" t="s">
        <v>9</v>
      </c>
      <c r="G27" s="6">
        <v>1</v>
      </c>
      <c r="H27" s="6" t="s">
        <v>9</v>
      </c>
      <c r="I27" s="6">
        <v>55</v>
      </c>
      <c r="J27" s="6">
        <v>34</v>
      </c>
      <c r="K27" s="38">
        <v>99</v>
      </c>
    </row>
    <row r="28" spans="1:11" ht="11.25" customHeight="1" x14ac:dyDescent="0.15">
      <c r="A28" s="114"/>
      <c r="B28" s="116"/>
      <c r="C28" s="118"/>
      <c r="D28" s="8">
        <v>100</v>
      </c>
      <c r="E28" s="8" t="str">
        <f t="shared" ref="E28:K28" si="10">IFERROR(E27/$D27*100,"-")</f>
        <v>-</v>
      </c>
      <c r="F28" s="8" t="str">
        <f t="shared" si="10"/>
        <v>-</v>
      </c>
      <c r="G28" s="8">
        <f t="shared" si="10"/>
        <v>0.52910052910052907</v>
      </c>
      <c r="H28" s="8" t="str">
        <f t="shared" si="10"/>
        <v>-</v>
      </c>
      <c r="I28" s="8">
        <f t="shared" si="10"/>
        <v>29.100529100529098</v>
      </c>
      <c r="J28" s="8">
        <f t="shared" si="10"/>
        <v>17.989417989417987</v>
      </c>
      <c r="K28" s="5">
        <f t="shared" si="10"/>
        <v>52.380952380952387</v>
      </c>
    </row>
    <row r="29" spans="1:11" ht="11.25" customHeight="1" x14ac:dyDescent="0.15">
      <c r="A29" s="113"/>
      <c r="B29" s="115" t="s">
        <v>21</v>
      </c>
      <c r="C29" s="117"/>
      <c r="D29" s="6">
        <v>198</v>
      </c>
      <c r="E29" s="6">
        <v>1</v>
      </c>
      <c r="F29" s="6" t="s">
        <v>9</v>
      </c>
      <c r="G29" s="6" t="s">
        <v>9</v>
      </c>
      <c r="H29" s="6">
        <v>2</v>
      </c>
      <c r="I29" s="6">
        <v>54</v>
      </c>
      <c r="J29" s="6">
        <v>28</v>
      </c>
      <c r="K29" s="38">
        <v>113</v>
      </c>
    </row>
    <row r="30" spans="1:11" ht="11.25" customHeight="1" x14ac:dyDescent="0.15">
      <c r="A30" s="114"/>
      <c r="B30" s="116"/>
      <c r="C30" s="118"/>
      <c r="D30" s="8">
        <v>100</v>
      </c>
      <c r="E30" s="8">
        <f t="shared" ref="E30:K30" si="11">IFERROR(E29/$D29*100,"-")</f>
        <v>0.50505050505050508</v>
      </c>
      <c r="F30" s="8" t="str">
        <f t="shared" si="11"/>
        <v>-</v>
      </c>
      <c r="G30" s="8" t="str">
        <f t="shared" si="11"/>
        <v>-</v>
      </c>
      <c r="H30" s="8">
        <f t="shared" si="11"/>
        <v>1.0101010101010102</v>
      </c>
      <c r="I30" s="8">
        <f t="shared" si="11"/>
        <v>27.27272727272727</v>
      </c>
      <c r="J30" s="8">
        <f t="shared" si="11"/>
        <v>14.14141414141414</v>
      </c>
      <c r="K30" s="5">
        <f t="shared" si="11"/>
        <v>57.070707070707073</v>
      </c>
    </row>
    <row r="31" spans="1:11" ht="11.25" customHeight="1" x14ac:dyDescent="0.15">
      <c r="A31" s="113"/>
      <c r="B31" s="115" t="s">
        <v>4</v>
      </c>
      <c r="C31" s="117"/>
      <c r="D31" s="6">
        <v>199</v>
      </c>
      <c r="E31" s="6" t="s">
        <v>9</v>
      </c>
      <c r="F31" s="6">
        <v>2</v>
      </c>
      <c r="G31" s="6">
        <v>1</v>
      </c>
      <c r="H31" s="6">
        <v>3</v>
      </c>
      <c r="I31" s="6">
        <v>56</v>
      </c>
      <c r="J31" s="6">
        <v>34</v>
      </c>
      <c r="K31" s="38">
        <v>103</v>
      </c>
    </row>
    <row r="32" spans="1:11" ht="11.25" customHeight="1" x14ac:dyDescent="0.15">
      <c r="A32" s="114"/>
      <c r="B32" s="116"/>
      <c r="C32" s="118"/>
      <c r="D32" s="8">
        <v>100</v>
      </c>
      <c r="E32" s="8" t="str">
        <f t="shared" ref="E32:K32" si="12">IFERROR(E31/$D31*100,"-")</f>
        <v>-</v>
      </c>
      <c r="F32" s="8">
        <f t="shared" si="12"/>
        <v>1.0050251256281406</v>
      </c>
      <c r="G32" s="8">
        <f t="shared" si="12"/>
        <v>0.50251256281407031</v>
      </c>
      <c r="H32" s="8">
        <f t="shared" si="12"/>
        <v>1.5075376884422109</v>
      </c>
      <c r="I32" s="8">
        <f t="shared" si="12"/>
        <v>28.140703517587941</v>
      </c>
      <c r="J32" s="8">
        <f t="shared" si="12"/>
        <v>17.08542713567839</v>
      </c>
      <c r="K32" s="5">
        <f t="shared" si="12"/>
        <v>51.758793969849251</v>
      </c>
    </row>
    <row r="33" spans="1:11" ht="11.25" customHeight="1" x14ac:dyDescent="0.15">
      <c r="A33" s="113"/>
      <c r="B33" s="115" t="s">
        <v>5</v>
      </c>
      <c r="C33" s="117"/>
      <c r="D33" s="6">
        <v>169</v>
      </c>
      <c r="E33" s="6" t="s">
        <v>9</v>
      </c>
      <c r="F33" s="6" t="s">
        <v>9</v>
      </c>
      <c r="G33" s="6">
        <v>1</v>
      </c>
      <c r="H33" s="6">
        <v>7</v>
      </c>
      <c r="I33" s="6">
        <v>53</v>
      </c>
      <c r="J33" s="6">
        <v>37</v>
      </c>
      <c r="K33" s="38">
        <v>71</v>
      </c>
    </row>
    <row r="34" spans="1:11" ht="11.25" customHeight="1" x14ac:dyDescent="0.15">
      <c r="A34" s="114"/>
      <c r="B34" s="116"/>
      <c r="C34" s="118"/>
      <c r="D34" s="8">
        <v>100</v>
      </c>
      <c r="E34" s="8" t="str">
        <f t="shared" ref="E34:K34" si="13">IFERROR(E33/$D33*100,"-")</f>
        <v>-</v>
      </c>
      <c r="F34" s="8" t="str">
        <f t="shared" si="13"/>
        <v>-</v>
      </c>
      <c r="G34" s="8">
        <f t="shared" si="13"/>
        <v>0.59171597633136097</v>
      </c>
      <c r="H34" s="8">
        <f t="shared" si="13"/>
        <v>4.1420118343195274</v>
      </c>
      <c r="I34" s="8">
        <f t="shared" si="13"/>
        <v>31.360946745562128</v>
      </c>
      <c r="J34" s="8">
        <f t="shared" si="13"/>
        <v>21.893491124260358</v>
      </c>
      <c r="K34" s="5">
        <f t="shared" si="13"/>
        <v>42.011834319526628</v>
      </c>
    </row>
    <row r="35" spans="1:11" ht="11.25" customHeight="1" x14ac:dyDescent="0.15">
      <c r="A35" s="113"/>
      <c r="B35" s="115" t="s">
        <v>3</v>
      </c>
      <c r="C35" s="117"/>
      <c r="D35" s="6">
        <v>206</v>
      </c>
      <c r="E35" s="6" t="s">
        <v>9</v>
      </c>
      <c r="F35" s="6" t="s">
        <v>9</v>
      </c>
      <c r="G35" s="6">
        <v>1</v>
      </c>
      <c r="H35" s="6">
        <v>1</v>
      </c>
      <c r="I35" s="6">
        <v>70</v>
      </c>
      <c r="J35" s="6">
        <v>42</v>
      </c>
      <c r="K35" s="38">
        <v>92</v>
      </c>
    </row>
    <row r="36" spans="1:11" ht="11.25" customHeight="1" x14ac:dyDescent="0.15">
      <c r="A36" s="114"/>
      <c r="B36" s="116"/>
      <c r="C36" s="118"/>
      <c r="D36" s="8">
        <v>100</v>
      </c>
      <c r="E36" s="8" t="str">
        <f t="shared" ref="E36:K36" si="14">IFERROR(E35/$D35*100,"-")</f>
        <v>-</v>
      </c>
      <c r="F36" s="8" t="str">
        <f t="shared" si="14"/>
        <v>-</v>
      </c>
      <c r="G36" s="8">
        <f t="shared" si="14"/>
        <v>0.48543689320388345</v>
      </c>
      <c r="H36" s="8">
        <f t="shared" si="14"/>
        <v>0.48543689320388345</v>
      </c>
      <c r="I36" s="8">
        <f t="shared" si="14"/>
        <v>33.980582524271846</v>
      </c>
      <c r="J36" s="8">
        <f t="shared" si="14"/>
        <v>20.388349514563107</v>
      </c>
      <c r="K36" s="5">
        <f t="shared" si="14"/>
        <v>44.660194174757287</v>
      </c>
    </row>
    <row r="37" spans="1:11" ht="11.25" customHeight="1" x14ac:dyDescent="0.15">
      <c r="A37" s="113"/>
      <c r="B37" s="115" t="s">
        <v>22</v>
      </c>
      <c r="C37" s="117"/>
      <c r="D37" s="6">
        <v>205</v>
      </c>
      <c r="E37" s="6" t="s">
        <v>9</v>
      </c>
      <c r="F37" s="6">
        <v>1</v>
      </c>
      <c r="G37" s="6">
        <v>1</v>
      </c>
      <c r="H37" s="6">
        <v>1</v>
      </c>
      <c r="I37" s="6">
        <v>66</v>
      </c>
      <c r="J37" s="6">
        <v>44</v>
      </c>
      <c r="K37" s="38">
        <v>92</v>
      </c>
    </row>
    <row r="38" spans="1:11" ht="11.25" customHeight="1" x14ac:dyDescent="0.15">
      <c r="A38" s="114"/>
      <c r="B38" s="116"/>
      <c r="C38" s="118"/>
      <c r="D38" s="8">
        <v>100</v>
      </c>
      <c r="E38" s="8" t="str">
        <f t="shared" ref="E38:K38" si="15">IFERROR(E37/$D37*100,"-")</f>
        <v>-</v>
      </c>
      <c r="F38" s="8">
        <f t="shared" si="15"/>
        <v>0.48780487804878048</v>
      </c>
      <c r="G38" s="8">
        <f t="shared" si="15"/>
        <v>0.48780487804878048</v>
      </c>
      <c r="H38" s="8">
        <f t="shared" si="15"/>
        <v>0.48780487804878048</v>
      </c>
      <c r="I38" s="8">
        <f t="shared" si="15"/>
        <v>32.195121951219512</v>
      </c>
      <c r="J38" s="8">
        <f t="shared" si="15"/>
        <v>21.463414634146343</v>
      </c>
      <c r="K38" s="5">
        <f t="shared" si="15"/>
        <v>44.878048780487809</v>
      </c>
    </row>
    <row r="39" spans="1:11" ht="11.25" customHeight="1" x14ac:dyDescent="0.15">
      <c r="A39" s="113"/>
      <c r="B39" s="115" t="s">
        <v>23</v>
      </c>
      <c r="C39" s="117"/>
      <c r="D39" s="6">
        <v>204</v>
      </c>
      <c r="E39" s="6" t="s">
        <v>9</v>
      </c>
      <c r="F39" s="6" t="s">
        <v>9</v>
      </c>
      <c r="G39" s="6" t="s">
        <v>9</v>
      </c>
      <c r="H39" s="6">
        <v>2</v>
      </c>
      <c r="I39" s="6">
        <v>62</v>
      </c>
      <c r="J39" s="6">
        <v>48</v>
      </c>
      <c r="K39" s="38">
        <v>92</v>
      </c>
    </row>
    <row r="40" spans="1:11" ht="11.25" customHeight="1" x14ac:dyDescent="0.15">
      <c r="A40" s="114"/>
      <c r="B40" s="116"/>
      <c r="C40" s="118"/>
      <c r="D40" s="8">
        <v>100</v>
      </c>
      <c r="E40" s="8" t="str">
        <f t="shared" ref="E40:K40" si="16">IFERROR(E39/$D39*100,"-")</f>
        <v>-</v>
      </c>
      <c r="F40" s="8" t="str">
        <f t="shared" si="16"/>
        <v>-</v>
      </c>
      <c r="G40" s="8" t="str">
        <f t="shared" si="16"/>
        <v>-</v>
      </c>
      <c r="H40" s="8">
        <f t="shared" si="16"/>
        <v>0.98039215686274506</v>
      </c>
      <c r="I40" s="8">
        <f t="shared" si="16"/>
        <v>30.392156862745097</v>
      </c>
      <c r="J40" s="8">
        <f t="shared" si="16"/>
        <v>23.52941176470588</v>
      </c>
      <c r="K40" s="5">
        <f t="shared" si="16"/>
        <v>45.098039215686278</v>
      </c>
    </row>
    <row r="41" spans="1:11" ht="11.25" customHeight="1" x14ac:dyDescent="0.15">
      <c r="A41" s="113"/>
      <c r="B41" s="115" t="s">
        <v>6</v>
      </c>
      <c r="C41" s="117"/>
      <c r="D41" s="6">
        <v>35</v>
      </c>
      <c r="E41" s="6" t="s">
        <v>9</v>
      </c>
      <c r="F41" s="6" t="s">
        <v>9</v>
      </c>
      <c r="G41" s="6" t="s">
        <v>9</v>
      </c>
      <c r="H41" s="6" t="s">
        <v>9</v>
      </c>
      <c r="I41" s="6">
        <v>13</v>
      </c>
      <c r="J41" s="6">
        <v>3</v>
      </c>
      <c r="K41" s="38">
        <v>19</v>
      </c>
    </row>
    <row r="42" spans="1:11" ht="11.25" customHeight="1" x14ac:dyDescent="0.15">
      <c r="A42" s="119"/>
      <c r="B42" s="120"/>
      <c r="C42" s="121"/>
      <c r="D42" s="7">
        <v>100</v>
      </c>
      <c r="E42" s="7" t="str">
        <f t="shared" ref="E42:K42" si="17">IFERROR(E41/$D41*100,"-")</f>
        <v>-</v>
      </c>
      <c r="F42" s="7" t="str">
        <f t="shared" si="17"/>
        <v>-</v>
      </c>
      <c r="G42" s="7" t="str">
        <f t="shared" si="17"/>
        <v>-</v>
      </c>
      <c r="H42" s="7" t="str">
        <f t="shared" si="17"/>
        <v>-</v>
      </c>
      <c r="I42" s="7">
        <f t="shared" si="17"/>
        <v>37.142857142857146</v>
      </c>
      <c r="J42" s="7">
        <f t="shared" si="17"/>
        <v>8.5714285714285712</v>
      </c>
      <c r="K42" s="16">
        <f t="shared" si="17"/>
        <v>54.285714285714285</v>
      </c>
    </row>
  </sheetData>
  <mergeCells count="56">
    <mergeCell ref="A41:A42"/>
    <mergeCell ref="B41:B42"/>
    <mergeCell ref="C41:C42"/>
    <mergeCell ref="A37:A38"/>
    <mergeCell ref="B37:B38"/>
    <mergeCell ref="C37:C38"/>
    <mergeCell ref="A39:A40"/>
    <mergeCell ref="B39:B40"/>
    <mergeCell ref="C39:C40"/>
    <mergeCell ref="A33:A34"/>
    <mergeCell ref="B33:B34"/>
    <mergeCell ref="C33:C34"/>
    <mergeCell ref="A35:A36"/>
    <mergeCell ref="B35:B36"/>
    <mergeCell ref="C35:C36"/>
    <mergeCell ref="A29:A30"/>
    <mergeCell ref="B29:B30"/>
    <mergeCell ref="C29:C30"/>
    <mergeCell ref="A31:A32"/>
    <mergeCell ref="B31:B32"/>
    <mergeCell ref="C31:C32"/>
    <mergeCell ref="A25:A26"/>
    <mergeCell ref="B25:B26"/>
    <mergeCell ref="C25:C26"/>
    <mergeCell ref="A27:A28"/>
    <mergeCell ref="B27:B28"/>
    <mergeCell ref="C27:C28"/>
    <mergeCell ref="B19:B20"/>
    <mergeCell ref="C19:C20"/>
    <mergeCell ref="B21:B22"/>
    <mergeCell ref="C21:C22"/>
    <mergeCell ref="A23:A24"/>
    <mergeCell ref="B23:B24"/>
    <mergeCell ref="C23:C24"/>
    <mergeCell ref="B13:B14"/>
    <mergeCell ref="C13:C14"/>
    <mergeCell ref="B15:B16"/>
    <mergeCell ref="C15:C16"/>
    <mergeCell ref="B17:B18"/>
    <mergeCell ref="C17:C18"/>
    <mergeCell ref="A9:A10"/>
    <mergeCell ref="B9:B10"/>
    <mergeCell ref="C9:C10"/>
    <mergeCell ref="B11:B12"/>
    <mergeCell ref="C11:C12"/>
    <mergeCell ref="A11:A12"/>
    <mergeCell ref="D2:S2"/>
    <mergeCell ref="D4:K4"/>
    <mergeCell ref="A7:A8"/>
    <mergeCell ref="B7:B8"/>
    <mergeCell ref="C7:C8"/>
    <mergeCell ref="A13:A14"/>
    <mergeCell ref="A15:A16"/>
    <mergeCell ref="A17:A18"/>
    <mergeCell ref="A19:A20"/>
    <mergeCell ref="A21:A22"/>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AK41"/>
  <sheetViews>
    <sheetView zoomScaleNormal="100" zoomScaleSheetLayoutView="100" workbookViewId="0">
      <selection activeCell="P7" sqref="P7"/>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7" width="4.375" style="17" customWidth="1"/>
    <col min="8" max="8" width="0.875" style="18" customWidth="1"/>
    <col min="9" max="37" width="4.5" style="18"/>
    <col min="38" max="16384" width="4.5" style="33"/>
  </cols>
  <sheetData>
    <row r="1" spans="1:37" ht="24" customHeight="1" x14ac:dyDescent="0.15">
      <c r="D1" s="1" t="s">
        <v>76</v>
      </c>
    </row>
    <row r="2" spans="1:37" ht="26.1" customHeight="1" x14ac:dyDescent="0.15">
      <c r="D2" s="122" t="s">
        <v>377</v>
      </c>
      <c r="E2" s="123"/>
      <c r="F2" s="123"/>
      <c r="G2" s="123"/>
      <c r="H2" s="123"/>
      <c r="I2" s="123"/>
      <c r="J2" s="123"/>
      <c r="K2" s="123"/>
      <c r="L2" s="123"/>
      <c r="M2" s="123"/>
      <c r="N2" s="123"/>
      <c r="O2" s="123"/>
      <c r="P2" s="123"/>
      <c r="Q2" s="123"/>
      <c r="R2" s="123"/>
    </row>
    <row r="3" spans="1:37" ht="24" customHeight="1" x14ac:dyDescent="0.15">
      <c r="B3" s="2" t="s">
        <v>8</v>
      </c>
      <c r="C3" s="4"/>
      <c r="D3" s="3" t="s">
        <v>10</v>
      </c>
    </row>
    <row r="4" spans="1:37" s="34" customFormat="1" ht="3.95" customHeight="1" x14ac:dyDescent="0.15">
      <c r="A4" s="13"/>
      <c r="B4" s="14"/>
      <c r="C4" s="15"/>
      <c r="D4" s="15"/>
      <c r="E4" s="19"/>
      <c r="F4" s="19"/>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row>
    <row r="5" spans="1:37" s="37" customFormat="1" ht="117" customHeight="1" x14ac:dyDescent="0.15">
      <c r="A5" s="10"/>
      <c r="B5" s="11"/>
      <c r="C5" s="12"/>
      <c r="D5" s="12" t="s">
        <v>2</v>
      </c>
      <c r="E5" s="25" t="s">
        <v>74</v>
      </c>
      <c r="F5" s="25" t="s">
        <v>75</v>
      </c>
      <c r="G5" s="26" t="s">
        <v>6</v>
      </c>
      <c r="H5" s="27"/>
      <c r="I5" s="27"/>
      <c r="J5" s="27"/>
      <c r="K5" s="27"/>
      <c r="L5" s="27"/>
      <c r="M5" s="27"/>
      <c r="N5" s="27"/>
      <c r="O5" s="27"/>
      <c r="P5" s="27"/>
      <c r="Q5" s="27"/>
      <c r="R5" s="27"/>
      <c r="S5" s="27"/>
      <c r="T5" s="27"/>
      <c r="U5" s="27"/>
      <c r="V5" s="27"/>
      <c r="W5" s="27"/>
      <c r="X5" s="27"/>
      <c r="Y5" s="27"/>
      <c r="Z5" s="27"/>
      <c r="AA5" s="27"/>
      <c r="AB5" s="27"/>
      <c r="AC5" s="27"/>
      <c r="AD5" s="27"/>
      <c r="AE5" s="27"/>
      <c r="AF5" s="36"/>
      <c r="AG5" s="36"/>
      <c r="AH5" s="36"/>
      <c r="AI5" s="36"/>
      <c r="AJ5" s="36"/>
      <c r="AK5" s="36"/>
    </row>
    <row r="6" spans="1:37" ht="11.25" customHeight="1" x14ac:dyDescent="0.15">
      <c r="A6" s="113"/>
      <c r="B6" s="115" t="s">
        <v>7</v>
      </c>
      <c r="C6" s="117"/>
      <c r="D6" s="6">
        <v>6178</v>
      </c>
      <c r="E6" s="6">
        <v>1468</v>
      </c>
      <c r="F6" s="6">
        <v>4598</v>
      </c>
      <c r="G6" s="38">
        <v>112</v>
      </c>
    </row>
    <row r="7" spans="1:37" ht="11.25" customHeight="1" x14ac:dyDescent="0.15">
      <c r="A7" s="114"/>
      <c r="B7" s="116"/>
      <c r="C7" s="118"/>
      <c r="D7" s="8">
        <v>100</v>
      </c>
      <c r="E7" s="8">
        <f t="shared" ref="E7:G7" si="0">IFERROR(E6/$D6*100,"-")</f>
        <v>23.761735189381678</v>
      </c>
      <c r="F7" s="8">
        <f t="shared" si="0"/>
        <v>74.425380382000654</v>
      </c>
      <c r="G7" s="5">
        <f t="shared" si="0"/>
        <v>1.8128844286176757</v>
      </c>
    </row>
    <row r="8" spans="1:37" ht="11.25" customHeight="1" x14ac:dyDescent="0.15">
      <c r="A8" s="113"/>
      <c r="B8" s="115" t="s">
        <v>11</v>
      </c>
      <c r="C8" s="117"/>
      <c r="D8" s="6">
        <v>377</v>
      </c>
      <c r="E8" s="28">
        <v>84</v>
      </c>
      <c r="F8" s="6">
        <v>288</v>
      </c>
      <c r="G8" s="38">
        <v>5</v>
      </c>
    </row>
    <row r="9" spans="1:37" ht="11.25" customHeight="1" x14ac:dyDescent="0.15">
      <c r="A9" s="114"/>
      <c r="B9" s="116"/>
      <c r="C9" s="118"/>
      <c r="D9" s="8">
        <v>100</v>
      </c>
      <c r="E9" s="8">
        <f t="shared" ref="E9:G9" si="1">IFERROR(E8/$D8*100,"-")</f>
        <v>22.281167108753316</v>
      </c>
      <c r="F9" s="8">
        <f t="shared" si="1"/>
        <v>76.392572944297072</v>
      </c>
      <c r="G9" s="5">
        <f t="shared" si="1"/>
        <v>1.3262599469496021</v>
      </c>
    </row>
    <row r="10" spans="1:37" ht="11.25" customHeight="1" x14ac:dyDescent="0.15">
      <c r="A10" s="113"/>
      <c r="B10" s="115" t="s">
        <v>12</v>
      </c>
      <c r="C10" s="117"/>
      <c r="D10" s="6">
        <v>338</v>
      </c>
      <c r="E10" s="28">
        <v>68</v>
      </c>
      <c r="F10" s="6">
        <v>265</v>
      </c>
      <c r="G10" s="38">
        <v>5</v>
      </c>
    </row>
    <row r="11" spans="1:37" ht="11.25" customHeight="1" x14ac:dyDescent="0.15">
      <c r="A11" s="114"/>
      <c r="B11" s="116"/>
      <c r="C11" s="118"/>
      <c r="D11" s="8">
        <v>100</v>
      </c>
      <c r="E11" s="8">
        <f t="shared" ref="E11:G11" si="2">IFERROR(E10/$D10*100,"-")</f>
        <v>20.118343195266274</v>
      </c>
      <c r="F11" s="8">
        <f t="shared" si="2"/>
        <v>78.402366863905328</v>
      </c>
      <c r="G11" s="5">
        <f t="shared" si="2"/>
        <v>1.4792899408284024</v>
      </c>
    </row>
    <row r="12" spans="1:37" ht="11.25" customHeight="1" x14ac:dyDescent="0.15">
      <c r="A12" s="113"/>
      <c r="B12" s="115" t="s">
        <v>13</v>
      </c>
      <c r="C12" s="117"/>
      <c r="D12" s="6">
        <v>396</v>
      </c>
      <c r="E12" s="28">
        <v>89</v>
      </c>
      <c r="F12" s="6">
        <v>300</v>
      </c>
      <c r="G12" s="38">
        <v>7</v>
      </c>
    </row>
    <row r="13" spans="1:37" ht="11.25" customHeight="1" x14ac:dyDescent="0.15">
      <c r="A13" s="114"/>
      <c r="B13" s="116"/>
      <c r="C13" s="118"/>
      <c r="D13" s="8">
        <v>100</v>
      </c>
      <c r="E13" s="8">
        <f t="shared" ref="E13:G13" si="3">IFERROR(E12/$D12*100,"-")</f>
        <v>22.474747474747474</v>
      </c>
      <c r="F13" s="8">
        <f t="shared" si="3"/>
        <v>75.757575757575751</v>
      </c>
      <c r="G13" s="5">
        <f t="shared" si="3"/>
        <v>1.7676767676767675</v>
      </c>
    </row>
    <row r="14" spans="1:37" ht="11.25" customHeight="1" x14ac:dyDescent="0.15">
      <c r="A14" s="113"/>
      <c r="B14" s="115" t="s">
        <v>14</v>
      </c>
      <c r="C14" s="117"/>
      <c r="D14" s="6">
        <v>356</v>
      </c>
      <c r="E14" s="28">
        <v>75</v>
      </c>
      <c r="F14" s="6">
        <v>278</v>
      </c>
      <c r="G14" s="38">
        <v>3</v>
      </c>
    </row>
    <row r="15" spans="1:37" ht="11.25" customHeight="1" x14ac:dyDescent="0.15">
      <c r="A15" s="114"/>
      <c r="B15" s="116"/>
      <c r="C15" s="118"/>
      <c r="D15" s="8">
        <v>100</v>
      </c>
      <c r="E15" s="8">
        <f t="shared" ref="E15:G15" si="4">IFERROR(E14/$D14*100,"-")</f>
        <v>21.067415730337078</v>
      </c>
      <c r="F15" s="8">
        <f t="shared" si="4"/>
        <v>78.089887640449433</v>
      </c>
      <c r="G15" s="5">
        <f t="shared" si="4"/>
        <v>0.84269662921348309</v>
      </c>
    </row>
    <row r="16" spans="1:37" ht="11.25" customHeight="1" x14ac:dyDescent="0.15">
      <c r="A16" s="113"/>
      <c r="B16" s="115" t="s">
        <v>15</v>
      </c>
      <c r="C16" s="117"/>
      <c r="D16" s="6">
        <v>399</v>
      </c>
      <c r="E16" s="6">
        <v>99</v>
      </c>
      <c r="F16" s="6">
        <v>286</v>
      </c>
      <c r="G16" s="38">
        <v>14</v>
      </c>
    </row>
    <row r="17" spans="1:7" s="18" customFormat="1" ht="11.25" customHeight="1" x14ac:dyDescent="0.15">
      <c r="A17" s="114"/>
      <c r="B17" s="116"/>
      <c r="C17" s="118"/>
      <c r="D17" s="8">
        <v>100</v>
      </c>
      <c r="E17" s="8">
        <f t="shared" ref="E17:G17" si="5">IFERROR(E16/$D16*100,"-")</f>
        <v>24.81203007518797</v>
      </c>
      <c r="F17" s="8">
        <f t="shared" si="5"/>
        <v>71.679197994987462</v>
      </c>
      <c r="G17" s="5">
        <f t="shared" si="5"/>
        <v>3.5087719298245612</v>
      </c>
    </row>
    <row r="18" spans="1:7" s="18" customFormat="1" ht="11.25" customHeight="1" x14ac:dyDescent="0.15">
      <c r="A18" s="113"/>
      <c r="B18" s="115" t="s">
        <v>16</v>
      </c>
      <c r="C18" s="117"/>
      <c r="D18" s="6">
        <v>392</v>
      </c>
      <c r="E18" s="28">
        <v>107</v>
      </c>
      <c r="F18" s="6">
        <v>279</v>
      </c>
      <c r="G18" s="38">
        <v>6</v>
      </c>
    </row>
    <row r="19" spans="1:7" s="18" customFormat="1" ht="11.25" customHeight="1" x14ac:dyDescent="0.15">
      <c r="A19" s="114"/>
      <c r="B19" s="116"/>
      <c r="C19" s="118"/>
      <c r="D19" s="8">
        <v>100</v>
      </c>
      <c r="E19" s="8">
        <f t="shared" ref="E19:G19" si="6">IFERROR(E18/$D18*100,"-")</f>
        <v>27.295918367346939</v>
      </c>
      <c r="F19" s="8">
        <f t="shared" si="6"/>
        <v>71.173469387755105</v>
      </c>
      <c r="G19" s="5">
        <f t="shared" si="6"/>
        <v>1.5306122448979591</v>
      </c>
    </row>
    <row r="20" spans="1:7" s="18" customFormat="1" ht="11.25" customHeight="1" x14ac:dyDescent="0.15">
      <c r="A20" s="113"/>
      <c r="B20" s="115" t="s">
        <v>17</v>
      </c>
      <c r="C20" s="117"/>
      <c r="D20" s="6">
        <v>341</v>
      </c>
      <c r="E20" s="28">
        <v>65</v>
      </c>
      <c r="F20" s="6">
        <v>271</v>
      </c>
      <c r="G20" s="38">
        <v>5</v>
      </c>
    </row>
    <row r="21" spans="1:7" s="18" customFormat="1" ht="11.25" customHeight="1" x14ac:dyDescent="0.15">
      <c r="A21" s="114"/>
      <c r="B21" s="116"/>
      <c r="C21" s="118"/>
      <c r="D21" s="8">
        <v>100</v>
      </c>
      <c r="E21" s="8">
        <f t="shared" ref="E21:G21" si="7">IFERROR(E20/$D20*100,"-")</f>
        <v>19.061583577712611</v>
      </c>
      <c r="F21" s="8">
        <f t="shared" si="7"/>
        <v>79.47214076246334</v>
      </c>
      <c r="G21" s="5">
        <f t="shared" si="7"/>
        <v>1.466275659824047</v>
      </c>
    </row>
    <row r="22" spans="1:7" s="18" customFormat="1" ht="11.25" customHeight="1" x14ac:dyDescent="0.15">
      <c r="A22" s="113"/>
      <c r="B22" s="115" t="s">
        <v>18</v>
      </c>
      <c r="C22" s="117"/>
      <c r="D22" s="6">
        <v>345</v>
      </c>
      <c r="E22" s="28">
        <v>97</v>
      </c>
      <c r="F22" s="6">
        <v>245</v>
      </c>
      <c r="G22" s="38">
        <v>3</v>
      </c>
    </row>
    <row r="23" spans="1:7" s="18" customFormat="1" ht="11.25" customHeight="1" x14ac:dyDescent="0.15">
      <c r="A23" s="114"/>
      <c r="B23" s="116"/>
      <c r="C23" s="118"/>
      <c r="D23" s="8">
        <v>100</v>
      </c>
      <c r="E23" s="8">
        <f t="shared" ref="E23:G23" si="8">IFERROR(E22/$D22*100,"-")</f>
        <v>28.115942028985508</v>
      </c>
      <c r="F23" s="8">
        <f t="shared" si="8"/>
        <v>71.014492753623188</v>
      </c>
      <c r="G23" s="5">
        <f t="shared" si="8"/>
        <v>0.86956521739130432</v>
      </c>
    </row>
    <row r="24" spans="1:7" s="18" customFormat="1" ht="11.25" customHeight="1" x14ac:dyDescent="0.15">
      <c r="A24" s="113"/>
      <c r="B24" s="115" t="s">
        <v>19</v>
      </c>
      <c r="C24" s="117"/>
      <c r="D24" s="6">
        <v>425</v>
      </c>
      <c r="E24" s="28">
        <v>102</v>
      </c>
      <c r="F24" s="6">
        <v>316</v>
      </c>
      <c r="G24" s="38">
        <v>7</v>
      </c>
    </row>
    <row r="25" spans="1:7" s="18" customFormat="1" ht="11.25" customHeight="1" x14ac:dyDescent="0.15">
      <c r="A25" s="114"/>
      <c r="B25" s="116"/>
      <c r="C25" s="118"/>
      <c r="D25" s="8">
        <v>100</v>
      </c>
      <c r="E25" s="8">
        <f t="shared" ref="E25:G25" si="9">IFERROR(E24/$D24*100,"-")</f>
        <v>24</v>
      </c>
      <c r="F25" s="8">
        <f t="shared" si="9"/>
        <v>74.352941176470594</v>
      </c>
      <c r="G25" s="5">
        <f t="shared" si="9"/>
        <v>1.6470588235294119</v>
      </c>
    </row>
    <row r="26" spans="1:7" s="18" customFormat="1" ht="11.25" customHeight="1" x14ac:dyDescent="0.15">
      <c r="A26" s="113"/>
      <c r="B26" s="115" t="s">
        <v>20</v>
      </c>
      <c r="C26" s="117"/>
      <c r="D26" s="6">
        <v>396</v>
      </c>
      <c r="E26" s="28">
        <v>90</v>
      </c>
      <c r="F26" s="6">
        <v>290</v>
      </c>
      <c r="G26" s="38">
        <v>16</v>
      </c>
    </row>
    <row r="27" spans="1:7" s="18" customFormat="1" ht="11.25" customHeight="1" x14ac:dyDescent="0.15">
      <c r="A27" s="114"/>
      <c r="B27" s="116"/>
      <c r="C27" s="118"/>
      <c r="D27" s="8">
        <v>100</v>
      </c>
      <c r="E27" s="8">
        <f t="shared" ref="E27:G27" si="10">IFERROR(E26/$D26*100,"-")</f>
        <v>22.727272727272727</v>
      </c>
      <c r="F27" s="8">
        <f t="shared" si="10"/>
        <v>73.232323232323239</v>
      </c>
      <c r="G27" s="5">
        <f t="shared" si="10"/>
        <v>4.0404040404040407</v>
      </c>
    </row>
    <row r="28" spans="1:7" s="18" customFormat="1" ht="11.25" customHeight="1" x14ac:dyDescent="0.15">
      <c r="A28" s="113"/>
      <c r="B28" s="115" t="s">
        <v>21</v>
      </c>
      <c r="C28" s="117"/>
      <c r="D28" s="6">
        <v>397</v>
      </c>
      <c r="E28" s="28">
        <v>96</v>
      </c>
      <c r="F28" s="6">
        <v>296</v>
      </c>
      <c r="G28" s="38">
        <v>5</v>
      </c>
    </row>
    <row r="29" spans="1:7" s="18" customFormat="1" ht="11.25" customHeight="1" x14ac:dyDescent="0.15">
      <c r="A29" s="114"/>
      <c r="B29" s="116"/>
      <c r="C29" s="118"/>
      <c r="D29" s="8">
        <v>100</v>
      </c>
      <c r="E29" s="8">
        <f t="shared" ref="E29:G29" si="11">IFERROR(E28/$D28*100,"-")</f>
        <v>24.181360201511335</v>
      </c>
      <c r="F29" s="8">
        <f t="shared" si="11"/>
        <v>74.559193954659946</v>
      </c>
      <c r="G29" s="5">
        <f t="shared" si="11"/>
        <v>1.2594458438287155</v>
      </c>
    </row>
    <row r="30" spans="1:7" s="18" customFormat="1" ht="11.25" customHeight="1" x14ac:dyDescent="0.15">
      <c r="A30" s="113"/>
      <c r="B30" s="115" t="s">
        <v>4</v>
      </c>
      <c r="C30" s="117"/>
      <c r="D30" s="6">
        <v>409</v>
      </c>
      <c r="E30" s="28">
        <v>96</v>
      </c>
      <c r="F30" s="6">
        <v>309</v>
      </c>
      <c r="G30" s="38">
        <v>4</v>
      </c>
    </row>
    <row r="31" spans="1:7" s="18" customFormat="1" ht="11.25" customHeight="1" x14ac:dyDescent="0.15">
      <c r="A31" s="114"/>
      <c r="B31" s="116"/>
      <c r="C31" s="118"/>
      <c r="D31" s="8">
        <v>100</v>
      </c>
      <c r="E31" s="8">
        <f t="shared" ref="E31:G31" si="12">IFERROR(E30/$D30*100,"-")</f>
        <v>23.471882640586799</v>
      </c>
      <c r="F31" s="8">
        <f t="shared" si="12"/>
        <v>75.55012224938875</v>
      </c>
      <c r="G31" s="5">
        <f t="shared" si="12"/>
        <v>0.97799511002444983</v>
      </c>
    </row>
    <row r="32" spans="1:7" s="18" customFormat="1" ht="11.25" customHeight="1" x14ac:dyDescent="0.15">
      <c r="A32" s="113"/>
      <c r="B32" s="115" t="s">
        <v>5</v>
      </c>
      <c r="C32" s="117"/>
      <c r="D32" s="6">
        <v>360</v>
      </c>
      <c r="E32" s="28">
        <v>97</v>
      </c>
      <c r="F32" s="6">
        <v>258</v>
      </c>
      <c r="G32" s="38">
        <v>5</v>
      </c>
    </row>
    <row r="33" spans="1:7" s="18" customFormat="1" ht="11.25" customHeight="1" x14ac:dyDescent="0.15">
      <c r="A33" s="114"/>
      <c r="B33" s="116"/>
      <c r="C33" s="118"/>
      <c r="D33" s="8">
        <v>100</v>
      </c>
      <c r="E33" s="8">
        <f t="shared" ref="E33:G33" si="13">IFERROR(E32/$D32*100,"-")</f>
        <v>26.944444444444443</v>
      </c>
      <c r="F33" s="8">
        <f t="shared" si="13"/>
        <v>71.666666666666671</v>
      </c>
      <c r="G33" s="5">
        <f t="shared" si="13"/>
        <v>1.3888888888888888</v>
      </c>
    </row>
    <row r="34" spans="1:7" s="18" customFormat="1" ht="11.25" customHeight="1" x14ac:dyDescent="0.15">
      <c r="A34" s="113"/>
      <c r="B34" s="115" t="s">
        <v>3</v>
      </c>
      <c r="C34" s="117"/>
      <c r="D34" s="6">
        <v>400</v>
      </c>
      <c r="E34" s="28">
        <v>112</v>
      </c>
      <c r="F34" s="6">
        <v>280</v>
      </c>
      <c r="G34" s="38">
        <v>8</v>
      </c>
    </row>
    <row r="35" spans="1:7" s="18" customFormat="1" ht="11.25" customHeight="1" x14ac:dyDescent="0.15">
      <c r="A35" s="114"/>
      <c r="B35" s="116"/>
      <c r="C35" s="118"/>
      <c r="D35" s="8">
        <v>100</v>
      </c>
      <c r="E35" s="8">
        <f t="shared" ref="E35:G35" si="14">IFERROR(E34/$D34*100,"-")</f>
        <v>28.000000000000004</v>
      </c>
      <c r="F35" s="8">
        <f t="shared" si="14"/>
        <v>70</v>
      </c>
      <c r="G35" s="5">
        <f t="shared" si="14"/>
        <v>2</v>
      </c>
    </row>
    <row r="36" spans="1:7" s="18" customFormat="1" ht="11.25" customHeight="1" x14ac:dyDescent="0.15">
      <c r="A36" s="113"/>
      <c r="B36" s="115" t="s">
        <v>22</v>
      </c>
      <c r="C36" s="117"/>
      <c r="D36" s="6">
        <v>376</v>
      </c>
      <c r="E36" s="28">
        <v>88</v>
      </c>
      <c r="F36" s="6">
        <v>280</v>
      </c>
      <c r="G36" s="38">
        <v>8</v>
      </c>
    </row>
    <row r="37" spans="1:7" s="18" customFormat="1" ht="11.25" customHeight="1" x14ac:dyDescent="0.15">
      <c r="A37" s="114"/>
      <c r="B37" s="116"/>
      <c r="C37" s="118"/>
      <c r="D37" s="8">
        <v>100</v>
      </c>
      <c r="E37" s="8">
        <f t="shared" ref="E37:G37" si="15">IFERROR(E36/$D36*100,"-")</f>
        <v>23.404255319148938</v>
      </c>
      <c r="F37" s="8">
        <f t="shared" si="15"/>
        <v>74.468085106382972</v>
      </c>
      <c r="G37" s="5">
        <f t="shared" si="15"/>
        <v>2.1276595744680851</v>
      </c>
    </row>
    <row r="38" spans="1:7" s="18" customFormat="1" ht="11.25" customHeight="1" x14ac:dyDescent="0.15">
      <c r="A38" s="113"/>
      <c r="B38" s="115" t="s">
        <v>23</v>
      </c>
      <c r="C38" s="117"/>
      <c r="D38" s="6">
        <v>392</v>
      </c>
      <c r="E38" s="28">
        <v>77</v>
      </c>
      <c r="F38" s="6">
        <v>308</v>
      </c>
      <c r="G38" s="38">
        <v>7</v>
      </c>
    </row>
    <row r="39" spans="1:7" s="18" customFormat="1" ht="11.25" customHeight="1" x14ac:dyDescent="0.15">
      <c r="A39" s="114"/>
      <c r="B39" s="116"/>
      <c r="C39" s="118"/>
      <c r="D39" s="8">
        <v>100</v>
      </c>
      <c r="E39" s="8">
        <f t="shared" ref="E39:G39" si="16">IFERROR(E38/$D38*100,"-")</f>
        <v>19.642857142857142</v>
      </c>
      <c r="F39" s="8">
        <f t="shared" si="16"/>
        <v>78.571428571428569</v>
      </c>
      <c r="G39" s="5">
        <f t="shared" si="16"/>
        <v>1.7857142857142856</v>
      </c>
    </row>
    <row r="40" spans="1:7" s="18" customFormat="1" ht="11.25" customHeight="1" x14ac:dyDescent="0.15">
      <c r="A40" s="113"/>
      <c r="B40" s="115" t="s">
        <v>6</v>
      </c>
      <c r="C40" s="117"/>
      <c r="D40" s="6">
        <v>79</v>
      </c>
      <c r="E40" s="28">
        <v>26</v>
      </c>
      <c r="F40" s="6">
        <v>49</v>
      </c>
      <c r="G40" s="38">
        <v>4</v>
      </c>
    </row>
    <row r="41" spans="1:7" s="18" customFormat="1" ht="11.25" customHeight="1" x14ac:dyDescent="0.15">
      <c r="A41" s="119"/>
      <c r="B41" s="120"/>
      <c r="C41" s="121"/>
      <c r="D41" s="7">
        <v>100</v>
      </c>
      <c r="E41" s="7">
        <f t="shared" ref="E41:G41" si="17">IFERROR(E40/$D40*100,"-")</f>
        <v>32.911392405063289</v>
      </c>
      <c r="F41" s="7">
        <f t="shared" si="17"/>
        <v>62.025316455696199</v>
      </c>
      <c r="G41" s="16">
        <f t="shared" si="17"/>
        <v>5.0632911392405067</v>
      </c>
    </row>
  </sheetData>
  <mergeCells count="55">
    <mergeCell ref="D2:R2"/>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2"/>
  <sheetViews>
    <sheetView zoomScaleNormal="100" zoomScaleSheetLayoutView="100" workbookViewId="0">
      <selection activeCell="D1" sqref="D1"/>
    </sheetView>
  </sheetViews>
  <sheetFormatPr defaultColWidth="4.5" defaultRowHeight="11.25" x14ac:dyDescent="0.15"/>
  <cols>
    <col min="1" max="1" width="0.625" style="76" customWidth="1"/>
    <col min="2" max="2" width="13.5" style="76" customWidth="1"/>
    <col min="3" max="3" width="0.625" style="76" customWidth="1"/>
    <col min="4" max="4" width="4.375" style="76" customWidth="1"/>
    <col min="5" max="5" width="4.375" style="78" customWidth="1"/>
    <col min="6" max="11" width="4.375" style="79" customWidth="1"/>
    <col min="12" max="12" width="0.875" style="78" customWidth="1"/>
    <col min="13" max="41" width="4.5" style="78"/>
    <col min="42" max="16384" width="4.5" style="80"/>
  </cols>
  <sheetData>
    <row r="1" spans="1:49" ht="24" customHeight="1" x14ac:dyDescent="0.15">
      <c r="D1" s="77"/>
    </row>
    <row r="2" spans="1:49" ht="26.1" customHeight="1" x14ac:dyDescent="0.15">
      <c r="D2" s="142" t="s">
        <v>585</v>
      </c>
      <c r="E2" s="143"/>
      <c r="F2" s="143"/>
      <c r="G2" s="143"/>
      <c r="H2" s="143"/>
      <c r="I2" s="143"/>
      <c r="J2" s="143"/>
      <c r="K2" s="143"/>
      <c r="L2" s="143"/>
      <c r="M2" s="143"/>
      <c r="N2" s="143"/>
      <c r="O2" s="143"/>
      <c r="P2" s="143"/>
      <c r="Q2" s="143"/>
      <c r="R2" s="143"/>
      <c r="S2" s="143"/>
    </row>
    <row r="3" spans="1:49" ht="22.5" customHeight="1" x14ac:dyDescent="0.15">
      <c r="D3" s="81" t="s">
        <v>457</v>
      </c>
      <c r="E3" s="82"/>
      <c r="F3" s="82"/>
      <c r="G3" s="82"/>
      <c r="H3" s="82"/>
      <c r="I3" s="82"/>
      <c r="J3" s="82"/>
      <c r="K3" s="82"/>
      <c r="L3" s="82"/>
      <c r="M3" s="82"/>
      <c r="N3" s="82"/>
      <c r="O3" s="82"/>
      <c r="P3" s="82"/>
      <c r="Q3" s="82"/>
      <c r="R3" s="82"/>
      <c r="S3" s="82"/>
      <c r="AP3" s="78"/>
      <c r="AQ3" s="78"/>
      <c r="AR3" s="78"/>
      <c r="AS3" s="78"/>
      <c r="AT3" s="78"/>
      <c r="AU3" s="78"/>
      <c r="AV3" s="78"/>
      <c r="AW3" s="78"/>
    </row>
    <row r="4" spans="1:49" ht="24" customHeight="1" x14ac:dyDescent="0.15">
      <c r="B4" s="83" t="s">
        <v>8</v>
      </c>
      <c r="C4" s="84"/>
      <c r="D4" s="144" t="s">
        <v>523</v>
      </c>
      <c r="E4" s="144"/>
      <c r="F4" s="144"/>
      <c r="G4" s="144"/>
      <c r="H4" s="144"/>
      <c r="I4" s="144"/>
      <c r="J4" s="144"/>
      <c r="K4" s="144"/>
    </row>
    <row r="5" spans="1:49" s="92" customFormat="1" ht="3.95" customHeight="1" x14ac:dyDescent="0.15">
      <c r="A5" s="85"/>
      <c r="B5" s="86"/>
      <c r="C5" s="87"/>
      <c r="D5" s="87"/>
      <c r="E5" s="88"/>
      <c r="F5" s="89"/>
      <c r="G5" s="89"/>
      <c r="H5" s="89"/>
      <c r="I5" s="89"/>
      <c r="J5" s="89"/>
      <c r="K5" s="90"/>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row>
    <row r="6" spans="1:49" s="101" customFormat="1" ht="117" customHeight="1" x14ac:dyDescent="0.15">
      <c r="A6" s="93"/>
      <c r="B6" s="94"/>
      <c r="C6" s="95"/>
      <c r="D6" s="95" t="s">
        <v>2</v>
      </c>
      <c r="E6" s="96" t="s">
        <v>313</v>
      </c>
      <c r="F6" s="97" t="s">
        <v>314</v>
      </c>
      <c r="G6" s="97" t="s">
        <v>315</v>
      </c>
      <c r="H6" s="97" t="s">
        <v>316</v>
      </c>
      <c r="I6" s="97" t="s">
        <v>317</v>
      </c>
      <c r="J6" s="97" t="s">
        <v>318</v>
      </c>
      <c r="K6" s="98" t="s">
        <v>6</v>
      </c>
      <c r="L6" s="99"/>
      <c r="M6" s="99"/>
      <c r="N6" s="99"/>
      <c r="O6" s="99"/>
      <c r="P6" s="99"/>
      <c r="Q6" s="99"/>
      <c r="R6" s="99"/>
      <c r="S6" s="99"/>
      <c r="T6" s="99"/>
      <c r="U6" s="99"/>
      <c r="V6" s="99"/>
      <c r="W6" s="99"/>
      <c r="X6" s="99"/>
      <c r="Y6" s="99"/>
      <c r="Z6" s="99"/>
      <c r="AA6" s="99"/>
      <c r="AB6" s="99"/>
      <c r="AC6" s="99"/>
      <c r="AD6" s="99"/>
      <c r="AE6" s="99"/>
      <c r="AF6" s="99"/>
      <c r="AG6" s="99"/>
      <c r="AH6" s="99"/>
      <c r="AI6" s="99"/>
      <c r="AJ6" s="100"/>
      <c r="AK6" s="100"/>
      <c r="AL6" s="100"/>
      <c r="AM6" s="100"/>
      <c r="AN6" s="100"/>
      <c r="AO6" s="100"/>
    </row>
    <row r="7" spans="1:49" ht="11.25" customHeight="1" x14ac:dyDescent="0.15">
      <c r="A7" s="133"/>
      <c r="B7" s="135" t="s">
        <v>524</v>
      </c>
      <c r="C7" s="137"/>
      <c r="D7" s="102">
        <v>2413</v>
      </c>
      <c r="E7" s="102">
        <v>2</v>
      </c>
      <c r="F7" s="102">
        <v>6</v>
      </c>
      <c r="G7" s="102">
        <v>5</v>
      </c>
      <c r="H7" s="102">
        <v>29</v>
      </c>
      <c r="I7" s="102">
        <v>751</v>
      </c>
      <c r="J7" s="102">
        <v>438</v>
      </c>
      <c r="K7" s="103">
        <v>1182</v>
      </c>
    </row>
    <row r="8" spans="1:49" ht="11.25" customHeight="1" x14ac:dyDescent="0.15">
      <c r="A8" s="134"/>
      <c r="B8" s="136"/>
      <c r="C8" s="138"/>
      <c r="D8" s="104">
        <f>SUM(E8:K8)</f>
        <v>100</v>
      </c>
      <c r="E8" s="104">
        <f>E7/$D7*100</f>
        <v>8.2884376295068382E-2</v>
      </c>
      <c r="F8" s="104">
        <f t="shared" ref="F8:K8" si="0">F7/$D7*100</f>
        <v>0.24865312888520513</v>
      </c>
      <c r="G8" s="104">
        <f t="shared" si="0"/>
        <v>0.20721094073767096</v>
      </c>
      <c r="H8" s="104">
        <f t="shared" si="0"/>
        <v>1.2018234562784915</v>
      </c>
      <c r="I8" s="104">
        <f t="shared" si="0"/>
        <v>31.123083298798175</v>
      </c>
      <c r="J8" s="104">
        <f t="shared" si="0"/>
        <v>18.151678408619976</v>
      </c>
      <c r="K8" s="108">
        <f t="shared" si="0"/>
        <v>48.984666390385414</v>
      </c>
      <c r="L8" s="109"/>
    </row>
    <row r="9" spans="1:49" ht="11.25" customHeight="1" x14ac:dyDescent="0.15">
      <c r="A9" s="133"/>
      <c r="B9" s="135" t="s">
        <v>11</v>
      </c>
      <c r="C9" s="137"/>
      <c r="D9" s="102">
        <v>144</v>
      </c>
      <c r="E9" s="102" t="s">
        <v>540</v>
      </c>
      <c r="F9" s="102" t="s">
        <v>540</v>
      </c>
      <c r="G9" s="102" t="s">
        <v>540</v>
      </c>
      <c r="H9" s="102">
        <v>1</v>
      </c>
      <c r="I9" s="102">
        <v>47</v>
      </c>
      <c r="J9" s="102">
        <v>26</v>
      </c>
      <c r="K9" s="103">
        <v>70</v>
      </c>
    </row>
    <row r="10" spans="1:49" ht="11.25" customHeight="1" x14ac:dyDescent="0.15">
      <c r="A10" s="134"/>
      <c r="B10" s="136"/>
      <c r="C10" s="138"/>
      <c r="D10" s="104">
        <f>SUM(E10:K10)</f>
        <v>100</v>
      </c>
      <c r="E10" s="104" t="s">
        <v>540</v>
      </c>
      <c r="F10" s="104" t="s">
        <v>540</v>
      </c>
      <c r="G10" s="104" t="s">
        <v>563</v>
      </c>
      <c r="H10" s="104">
        <f t="shared" ref="H10:K10" si="1">H9/$D9*100</f>
        <v>0.69444444444444442</v>
      </c>
      <c r="I10" s="104">
        <f t="shared" si="1"/>
        <v>32.638888888888893</v>
      </c>
      <c r="J10" s="104">
        <f t="shared" si="1"/>
        <v>18.055555555555554</v>
      </c>
      <c r="K10" s="105">
        <f t="shared" si="1"/>
        <v>48.611111111111107</v>
      </c>
    </row>
    <row r="11" spans="1:49" ht="11.25" customHeight="1" x14ac:dyDescent="0.15">
      <c r="A11" s="133"/>
      <c r="B11" s="135" t="s">
        <v>564</v>
      </c>
      <c r="C11" s="137"/>
      <c r="D11" s="102">
        <v>155</v>
      </c>
      <c r="E11" s="102" t="s">
        <v>540</v>
      </c>
      <c r="F11" s="102">
        <v>1</v>
      </c>
      <c r="G11" s="102" t="s">
        <v>540</v>
      </c>
      <c r="H11" s="102">
        <v>2</v>
      </c>
      <c r="I11" s="102">
        <v>66</v>
      </c>
      <c r="J11" s="102">
        <v>32</v>
      </c>
      <c r="K11" s="103">
        <v>54</v>
      </c>
    </row>
    <row r="12" spans="1:49" ht="11.25" customHeight="1" x14ac:dyDescent="0.15">
      <c r="A12" s="134"/>
      <c r="B12" s="136"/>
      <c r="C12" s="138"/>
      <c r="D12" s="104">
        <f>SUM(E12:K12)</f>
        <v>100</v>
      </c>
      <c r="E12" s="104" t="s">
        <v>565</v>
      </c>
      <c r="F12" s="104">
        <f t="shared" ref="F12:K12" si="2">F11/$D11*100</f>
        <v>0.64516129032258063</v>
      </c>
      <c r="G12" s="104" t="s">
        <v>563</v>
      </c>
      <c r="H12" s="104">
        <f t="shared" si="2"/>
        <v>1.2903225806451613</v>
      </c>
      <c r="I12" s="104">
        <f t="shared" si="2"/>
        <v>42.58064516129032</v>
      </c>
      <c r="J12" s="104">
        <f t="shared" si="2"/>
        <v>20.64516129032258</v>
      </c>
      <c r="K12" s="105">
        <f t="shared" si="2"/>
        <v>34.838709677419352</v>
      </c>
    </row>
    <row r="13" spans="1:49" ht="11.25" customHeight="1" x14ac:dyDescent="0.15">
      <c r="A13" s="133"/>
      <c r="B13" s="135" t="s">
        <v>13</v>
      </c>
      <c r="C13" s="137"/>
      <c r="D13" s="102">
        <v>159</v>
      </c>
      <c r="E13" s="102" t="s">
        <v>563</v>
      </c>
      <c r="F13" s="102" t="s">
        <v>565</v>
      </c>
      <c r="G13" s="102" t="s">
        <v>565</v>
      </c>
      <c r="H13" s="102">
        <v>3</v>
      </c>
      <c r="I13" s="102">
        <v>57</v>
      </c>
      <c r="J13" s="102">
        <v>25</v>
      </c>
      <c r="K13" s="103">
        <v>74</v>
      </c>
    </row>
    <row r="14" spans="1:49" ht="11.25" customHeight="1" x14ac:dyDescent="0.15">
      <c r="A14" s="134"/>
      <c r="B14" s="136"/>
      <c r="C14" s="138"/>
      <c r="D14" s="104">
        <f>SUM(E14:K14)</f>
        <v>100</v>
      </c>
      <c r="E14" s="104" t="s">
        <v>565</v>
      </c>
      <c r="F14" s="104" t="s">
        <v>563</v>
      </c>
      <c r="G14" s="104" t="s">
        <v>563</v>
      </c>
      <c r="H14" s="104">
        <f t="shared" ref="H14:K14" si="3">H13/$D13*100</f>
        <v>1.8867924528301887</v>
      </c>
      <c r="I14" s="104">
        <f t="shared" si="3"/>
        <v>35.849056603773583</v>
      </c>
      <c r="J14" s="104">
        <f t="shared" si="3"/>
        <v>15.723270440251572</v>
      </c>
      <c r="K14" s="105">
        <f t="shared" si="3"/>
        <v>46.540880503144656</v>
      </c>
    </row>
    <row r="15" spans="1:49" ht="11.25" customHeight="1" x14ac:dyDescent="0.15">
      <c r="A15" s="133"/>
      <c r="B15" s="135" t="s">
        <v>514</v>
      </c>
      <c r="C15" s="137"/>
      <c r="D15" s="102">
        <v>134</v>
      </c>
      <c r="E15" s="102" t="s">
        <v>563</v>
      </c>
      <c r="F15" s="102" t="s">
        <v>540</v>
      </c>
      <c r="G15" s="102" t="s">
        <v>563</v>
      </c>
      <c r="H15" s="102">
        <v>3</v>
      </c>
      <c r="I15" s="102">
        <v>37</v>
      </c>
      <c r="J15" s="102">
        <v>26</v>
      </c>
      <c r="K15" s="103">
        <v>68</v>
      </c>
    </row>
    <row r="16" spans="1:49" ht="11.25" customHeight="1" x14ac:dyDescent="0.15">
      <c r="A16" s="134"/>
      <c r="B16" s="136"/>
      <c r="C16" s="138"/>
      <c r="D16" s="104">
        <f>SUM(E16:K16)</f>
        <v>100</v>
      </c>
      <c r="E16" s="104" t="s">
        <v>563</v>
      </c>
      <c r="F16" s="104" t="s">
        <v>563</v>
      </c>
      <c r="G16" s="104" t="s">
        <v>563</v>
      </c>
      <c r="H16" s="104">
        <f t="shared" ref="H16:K16" si="4">H15/$D15*100</f>
        <v>2.2388059701492535</v>
      </c>
      <c r="I16" s="104">
        <f t="shared" si="4"/>
        <v>27.611940298507463</v>
      </c>
      <c r="J16" s="104">
        <f t="shared" si="4"/>
        <v>19.402985074626866</v>
      </c>
      <c r="K16" s="105">
        <f t="shared" si="4"/>
        <v>50.746268656716417</v>
      </c>
    </row>
    <row r="17" spans="1:11" ht="11.25" customHeight="1" x14ac:dyDescent="0.15">
      <c r="A17" s="133"/>
      <c r="B17" s="135" t="s">
        <v>566</v>
      </c>
      <c r="C17" s="137"/>
      <c r="D17" s="102">
        <v>150</v>
      </c>
      <c r="E17" s="102" t="s">
        <v>540</v>
      </c>
      <c r="F17" s="102" t="s">
        <v>563</v>
      </c>
      <c r="G17" s="102" t="s">
        <v>563</v>
      </c>
      <c r="H17" s="102">
        <v>1</v>
      </c>
      <c r="I17" s="102">
        <v>40</v>
      </c>
      <c r="J17" s="102">
        <v>29</v>
      </c>
      <c r="K17" s="103">
        <v>80</v>
      </c>
    </row>
    <row r="18" spans="1:11" ht="11.25" customHeight="1" x14ac:dyDescent="0.15">
      <c r="A18" s="134"/>
      <c r="B18" s="136"/>
      <c r="C18" s="138"/>
      <c r="D18" s="104">
        <f>SUM(E18:K18)</f>
        <v>100</v>
      </c>
      <c r="E18" s="104" t="s">
        <v>563</v>
      </c>
      <c r="F18" s="104" t="s">
        <v>565</v>
      </c>
      <c r="G18" s="104" t="s">
        <v>540</v>
      </c>
      <c r="H18" s="104">
        <f t="shared" ref="H18:K18" si="5">H17/$D17*100</f>
        <v>0.66666666666666674</v>
      </c>
      <c r="I18" s="104">
        <f t="shared" si="5"/>
        <v>26.666666666666668</v>
      </c>
      <c r="J18" s="104">
        <f t="shared" si="5"/>
        <v>19.333333333333332</v>
      </c>
      <c r="K18" s="105">
        <f t="shared" si="5"/>
        <v>53.333333333333336</v>
      </c>
    </row>
    <row r="19" spans="1:11" ht="11.25" customHeight="1" x14ac:dyDescent="0.15">
      <c r="A19" s="133"/>
      <c r="B19" s="135" t="s">
        <v>567</v>
      </c>
      <c r="C19" s="137"/>
      <c r="D19" s="102">
        <v>137</v>
      </c>
      <c r="E19" s="102" t="s">
        <v>563</v>
      </c>
      <c r="F19" s="102" t="s">
        <v>563</v>
      </c>
      <c r="G19" s="102">
        <v>1</v>
      </c>
      <c r="H19" s="102">
        <v>2</v>
      </c>
      <c r="I19" s="102">
        <v>27</v>
      </c>
      <c r="J19" s="102">
        <v>26</v>
      </c>
      <c r="K19" s="103">
        <v>81</v>
      </c>
    </row>
    <row r="20" spans="1:11" ht="11.25" customHeight="1" x14ac:dyDescent="0.15">
      <c r="A20" s="134"/>
      <c r="B20" s="136"/>
      <c r="C20" s="138"/>
      <c r="D20" s="104">
        <f>SUM(E20:K20)</f>
        <v>100</v>
      </c>
      <c r="E20" s="104" t="s">
        <v>563</v>
      </c>
      <c r="F20" s="104" t="s">
        <v>563</v>
      </c>
      <c r="G20" s="104">
        <f t="shared" ref="G20:K20" si="6">G19/$D19*100</f>
        <v>0.72992700729927007</v>
      </c>
      <c r="H20" s="104">
        <f t="shared" si="6"/>
        <v>1.4598540145985401</v>
      </c>
      <c r="I20" s="104">
        <f t="shared" si="6"/>
        <v>19.708029197080293</v>
      </c>
      <c r="J20" s="104">
        <f t="shared" si="6"/>
        <v>18.978102189781019</v>
      </c>
      <c r="K20" s="105">
        <f t="shared" si="6"/>
        <v>59.12408759124088</v>
      </c>
    </row>
    <row r="21" spans="1:11" ht="11.25" customHeight="1" x14ac:dyDescent="0.15">
      <c r="A21" s="133"/>
      <c r="B21" s="135" t="s">
        <v>17</v>
      </c>
      <c r="C21" s="137"/>
      <c r="D21" s="102">
        <v>128</v>
      </c>
      <c r="E21" s="102">
        <v>1</v>
      </c>
      <c r="F21" s="102">
        <v>1</v>
      </c>
      <c r="G21" s="102" t="s">
        <v>563</v>
      </c>
      <c r="H21" s="102">
        <v>2</v>
      </c>
      <c r="I21" s="102">
        <v>48</v>
      </c>
      <c r="J21" s="102">
        <v>19</v>
      </c>
      <c r="K21" s="103">
        <v>57</v>
      </c>
    </row>
    <row r="22" spans="1:11" ht="11.25" customHeight="1" x14ac:dyDescent="0.15">
      <c r="A22" s="134"/>
      <c r="B22" s="136"/>
      <c r="C22" s="138"/>
      <c r="D22" s="104">
        <f>SUM(E22:K22)</f>
        <v>100</v>
      </c>
      <c r="E22" s="104">
        <f>E21/$D21*100</f>
        <v>0.78125</v>
      </c>
      <c r="F22" s="104">
        <f t="shared" ref="F22:K22" si="7">F21/$D21*100</f>
        <v>0.78125</v>
      </c>
      <c r="G22" s="104" t="s">
        <v>565</v>
      </c>
      <c r="H22" s="104">
        <f t="shared" si="7"/>
        <v>1.5625</v>
      </c>
      <c r="I22" s="104">
        <f t="shared" si="7"/>
        <v>37.5</v>
      </c>
      <c r="J22" s="104">
        <f t="shared" si="7"/>
        <v>14.84375</v>
      </c>
      <c r="K22" s="105">
        <f t="shared" si="7"/>
        <v>44.53125</v>
      </c>
    </row>
    <row r="23" spans="1:11" ht="11.25" customHeight="1" x14ac:dyDescent="0.15">
      <c r="A23" s="133"/>
      <c r="B23" s="135" t="s">
        <v>568</v>
      </c>
      <c r="C23" s="137"/>
      <c r="D23" s="102">
        <v>140</v>
      </c>
      <c r="E23" s="102" t="s">
        <v>563</v>
      </c>
      <c r="F23" s="102" t="s">
        <v>563</v>
      </c>
      <c r="G23" s="102" t="s">
        <v>565</v>
      </c>
      <c r="H23" s="102">
        <v>2</v>
      </c>
      <c r="I23" s="102">
        <v>39</v>
      </c>
      <c r="J23" s="102">
        <v>24</v>
      </c>
      <c r="K23" s="103">
        <v>75</v>
      </c>
    </row>
    <row r="24" spans="1:11" ht="11.25" customHeight="1" x14ac:dyDescent="0.15">
      <c r="A24" s="134"/>
      <c r="B24" s="136"/>
      <c r="C24" s="138"/>
      <c r="D24" s="104">
        <f>SUM(E24:K24)</f>
        <v>100</v>
      </c>
      <c r="E24" s="104" t="s">
        <v>563</v>
      </c>
      <c r="F24" s="104" t="s">
        <v>565</v>
      </c>
      <c r="G24" s="104" t="s">
        <v>563</v>
      </c>
      <c r="H24" s="104">
        <f t="shared" ref="H24:K24" si="8">H23/$D23*100</f>
        <v>1.4285714285714286</v>
      </c>
      <c r="I24" s="104">
        <f t="shared" si="8"/>
        <v>27.857142857142858</v>
      </c>
      <c r="J24" s="104">
        <f t="shared" si="8"/>
        <v>17.142857142857142</v>
      </c>
      <c r="K24" s="105">
        <f t="shared" si="8"/>
        <v>53.571428571428569</v>
      </c>
    </row>
    <row r="25" spans="1:11" ht="11.25" customHeight="1" x14ac:dyDescent="0.15">
      <c r="A25" s="133"/>
      <c r="B25" s="135" t="s">
        <v>569</v>
      </c>
      <c r="C25" s="137"/>
      <c r="D25" s="102">
        <v>155</v>
      </c>
      <c r="E25" s="102" t="s">
        <v>563</v>
      </c>
      <c r="F25" s="102">
        <v>1</v>
      </c>
      <c r="G25" s="102" t="s">
        <v>540</v>
      </c>
      <c r="H25" s="102">
        <v>2</v>
      </c>
      <c r="I25" s="102">
        <v>49</v>
      </c>
      <c r="J25" s="102">
        <v>23</v>
      </c>
      <c r="K25" s="103">
        <v>80</v>
      </c>
    </row>
    <row r="26" spans="1:11" ht="11.25" customHeight="1" x14ac:dyDescent="0.15">
      <c r="A26" s="134"/>
      <c r="B26" s="136"/>
      <c r="C26" s="138"/>
      <c r="D26" s="104">
        <f>SUM(E26:K26)</f>
        <v>100</v>
      </c>
      <c r="E26" s="104" t="s">
        <v>563</v>
      </c>
      <c r="F26" s="104">
        <f t="shared" ref="F26:K26" si="9">F25/$D25*100</f>
        <v>0.64516129032258063</v>
      </c>
      <c r="G26" s="104" t="s">
        <v>563</v>
      </c>
      <c r="H26" s="104">
        <f t="shared" si="9"/>
        <v>1.2903225806451613</v>
      </c>
      <c r="I26" s="104">
        <f t="shared" si="9"/>
        <v>31.612903225806448</v>
      </c>
      <c r="J26" s="104">
        <f t="shared" si="9"/>
        <v>14.838709677419354</v>
      </c>
      <c r="K26" s="105">
        <f t="shared" si="9"/>
        <v>51.612903225806448</v>
      </c>
    </row>
    <row r="27" spans="1:11" ht="11.25" customHeight="1" x14ac:dyDescent="0.15">
      <c r="A27" s="133"/>
      <c r="B27" s="135" t="s">
        <v>570</v>
      </c>
      <c r="C27" s="137"/>
      <c r="D27" s="102">
        <v>141</v>
      </c>
      <c r="E27" s="102" t="s">
        <v>563</v>
      </c>
      <c r="F27" s="102" t="s">
        <v>565</v>
      </c>
      <c r="G27" s="102">
        <v>1</v>
      </c>
      <c r="H27" s="102" t="s">
        <v>540</v>
      </c>
      <c r="I27" s="102">
        <v>38</v>
      </c>
      <c r="J27" s="102">
        <v>26</v>
      </c>
      <c r="K27" s="103">
        <v>76</v>
      </c>
    </row>
    <row r="28" spans="1:11" ht="11.25" customHeight="1" x14ac:dyDescent="0.15">
      <c r="A28" s="134"/>
      <c r="B28" s="136"/>
      <c r="C28" s="138"/>
      <c r="D28" s="104">
        <f>SUM(E28:K28)</f>
        <v>100</v>
      </c>
      <c r="E28" s="104" t="s">
        <v>565</v>
      </c>
      <c r="F28" s="104" t="s">
        <v>563</v>
      </c>
      <c r="G28" s="104">
        <f t="shared" ref="G28:K28" si="10">G27/$D27*100</f>
        <v>0.70921985815602839</v>
      </c>
      <c r="H28" s="104" t="s">
        <v>563</v>
      </c>
      <c r="I28" s="104">
        <f t="shared" si="10"/>
        <v>26.950354609929079</v>
      </c>
      <c r="J28" s="104">
        <f t="shared" si="10"/>
        <v>18.439716312056735</v>
      </c>
      <c r="K28" s="105">
        <f t="shared" si="10"/>
        <v>53.900709219858157</v>
      </c>
    </row>
    <row r="29" spans="1:11" ht="11.25" customHeight="1" x14ac:dyDescent="0.15">
      <c r="A29" s="133"/>
      <c r="B29" s="135" t="s">
        <v>548</v>
      </c>
      <c r="C29" s="137"/>
      <c r="D29" s="102">
        <v>157</v>
      </c>
      <c r="E29" s="102">
        <v>1</v>
      </c>
      <c r="F29" s="102" t="s">
        <v>565</v>
      </c>
      <c r="G29" s="102" t="s">
        <v>563</v>
      </c>
      <c r="H29" s="102">
        <v>1</v>
      </c>
      <c r="I29" s="102">
        <v>41</v>
      </c>
      <c r="J29" s="102">
        <v>19</v>
      </c>
      <c r="K29" s="103">
        <v>95</v>
      </c>
    </row>
    <row r="30" spans="1:11" ht="11.25" customHeight="1" x14ac:dyDescent="0.15">
      <c r="A30" s="134"/>
      <c r="B30" s="136"/>
      <c r="C30" s="138"/>
      <c r="D30" s="104">
        <f>SUM(E30:K30)</f>
        <v>100</v>
      </c>
      <c r="E30" s="104">
        <f>E29/$D29*100</f>
        <v>0.63694267515923575</v>
      </c>
      <c r="F30" s="104" t="s">
        <v>563</v>
      </c>
      <c r="G30" s="104" t="s">
        <v>563</v>
      </c>
      <c r="H30" s="104">
        <f t="shared" ref="H30:K30" si="11">H29/$D29*100</f>
        <v>0.63694267515923575</v>
      </c>
      <c r="I30" s="104">
        <f t="shared" si="11"/>
        <v>26.114649681528661</v>
      </c>
      <c r="J30" s="104">
        <f t="shared" si="11"/>
        <v>12.101910828025478</v>
      </c>
      <c r="K30" s="105">
        <f t="shared" si="11"/>
        <v>60.509554140127385</v>
      </c>
    </row>
    <row r="31" spans="1:11" ht="11.25" customHeight="1" x14ac:dyDescent="0.15">
      <c r="A31" s="133"/>
      <c r="B31" s="135" t="s">
        <v>571</v>
      </c>
      <c r="C31" s="137"/>
      <c r="D31" s="102">
        <v>159</v>
      </c>
      <c r="E31" s="102" t="s">
        <v>563</v>
      </c>
      <c r="F31" s="102">
        <v>2</v>
      </c>
      <c r="G31" s="102">
        <v>1</v>
      </c>
      <c r="H31" s="102">
        <v>3</v>
      </c>
      <c r="I31" s="102">
        <v>46</v>
      </c>
      <c r="J31" s="102">
        <v>28</v>
      </c>
      <c r="K31" s="103">
        <v>79</v>
      </c>
    </row>
    <row r="32" spans="1:11" ht="11.25" customHeight="1" x14ac:dyDescent="0.15">
      <c r="A32" s="134"/>
      <c r="B32" s="136"/>
      <c r="C32" s="138"/>
      <c r="D32" s="104">
        <f>SUM(E32:K32)</f>
        <v>100</v>
      </c>
      <c r="E32" s="104" t="s">
        <v>563</v>
      </c>
      <c r="F32" s="104">
        <f t="shared" ref="F32:K32" si="12">F31/$D31*100</f>
        <v>1.257861635220126</v>
      </c>
      <c r="G32" s="104">
        <f t="shared" si="12"/>
        <v>0.62893081761006298</v>
      </c>
      <c r="H32" s="104">
        <f t="shared" si="12"/>
        <v>1.8867924528301887</v>
      </c>
      <c r="I32" s="104">
        <f t="shared" si="12"/>
        <v>28.930817610062892</v>
      </c>
      <c r="J32" s="104">
        <f t="shared" si="12"/>
        <v>17.610062893081761</v>
      </c>
      <c r="K32" s="105">
        <f t="shared" si="12"/>
        <v>49.685534591194966</v>
      </c>
    </row>
    <row r="33" spans="1:11" ht="11.25" customHeight="1" x14ac:dyDescent="0.15">
      <c r="A33" s="133"/>
      <c r="B33" s="135" t="s">
        <v>572</v>
      </c>
      <c r="C33" s="137"/>
      <c r="D33" s="102">
        <v>131</v>
      </c>
      <c r="E33" s="102" t="s">
        <v>563</v>
      </c>
      <c r="F33" s="102" t="s">
        <v>563</v>
      </c>
      <c r="G33" s="102">
        <v>1</v>
      </c>
      <c r="H33" s="102">
        <v>4</v>
      </c>
      <c r="I33" s="102">
        <v>44</v>
      </c>
      <c r="J33" s="102">
        <v>25</v>
      </c>
      <c r="K33" s="103">
        <v>57</v>
      </c>
    </row>
    <row r="34" spans="1:11" ht="11.25" customHeight="1" x14ac:dyDescent="0.15">
      <c r="A34" s="134"/>
      <c r="B34" s="136"/>
      <c r="C34" s="138"/>
      <c r="D34" s="104">
        <f>SUM(E34:K34)</f>
        <v>100</v>
      </c>
      <c r="E34" s="104" t="s">
        <v>540</v>
      </c>
      <c r="F34" s="104" t="s">
        <v>563</v>
      </c>
      <c r="G34" s="104">
        <f t="shared" ref="G34:K34" si="13">G33/$D33*100</f>
        <v>0.76335877862595414</v>
      </c>
      <c r="H34" s="104">
        <f t="shared" si="13"/>
        <v>3.0534351145038165</v>
      </c>
      <c r="I34" s="104">
        <f t="shared" si="13"/>
        <v>33.587786259541986</v>
      </c>
      <c r="J34" s="104">
        <f t="shared" si="13"/>
        <v>19.083969465648856</v>
      </c>
      <c r="K34" s="105">
        <f t="shared" si="13"/>
        <v>43.511450381679388</v>
      </c>
    </row>
    <row r="35" spans="1:11" ht="11.25" customHeight="1" x14ac:dyDescent="0.15">
      <c r="A35" s="133"/>
      <c r="B35" s="135" t="s">
        <v>573</v>
      </c>
      <c r="C35" s="137"/>
      <c r="D35" s="102">
        <v>172</v>
      </c>
      <c r="E35" s="102" t="s">
        <v>540</v>
      </c>
      <c r="F35" s="102" t="s">
        <v>563</v>
      </c>
      <c r="G35" s="102">
        <v>1</v>
      </c>
      <c r="H35" s="102">
        <v>1</v>
      </c>
      <c r="I35" s="102">
        <v>58</v>
      </c>
      <c r="J35" s="102">
        <v>37</v>
      </c>
      <c r="K35" s="103">
        <v>75</v>
      </c>
    </row>
    <row r="36" spans="1:11" ht="11.25" customHeight="1" x14ac:dyDescent="0.15">
      <c r="A36" s="134"/>
      <c r="B36" s="136"/>
      <c r="C36" s="138"/>
      <c r="D36" s="104">
        <f>SUM(E36:K36)</f>
        <v>100</v>
      </c>
      <c r="E36" s="104" t="s">
        <v>563</v>
      </c>
      <c r="F36" s="104" t="s">
        <v>563</v>
      </c>
      <c r="G36" s="104">
        <f t="shared" ref="G36:K36" si="14">G35/$D35*100</f>
        <v>0.58139534883720934</v>
      </c>
      <c r="H36" s="104">
        <f t="shared" si="14"/>
        <v>0.58139534883720934</v>
      </c>
      <c r="I36" s="104">
        <f t="shared" si="14"/>
        <v>33.720930232558139</v>
      </c>
      <c r="J36" s="104">
        <f t="shared" si="14"/>
        <v>21.511627906976745</v>
      </c>
      <c r="K36" s="105">
        <f t="shared" si="14"/>
        <v>43.604651162790695</v>
      </c>
    </row>
    <row r="37" spans="1:11" ht="11.25" customHeight="1" x14ac:dyDescent="0.15">
      <c r="A37" s="133"/>
      <c r="B37" s="135" t="s">
        <v>574</v>
      </c>
      <c r="C37" s="137"/>
      <c r="D37" s="102">
        <v>165</v>
      </c>
      <c r="E37" s="102" t="s">
        <v>563</v>
      </c>
      <c r="F37" s="102">
        <v>1</v>
      </c>
      <c r="G37" s="102" t="s">
        <v>563</v>
      </c>
      <c r="H37" s="102">
        <v>1</v>
      </c>
      <c r="I37" s="102">
        <v>55</v>
      </c>
      <c r="J37" s="102">
        <v>32</v>
      </c>
      <c r="K37" s="103">
        <v>76</v>
      </c>
    </row>
    <row r="38" spans="1:11" ht="11.25" customHeight="1" x14ac:dyDescent="0.15">
      <c r="A38" s="134"/>
      <c r="B38" s="136"/>
      <c r="C38" s="138"/>
      <c r="D38" s="104">
        <f>SUM(E38:K38)</f>
        <v>100</v>
      </c>
      <c r="E38" s="104" t="s">
        <v>563</v>
      </c>
      <c r="F38" s="104">
        <f t="shared" ref="F38:K38" si="15">F37/$D37*100</f>
        <v>0.60606060606060608</v>
      </c>
      <c r="G38" s="104" t="s">
        <v>563</v>
      </c>
      <c r="H38" s="104">
        <f t="shared" si="15"/>
        <v>0.60606060606060608</v>
      </c>
      <c r="I38" s="104">
        <f t="shared" si="15"/>
        <v>33.333333333333329</v>
      </c>
      <c r="J38" s="104">
        <f t="shared" si="15"/>
        <v>19.393939393939394</v>
      </c>
      <c r="K38" s="105">
        <f t="shared" si="15"/>
        <v>46.060606060606062</v>
      </c>
    </row>
    <row r="39" spans="1:11" ht="11.25" customHeight="1" x14ac:dyDescent="0.15">
      <c r="A39" s="133"/>
      <c r="B39" s="135" t="s">
        <v>575</v>
      </c>
      <c r="C39" s="137"/>
      <c r="D39" s="102">
        <v>160</v>
      </c>
      <c r="E39" s="102" t="s">
        <v>563</v>
      </c>
      <c r="F39" s="102" t="s">
        <v>565</v>
      </c>
      <c r="G39" s="102" t="s">
        <v>540</v>
      </c>
      <c r="H39" s="102">
        <v>1</v>
      </c>
      <c r="I39" s="102">
        <v>49</v>
      </c>
      <c r="J39" s="102">
        <v>39</v>
      </c>
      <c r="K39" s="103">
        <v>71</v>
      </c>
    </row>
    <row r="40" spans="1:11" ht="11.25" customHeight="1" x14ac:dyDescent="0.15">
      <c r="A40" s="134"/>
      <c r="B40" s="136"/>
      <c r="C40" s="138"/>
      <c r="D40" s="104">
        <f>SUM(E40:K40)</f>
        <v>100</v>
      </c>
      <c r="E40" s="104" t="s">
        <v>563</v>
      </c>
      <c r="F40" s="104" t="s">
        <v>563</v>
      </c>
      <c r="G40" s="104" t="s">
        <v>563</v>
      </c>
      <c r="H40" s="104">
        <f t="shared" ref="H40:K40" si="16">H39/$D39*100</f>
        <v>0.625</v>
      </c>
      <c r="I40" s="104">
        <f t="shared" si="16"/>
        <v>30.625000000000004</v>
      </c>
      <c r="J40" s="104">
        <f t="shared" si="16"/>
        <v>24.375</v>
      </c>
      <c r="K40" s="105">
        <f t="shared" si="16"/>
        <v>44.375</v>
      </c>
    </row>
    <row r="41" spans="1:11" ht="11.25" customHeight="1" x14ac:dyDescent="0.15">
      <c r="A41" s="133"/>
      <c r="B41" s="135" t="s">
        <v>6</v>
      </c>
      <c r="C41" s="137"/>
      <c r="D41" s="102">
        <v>26</v>
      </c>
      <c r="E41" s="102" t="s">
        <v>563</v>
      </c>
      <c r="F41" s="102" t="s">
        <v>563</v>
      </c>
      <c r="G41" s="102" t="s">
        <v>563</v>
      </c>
      <c r="H41" s="102" t="s">
        <v>563</v>
      </c>
      <c r="I41" s="102">
        <v>10</v>
      </c>
      <c r="J41" s="102">
        <v>2</v>
      </c>
      <c r="K41" s="103">
        <v>14</v>
      </c>
    </row>
    <row r="42" spans="1:11" ht="11.25" customHeight="1" x14ac:dyDescent="0.15">
      <c r="A42" s="139"/>
      <c r="B42" s="140"/>
      <c r="C42" s="141"/>
      <c r="D42" s="106">
        <f>SUM(E42:K42)</f>
        <v>100</v>
      </c>
      <c r="E42" s="106" t="s">
        <v>563</v>
      </c>
      <c r="F42" s="106" t="s">
        <v>540</v>
      </c>
      <c r="G42" s="106" t="s">
        <v>540</v>
      </c>
      <c r="H42" s="106" t="s">
        <v>563</v>
      </c>
      <c r="I42" s="106">
        <f t="shared" ref="I42:K42" si="17">I41/$D41*100</f>
        <v>38.461538461538467</v>
      </c>
      <c r="J42" s="106">
        <f t="shared" si="17"/>
        <v>7.6923076923076925</v>
      </c>
      <c r="K42" s="107">
        <f t="shared" si="17"/>
        <v>53.846153846153847</v>
      </c>
    </row>
  </sheetData>
  <mergeCells count="56">
    <mergeCell ref="A9:A10"/>
    <mergeCell ref="B9:B10"/>
    <mergeCell ref="C9:C10"/>
    <mergeCell ref="D2:S2"/>
    <mergeCell ref="D4:K4"/>
    <mergeCell ref="A7:A8"/>
    <mergeCell ref="B7:B8"/>
    <mergeCell ref="C7:C8"/>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1"/>
  <dimension ref="A1:AW42"/>
  <sheetViews>
    <sheetView zoomScaleNormal="100" zoomScaleSheetLayoutView="100" workbookViewId="0">
      <selection activeCell="AB10" sqref="AB10"/>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1" width="4.375" style="17" customWidth="1"/>
    <col min="12" max="12" width="0.875" style="18" customWidth="1"/>
    <col min="13" max="41" width="4.5" style="18"/>
    <col min="42" max="16384" width="4.5" style="33"/>
  </cols>
  <sheetData>
    <row r="1" spans="1:49" ht="24" customHeight="1" x14ac:dyDescent="0.15">
      <c r="D1" s="51" t="s">
        <v>436</v>
      </c>
    </row>
    <row r="2" spans="1:49" ht="26.1" customHeight="1" x14ac:dyDescent="0.15">
      <c r="D2" s="122" t="s">
        <v>437</v>
      </c>
      <c r="E2" s="123"/>
      <c r="F2" s="123"/>
      <c r="G2" s="123"/>
      <c r="H2" s="123"/>
      <c r="I2" s="123"/>
      <c r="J2" s="123"/>
      <c r="K2" s="123"/>
      <c r="L2" s="123"/>
      <c r="M2" s="123"/>
      <c r="N2" s="123"/>
      <c r="O2" s="123"/>
      <c r="P2" s="123"/>
      <c r="Q2" s="123"/>
      <c r="R2" s="123"/>
      <c r="S2" s="123"/>
    </row>
    <row r="3" spans="1:49" ht="22.5" customHeight="1" x14ac:dyDescent="0.15">
      <c r="D3" s="3" t="s">
        <v>458</v>
      </c>
      <c r="E3" s="58"/>
      <c r="F3" s="58"/>
      <c r="G3" s="58"/>
      <c r="H3" s="58"/>
      <c r="I3" s="58"/>
      <c r="J3" s="58"/>
      <c r="K3" s="58"/>
      <c r="L3" s="58"/>
      <c r="M3" s="58"/>
      <c r="N3" s="58"/>
      <c r="O3" s="58"/>
      <c r="P3" s="58"/>
      <c r="Q3" s="58"/>
      <c r="R3" s="58"/>
      <c r="S3" s="58"/>
      <c r="AP3" s="18"/>
      <c r="AQ3" s="18"/>
      <c r="AR3" s="18"/>
      <c r="AS3" s="18"/>
      <c r="AT3" s="18"/>
      <c r="AU3" s="18"/>
      <c r="AV3" s="18"/>
      <c r="AW3" s="18"/>
    </row>
    <row r="4" spans="1:49" ht="24" customHeight="1" x14ac:dyDescent="0.15">
      <c r="B4" s="2" t="s">
        <v>8</v>
      </c>
      <c r="C4" s="4"/>
      <c r="D4" s="132" t="s">
        <v>488</v>
      </c>
      <c r="E4" s="132"/>
      <c r="F4" s="132"/>
      <c r="G4" s="132"/>
      <c r="H4" s="132"/>
      <c r="I4" s="132"/>
      <c r="J4" s="132"/>
      <c r="K4" s="132"/>
    </row>
    <row r="5" spans="1:49" s="34" customFormat="1" ht="3.95" customHeight="1" x14ac:dyDescent="0.15">
      <c r="A5" s="13"/>
      <c r="B5" s="14"/>
      <c r="C5" s="15"/>
      <c r="D5" s="15"/>
      <c r="E5" s="30"/>
      <c r="F5" s="19"/>
      <c r="G5" s="19"/>
      <c r="H5" s="19"/>
      <c r="I5" s="19"/>
      <c r="J5" s="19"/>
      <c r="K5" s="20"/>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row>
    <row r="6" spans="1:49" s="37" customFormat="1" ht="117" customHeight="1" x14ac:dyDescent="0.15">
      <c r="A6" s="10"/>
      <c r="B6" s="11"/>
      <c r="C6" s="12"/>
      <c r="D6" s="12" t="s">
        <v>2</v>
      </c>
      <c r="E6" s="35" t="s">
        <v>313</v>
      </c>
      <c r="F6" s="25" t="s">
        <v>314</v>
      </c>
      <c r="G6" s="25" t="s">
        <v>315</v>
      </c>
      <c r="H6" s="25" t="s">
        <v>316</v>
      </c>
      <c r="I6" s="25" t="s">
        <v>317</v>
      </c>
      <c r="J6" s="25" t="s">
        <v>318</v>
      </c>
      <c r="K6" s="26" t="s">
        <v>6</v>
      </c>
      <c r="L6" s="27"/>
      <c r="M6" s="27"/>
      <c r="N6" s="27"/>
      <c r="O6" s="27"/>
      <c r="P6" s="27"/>
      <c r="Q6" s="27"/>
      <c r="R6" s="27"/>
      <c r="S6" s="27"/>
      <c r="T6" s="27"/>
      <c r="U6" s="27"/>
      <c r="V6" s="27"/>
      <c r="W6" s="27"/>
      <c r="X6" s="27"/>
      <c r="Y6" s="27"/>
      <c r="Z6" s="27"/>
      <c r="AA6" s="27"/>
      <c r="AB6" s="27"/>
      <c r="AC6" s="27"/>
      <c r="AD6" s="27"/>
      <c r="AE6" s="27"/>
      <c r="AF6" s="27"/>
      <c r="AG6" s="27"/>
      <c r="AH6" s="27"/>
      <c r="AI6" s="27"/>
      <c r="AJ6" s="36"/>
      <c r="AK6" s="36"/>
      <c r="AL6" s="36"/>
      <c r="AM6" s="36"/>
      <c r="AN6" s="36"/>
      <c r="AO6" s="36"/>
    </row>
    <row r="7" spans="1:49" ht="11.25" customHeight="1" x14ac:dyDescent="0.15">
      <c r="A7" s="113"/>
      <c r="B7" s="115" t="s">
        <v>7</v>
      </c>
      <c r="C7" s="117"/>
      <c r="D7" s="6">
        <v>3052</v>
      </c>
      <c r="E7" s="6">
        <v>37</v>
      </c>
      <c r="F7" s="6">
        <v>67</v>
      </c>
      <c r="G7" s="6">
        <v>71</v>
      </c>
      <c r="H7" s="6">
        <v>205</v>
      </c>
      <c r="I7" s="6">
        <v>734</v>
      </c>
      <c r="J7" s="6">
        <v>488</v>
      </c>
      <c r="K7" s="38">
        <v>1450</v>
      </c>
    </row>
    <row r="8" spans="1:49" ht="11.25" customHeight="1" x14ac:dyDescent="0.15">
      <c r="A8" s="114"/>
      <c r="B8" s="116"/>
      <c r="C8" s="118"/>
      <c r="D8" s="8">
        <v>100</v>
      </c>
      <c r="E8" s="8">
        <f t="shared" ref="E8:K8" si="0">IFERROR(E7/$D7*100,"-")</f>
        <v>1.2123197903014418</v>
      </c>
      <c r="F8" s="8">
        <f t="shared" si="0"/>
        <v>2.1952817824377457</v>
      </c>
      <c r="G8" s="8">
        <f t="shared" si="0"/>
        <v>2.3263433813892531</v>
      </c>
      <c r="H8" s="8">
        <f t="shared" si="0"/>
        <v>6.7169069462647446</v>
      </c>
      <c r="I8" s="8">
        <f t="shared" si="0"/>
        <v>24.049803407601573</v>
      </c>
      <c r="J8" s="8">
        <f t="shared" si="0"/>
        <v>15.989515072083879</v>
      </c>
      <c r="K8" s="5">
        <f t="shared" si="0"/>
        <v>47.509829619921362</v>
      </c>
    </row>
    <row r="9" spans="1:49" ht="11.25" customHeight="1" x14ac:dyDescent="0.15">
      <c r="A9" s="113"/>
      <c r="B9" s="115" t="s">
        <v>11</v>
      </c>
      <c r="C9" s="117"/>
      <c r="D9" s="6">
        <v>181</v>
      </c>
      <c r="E9" s="6">
        <v>1</v>
      </c>
      <c r="F9" s="6">
        <v>3</v>
      </c>
      <c r="G9" s="6">
        <v>11</v>
      </c>
      <c r="H9" s="6">
        <v>11</v>
      </c>
      <c r="I9" s="6">
        <v>55</v>
      </c>
      <c r="J9" s="6">
        <v>17</v>
      </c>
      <c r="K9" s="38">
        <v>83</v>
      </c>
    </row>
    <row r="10" spans="1:49" ht="11.25" customHeight="1" x14ac:dyDescent="0.15">
      <c r="A10" s="114"/>
      <c r="B10" s="116"/>
      <c r="C10" s="118"/>
      <c r="D10" s="8">
        <v>100</v>
      </c>
      <c r="E10" s="8">
        <f t="shared" ref="E10:K10" si="1">IFERROR(E9/$D9*100,"-")</f>
        <v>0.55248618784530379</v>
      </c>
      <c r="F10" s="8">
        <f t="shared" si="1"/>
        <v>1.6574585635359116</v>
      </c>
      <c r="G10" s="8">
        <f t="shared" si="1"/>
        <v>6.0773480662983426</v>
      </c>
      <c r="H10" s="8">
        <f t="shared" si="1"/>
        <v>6.0773480662983426</v>
      </c>
      <c r="I10" s="8">
        <f t="shared" si="1"/>
        <v>30.386740331491712</v>
      </c>
      <c r="J10" s="8">
        <f t="shared" si="1"/>
        <v>9.3922651933701662</v>
      </c>
      <c r="K10" s="5">
        <f t="shared" si="1"/>
        <v>45.856353591160222</v>
      </c>
    </row>
    <row r="11" spans="1:49" ht="11.25" customHeight="1" x14ac:dyDescent="0.15">
      <c r="A11" s="113"/>
      <c r="B11" s="115" t="s">
        <v>12</v>
      </c>
      <c r="C11" s="117"/>
      <c r="D11" s="6">
        <v>180</v>
      </c>
      <c r="E11" s="6">
        <v>6</v>
      </c>
      <c r="F11" s="6">
        <v>6</v>
      </c>
      <c r="G11" s="6">
        <v>8</v>
      </c>
      <c r="H11" s="6">
        <v>13</v>
      </c>
      <c r="I11" s="6">
        <v>71</v>
      </c>
      <c r="J11" s="6">
        <v>16</v>
      </c>
      <c r="K11" s="38">
        <v>60</v>
      </c>
    </row>
    <row r="12" spans="1:49" ht="11.25" customHeight="1" x14ac:dyDescent="0.15">
      <c r="A12" s="114"/>
      <c r="B12" s="116"/>
      <c r="C12" s="118"/>
      <c r="D12" s="8">
        <v>100</v>
      </c>
      <c r="E12" s="8">
        <f t="shared" ref="E12:K12" si="2">IFERROR(E11/$D11*100,"-")</f>
        <v>3.3333333333333335</v>
      </c>
      <c r="F12" s="8">
        <f t="shared" si="2"/>
        <v>3.3333333333333335</v>
      </c>
      <c r="G12" s="8">
        <f t="shared" si="2"/>
        <v>4.4444444444444446</v>
      </c>
      <c r="H12" s="8">
        <f t="shared" si="2"/>
        <v>7.2222222222222214</v>
      </c>
      <c r="I12" s="8">
        <f t="shared" si="2"/>
        <v>39.444444444444443</v>
      </c>
      <c r="J12" s="8">
        <f t="shared" si="2"/>
        <v>8.8888888888888893</v>
      </c>
      <c r="K12" s="5">
        <f t="shared" si="2"/>
        <v>33.333333333333329</v>
      </c>
    </row>
    <row r="13" spans="1:49" ht="11.25" customHeight="1" x14ac:dyDescent="0.15">
      <c r="A13" s="113"/>
      <c r="B13" s="115" t="s">
        <v>13</v>
      </c>
      <c r="C13" s="117"/>
      <c r="D13" s="6">
        <v>199</v>
      </c>
      <c r="E13" s="6">
        <v>3</v>
      </c>
      <c r="F13" s="6">
        <v>6</v>
      </c>
      <c r="G13" s="6">
        <v>8</v>
      </c>
      <c r="H13" s="6">
        <v>25</v>
      </c>
      <c r="I13" s="6">
        <v>49</v>
      </c>
      <c r="J13" s="6">
        <v>19</v>
      </c>
      <c r="K13" s="38">
        <v>89</v>
      </c>
    </row>
    <row r="14" spans="1:49" ht="11.25" customHeight="1" x14ac:dyDescent="0.15">
      <c r="A14" s="114"/>
      <c r="B14" s="116"/>
      <c r="C14" s="118"/>
      <c r="D14" s="8">
        <v>100</v>
      </c>
      <c r="E14" s="8">
        <f t="shared" ref="E14:K14" si="3">IFERROR(E13/$D13*100,"-")</f>
        <v>1.5075376884422109</v>
      </c>
      <c r="F14" s="8">
        <f t="shared" si="3"/>
        <v>3.0150753768844218</v>
      </c>
      <c r="G14" s="8">
        <f t="shared" si="3"/>
        <v>4.0201005025125625</v>
      </c>
      <c r="H14" s="8">
        <f t="shared" si="3"/>
        <v>12.562814070351758</v>
      </c>
      <c r="I14" s="8">
        <f t="shared" si="3"/>
        <v>24.623115577889447</v>
      </c>
      <c r="J14" s="8">
        <f t="shared" si="3"/>
        <v>9.5477386934673358</v>
      </c>
      <c r="K14" s="5">
        <f t="shared" si="3"/>
        <v>44.723618090452263</v>
      </c>
    </row>
    <row r="15" spans="1:49" ht="11.25" customHeight="1" x14ac:dyDescent="0.15">
      <c r="A15" s="113"/>
      <c r="B15" s="115" t="s">
        <v>14</v>
      </c>
      <c r="C15" s="117"/>
      <c r="D15" s="6">
        <v>182</v>
      </c>
      <c r="E15" s="6">
        <v>3</v>
      </c>
      <c r="F15" s="6">
        <v>3</v>
      </c>
      <c r="G15" s="6">
        <v>6</v>
      </c>
      <c r="H15" s="6">
        <v>13</v>
      </c>
      <c r="I15" s="6">
        <v>46</v>
      </c>
      <c r="J15" s="6">
        <v>24</v>
      </c>
      <c r="K15" s="38">
        <v>87</v>
      </c>
    </row>
    <row r="16" spans="1:49" ht="11.25" customHeight="1" x14ac:dyDescent="0.15">
      <c r="A16" s="114"/>
      <c r="B16" s="116"/>
      <c r="C16" s="118"/>
      <c r="D16" s="8">
        <v>100</v>
      </c>
      <c r="E16" s="8">
        <f t="shared" ref="E16:K16" si="4">IFERROR(E15/$D15*100,"-")</f>
        <v>1.6483516483516485</v>
      </c>
      <c r="F16" s="8">
        <f t="shared" si="4"/>
        <v>1.6483516483516485</v>
      </c>
      <c r="G16" s="8">
        <f t="shared" si="4"/>
        <v>3.296703296703297</v>
      </c>
      <c r="H16" s="8">
        <f t="shared" si="4"/>
        <v>7.1428571428571423</v>
      </c>
      <c r="I16" s="8">
        <f t="shared" si="4"/>
        <v>25.274725274725274</v>
      </c>
      <c r="J16" s="8">
        <f t="shared" si="4"/>
        <v>13.186813186813188</v>
      </c>
      <c r="K16" s="5">
        <f t="shared" si="4"/>
        <v>47.802197802197803</v>
      </c>
    </row>
    <row r="17" spans="1:11" ht="11.25" customHeight="1" x14ac:dyDescent="0.15">
      <c r="A17" s="113"/>
      <c r="B17" s="115" t="s">
        <v>15</v>
      </c>
      <c r="C17" s="117"/>
      <c r="D17" s="6">
        <v>196</v>
      </c>
      <c r="E17" s="6">
        <v>2</v>
      </c>
      <c r="F17" s="6">
        <v>7</v>
      </c>
      <c r="G17" s="6">
        <v>2</v>
      </c>
      <c r="H17" s="6">
        <v>18</v>
      </c>
      <c r="I17" s="6">
        <v>40</v>
      </c>
      <c r="J17" s="6">
        <v>22</v>
      </c>
      <c r="K17" s="38">
        <v>105</v>
      </c>
    </row>
    <row r="18" spans="1:11" ht="11.25" customHeight="1" x14ac:dyDescent="0.15">
      <c r="A18" s="114"/>
      <c r="B18" s="116"/>
      <c r="C18" s="118"/>
      <c r="D18" s="8">
        <v>100</v>
      </c>
      <c r="E18" s="8">
        <f t="shared" ref="E18:K18" si="5">IFERROR(E17/$D17*100,"-")</f>
        <v>1.0204081632653061</v>
      </c>
      <c r="F18" s="8">
        <f t="shared" si="5"/>
        <v>3.5714285714285712</v>
      </c>
      <c r="G18" s="8">
        <f t="shared" si="5"/>
        <v>1.0204081632653061</v>
      </c>
      <c r="H18" s="8">
        <f t="shared" si="5"/>
        <v>9.183673469387756</v>
      </c>
      <c r="I18" s="8">
        <f t="shared" si="5"/>
        <v>20.408163265306122</v>
      </c>
      <c r="J18" s="8">
        <f t="shared" si="5"/>
        <v>11.224489795918368</v>
      </c>
      <c r="K18" s="5">
        <f t="shared" si="5"/>
        <v>53.571428571428569</v>
      </c>
    </row>
    <row r="19" spans="1:11" ht="11.25" customHeight="1" x14ac:dyDescent="0.15">
      <c r="A19" s="113"/>
      <c r="B19" s="115" t="s">
        <v>16</v>
      </c>
      <c r="C19" s="117"/>
      <c r="D19" s="6">
        <v>179</v>
      </c>
      <c r="E19" s="6" t="s">
        <v>9</v>
      </c>
      <c r="F19" s="6">
        <v>1</v>
      </c>
      <c r="G19" s="6" t="s">
        <v>9</v>
      </c>
      <c r="H19" s="6">
        <v>5</v>
      </c>
      <c r="I19" s="6">
        <v>29</v>
      </c>
      <c r="J19" s="6">
        <v>38</v>
      </c>
      <c r="K19" s="38">
        <v>106</v>
      </c>
    </row>
    <row r="20" spans="1:11" ht="11.25" customHeight="1" x14ac:dyDescent="0.15">
      <c r="A20" s="114"/>
      <c r="B20" s="116"/>
      <c r="C20" s="118"/>
      <c r="D20" s="8">
        <v>100</v>
      </c>
      <c r="E20" s="8" t="str">
        <f t="shared" ref="E20:K20" si="6">IFERROR(E19/$D19*100,"-")</f>
        <v>-</v>
      </c>
      <c r="F20" s="8">
        <f t="shared" si="6"/>
        <v>0.55865921787709494</v>
      </c>
      <c r="G20" s="8" t="str">
        <f t="shared" si="6"/>
        <v>-</v>
      </c>
      <c r="H20" s="8">
        <f t="shared" si="6"/>
        <v>2.7932960893854748</v>
      </c>
      <c r="I20" s="8">
        <f t="shared" si="6"/>
        <v>16.201117318435752</v>
      </c>
      <c r="J20" s="8">
        <f t="shared" si="6"/>
        <v>21.229050279329609</v>
      </c>
      <c r="K20" s="5">
        <f t="shared" si="6"/>
        <v>59.217877094972074</v>
      </c>
    </row>
    <row r="21" spans="1:11" ht="11.25" customHeight="1" x14ac:dyDescent="0.15">
      <c r="A21" s="113"/>
      <c r="B21" s="115" t="s">
        <v>17</v>
      </c>
      <c r="C21" s="117"/>
      <c r="D21" s="6">
        <v>174</v>
      </c>
      <c r="E21" s="6" t="s">
        <v>9</v>
      </c>
      <c r="F21" s="6" t="s">
        <v>9</v>
      </c>
      <c r="G21" s="6">
        <v>2</v>
      </c>
      <c r="H21" s="6">
        <v>10</v>
      </c>
      <c r="I21" s="6">
        <v>29</v>
      </c>
      <c r="J21" s="6">
        <v>51</v>
      </c>
      <c r="K21" s="38">
        <v>82</v>
      </c>
    </row>
    <row r="22" spans="1:11" ht="11.25" customHeight="1" x14ac:dyDescent="0.15">
      <c r="A22" s="114"/>
      <c r="B22" s="116"/>
      <c r="C22" s="118"/>
      <c r="D22" s="8">
        <v>100</v>
      </c>
      <c r="E22" s="8" t="str">
        <f t="shared" ref="E22:K22" si="7">IFERROR(E21/$D21*100,"-")</f>
        <v>-</v>
      </c>
      <c r="F22" s="8" t="str">
        <f t="shared" si="7"/>
        <v>-</v>
      </c>
      <c r="G22" s="8">
        <f t="shared" si="7"/>
        <v>1.1494252873563218</v>
      </c>
      <c r="H22" s="8">
        <f t="shared" si="7"/>
        <v>5.7471264367816088</v>
      </c>
      <c r="I22" s="8">
        <f t="shared" si="7"/>
        <v>16.666666666666664</v>
      </c>
      <c r="J22" s="8">
        <f t="shared" si="7"/>
        <v>29.310344827586203</v>
      </c>
      <c r="K22" s="5">
        <f t="shared" si="7"/>
        <v>47.126436781609193</v>
      </c>
    </row>
    <row r="23" spans="1:11" ht="11.25" customHeight="1" x14ac:dyDescent="0.15">
      <c r="A23" s="113"/>
      <c r="B23" s="115" t="s">
        <v>18</v>
      </c>
      <c r="C23" s="117"/>
      <c r="D23" s="6">
        <v>167</v>
      </c>
      <c r="E23" s="6">
        <v>1</v>
      </c>
      <c r="F23" s="6">
        <v>2</v>
      </c>
      <c r="G23" s="6">
        <v>4</v>
      </c>
      <c r="H23" s="6">
        <v>8</v>
      </c>
      <c r="I23" s="6">
        <v>27</v>
      </c>
      <c r="J23" s="6">
        <v>36</v>
      </c>
      <c r="K23" s="38">
        <v>89</v>
      </c>
    </row>
    <row r="24" spans="1:11" ht="11.25" customHeight="1" x14ac:dyDescent="0.15">
      <c r="A24" s="114"/>
      <c r="B24" s="116"/>
      <c r="C24" s="118"/>
      <c r="D24" s="8">
        <v>100</v>
      </c>
      <c r="E24" s="8">
        <f t="shared" ref="E24:K24" si="8">IFERROR(E23/$D23*100,"-")</f>
        <v>0.5988023952095809</v>
      </c>
      <c r="F24" s="8">
        <f t="shared" si="8"/>
        <v>1.1976047904191618</v>
      </c>
      <c r="G24" s="8">
        <f t="shared" si="8"/>
        <v>2.3952095808383236</v>
      </c>
      <c r="H24" s="8">
        <f t="shared" si="8"/>
        <v>4.7904191616766472</v>
      </c>
      <c r="I24" s="8">
        <f t="shared" si="8"/>
        <v>16.167664670658681</v>
      </c>
      <c r="J24" s="8">
        <f t="shared" si="8"/>
        <v>21.556886227544911</v>
      </c>
      <c r="K24" s="5">
        <f t="shared" si="8"/>
        <v>53.293413173652695</v>
      </c>
    </row>
    <row r="25" spans="1:11" ht="11.25" customHeight="1" x14ac:dyDescent="0.15">
      <c r="A25" s="113"/>
      <c r="B25" s="115" t="s">
        <v>19</v>
      </c>
      <c r="C25" s="117"/>
      <c r="D25" s="6">
        <v>189</v>
      </c>
      <c r="E25" s="6">
        <v>2</v>
      </c>
      <c r="F25" s="6">
        <v>3</v>
      </c>
      <c r="G25" s="6">
        <v>3</v>
      </c>
      <c r="H25" s="6">
        <v>9</v>
      </c>
      <c r="I25" s="6">
        <v>33</v>
      </c>
      <c r="J25" s="6">
        <v>40</v>
      </c>
      <c r="K25" s="38">
        <v>99</v>
      </c>
    </row>
    <row r="26" spans="1:11" ht="11.25" customHeight="1" x14ac:dyDescent="0.15">
      <c r="A26" s="114"/>
      <c r="B26" s="116"/>
      <c r="C26" s="118"/>
      <c r="D26" s="8">
        <v>100</v>
      </c>
      <c r="E26" s="8">
        <f t="shared" ref="E26:K26" si="9">IFERROR(E25/$D25*100,"-")</f>
        <v>1.0582010582010581</v>
      </c>
      <c r="F26" s="8">
        <f t="shared" si="9"/>
        <v>1.5873015873015872</v>
      </c>
      <c r="G26" s="8">
        <f t="shared" si="9"/>
        <v>1.5873015873015872</v>
      </c>
      <c r="H26" s="8">
        <f t="shared" si="9"/>
        <v>4.7619047619047619</v>
      </c>
      <c r="I26" s="8">
        <f t="shared" si="9"/>
        <v>17.460317460317459</v>
      </c>
      <c r="J26" s="8">
        <f t="shared" si="9"/>
        <v>21.164021164021165</v>
      </c>
      <c r="K26" s="5">
        <f t="shared" si="9"/>
        <v>52.380952380952387</v>
      </c>
    </row>
    <row r="27" spans="1:11" ht="11.25" customHeight="1" x14ac:dyDescent="0.15">
      <c r="A27" s="113"/>
      <c r="B27" s="115" t="s">
        <v>20</v>
      </c>
      <c r="C27" s="117"/>
      <c r="D27" s="6">
        <v>189</v>
      </c>
      <c r="E27" s="6">
        <v>2</v>
      </c>
      <c r="F27" s="6">
        <v>1</v>
      </c>
      <c r="G27" s="6">
        <v>1</v>
      </c>
      <c r="H27" s="6">
        <v>12</v>
      </c>
      <c r="I27" s="6">
        <v>31</v>
      </c>
      <c r="J27" s="6">
        <v>46</v>
      </c>
      <c r="K27" s="38">
        <v>96</v>
      </c>
    </row>
    <row r="28" spans="1:11" ht="11.25" customHeight="1" x14ac:dyDescent="0.15">
      <c r="A28" s="114"/>
      <c r="B28" s="116"/>
      <c r="C28" s="118"/>
      <c r="D28" s="8">
        <v>100</v>
      </c>
      <c r="E28" s="8">
        <f t="shared" ref="E28:K28" si="10">IFERROR(E27/$D27*100,"-")</f>
        <v>1.0582010582010581</v>
      </c>
      <c r="F28" s="8">
        <f t="shared" si="10"/>
        <v>0.52910052910052907</v>
      </c>
      <c r="G28" s="8">
        <f t="shared" si="10"/>
        <v>0.52910052910052907</v>
      </c>
      <c r="H28" s="8">
        <f t="shared" si="10"/>
        <v>6.3492063492063489</v>
      </c>
      <c r="I28" s="8">
        <f t="shared" si="10"/>
        <v>16.402116402116402</v>
      </c>
      <c r="J28" s="8">
        <f t="shared" si="10"/>
        <v>24.338624338624339</v>
      </c>
      <c r="K28" s="5">
        <f t="shared" si="10"/>
        <v>50.793650793650791</v>
      </c>
    </row>
    <row r="29" spans="1:11" ht="11.25" customHeight="1" x14ac:dyDescent="0.15">
      <c r="A29" s="113"/>
      <c r="B29" s="115" t="s">
        <v>21</v>
      </c>
      <c r="C29" s="117"/>
      <c r="D29" s="6">
        <v>198</v>
      </c>
      <c r="E29" s="6">
        <v>2</v>
      </c>
      <c r="F29" s="6" t="s">
        <v>9</v>
      </c>
      <c r="G29" s="6">
        <v>3</v>
      </c>
      <c r="H29" s="6">
        <v>6</v>
      </c>
      <c r="I29" s="6">
        <v>35</v>
      </c>
      <c r="J29" s="6">
        <v>37</v>
      </c>
      <c r="K29" s="38">
        <v>115</v>
      </c>
    </row>
    <row r="30" spans="1:11" ht="11.25" customHeight="1" x14ac:dyDescent="0.15">
      <c r="A30" s="114"/>
      <c r="B30" s="116"/>
      <c r="C30" s="118"/>
      <c r="D30" s="8">
        <v>100</v>
      </c>
      <c r="E30" s="8">
        <f t="shared" ref="E30:K30" si="11">IFERROR(E29/$D29*100,"-")</f>
        <v>1.0101010101010102</v>
      </c>
      <c r="F30" s="8" t="str">
        <f t="shared" si="11"/>
        <v>-</v>
      </c>
      <c r="G30" s="8">
        <f t="shared" si="11"/>
        <v>1.5151515151515151</v>
      </c>
      <c r="H30" s="8">
        <f t="shared" si="11"/>
        <v>3.0303030303030303</v>
      </c>
      <c r="I30" s="8">
        <f t="shared" si="11"/>
        <v>17.676767676767678</v>
      </c>
      <c r="J30" s="8">
        <f t="shared" si="11"/>
        <v>18.686868686868689</v>
      </c>
      <c r="K30" s="5">
        <f t="shared" si="11"/>
        <v>58.080808080808076</v>
      </c>
    </row>
    <row r="31" spans="1:11" ht="11.25" customHeight="1" x14ac:dyDescent="0.15">
      <c r="A31" s="113"/>
      <c r="B31" s="115" t="s">
        <v>4</v>
      </c>
      <c r="C31" s="117"/>
      <c r="D31" s="6">
        <v>199</v>
      </c>
      <c r="E31" s="6">
        <v>2</v>
      </c>
      <c r="F31" s="6">
        <v>3</v>
      </c>
      <c r="G31" s="6">
        <v>4</v>
      </c>
      <c r="H31" s="6">
        <v>14</v>
      </c>
      <c r="I31" s="6">
        <v>41</v>
      </c>
      <c r="J31" s="6">
        <v>34</v>
      </c>
      <c r="K31" s="38">
        <v>101</v>
      </c>
    </row>
    <row r="32" spans="1:11" ht="11.25" customHeight="1" x14ac:dyDescent="0.15">
      <c r="A32" s="114"/>
      <c r="B32" s="116"/>
      <c r="C32" s="118"/>
      <c r="D32" s="8">
        <v>100</v>
      </c>
      <c r="E32" s="8">
        <f t="shared" ref="E32:K32" si="12">IFERROR(E31/$D31*100,"-")</f>
        <v>1.0050251256281406</v>
      </c>
      <c r="F32" s="8">
        <f t="shared" si="12"/>
        <v>1.5075376884422109</v>
      </c>
      <c r="G32" s="8">
        <f t="shared" si="12"/>
        <v>2.0100502512562812</v>
      </c>
      <c r="H32" s="8">
        <f t="shared" si="12"/>
        <v>7.0351758793969852</v>
      </c>
      <c r="I32" s="8">
        <f t="shared" si="12"/>
        <v>20.603015075376884</v>
      </c>
      <c r="J32" s="8">
        <f t="shared" si="12"/>
        <v>17.08542713567839</v>
      </c>
      <c r="K32" s="5">
        <f t="shared" si="12"/>
        <v>50.753768844221106</v>
      </c>
    </row>
    <row r="33" spans="1:11" ht="11.25" customHeight="1" x14ac:dyDescent="0.15">
      <c r="A33" s="113"/>
      <c r="B33" s="115" t="s">
        <v>5</v>
      </c>
      <c r="C33" s="117"/>
      <c r="D33" s="6">
        <v>169</v>
      </c>
      <c r="E33" s="6">
        <v>4</v>
      </c>
      <c r="F33" s="6">
        <v>2</v>
      </c>
      <c r="G33" s="6">
        <v>4</v>
      </c>
      <c r="H33" s="6">
        <v>11</v>
      </c>
      <c r="I33" s="6">
        <v>44</v>
      </c>
      <c r="J33" s="6">
        <v>36</v>
      </c>
      <c r="K33" s="38">
        <v>68</v>
      </c>
    </row>
    <row r="34" spans="1:11" ht="11.25" customHeight="1" x14ac:dyDescent="0.15">
      <c r="A34" s="114"/>
      <c r="B34" s="116"/>
      <c r="C34" s="118"/>
      <c r="D34" s="8">
        <v>100</v>
      </c>
      <c r="E34" s="8">
        <f t="shared" ref="E34:K34" si="13">IFERROR(E33/$D33*100,"-")</f>
        <v>2.3668639053254439</v>
      </c>
      <c r="F34" s="8">
        <f t="shared" si="13"/>
        <v>1.1834319526627219</v>
      </c>
      <c r="G34" s="8">
        <f t="shared" si="13"/>
        <v>2.3668639053254439</v>
      </c>
      <c r="H34" s="8">
        <f t="shared" si="13"/>
        <v>6.5088757396449708</v>
      </c>
      <c r="I34" s="8">
        <f t="shared" si="13"/>
        <v>26.035502958579883</v>
      </c>
      <c r="J34" s="8">
        <f t="shared" si="13"/>
        <v>21.301775147928996</v>
      </c>
      <c r="K34" s="5">
        <f t="shared" si="13"/>
        <v>40.236686390532547</v>
      </c>
    </row>
    <row r="35" spans="1:11" ht="11.25" customHeight="1" x14ac:dyDescent="0.15">
      <c r="A35" s="113"/>
      <c r="B35" s="115" t="s">
        <v>3</v>
      </c>
      <c r="C35" s="117"/>
      <c r="D35" s="6">
        <v>206</v>
      </c>
      <c r="E35" s="6">
        <v>3</v>
      </c>
      <c r="F35" s="6">
        <v>15</v>
      </c>
      <c r="G35" s="6">
        <v>3</v>
      </c>
      <c r="H35" s="6">
        <v>19</v>
      </c>
      <c r="I35" s="6">
        <v>58</v>
      </c>
      <c r="J35" s="6">
        <v>27</v>
      </c>
      <c r="K35" s="38">
        <v>81</v>
      </c>
    </row>
    <row r="36" spans="1:11" ht="11.25" customHeight="1" x14ac:dyDescent="0.15">
      <c r="A36" s="114"/>
      <c r="B36" s="116"/>
      <c r="C36" s="118"/>
      <c r="D36" s="8">
        <v>100</v>
      </c>
      <c r="E36" s="8">
        <f t="shared" ref="E36:K36" si="14">IFERROR(E35/$D35*100,"-")</f>
        <v>1.4563106796116505</v>
      </c>
      <c r="F36" s="8">
        <f t="shared" si="14"/>
        <v>7.2815533980582519</v>
      </c>
      <c r="G36" s="8">
        <f t="shared" si="14"/>
        <v>1.4563106796116505</v>
      </c>
      <c r="H36" s="8">
        <f t="shared" si="14"/>
        <v>9.2233009708737868</v>
      </c>
      <c r="I36" s="8">
        <f t="shared" si="14"/>
        <v>28.155339805825243</v>
      </c>
      <c r="J36" s="8">
        <f t="shared" si="14"/>
        <v>13.106796116504855</v>
      </c>
      <c r="K36" s="5">
        <f t="shared" si="14"/>
        <v>39.320388349514559</v>
      </c>
    </row>
    <row r="37" spans="1:11" ht="11.25" customHeight="1" x14ac:dyDescent="0.15">
      <c r="A37" s="113"/>
      <c r="B37" s="115" t="s">
        <v>22</v>
      </c>
      <c r="C37" s="117"/>
      <c r="D37" s="6">
        <v>205</v>
      </c>
      <c r="E37" s="6">
        <v>5</v>
      </c>
      <c r="F37" s="6">
        <v>7</v>
      </c>
      <c r="G37" s="6">
        <v>7</v>
      </c>
      <c r="H37" s="6">
        <v>13</v>
      </c>
      <c r="I37" s="6">
        <v>67</v>
      </c>
      <c r="J37" s="6">
        <v>21</v>
      </c>
      <c r="K37" s="38">
        <v>85</v>
      </c>
    </row>
    <row r="38" spans="1:11" ht="11.25" customHeight="1" x14ac:dyDescent="0.15">
      <c r="A38" s="114"/>
      <c r="B38" s="116"/>
      <c r="C38" s="118"/>
      <c r="D38" s="8">
        <v>100</v>
      </c>
      <c r="E38" s="8">
        <f t="shared" ref="E38:K38" si="15">IFERROR(E37/$D37*100,"-")</f>
        <v>2.4390243902439024</v>
      </c>
      <c r="F38" s="8">
        <f t="shared" si="15"/>
        <v>3.4146341463414638</v>
      </c>
      <c r="G38" s="8">
        <f t="shared" si="15"/>
        <v>3.4146341463414638</v>
      </c>
      <c r="H38" s="8">
        <f t="shared" si="15"/>
        <v>6.3414634146341466</v>
      </c>
      <c r="I38" s="8">
        <f t="shared" si="15"/>
        <v>32.682926829268297</v>
      </c>
      <c r="J38" s="8">
        <f t="shared" si="15"/>
        <v>10.24390243902439</v>
      </c>
      <c r="K38" s="5">
        <f t="shared" si="15"/>
        <v>41.463414634146339</v>
      </c>
    </row>
    <row r="39" spans="1:11" ht="11.25" customHeight="1" x14ac:dyDescent="0.15">
      <c r="A39" s="113"/>
      <c r="B39" s="115" t="s">
        <v>23</v>
      </c>
      <c r="C39" s="117"/>
      <c r="D39" s="6">
        <v>204</v>
      </c>
      <c r="E39" s="6">
        <v>1</v>
      </c>
      <c r="F39" s="6">
        <v>7</v>
      </c>
      <c r="G39" s="6">
        <v>5</v>
      </c>
      <c r="H39" s="6">
        <v>16</v>
      </c>
      <c r="I39" s="6">
        <v>69</v>
      </c>
      <c r="J39" s="6">
        <v>21</v>
      </c>
      <c r="K39" s="38">
        <v>85</v>
      </c>
    </row>
    <row r="40" spans="1:11" ht="11.25" customHeight="1" x14ac:dyDescent="0.15">
      <c r="A40" s="114"/>
      <c r="B40" s="116"/>
      <c r="C40" s="118"/>
      <c r="D40" s="8">
        <v>100</v>
      </c>
      <c r="E40" s="8">
        <f t="shared" ref="E40:K40" si="16">IFERROR(E39/$D39*100,"-")</f>
        <v>0.49019607843137253</v>
      </c>
      <c r="F40" s="8">
        <f t="shared" si="16"/>
        <v>3.4313725490196081</v>
      </c>
      <c r="G40" s="8">
        <f t="shared" si="16"/>
        <v>2.4509803921568629</v>
      </c>
      <c r="H40" s="8">
        <f t="shared" si="16"/>
        <v>7.8431372549019605</v>
      </c>
      <c r="I40" s="8">
        <f t="shared" si="16"/>
        <v>33.82352941176471</v>
      </c>
      <c r="J40" s="8">
        <f t="shared" si="16"/>
        <v>10.294117647058822</v>
      </c>
      <c r="K40" s="5">
        <f t="shared" si="16"/>
        <v>41.666666666666671</v>
      </c>
    </row>
    <row r="41" spans="1:11" ht="11.25" customHeight="1" x14ac:dyDescent="0.15">
      <c r="A41" s="113"/>
      <c r="B41" s="115" t="s">
        <v>6</v>
      </c>
      <c r="C41" s="117"/>
      <c r="D41" s="6">
        <v>35</v>
      </c>
      <c r="E41" s="6" t="s">
        <v>9</v>
      </c>
      <c r="F41" s="6">
        <v>1</v>
      </c>
      <c r="G41" s="6" t="s">
        <v>9</v>
      </c>
      <c r="H41" s="6">
        <v>2</v>
      </c>
      <c r="I41" s="6">
        <v>10</v>
      </c>
      <c r="J41" s="6">
        <v>3</v>
      </c>
      <c r="K41" s="38">
        <v>19</v>
      </c>
    </row>
    <row r="42" spans="1:11" ht="11.25" customHeight="1" x14ac:dyDescent="0.15">
      <c r="A42" s="119"/>
      <c r="B42" s="120"/>
      <c r="C42" s="121"/>
      <c r="D42" s="7">
        <v>100</v>
      </c>
      <c r="E42" s="7" t="str">
        <f t="shared" ref="E42:K42" si="17">IFERROR(E41/$D41*100,"-")</f>
        <v>-</v>
      </c>
      <c r="F42" s="7">
        <f t="shared" si="17"/>
        <v>2.8571428571428572</v>
      </c>
      <c r="G42" s="7" t="str">
        <f t="shared" si="17"/>
        <v>-</v>
      </c>
      <c r="H42" s="7">
        <f t="shared" si="17"/>
        <v>5.7142857142857144</v>
      </c>
      <c r="I42" s="7">
        <f t="shared" si="17"/>
        <v>28.571428571428569</v>
      </c>
      <c r="J42" s="7">
        <f t="shared" si="17"/>
        <v>8.5714285714285712</v>
      </c>
      <c r="K42" s="16">
        <f t="shared" si="17"/>
        <v>54.285714285714285</v>
      </c>
    </row>
  </sheetData>
  <mergeCells count="56">
    <mergeCell ref="A41:A42"/>
    <mergeCell ref="B41:B42"/>
    <mergeCell ref="C41:C42"/>
    <mergeCell ref="A37:A38"/>
    <mergeCell ref="B37:B38"/>
    <mergeCell ref="C37:C38"/>
    <mergeCell ref="A39:A40"/>
    <mergeCell ref="B39:B40"/>
    <mergeCell ref="C39:C40"/>
    <mergeCell ref="A33:A34"/>
    <mergeCell ref="B33:B34"/>
    <mergeCell ref="C33:C34"/>
    <mergeCell ref="A35:A36"/>
    <mergeCell ref="B35:B36"/>
    <mergeCell ref="C35:C36"/>
    <mergeCell ref="A29:A30"/>
    <mergeCell ref="B29:B30"/>
    <mergeCell ref="C29:C30"/>
    <mergeCell ref="A31:A32"/>
    <mergeCell ref="B31:B32"/>
    <mergeCell ref="C31:C32"/>
    <mergeCell ref="A25:A26"/>
    <mergeCell ref="B25:B26"/>
    <mergeCell ref="C25:C26"/>
    <mergeCell ref="A27:A28"/>
    <mergeCell ref="B27:B28"/>
    <mergeCell ref="C27:C28"/>
    <mergeCell ref="B19:B20"/>
    <mergeCell ref="C19:C20"/>
    <mergeCell ref="B21:B22"/>
    <mergeCell ref="C21:C22"/>
    <mergeCell ref="A23:A24"/>
    <mergeCell ref="B23:B24"/>
    <mergeCell ref="C23:C24"/>
    <mergeCell ref="B13:B14"/>
    <mergeCell ref="C13:C14"/>
    <mergeCell ref="B15:B16"/>
    <mergeCell ref="C15:C16"/>
    <mergeCell ref="B17:B18"/>
    <mergeCell ref="C17:C18"/>
    <mergeCell ref="A9:A10"/>
    <mergeCell ref="B9:B10"/>
    <mergeCell ref="C9:C10"/>
    <mergeCell ref="B11:B12"/>
    <mergeCell ref="C11:C12"/>
    <mergeCell ref="A11:A12"/>
    <mergeCell ref="D2:S2"/>
    <mergeCell ref="D4:K4"/>
    <mergeCell ref="A7:A8"/>
    <mergeCell ref="B7:B8"/>
    <mergeCell ref="C7:C8"/>
    <mergeCell ref="A13:A14"/>
    <mergeCell ref="A15:A16"/>
    <mergeCell ref="A17:A18"/>
    <mergeCell ref="A19:A20"/>
    <mergeCell ref="A21:A22"/>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2"/>
  <sheetViews>
    <sheetView zoomScaleNormal="100" zoomScaleSheetLayoutView="100" workbookViewId="0">
      <selection activeCell="Y9" sqref="Y9"/>
    </sheetView>
  </sheetViews>
  <sheetFormatPr defaultColWidth="4.5" defaultRowHeight="11.25" x14ac:dyDescent="0.15"/>
  <cols>
    <col min="1" max="1" width="0.625" style="76" customWidth="1"/>
    <col min="2" max="2" width="13.5" style="76" customWidth="1"/>
    <col min="3" max="3" width="0.625" style="76" customWidth="1"/>
    <col min="4" max="4" width="4.375" style="76" customWidth="1"/>
    <col min="5" max="5" width="4.375" style="78" customWidth="1"/>
    <col min="6" max="11" width="4.375" style="79" customWidth="1"/>
    <col min="12" max="12" width="0.875" style="78" customWidth="1"/>
    <col min="13" max="41" width="4.5" style="78"/>
    <col min="42" max="16384" width="4.5" style="80"/>
  </cols>
  <sheetData>
    <row r="1" spans="1:49" ht="24" customHeight="1" x14ac:dyDescent="0.15">
      <c r="D1" s="77"/>
    </row>
    <row r="2" spans="1:49" ht="26.1" customHeight="1" x14ac:dyDescent="0.15">
      <c r="D2" s="142" t="s">
        <v>585</v>
      </c>
      <c r="E2" s="143"/>
      <c r="F2" s="143"/>
      <c r="G2" s="143"/>
      <c r="H2" s="143"/>
      <c r="I2" s="143"/>
      <c r="J2" s="143"/>
      <c r="K2" s="143"/>
      <c r="L2" s="143"/>
      <c r="M2" s="143"/>
      <c r="N2" s="143"/>
      <c r="O2" s="143"/>
      <c r="P2" s="143"/>
      <c r="Q2" s="143"/>
      <c r="R2" s="143"/>
      <c r="S2" s="143"/>
    </row>
    <row r="3" spans="1:49" ht="22.5" customHeight="1" x14ac:dyDescent="0.15">
      <c r="D3" s="81" t="s">
        <v>458</v>
      </c>
      <c r="E3" s="82"/>
      <c r="F3" s="82"/>
      <c r="G3" s="82"/>
      <c r="H3" s="82"/>
      <c r="I3" s="82"/>
      <c r="J3" s="82"/>
      <c r="K3" s="82"/>
      <c r="L3" s="82"/>
      <c r="M3" s="82"/>
      <c r="N3" s="82"/>
      <c r="O3" s="82"/>
      <c r="P3" s="82"/>
      <c r="Q3" s="82"/>
      <c r="R3" s="82"/>
      <c r="S3" s="82"/>
      <c r="AP3" s="78"/>
      <c r="AQ3" s="78"/>
      <c r="AR3" s="78"/>
      <c r="AS3" s="78"/>
      <c r="AT3" s="78"/>
      <c r="AU3" s="78"/>
      <c r="AV3" s="78"/>
      <c r="AW3" s="78"/>
    </row>
    <row r="4" spans="1:49" ht="24" customHeight="1" x14ac:dyDescent="0.15">
      <c r="B4" s="83" t="s">
        <v>8</v>
      </c>
      <c r="C4" s="84"/>
      <c r="D4" s="144" t="s">
        <v>523</v>
      </c>
      <c r="E4" s="144"/>
      <c r="F4" s="144"/>
      <c r="G4" s="144"/>
      <c r="H4" s="144"/>
      <c r="I4" s="144"/>
      <c r="J4" s="144"/>
      <c r="K4" s="144"/>
    </row>
    <row r="5" spans="1:49" s="92" customFormat="1" ht="3.95" customHeight="1" x14ac:dyDescent="0.15">
      <c r="A5" s="85"/>
      <c r="B5" s="86"/>
      <c r="C5" s="87"/>
      <c r="D5" s="87"/>
      <c r="E5" s="88"/>
      <c r="F5" s="89"/>
      <c r="G5" s="89"/>
      <c r="H5" s="89"/>
      <c r="I5" s="89"/>
      <c r="J5" s="89"/>
      <c r="K5" s="90"/>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row>
    <row r="6" spans="1:49" s="101" customFormat="1" ht="117" customHeight="1" x14ac:dyDescent="0.15">
      <c r="A6" s="93"/>
      <c r="B6" s="94"/>
      <c r="C6" s="95"/>
      <c r="D6" s="95" t="s">
        <v>2</v>
      </c>
      <c r="E6" s="96" t="s">
        <v>313</v>
      </c>
      <c r="F6" s="97" t="s">
        <v>314</v>
      </c>
      <c r="G6" s="97" t="s">
        <v>315</v>
      </c>
      <c r="H6" s="97" t="s">
        <v>316</v>
      </c>
      <c r="I6" s="97" t="s">
        <v>317</v>
      </c>
      <c r="J6" s="97" t="s">
        <v>318</v>
      </c>
      <c r="K6" s="98" t="s">
        <v>6</v>
      </c>
      <c r="L6" s="99"/>
      <c r="M6" s="99"/>
      <c r="N6" s="99"/>
      <c r="O6" s="99"/>
      <c r="P6" s="99"/>
      <c r="Q6" s="99"/>
      <c r="R6" s="99"/>
      <c r="S6" s="99"/>
      <c r="T6" s="99"/>
      <c r="U6" s="99"/>
      <c r="V6" s="99"/>
      <c r="W6" s="99"/>
      <c r="X6" s="99"/>
      <c r="Y6" s="99"/>
      <c r="Z6" s="99"/>
      <c r="AA6" s="99"/>
      <c r="AB6" s="99"/>
      <c r="AC6" s="99"/>
      <c r="AD6" s="99"/>
      <c r="AE6" s="99"/>
      <c r="AF6" s="99"/>
      <c r="AG6" s="99"/>
      <c r="AH6" s="99"/>
      <c r="AI6" s="99"/>
      <c r="AJ6" s="100"/>
      <c r="AK6" s="100"/>
      <c r="AL6" s="100"/>
      <c r="AM6" s="100"/>
      <c r="AN6" s="100"/>
      <c r="AO6" s="100"/>
    </row>
    <row r="7" spans="1:49" ht="11.25" customHeight="1" x14ac:dyDescent="0.15">
      <c r="A7" s="133"/>
      <c r="B7" s="135" t="s">
        <v>524</v>
      </c>
      <c r="C7" s="137"/>
      <c r="D7" s="102">
        <v>2413</v>
      </c>
      <c r="E7" s="102">
        <v>30</v>
      </c>
      <c r="F7" s="102">
        <v>63</v>
      </c>
      <c r="G7" s="102">
        <v>68</v>
      </c>
      <c r="H7" s="102">
        <v>187</v>
      </c>
      <c r="I7" s="102">
        <v>597</v>
      </c>
      <c r="J7" s="102">
        <v>344</v>
      </c>
      <c r="K7" s="103">
        <v>1124</v>
      </c>
    </row>
    <row r="8" spans="1:49" ht="11.25" customHeight="1" x14ac:dyDescent="0.15">
      <c r="A8" s="134"/>
      <c r="B8" s="136"/>
      <c r="C8" s="138"/>
      <c r="D8" s="104">
        <f>SUM(E8:K8)</f>
        <v>100</v>
      </c>
      <c r="E8" s="104">
        <f>E7/$D7*100</f>
        <v>1.2432656444260257</v>
      </c>
      <c r="F8" s="104">
        <f t="shared" ref="F8:K22" si="0">F7/$D7*100</f>
        <v>2.6108578532946538</v>
      </c>
      <c r="G8" s="104">
        <f t="shared" si="0"/>
        <v>2.818068794032325</v>
      </c>
      <c r="H8" s="104">
        <f t="shared" si="0"/>
        <v>7.7496891835888944</v>
      </c>
      <c r="I8" s="104">
        <f t="shared" si="0"/>
        <v>24.740986324077912</v>
      </c>
      <c r="J8" s="104">
        <f t="shared" si="0"/>
        <v>14.256112722751762</v>
      </c>
      <c r="K8" s="105">
        <f t="shared" si="0"/>
        <v>46.581019477828427</v>
      </c>
    </row>
    <row r="9" spans="1:49" ht="11.25" customHeight="1" x14ac:dyDescent="0.15">
      <c r="A9" s="133"/>
      <c r="B9" s="135" t="s">
        <v>11</v>
      </c>
      <c r="C9" s="137"/>
      <c r="D9" s="102">
        <v>144</v>
      </c>
      <c r="E9" s="102" t="s">
        <v>540</v>
      </c>
      <c r="F9" s="102">
        <v>3</v>
      </c>
      <c r="G9" s="102">
        <v>11</v>
      </c>
      <c r="H9" s="102">
        <v>10</v>
      </c>
      <c r="I9" s="102">
        <v>44</v>
      </c>
      <c r="J9" s="102">
        <v>10</v>
      </c>
      <c r="K9" s="103">
        <v>66</v>
      </c>
    </row>
    <row r="10" spans="1:49" ht="11.25" customHeight="1" x14ac:dyDescent="0.15">
      <c r="A10" s="134"/>
      <c r="B10" s="136"/>
      <c r="C10" s="138"/>
      <c r="D10" s="104">
        <f>SUM(E10:K10)</f>
        <v>100</v>
      </c>
      <c r="E10" s="104" t="s">
        <v>540</v>
      </c>
      <c r="F10" s="104">
        <f t="shared" si="0"/>
        <v>2.083333333333333</v>
      </c>
      <c r="G10" s="104">
        <f t="shared" si="0"/>
        <v>7.6388888888888893</v>
      </c>
      <c r="H10" s="104">
        <f t="shared" si="0"/>
        <v>6.9444444444444446</v>
      </c>
      <c r="I10" s="104">
        <f t="shared" si="0"/>
        <v>30.555555555555557</v>
      </c>
      <c r="J10" s="104">
        <f t="shared" si="0"/>
        <v>6.9444444444444446</v>
      </c>
      <c r="K10" s="105">
        <f t="shared" si="0"/>
        <v>45.833333333333329</v>
      </c>
    </row>
    <row r="11" spans="1:49" ht="11.25" customHeight="1" x14ac:dyDescent="0.15">
      <c r="A11" s="133"/>
      <c r="B11" s="135" t="s">
        <v>12</v>
      </c>
      <c r="C11" s="137"/>
      <c r="D11" s="102">
        <v>155</v>
      </c>
      <c r="E11" s="102">
        <v>6</v>
      </c>
      <c r="F11" s="102">
        <v>6</v>
      </c>
      <c r="G11" s="102">
        <v>8</v>
      </c>
      <c r="H11" s="102">
        <v>13</v>
      </c>
      <c r="I11" s="102">
        <v>62</v>
      </c>
      <c r="J11" s="102">
        <v>12</v>
      </c>
      <c r="K11" s="103">
        <v>48</v>
      </c>
    </row>
    <row r="12" spans="1:49" ht="11.25" customHeight="1" x14ac:dyDescent="0.15">
      <c r="A12" s="134"/>
      <c r="B12" s="136"/>
      <c r="C12" s="138"/>
      <c r="D12" s="104">
        <f>SUM(E12:K12)</f>
        <v>100</v>
      </c>
      <c r="E12" s="104">
        <f>E11/$D11*100</f>
        <v>3.870967741935484</v>
      </c>
      <c r="F12" s="104">
        <f t="shared" si="0"/>
        <v>3.870967741935484</v>
      </c>
      <c r="G12" s="104">
        <f t="shared" si="0"/>
        <v>5.161290322580645</v>
      </c>
      <c r="H12" s="104">
        <f t="shared" si="0"/>
        <v>8.3870967741935498</v>
      </c>
      <c r="I12" s="104">
        <f t="shared" si="0"/>
        <v>40</v>
      </c>
      <c r="J12" s="104">
        <f t="shared" si="0"/>
        <v>7.741935483870968</v>
      </c>
      <c r="K12" s="105">
        <f t="shared" si="0"/>
        <v>30.967741935483872</v>
      </c>
    </row>
    <row r="13" spans="1:49" ht="11.25" customHeight="1" x14ac:dyDescent="0.15">
      <c r="A13" s="133"/>
      <c r="B13" s="135" t="s">
        <v>576</v>
      </c>
      <c r="C13" s="137"/>
      <c r="D13" s="102">
        <v>159</v>
      </c>
      <c r="E13" s="102">
        <v>2</v>
      </c>
      <c r="F13" s="102">
        <v>6</v>
      </c>
      <c r="G13" s="102">
        <v>7</v>
      </c>
      <c r="H13" s="102">
        <v>23</v>
      </c>
      <c r="I13" s="102">
        <v>43</v>
      </c>
      <c r="J13" s="102">
        <v>11</v>
      </c>
      <c r="K13" s="103">
        <v>67</v>
      </c>
    </row>
    <row r="14" spans="1:49" ht="11.25" customHeight="1" x14ac:dyDescent="0.15">
      <c r="A14" s="134"/>
      <c r="B14" s="136"/>
      <c r="C14" s="138"/>
      <c r="D14" s="104">
        <f>SUM(E14:K14)</f>
        <v>100</v>
      </c>
      <c r="E14" s="104">
        <f>E13/$D13*100</f>
        <v>1.257861635220126</v>
      </c>
      <c r="F14" s="104">
        <f t="shared" si="0"/>
        <v>3.7735849056603774</v>
      </c>
      <c r="G14" s="104">
        <f t="shared" si="0"/>
        <v>4.4025157232704402</v>
      </c>
      <c r="H14" s="104">
        <f t="shared" si="0"/>
        <v>14.465408805031446</v>
      </c>
      <c r="I14" s="104">
        <f t="shared" si="0"/>
        <v>27.044025157232703</v>
      </c>
      <c r="J14" s="104">
        <f t="shared" si="0"/>
        <v>6.9182389937106921</v>
      </c>
      <c r="K14" s="105">
        <f t="shared" si="0"/>
        <v>42.138364779874216</v>
      </c>
    </row>
    <row r="15" spans="1:49" ht="11.25" customHeight="1" x14ac:dyDescent="0.15">
      <c r="A15" s="133"/>
      <c r="B15" s="135" t="s">
        <v>577</v>
      </c>
      <c r="C15" s="137"/>
      <c r="D15" s="102">
        <v>134</v>
      </c>
      <c r="E15" s="102">
        <v>3</v>
      </c>
      <c r="F15" s="102">
        <v>3</v>
      </c>
      <c r="G15" s="102">
        <v>5</v>
      </c>
      <c r="H15" s="102">
        <v>12</v>
      </c>
      <c r="I15" s="102">
        <v>34</v>
      </c>
      <c r="J15" s="102">
        <v>13</v>
      </c>
      <c r="K15" s="103">
        <v>64</v>
      </c>
    </row>
    <row r="16" spans="1:49" ht="11.25" customHeight="1" x14ac:dyDescent="0.15">
      <c r="A16" s="134"/>
      <c r="B16" s="136"/>
      <c r="C16" s="138"/>
      <c r="D16" s="104">
        <f>SUM(E16:K16)</f>
        <v>100</v>
      </c>
      <c r="E16" s="104">
        <f>E15/$D15*100</f>
        <v>2.2388059701492535</v>
      </c>
      <c r="F16" s="104">
        <f t="shared" si="0"/>
        <v>2.2388059701492535</v>
      </c>
      <c r="G16" s="104">
        <f t="shared" si="0"/>
        <v>3.7313432835820892</v>
      </c>
      <c r="H16" s="104">
        <f t="shared" si="0"/>
        <v>8.9552238805970141</v>
      </c>
      <c r="I16" s="104">
        <f t="shared" si="0"/>
        <v>25.373134328358208</v>
      </c>
      <c r="J16" s="104">
        <f t="shared" si="0"/>
        <v>9.7014925373134329</v>
      </c>
      <c r="K16" s="105">
        <f t="shared" si="0"/>
        <v>47.761194029850742</v>
      </c>
    </row>
    <row r="17" spans="1:11" ht="11.25" customHeight="1" x14ac:dyDescent="0.15">
      <c r="A17" s="133"/>
      <c r="B17" s="135" t="s">
        <v>15</v>
      </c>
      <c r="C17" s="137"/>
      <c r="D17" s="102">
        <v>150</v>
      </c>
      <c r="E17" s="102">
        <v>2</v>
      </c>
      <c r="F17" s="102">
        <v>6</v>
      </c>
      <c r="G17" s="102">
        <v>2</v>
      </c>
      <c r="H17" s="102">
        <v>17</v>
      </c>
      <c r="I17" s="102">
        <v>34</v>
      </c>
      <c r="J17" s="102">
        <v>12</v>
      </c>
      <c r="K17" s="103">
        <v>77</v>
      </c>
    </row>
    <row r="18" spans="1:11" ht="11.25" customHeight="1" x14ac:dyDescent="0.15">
      <c r="A18" s="134"/>
      <c r="B18" s="136"/>
      <c r="C18" s="138"/>
      <c r="D18" s="104">
        <f>SUM(E18:K18)</f>
        <v>100</v>
      </c>
      <c r="E18" s="104">
        <f>E17/$D17*100</f>
        <v>1.3333333333333335</v>
      </c>
      <c r="F18" s="104">
        <f t="shared" si="0"/>
        <v>4</v>
      </c>
      <c r="G18" s="104">
        <f t="shared" si="0"/>
        <v>1.3333333333333335</v>
      </c>
      <c r="H18" s="104">
        <f t="shared" si="0"/>
        <v>11.333333333333332</v>
      </c>
      <c r="I18" s="104">
        <f t="shared" si="0"/>
        <v>22.666666666666664</v>
      </c>
      <c r="J18" s="104">
        <f t="shared" si="0"/>
        <v>8</v>
      </c>
      <c r="K18" s="105">
        <f t="shared" si="0"/>
        <v>51.333333333333329</v>
      </c>
    </row>
    <row r="19" spans="1:11" ht="11.25" customHeight="1" x14ac:dyDescent="0.15">
      <c r="A19" s="133"/>
      <c r="B19" s="135" t="s">
        <v>530</v>
      </c>
      <c r="C19" s="137"/>
      <c r="D19" s="102">
        <v>137</v>
      </c>
      <c r="E19" s="102" t="s">
        <v>540</v>
      </c>
      <c r="F19" s="102">
        <v>1</v>
      </c>
      <c r="G19" s="102" t="s">
        <v>540</v>
      </c>
      <c r="H19" s="102">
        <v>4</v>
      </c>
      <c r="I19" s="102">
        <v>26</v>
      </c>
      <c r="J19" s="102">
        <v>26</v>
      </c>
      <c r="K19" s="103">
        <v>80</v>
      </c>
    </row>
    <row r="20" spans="1:11" ht="11.25" customHeight="1" x14ac:dyDescent="0.15">
      <c r="A20" s="134"/>
      <c r="B20" s="136"/>
      <c r="C20" s="138"/>
      <c r="D20" s="104">
        <f>SUM(E20:K20)</f>
        <v>99.999999999999986</v>
      </c>
      <c r="E20" s="104" t="s">
        <v>578</v>
      </c>
      <c r="F20" s="104">
        <f t="shared" si="0"/>
        <v>0.72992700729927007</v>
      </c>
      <c r="G20" s="104" t="s">
        <v>540</v>
      </c>
      <c r="H20" s="104">
        <f t="shared" si="0"/>
        <v>2.9197080291970803</v>
      </c>
      <c r="I20" s="104">
        <f t="shared" si="0"/>
        <v>18.978102189781019</v>
      </c>
      <c r="J20" s="104">
        <f t="shared" si="0"/>
        <v>18.978102189781019</v>
      </c>
      <c r="K20" s="105">
        <f t="shared" si="0"/>
        <v>58.394160583941598</v>
      </c>
    </row>
    <row r="21" spans="1:11" ht="11.25" customHeight="1" x14ac:dyDescent="0.15">
      <c r="A21" s="133"/>
      <c r="B21" s="135" t="s">
        <v>579</v>
      </c>
      <c r="C21" s="137"/>
      <c r="D21" s="102">
        <v>128</v>
      </c>
      <c r="E21" s="102" t="s">
        <v>580</v>
      </c>
      <c r="F21" s="102" t="s">
        <v>540</v>
      </c>
      <c r="G21" s="102">
        <v>2</v>
      </c>
      <c r="H21" s="102">
        <v>7</v>
      </c>
      <c r="I21" s="102">
        <v>24</v>
      </c>
      <c r="J21" s="102">
        <v>38</v>
      </c>
      <c r="K21" s="103">
        <v>57</v>
      </c>
    </row>
    <row r="22" spans="1:11" ht="11.25" customHeight="1" x14ac:dyDescent="0.15">
      <c r="A22" s="134"/>
      <c r="B22" s="136"/>
      <c r="C22" s="138"/>
      <c r="D22" s="104">
        <f>SUM(E22:K22)</f>
        <v>100</v>
      </c>
      <c r="E22" s="104" t="s">
        <v>578</v>
      </c>
      <c r="F22" s="104" t="s">
        <v>540</v>
      </c>
      <c r="G22" s="104">
        <f t="shared" si="0"/>
        <v>1.5625</v>
      </c>
      <c r="H22" s="104">
        <f t="shared" si="0"/>
        <v>5.46875</v>
      </c>
      <c r="I22" s="104">
        <f t="shared" si="0"/>
        <v>18.75</v>
      </c>
      <c r="J22" s="104">
        <f t="shared" si="0"/>
        <v>29.6875</v>
      </c>
      <c r="K22" s="105">
        <f t="shared" si="0"/>
        <v>44.53125</v>
      </c>
    </row>
    <row r="23" spans="1:11" ht="11.25" customHeight="1" x14ac:dyDescent="0.15">
      <c r="A23" s="133"/>
      <c r="B23" s="135" t="s">
        <v>18</v>
      </c>
      <c r="C23" s="137"/>
      <c r="D23" s="102">
        <v>140</v>
      </c>
      <c r="E23" s="102" t="s">
        <v>540</v>
      </c>
      <c r="F23" s="102">
        <v>2</v>
      </c>
      <c r="G23" s="102">
        <v>3</v>
      </c>
      <c r="H23" s="102">
        <v>7</v>
      </c>
      <c r="I23" s="102">
        <v>23</v>
      </c>
      <c r="J23" s="102">
        <v>32</v>
      </c>
      <c r="K23" s="103">
        <v>73</v>
      </c>
    </row>
    <row r="24" spans="1:11" ht="11.25" customHeight="1" x14ac:dyDescent="0.15">
      <c r="A24" s="134"/>
      <c r="B24" s="136"/>
      <c r="C24" s="138"/>
      <c r="D24" s="104">
        <f>SUM(E24:K24)</f>
        <v>100</v>
      </c>
      <c r="E24" s="104" t="s">
        <v>540</v>
      </c>
      <c r="F24" s="104">
        <f t="shared" ref="F24:K38" si="1">F23/$D23*100</f>
        <v>1.4285714285714286</v>
      </c>
      <c r="G24" s="104">
        <f t="shared" si="1"/>
        <v>2.1428571428571428</v>
      </c>
      <c r="H24" s="104">
        <f t="shared" si="1"/>
        <v>5</v>
      </c>
      <c r="I24" s="104">
        <f t="shared" si="1"/>
        <v>16.428571428571427</v>
      </c>
      <c r="J24" s="104">
        <f t="shared" si="1"/>
        <v>22.857142857142858</v>
      </c>
      <c r="K24" s="105">
        <f t="shared" si="1"/>
        <v>52.142857142857146</v>
      </c>
    </row>
    <row r="25" spans="1:11" ht="11.25" customHeight="1" x14ac:dyDescent="0.15">
      <c r="A25" s="133"/>
      <c r="B25" s="135" t="s">
        <v>581</v>
      </c>
      <c r="C25" s="137"/>
      <c r="D25" s="102">
        <v>155</v>
      </c>
      <c r="E25" s="102">
        <v>1</v>
      </c>
      <c r="F25" s="102">
        <v>3</v>
      </c>
      <c r="G25" s="102">
        <v>3</v>
      </c>
      <c r="H25" s="102">
        <v>9</v>
      </c>
      <c r="I25" s="102">
        <v>25</v>
      </c>
      <c r="J25" s="102">
        <v>33</v>
      </c>
      <c r="K25" s="103">
        <v>81</v>
      </c>
    </row>
    <row r="26" spans="1:11" ht="11.25" customHeight="1" x14ac:dyDescent="0.15">
      <c r="A26" s="134"/>
      <c r="B26" s="136"/>
      <c r="C26" s="138"/>
      <c r="D26" s="104">
        <f>SUM(E26:K26)</f>
        <v>100</v>
      </c>
      <c r="E26" s="104">
        <f>E25/$D25*100</f>
        <v>0.64516129032258063</v>
      </c>
      <c r="F26" s="104">
        <f t="shared" si="1"/>
        <v>1.935483870967742</v>
      </c>
      <c r="G26" s="104">
        <f t="shared" si="1"/>
        <v>1.935483870967742</v>
      </c>
      <c r="H26" s="104">
        <f t="shared" si="1"/>
        <v>5.806451612903226</v>
      </c>
      <c r="I26" s="104">
        <f t="shared" si="1"/>
        <v>16.129032258064516</v>
      </c>
      <c r="J26" s="104">
        <f t="shared" si="1"/>
        <v>21.29032258064516</v>
      </c>
      <c r="K26" s="105">
        <f t="shared" si="1"/>
        <v>52.258064516129032</v>
      </c>
    </row>
    <row r="27" spans="1:11" ht="11.25" customHeight="1" x14ac:dyDescent="0.15">
      <c r="A27" s="133"/>
      <c r="B27" s="135" t="s">
        <v>582</v>
      </c>
      <c r="C27" s="137"/>
      <c r="D27" s="102">
        <v>141</v>
      </c>
      <c r="E27" s="102">
        <v>1</v>
      </c>
      <c r="F27" s="102">
        <v>1</v>
      </c>
      <c r="G27" s="102">
        <v>1</v>
      </c>
      <c r="H27" s="102">
        <v>11</v>
      </c>
      <c r="I27" s="102">
        <v>21</v>
      </c>
      <c r="J27" s="102">
        <v>33</v>
      </c>
      <c r="K27" s="103">
        <v>73</v>
      </c>
    </row>
    <row r="28" spans="1:11" ht="11.25" customHeight="1" x14ac:dyDescent="0.15">
      <c r="A28" s="134"/>
      <c r="B28" s="136"/>
      <c r="C28" s="138"/>
      <c r="D28" s="104">
        <f>SUM(E28:K28)</f>
        <v>100</v>
      </c>
      <c r="E28" s="104">
        <f>E27/$D27*100</f>
        <v>0.70921985815602839</v>
      </c>
      <c r="F28" s="104">
        <f t="shared" si="1"/>
        <v>0.70921985815602839</v>
      </c>
      <c r="G28" s="104">
        <f t="shared" si="1"/>
        <v>0.70921985815602839</v>
      </c>
      <c r="H28" s="104">
        <f t="shared" si="1"/>
        <v>7.8014184397163122</v>
      </c>
      <c r="I28" s="104">
        <f t="shared" si="1"/>
        <v>14.893617021276595</v>
      </c>
      <c r="J28" s="104">
        <f t="shared" si="1"/>
        <v>23.404255319148938</v>
      </c>
      <c r="K28" s="105">
        <f t="shared" si="1"/>
        <v>51.773049645390067</v>
      </c>
    </row>
    <row r="29" spans="1:11" ht="11.25" customHeight="1" x14ac:dyDescent="0.15">
      <c r="A29" s="133"/>
      <c r="B29" s="135" t="s">
        <v>548</v>
      </c>
      <c r="C29" s="137"/>
      <c r="D29" s="102">
        <v>157</v>
      </c>
      <c r="E29" s="102">
        <v>2</v>
      </c>
      <c r="F29" s="102" t="s">
        <v>578</v>
      </c>
      <c r="G29" s="102">
        <v>3</v>
      </c>
      <c r="H29" s="102">
        <v>5</v>
      </c>
      <c r="I29" s="102">
        <v>28</v>
      </c>
      <c r="J29" s="102">
        <v>23</v>
      </c>
      <c r="K29" s="103">
        <v>96</v>
      </c>
    </row>
    <row r="30" spans="1:11" ht="11.25" customHeight="1" x14ac:dyDescent="0.15">
      <c r="A30" s="134"/>
      <c r="B30" s="136"/>
      <c r="C30" s="138"/>
      <c r="D30" s="104">
        <f>SUM(E30:K30)</f>
        <v>100</v>
      </c>
      <c r="E30" s="104">
        <f>E29/$D29*100</f>
        <v>1.2738853503184715</v>
      </c>
      <c r="F30" s="104" t="s">
        <v>578</v>
      </c>
      <c r="G30" s="104">
        <f t="shared" si="1"/>
        <v>1.910828025477707</v>
      </c>
      <c r="H30" s="104">
        <f t="shared" si="1"/>
        <v>3.1847133757961785</v>
      </c>
      <c r="I30" s="104">
        <f t="shared" si="1"/>
        <v>17.834394904458598</v>
      </c>
      <c r="J30" s="104">
        <f t="shared" si="1"/>
        <v>14.64968152866242</v>
      </c>
      <c r="K30" s="105">
        <f t="shared" si="1"/>
        <v>61.146496815286625</v>
      </c>
    </row>
    <row r="31" spans="1:11" ht="11.25" customHeight="1" x14ac:dyDescent="0.15">
      <c r="A31" s="133"/>
      <c r="B31" s="135" t="s">
        <v>583</v>
      </c>
      <c r="C31" s="137"/>
      <c r="D31" s="102">
        <v>159</v>
      </c>
      <c r="E31" s="102">
        <v>2</v>
      </c>
      <c r="F31" s="102">
        <v>3</v>
      </c>
      <c r="G31" s="102">
        <v>4</v>
      </c>
      <c r="H31" s="102">
        <v>12</v>
      </c>
      <c r="I31" s="102">
        <v>34</v>
      </c>
      <c r="J31" s="102">
        <v>27</v>
      </c>
      <c r="K31" s="103">
        <v>77</v>
      </c>
    </row>
    <row r="32" spans="1:11" ht="11.25" customHeight="1" x14ac:dyDescent="0.15">
      <c r="A32" s="134"/>
      <c r="B32" s="136"/>
      <c r="C32" s="138"/>
      <c r="D32" s="104">
        <f>SUM(E32:K32)</f>
        <v>100</v>
      </c>
      <c r="E32" s="104">
        <f>E31/$D31*100</f>
        <v>1.257861635220126</v>
      </c>
      <c r="F32" s="104">
        <f t="shared" si="1"/>
        <v>1.8867924528301887</v>
      </c>
      <c r="G32" s="104">
        <f t="shared" si="1"/>
        <v>2.5157232704402519</v>
      </c>
      <c r="H32" s="104">
        <f t="shared" si="1"/>
        <v>7.5471698113207548</v>
      </c>
      <c r="I32" s="104">
        <f t="shared" si="1"/>
        <v>21.383647798742139</v>
      </c>
      <c r="J32" s="104">
        <f t="shared" si="1"/>
        <v>16.981132075471699</v>
      </c>
      <c r="K32" s="105">
        <f t="shared" si="1"/>
        <v>48.427672955974842</v>
      </c>
    </row>
    <row r="33" spans="1:11" ht="11.25" customHeight="1" x14ac:dyDescent="0.15">
      <c r="A33" s="133"/>
      <c r="B33" s="135" t="s">
        <v>5</v>
      </c>
      <c r="C33" s="137"/>
      <c r="D33" s="102">
        <v>131</v>
      </c>
      <c r="E33" s="102">
        <v>3</v>
      </c>
      <c r="F33" s="102">
        <v>2</v>
      </c>
      <c r="G33" s="102">
        <v>4</v>
      </c>
      <c r="H33" s="102">
        <v>9</v>
      </c>
      <c r="I33" s="102">
        <v>36</v>
      </c>
      <c r="J33" s="102">
        <v>24</v>
      </c>
      <c r="K33" s="103">
        <v>53</v>
      </c>
    </row>
    <row r="34" spans="1:11" ht="11.25" customHeight="1" x14ac:dyDescent="0.15">
      <c r="A34" s="134"/>
      <c r="B34" s="136"/>
      <c r="C34" s="138"/>
      <c r="D34" s="104">
        <f>SUM(E34:K34)</f>
        <v>100</v>
      </c>
      <c r="E34" s="104">
        <f>E33/$D33*100</f>
        <v>2.2900763358778624</v>
      </c>
      <c r="F34" s="104">
        <f t="shared" si="1"/>
        <v>1.5267175572519083</v>
      </c>
      <c r="G34" s="104">
        <f t="shared" si="1"/>
        <v>3.0534351145038165</v>
      </c>
      <c r="H34" s="104">
        <f t="shared" si="1"/>
        <v>6.8702290076335881</v>
      </c>
      <c r="I34" s="104">
        <f t="shared" si="1"/>
        <v>27.480916030534353</v>
      </c>
      <c r="J34" s="104">
        <f t="shared" si="1"/>
        <v>18.320610687022899</v>
      </c>
      <c r="K34" s="105">
        <f t="shared" si="1"/>
        <v>40.458015267175576</v>
      </c>
    </row>
    <row r="35" spans="1:11" ht="11.25" customHeight="1" x14ac:dyDescent="0.15">
      <c r="A35" s="133"/>
      <c r="B35" s="135" t="s">
        <v>3</v>
      </c>
      <c r="C35" s="137"/>
      <c r="D35" s="102">
        <v>172</v>
      </c>
      <c r="E35" s="102">
        <v>3</v>
      </c>
      <c r="F35" s="102">
        <v>15</v>
      </c>
      <c r="G35" s="102">
        <v>3</v>
      </c>
      <c r="H35" s="102">
        <v>17</v>
      </c>
      <c r="I35" s="102">
        <v>51</v>
      </c>
      <c r="J35" s="102">
        <v>18</v>
      </c>
      <c r="K35" s="103">
        <v>65</v>
      </c>
    </row>
    <row r="36" spans="1:11" ht="11.25" customHeight="1" x14ac:dyDescent="0.15">
      <c r="A36" s="134"/>
      <c r="B36" s="136"/>
      <c r="C36" s="138"/>
      <c r="D36" s="104">
        <f>SUM(E36:K36)</f>
        <v>100</v>
      </c>
      <c r="E36" s="104">
        <f>E35/$D35*100</f>
        <v>1.7441860465116279</v>
      </c>
      <c r="F36" s="104">
        <f t="shared" si="1"/>
        <v>8.720930232558139</v>
      </c>
      <c r="G36" s="104">
        <f t="shared" si="1"/>
        <v>1.7441860465116279</v>
      </c>
      <c r="H36" s="104">
        <f t="shared" si="1"/>
        <v>9.8837209302325579</v>
      </c>
      <c r="I36" s="104">
        <f t="shared" si="1"/>
        <v>29.651162790697676</v>
      </c>
      <c r="J36" s="104">
        <f t="shared" si="1"/>
        <v>10.465116279069768</v>
      </c>
      <c r="K36" s="105">
        <f t="shared" si="1"/>
        <v>37.790697674418603</v>
      </c>
    </row>
    <row r="37" spans="1:11" ht="11.25" customHeight="1" x14ac:dyDescent="0.15">
      <c r="A37" s="133"/>
      <c r="B37" s="135" t="s">
        <v>22</v>
      </c>
      <c r="C37" s="137"/>
      <c r="D37" s="102">
        <v>165</v>
      </c>
      <c r="E37" s="102">
        <v>4</v>
      </c>
      <c r="F37" s="102">
        <v>5</v>
      </c>
      <c r="G37" s="102">
        <v>7</v>
      </c>
      <c r="H37" s="102">
        <v>13</v>
      </c>
      <c r="I37" s="102">
        <v>53</v>
      </c>
      <c r="J37" s="102">
        <v>14</v>
      </c>
      <c r="K37" s="103">
        <v>69</v>
      </c>
    </row>
    <row r="38" spans="1:11" ht="11.25" customHeight="1" x14ac:dyDescent="0.15">
      <c r="A38" s="134"/>
      <c r="B38" s="136"/>
      <c r="C38" s="138"/>
      <c r="D38" s="104">
        <f>SUM(E38:K38)</f>
        <v>100</v>
      </c>
      <c r="E38" s="104">
        <f>E37/$D37*100</f>
        <v>2.4242424242424243</v>
      </c>
      <c r="F38" s="104">
        <f t="shared" si="1"/>
        <v>3.0303030303030303</v>
      </c>
      <c r="G38" s="104">
        <f t="shared" si="1"/>
        <v>4.2424242424242431</v>
      </c>
      <c r="H38" s="104">
        <f t="shared" si="1"/>
        <v>7.878787878787878</v>
      </c>
      <c r="I38" s="104">
        <f t="shared" si="1"/>
        <v>32.121212121212125</v>
      </c>
      <c r="J38" s="104">
        <f t="shared" si="1"/>
        <v>8.4848484848484862</v>
      </c>
      <c r="K38" s="105">
        <f t="shared" si="1"/>
        <v>41.818181818181813</v>
      </c>
    </row>
    <row r="39" spans="1:11" ht="11.25" customHeight="1" x14ac:dyDescent="0.15">
      <c r="A39" s="133"/>
      <c r="B39" s="135" t="s">
        <v>23</v>
      </c>
      <c r="C39" s="137"/>
      <c r="D39" s="102">
        <v>160</v>
      </c>
      <c r="E39" s="102">
        <v>1</v>
      </c>
      <c r="F39" s="102">
        <v>6</v>
      </c>
      <c r="G39" s="102">
        <v>5</v>
      </c>
      <c r="H39" s="102">
        <v>16</v>
      </c>
      <c r="I39" s="102">
        <v>51</v>
      </c>
      <c r="J39" s="102">
        <v>17</v>
      </c>
      <c r="K39" s="103">
        <v>64</v>
      </c>
    </row>
    <row r="40" spans="1:11" ht="11.25" customHeight="1" x14ac:dyDescent="0.15">
      <c r="A40" s="134"/>
      <c r="B40" s="136"/>
      <c r="C40" s="138"/>
      <c r="D40" s="104">
        <f>SUM(E40:K40)</f>
        <v>100</v>
      </c>
      <c r="E40" s="104">
        <f>E39/$D39*100</f>
        <v>0.625</v>
      </c>
      <c r="F40" s="104">
        <f t="shared" ref="F40:K42" si="2">F39/$D39*100</f>
        <v>3.75</v>
      </c>
      <c r="G40" s="104">
        <f t="shared" si="2"/>
        <v>3.125</v>
      </c>
      <c r="H40" s="104">
        <f t="shared" si="2"/>
        <v>10</v>
      </c>
      <c r="I40" s="104">
        <f t="shared" si="2"/>
        <v>31.874999999999996</v>
      </c>
      <c r="J40" s="104">
        <f t="shared" si="2"/>
        <v>10.625</v>
      </c>
      <c r="K40" s="105">
        <f t="shared" si="2"/>
        <v>40</v>
      </c>
    </row>
    <row r="41" spans="1:11" ht="11.25" customHeight="1" x14ac:dyDescent="0.15">
      <c r="A41" s="133"/>
      <c r="B41" s="135" t="s">
        <v>6</v>
      </c>
      <c r="C41" s="137"/>
      <c r="D41" s="102">
        <v>26</v>
      </c>
      <c r="E41" s="102" t="s">
        <v>578</v>
      </c>
      <c r="F41" s="102">
        <v>1</v>
      </c>
      <c r="G41" s="102" t="s">
        <v>540</v>
      </c>
      <c r="H41" s="102">
        <v>2</v>
      </c>
      <c r="I41" s="102">
        <v>8</v>
      </c>
      <c r="J41" s="102">
        <v>1</v>
      </c>
      <c r="K41" s="103">
        <v>14</v>
      </c>
    </row>
    <row r="42" spans="1:11" ht="11.25" customHeight="1" x14ac:dyDescent="0.15">
      <c r="A42" s="139"/>
      <c r="B42" s="140"/>
      <c r="C42" s="141"/>
      <c r="D42" s="106">
        <f>SUM(E42:K42)</f>
        <v>100</v>
      </c>
      <c r="E42" s="106" t="s">
        <v>540</v>
      </c>
      <c r="F42" s="106">
        <f t="shared" si="2"/>
        <v>3.8461538461538463</v>
      </c>
      <c r="G42" s="106" t="s">
        <v>540</v>
      </c>
      <c r="H42" s="106">
        <f t="shared" si="2"/>
        <v>7.6923076923076925</v>
      </c>
      <c r="I42" s="106">
        <f t="shared" si="2"/>
        <v>30.76923076923077</v>
      </c>
      <c r="J42" s="106">
        <f t="shared" si="2"/>
        <v>3.8461538461538463</v>
      </c>
      <c r="K42" s="107">
        <f t="shared" si="2"/>
        <v>53.846153846153847</v>
      </c>
    </row>
  </sheetData>
  <mergeCells count="56">
    <mergeCell ref="A9:A10"/>
    <mergeCell ref="B9:B10"/>
    <mergeCell ref="C9:C10"/>
    <mergeCell ref="D2:S2"/>
    <mergeCell ref="D4:K4"/>
    <mergeCell ref="A7:A8"/>
    <mergeCell ref="B7:B8"/>
    <mergeCell ref="C7:C8"/>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6"/>
  <dimension ref="A1:AM41"/>
  <sheetViews>
    <sheetView zoomScaleNormal="100" zoomScaleSheetLayoutView="100" workbookViewId="0">
      <selection activeCell="AB9" sqref="AB9"/>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9" width="4.375" style="17" customWidth="1"/>
    <col min="10" max="10" width="0.875" style="18" customWidth="1"/>
    <col min="11" max="39" width="4.5" style="18"/>
    <col min="40" max="16384" width="4.5" style="33"/>
  </cols>
  <sheetData>
    <row r="1" spans="1:39" ht="24" customHeight="1" x14ac:dyDescent="0.15">
      <c r="D1" s="1"/>
    </row>
    <row r="2" spans="1:39" ht="26.1" customHeight="1" x14ac:dyDescent="0.15">
      <c r="D2" s="122" t="s">
        <v>438</v>
      </c>
      <c r="E2" s="123"/>
      <c r="F2" s="123"/>
      <c r="G2" s="123"/>
      <c r="H2" s="123"/>
      <c r="I2" s="123"/>
      <c r="J2" s="123"/>
      <c r="K2" s="123"/>
      <c r="L2" s="123"/>
      <c r="M2" s="123"/>
      <c r="N2" s="123"/>
      <c r="O2" s="123"/>
      <c r="P2" s="123"/>
      <c r="Q2" s="123"/>
      <c r="R2" s="123"/>
      <c r="S2" s="123"/>
    </row>
    <row r="3" spans="1:39" ht="24" customHeight="1" x14ac:dyDescent="0.15">
      <c r="B3" s="2" t="s">
        <v>8</v>
      </c>
      <c r="C3" s="4"/>
      <c r="D3" s="3" t="s">
        <v>10</v>
      </c>
    </row>
    <row r="4" spans="1:39" s="34" customFormat="1" ht="3.95" customHeight="1" x14ac:dyDescent="0.15">
      <c r="A4" s="13"/>
      <c r="B4" s="14"/>
      <c r="C4" s="15"/>
      <c r="D4" s="15"/>
      <c r="E4" s="30"/>
      <c r="F4" s="19"/>
      <c r="G4" s="19"/>
      <c r="H4" s="19"/>
      <c r="I4" s="20"/>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row>
    <row r="5" spans="1:39" s="37" customFormat="1" ht="117" customHeight="1" x14ac:dyDescent="0.15">
      <c r="A5" s="10"/>
      <c r="B5" s="11"/>
      <c r="C5" s="12"/>
      <c r="D5" s="12" t="s">
        <v>2</v>
      </c>
      <c r="E5" s="35" t="s">
        <v>319</v>
      </c>
      <c r="F5" s="25" t="s">
        <v>320</v>
      </c>
      <c r="G5" s="25" t="s">
        <v>321</v>
      </c>
      <c r="H5" s="25" t="s">
        <v>49</v>
      </c>
      <c r="I5" s="26" t="s">
        <v>6</v>
      </c>
      <c r="J5" s="27"/>
      <c r="K5" s="27"/>
      <c r="L5" s="27"/>
      <c r="M5" s="27"/>
      <c r="N5" s="27"/>
      <c r="O5" s="27"/>
      <c r="P5" s="27"/>
      <c r="Q5" s="27"/>
      <c r="R5" s="27"/>
      <c r="S5" s="27"/>
      <c r="T5" s="27"/>
      <c r="U5" s="27"/>
      <c r="V5" s="27"/>
      <c r="W5" s="27"/>
      <c r="X5" s="27"/>
      <c r="Y5" s="27"/>
      <c r="Z5" s="27"/>
      <c r="AA5" s="27"/>
      <c r="AB5" s="27"/>
      <c r="AC5" s="27"/>
      <c r="AD5" s="27"/>
      <c r="AE5" s="27"/>
      <c r="AF5" s="27"/>
      <c r="AG5" s="27"/>
      <c r="AH5" s="36"/>
      <c r="AI5" s="36"/>
      <c r="AJ5" s="36"/>
      <c r="AK5" s="36"/>
      <c r="AL5" s="36"/>
      <c r="AM5" s="36"/>
    </row>
    <row r="6" spans="1:39" ht="11.25" customHeight="1" x14ac:dyDescent="0.15">
      <c r="A6" s="113"/>
      <c r="B6" s="115" t="s">
        <v>7</v>
      </c>
      <c r="C6" s="117"/>
      <c r="D6" s="6">
        <v>6178</v>
      </c>
      <c r="E6" s="6">
        <v>2545</v>
      </c>
      <c r="F6" s="6">
        <v>1812</v>
      </c>
      <c r="G6" s="6">
        <v>1072</v>
      </c>
      <c r="H6" s="6">
        <v>281</v>
      </c>
      <c r="I6" s="38">
        <v>468</v>
      </c>
    </row>
    <row r="7" spans="1:39" ht="11.25" customHeight="1" x14ac:dyDescent="0.15">
      <c r="A7" s="114"/>
      <c r="B7" s="116"/>
      <c r="C7" s="118"/>
      <c r="D7" s="8">
        <v>100</v>
      </c>
      <c r="E7" s="8">
        <f t="shared" ref="E7:I7" si="0">IFERROR(E6/$D6*100,"-")</f>
        <v>41.194561346714146</v>
      </c>
      <c r="F7" s="8">
        <f t="shared" si="0"/>
        <v>29.329880220135969</v>
      </c>
      <c r="G7" s="8">
        <f t="shared" si="0"/>
        <v>17.351893816769181</v>
      </c>
      <c r="H7" s="8">
        <f t="shared" si="0"/>
        <v>4.5483975396568468</v>
      </c>
      <c r="I7" s="5">
        <f t="shared" si="0"/>
        <v>7.5752670767238586</v>
      </c>
    </row>
    <row r="8" spans="1:39" ht="11.25" customHeight="1" x14ac:dyDescent="0.15">
      <c r="A8" s="113"/>
      <c r="B8" s="115" t="s">
        <v>11</v>
      </c>
      <c r="C8" s="117"/>
      <c r="D8" s="6">
        <v>377</v>
      </c>
      <c r="E8" s="6">
        <v>179</v>
      </c>
      <c r="F8" s="6">
        <v>114</v>
      </c>
      <c r="G8" s="6">
        <v>48</v>
      </c>
      <c r="H8" s="6">
        <v>15</v>
      </c>
      <c r="I8" s="38">
        <v>21</v>
      </c>
    </row>
    <row r="9" spans="1:39" ht="11.25" customHeight="1" x14ac:dyDescent="0.15">
      <c r="A9" s="114"/>
      <c r="B9" s="116"/>
      <c r="C9" s="118"/>
      <c r="D9" s="8">
        <v>100</v>
      </c>
      <c r="E9" s="8">
        <f t="shared" ref="E9:I9" si="1">IFERROR(E8/$D8*100,"-")</f>
        <v>47.480106100795751</v>
      </c>
      <c r="F9" s="8">
        <f t="shared" si="1"/>
        <v>30.238726790450926</v>
      </c>
      <c r="G9" s="8">
        <f t="shared" si="1"/>
        <v>12.73209549071618</v>
      </c>
      <c r="H9" s="8">
        <f t="shared" si="1"/>
        <v>3.978779840848806</v>
      </c>
      <c r="I9" s="5">
        <f t="shared" si="1"/>
        <v>5.5702917771883289</v>
      </c>
    </row>
    <row r="10" spans="1:39" ht="11.25" customHeight="1" x14ac:dyDescent="0.15">
      <c r="A10" s="113"/>
      <c r="B10" s="115" t="s">
        <v>12</v>
      </c>
      <c r="C10" s="117"/>
      <c r="D10" s="6">
        <v>338</v>
      </c>
      <c r="E10" s="6">
        <v>164</v>
      </c>
      <c r="F10" s="6">
        <v>101</v>
      </c>
      <c r="G10" s="6">
        <v>47</v>
      </c>
      <c r="H10" s="6">
        <v>6</v>
      </c>
      <c r="I10" s="38">
        <v>20</v>
      </c>
    </row>
    <row r="11" spans="1:39" ht="11.25" customHeight="1" x14ac:dyDescent="0.15">
      <c r="A11" s="114"/>
      <c r="B11" s="116"/>
      <c r="C11" s="118"/>
      <c r="D11" s="8">
        <v>100</v>
      </c>
      <c r="E11" s="8">
        <f t="shared" ref="E11:I11" si="2">IFERROR(E10/$D10*100,"-")</f>
        <v>48.520710059171599</v>
      </c>
      <c r="F11" s="8">
        <f t="shared" si="2"/>
        <v>29.88165680473373</v>
      </c>
      <c r="G11" s="8">
        <f t="shared" si="2"/>
        <v>13.905325443786982</v>
      </c>
      <c r="H11" s="8">
        <f t="shared" si="2"/>
        <v>1.7751479289940828</v>
      </c>
      <c r="I11" s="5">
        <f t="shared" si="2"/>
        <v>5.9171597633136095</v>
      </c>
    </row>
    <row r="12" spans="1:39" ht="11.25" customHeight="1" x14ac:dyDescent="0.15">
      <c r="A12" s="113"/>
      <c r="B12" s="115" t="s">
        <v>13</v>
      </c>
      <c r="C12" s="117"/>
      <c r="D12" s="6">
        <v>396</v>
      </c>
      <c r="E12" s="6">
        <v>179</v>
      </c>
      <c r="F12" s="6">
        <v>122</v>
      </c>
      <c r="G12" s="6">
        <v>56</v>
      </c>
      <c r="H12" s="6">
        <v>18</v>
      </c>
      <c r="I12" s="38">
        <v>21</v>
      </c>
    </row>
    <row r="13" spans="1:39" ht="11.25" customHeight="1" x14ac:dyDescent="0.15">
      <c r="A13" s="114"/>
      <c r="B13" s="116"/>
      <c r="C13" s="118"/>
      <c r="D13" s="8">
        <v>100</v>
      </c>
      <c r="E13" s="8">
        <f t="shared" ref="E13:I13" si="3">IFERROR(E12/$D12*100,"-")</f>
        <v>45.202020202020208</v>
      </c>
      <c r="F13" s="8">
        <f t="shared" si="3"/>
        <v>30.808080808080806</v>
      </c>
      <c r="G13" s="8">
        <f t="shared" si="3"/>
        <v>14.14141414141414</v>
      </c>
      <c r="H13" s="8">
        <f t="shared" si="3"/>
        <v>4.5454545454545459</v>
      </c>
      <c r="I13" s="5">
        <f t="shared" si="3"/>
        <v>5.3030303030303028</v>
      </c>
    </row>
    <row r="14" spans="1:39" ht="11.25" customHeight="1" x14ac:dyDescent="0.15">
      <c r="A14" s="113"/>
      <c r="B14" s="115" t="s">
        <v>14</v>
      </c>
      <c r="C14" s="117"/>
      <c r="D14" s="6">
        <v>356</v>
      </c>
      <c r="E14" s="6">
        <v>149</v>
      </c>
      <c r="F14" s="6">
        <v>105</v>
      </c>
      <c r="G14" s="6">
        <v>60</v>
      </c>
      <c r="H14" s="6">
        <v>13</v>
      </c>
      <c r="I14" s="38">
        <v>29</v>
      </c>
    </row>
    <row r="15" spans="1:39" ht="11.25" customHeight="1" x14ac:dyDescent="0.15">
      <c r="A15" s="114"/>
      <c r="B15" s="116"/>
      <c r="C15" s="118"/>
      <c r="D15" s="8">
        <v>100</v>
      </c>
      <c r="E15" s="8">
        <f t="shared" ref="E15:I15" si="4">IFERROR(E14/$D14*100,"-")</f>
        <v>41.853932584269664</v>
      </c>
      <c r="F15" s="8">
        <f t="shared" si="4"/>
        <v>29.49438202247191</v>
      </c>
      <c r="G15" s="8">
        <f t="shared" si="4"/>
        <v>16.853932584269664</v>
      </c>
      <c r="H15" s="8">
        <f t="shared" si="4"/>
        <v>3.6516853932584268</v>
      </c>
      <c r="I15" s="5">
        <f t="shared" si="4"/>
        <v>8.1460674157303377</v>
      </c>
    </row>
    <row r="16" spans="1:39" ht="11.25" customHeight="1" x14ac:dyDescent="0.15">
      <c r="A16" s="113"/>
      <c r="B16" s="115" t="s">
        <v>15</v>
      </c>
      <c r="C16" s="117"/>
      <c r="D16" s="6">
        <v>399</v>
      </c>
      <c r="E16" s="6">
        <v>181</v>
      </c>
      <c r="F16" s="6">
        <v>109</v>
      </c>
      <c r="G16" s="6">
        <v>59</v>
      </c>
      <c r="H16" s="6">
        <v>13</v>
      </c>
      <c r="I16" s="38">
        <v>37</v>
      </c>
    </row>
    <row r="17" spans="1:9" ht="11.25" customHeight="1" x14ac:dyDescent="0.15">
      <c r="A17" s="114"/>
      <c r="B17" s="116"/>
      <c r="C17" s="118"/>
      <c r="D17" s="8">
        <v>100</v>
      </c>
      <c r="E17" s="8">
        <f t="shared" ref="E17:I17" si="5">IFERROR(E16/$D16*100,"-")</f>
        <v>45.363408521303256</v>
      </c>
      <c r="F17" s="8">
        <f t="shared" si="5"/>
        <v>27.318295739348368</v>
      </c>
      <c r="G17" s="8">
        <f t="shared" si="5"/>
        <v>14.786967418546364</v>
      </c>
      <c r="H17" s="8">
        <f t="shared" si="5"/>
        <v>3.2581453634085209</v>
      </c>
      <c r="I17" s="5">
        <f t="shared" si="5"/>
        <v>9.2731829573934839</v>
      </c>
    </row>
    <row r="18" spans="1:9" ht="11.25" customHeight="1" x14ac:dyDescent="0.15">
      <c r="A18" s="113"/>
      <c r="B18" s="115" t="s">
        <v>16</v>
      </c>
      <c r="C18" s="117"/>
      <c r="D18" s="6">
        <v>392</v>
      </c>
      <c r="E18" s="6">
        <v>130</v>
      </c>
      <c r="F18" s="6">
        <v>125</v>
      </c>
      <c r="G18" s="6">
        <v>77</v>
      </c>
      <c r="H18" s="6">
        <v>21</v>
      </c>
      <c r="I18" s="38">
        <v>39</v>
      </c>
    </row>
    <row r="19" spans="1:9" ht="11.25" customHeight="1" x14ac:dyDescent="0.15">
      <c r="A19" s="114"/>
      <c r="B19" s="116"/>
      <c r="C19" s="118"/>
      <c r="D19" s="8">
        <v>100</v>
      </c>
      <c r="E19" s="8">
        <f t="shared" ref="E19:I19" si="6">IFERROR(E18/$D18*100,"-")</f>
        <v>33.163265306122447</v>
      </c>
      <c r="F19" s="8">
        <f t="shared" si="6"/>
        <v>31.887755102040817</v>
      </c>
      <c r="G19" s="8">
        <f t="shared" si="6"/>
        <v>19.642857142857142</v>
      </c>
      <c r="H19" s="8">
        <f t="shared" si="6"/>
        <v>5.3571428571428568</v>
      </c>
      <c r="I19" s="5">
        <f t="shared" si="6"/>
        <v>9.9489795918367339</v>
      </c>
    </row>
    <row r="20" spans="1:9" ht="11.25" customHeight="1" x14ac:dyDescent="0.15">
      <c r="A20" s="113"/>
      <c r="B20" s="115" t="s">
        <v>17</v>
      </c>
      <c r="C20" s="117"/>
      <c r="D20" s="6">
        <v>341</v>
      </c>
      <c r="E20" s="6">
        <v>116</v>
      </c>
      <c r="F20" s="6">
        <v>95</v>
      </c>
      <c r="G20" s="6">
        <v>76</v>
      </c>
      <c r="H20" s="6">
        <v>28</v>
      </c>
      <c r="I20" s="38">
        <v>26</v>
      </c>
    </row>
    <row r="21" spans="1:9" ht="11.25" customHeight="1" x14ac:dyDescent="0.15">
      <c r="A21" s="114"/>
      <c r="B21" s="116"/>
      <c r="C21" s="118"/>
      <c r="D21" s="8">
        <v>100</v>
      </c>
      <c r="E21" s="8">
        <f t="shared" ref="E21:I21" si="7">IFERROR(E20/$D20*100,"-")</f>
        <v>34.017595307917887</v>
      </c>
      <c r="F21" s="8">
        <f t="shared" si="7"/>
        <v>27.859237536656888</v>
      </c>
      <c r="G21" s="8">
        <f t="shared" si="7"/>
        <v>22.287390029325511</v>
      </c>
      <c r="H21" s="8">
        <f t="shared" si="7"/>
        <v>8.2111436950146626</v>
      </c>
      <c r="I21" s="5">
        <f t="shared" si="7"/>
        <v>7.6246334310850443</v>
      </c>
    </row>
    <row r="22" spans="1:9" ht="11.25" customHeight="1" x14ac:dyDescent="0.15">
      <c r="A22" s="113"/>
      <c r="B22" s="115" t="s">
        <v>18</v>
      </c>
      <c r="C22" s="117"/>
      <c r="D22" s="6">
        <v>345</v>
      </c>
      <c r="E22" s="6">
        <v>139</v>
      </c>
      <c r="F22" s="6">
        <v>98</v>
      </c>
      <c r="G22" s="6">
        <v>64</v>
      </c>
      <c r="H22" s="6">
        <v>17</v>
      </c>
      <c r="I22" s="38">
        <v>27</v>
      </c>
    </row>
    <row r="23" spans="1:9" ht="11.25" customHeight="1" x14ac:dyDescent="0.15">
      <c r="A23" s="114"/>
      <c r="B23" s="116"/>
      <c r="C23" s="118"/>
      <c r="D23" s="8">
        <v>100</v>
      </c>
      <c r="E23" s="8">
        <f t="shared" ref="E23:I23" si="8">IFERROR(E22/$D22*100,"-")</f>
        <v>40.289855072463773</v>
      </c>
      <c r="F23" s="8">
        <f t="shared" si="8"/>
        <v>28.405797101449277</v>
      </c>
      <c r="G23" s="8">
        <f t="shared" si="8"/>
        <v>18.55072463768116</v>
      </c>
      <c r="H23" s="8">
        <f t="shared" si="8"/>
        <v>4.9275362318840585</v>
      </c>
      <c r="I23" s="5">
        <f t="shared" si="8"/>
        <v>7.8260869565217401</v>
      </c>
    </row>
    <row r="24" spans="1:9" ht="11.25" customHeight="1" x14ac:dyDescent="0.15">
      <c r="A24" s="113"/>
      <c r="B24" s="115" t="s">
        <v>19</v>
      </c>
      <c r="C24" s="117"/>
      <c r="D24" s="6">
        <v>425</v>
      </c>
      <c r="E24" s="6">
        <v>180</v>
      </c>
      <c r="F24" s="6">
        <v>110</v>
      </c>
      <c r="G24" s="6">
        <v>86</v>
      </c>
      <c r="H24" s="6">
        <v>22</v>
      </c>
      <c r="I24" s="38">
        <v>27</v>
      </c>
    </row>
    <row r="25" spans="1:9" ht="11.25" customHeight="1" x14ac:dyDescent="0.15">
      <c r="A25" s="114"/>
      <c r="B25" s="116"/>
      <c r="C25" s="118"/>
      <c r="D25" s="8">
        <v>100</v>
      </c>
      <c r="E25" s="8">
        <f t="shared" ref="E25:I25" si="9">IFERROR(E24/$D24*100,"-")</f>
        <v>42.352941176470587</v>
      </c>
      <c r="F25" s="8">
        <f t="shared" si="9"/>
        <v>25.882352941176475</v>
      </c>
      <c r="G25" s="8">
        <f t="shared" si="9"/>
        <v>20.235294117647058</v>
      </c>
      <c r="H25" s="8">
        <f t="shared" si="9"/>
        <v>5.1764705882352944</v>
      </c>
      <c r="I25" s="5">
        <f t="shared" si="9"/>
        <v>6.3529411764705879</v>
      </c>
    </row>
    <row r="26" spans="1:9" ht="11.25" customHeight="1" x14ac:dyDescent="0.15">
      <c r="A26" s="113"/>
      <c r="B26" s="115" t="s">
        <v>20</v>
      </c>
      <c r="C26" s="117"/>
      <c r="D26" s="6">
        <v>396</v>
      </c>
      <c r="E26" s="6">
        <v>131</v>
      </c>
      <c r="F26" s="6">
        <v>117</v>
      </c>
      <c r="G26" s="6">
        <v>79</v>
      </c>
      <c r="H26" s="6">
        <v>18</v>
      </c>
      <c r="I26" s="38">
        <v>51</v>
      </c>
    </row>
    <row r="27" spans="1:9" ht="11.25" customHeight="1" x14ac:dyDescent="0.15">
      <c r="A27" s="114"/>
      <c r="B27" s="116"/>
      <c r="C27" s="118"/>
      <c r="D27" s="8">
        <v>100</v>
      </c>
      <c r="E27" s="8">
        <f t="shared" ref="E27:I27" si="10">IFERROR(E26/$D26*100,"-")</f>
        <v>33.080808080808083</v>
      </c>
      <c r="F27" s="8">
        <f t="shared" si="10"/>
        <v>29.545454545454547</v>
      </c>
      <c r="G27" s="8">
        <f t="shared" si="10"/>
        <v>19.949494949494952</v>
      </c>
      <c r="H27" s="8">
        <f t="shared" si="10"/>
        <v>4.5454545454545459</v>
      </c>
      <c r="I27" s="5">
        <f t="shared" si="10"/>
        <v>12.878787878787879</v>
      </c>
    </row>
    <row r="28" spans="1:9" ht="11.25" customHeight="1" x14ac:dyDescent="0.15">
      <c r="A28" s="113"/>
      <c r="B28" s="115" t="s">
        <v>21</v>
      </c>
      <c r="C28" s="117"/>
      <c r="D28" s="6">
        <v>397</v>
      </c>
      <c r="E28" s="6">
        <v>150</v>
      </c>
      <c r="F28" s="6">
        <v>113</v>
      </c>
      <c r="G28" s="6">
        <v>79</v>
      </c>
      <c r="H28" s="6">
        <v>27</v>
      </c>
      <c r="I28" s="38">
        <v>28</v>
      </c>
    </row>
    <row r="29" spans="1:9" ht="11.25" customHeight="1" x14ac:dyDescent="0.15">
      <c r="A29" s="114"/>
      <c r="B29" s="116"/>
      <c r="C29" s="118"/>
      <c r="D29" s="8">
        <v>100</v>
      </c>
      <c r="E29" s="8">
        <f t="shared" ref="E29:I29" si="11">IFERROR(E28/$D28*100,"-")</f>
        <v>37.783375314861459</v>
      </c>
      <c r="F29" s="8">
        <f t="shared" si="11"/>
        <v>28.463476070528966</v>
      </c>
      <c r="G29" s="8">
        <f t="shared" si="11"/>
        <v>19.899244332493705</v>
      </c>
      <c r="H29" s="8">
        <f t="shared" si="11"/>
        <v>6.8010075566750636</v>
      </c>
      <c r="I29" s="5">
        <f t="shared" si="11"/>
        <v>7.0528967254408066</v>
      </c>
    </row>
    <row r="30" spans="1:9" ht="11.25" customHeight="1" x14ac:dyDescent="0.15">
      <c r="A30" s="113"/>
      <c r="B30" s="115" t="s">
        <v>4</v>
      </c>
      <c r="C30" s="117"/>
      <c r="D30" s="6">
        <v>409</v>
      </c>
      <c r="E30" s="6">
        <v>159</v>
      </c>
      <c r="F30" s="6">
        <v>119</v>
      </c>
      <c r="G30" s="6">
        <v>79</v>
      </c>
      <c r="H30" s="6">
        <v>26</v>
      </c>
      <c r="I30" s="38">
        <v>26</v>
      </c>
    </row>
    <row r="31" spans="1:9" ht="11.25" customHeight="1" x14ac:dyDescent="0.15">
      <c r="A31" s="114"/>
      <c r="B31" s="116"/>
      <c r="C31" s="118"/>
      <c r="D31" s="8">
        <v>100</v>
      </c>
      <c r="E31" s="8">
        <f t="shared" ref="E31:I31" si="12">IFERROR(E30/$D30*100,"-")</f>
        <v>38.875305623471881</v>
      </c>
      <c r="F31" s="8">
        <f t="shared" si="12"/>
        <v>29.095354523227385</v>
      </c>
      <c r="G31" s="8">
        <f t="shared" si="12"/>
        <v>19.315403422982886</v>
      </c>
      <c r="H31" s="8">
        <f t="shared" si="12"/>
        <v>6.3569682151589246</v>
      </c>
      <c r="I31" s="5">
        <f t="shared" si="12"/>
        <v>6.3569682151589246</v>
      </c>
    </row>
    <row r="32" spans="1:9" ht="11.25" customHeight="1" x14ac:dyDescent="0.15">
      <c r="A32" s="113"/>
      <c r="B32" s="115" t="s">
        <v>5</v>
      </c>
      <c r="C32" s="117"/>
      <c r="D32" s="6">
        <v>360</v>
      </c>
      <c r="E32" s="6">
        <v>136</v>
      </c>
      <c r="F32" s="6">
        <v>106</v>
      </c>
      <c r="G32" s="6">
        <v>68</v>
      </c>
      <c r="H32" s="6">
        <v>21</v>
      </c>
      <c r="I32" s="38">
        <v>29</v>
      </c>
    </row>
    <row r="33" spans="1:9" ht="11.25" customHeight="1" x14ac:dyDescent="0.15">
      <c r="A33" s="114"/>
      <c r="B33" s="116"/>
      <c r="C33" s="118"/>
      <c r="D33" s="8">
        <v>100</v>
      </c>
      <c r="E33" s="8">
        <f t="shared" ref="E33:I33" si="13">IFERROR(E32/$D32*100,"-")</f>
        <v>37.777777777777779</v>
      </c>
      <c r="F33" s="8">
        <f t="shared" si="13"/>
        <v>29.444444444444446</v>
      </c>
      <c r="G33" s="8">
        <f t="shared" si="13"/>
        <v>18.888888888888889</v>
      </c>
      <c r="H33" s="8">
        <f t="shared" si="13"/>
        <v>5.833333333333333</v>
      </c>
      <c r="I33" s="5">
        <f t="shared" si="13"/>
        <v>8.0555555555555554</v>
      </c>
    </row>
    <row r="34" spans="1:9" ht="11.25" customHeight="1" x14ac:dyDescent="0.15">
      <c r="A34" s="113"/>
      <c r="B34" s="115" t="s">
        <v>3</v>
      </c>
      <c r="C34" s="117"/>
      <c r="D34" s="6">
        <v>400</v>
      </c>
      <c r="E34" s="6">
        <v>182</v>
      </c>
      <c r="F34" s="6">
        <v>119</v>
      </c>
      <c r="G34" s="6">
        <v>67</v>
      </c>
      <c r="H34" s="6">
        <v>10</v>
      </c>
      <c r="I34" s="38">
        <v>22</v>
      </c>
    </row>
    <row r="35" spans="1:9" ht="11.25" customHeight="1" x14ac:dyDescent="0.15">
      <c r="A35" s="114"/>
      <c r="B35" s="116"/>
      <c r="C35" s="118"/>
      <c r="D35" s="8">
        <v>100</v>
      </c>
      <c r="E35" s="8">
        <f t="shared" ref="E35:I35" si="14">IFERROR(E34/$D34*100,"-")</f>
        <v>45.5</v>
      </c>
      <c r="F35" s="8">
        <f t="shared" si="14"/>
        <v>29.75</v>
      </c>
      <c r="G35" s="8">
        <f t="shared" si="14"/>
        <v>16.75</v>
      </c>
      <c r="H35" s="8">
        <f t="shared" si="14"/>
        <v>2.5</v>
      </c>
      <c r="I35" s="5">
        <f t="shared" si="14"/>
        <v>5.5</v>
      </c>
    </row>
    <row r="36" spans="1:9" ht="11.25" customHeight="1" x14ac:dyDescent="0.15">
      <c r="A36" s="113"/>
      <c r="B36" s="115" t="s">
        <v>22</v>
      </c>
      <c r="C36" s="117"/>
      <c r="D36" s="6">
        <v>376</v>
      </c>
      <c r="E36" s="6">
        <v>147</v>
      </c>
      <c r="F36" s="6">
        <v>128</v>
      </c>
      <c r="G36" s="6">
        <v>63</v>
      </c>
      <c r="H36" s="6">
        <v>13</v>
      </c>
      <c r="I36" s="38">
        <v>25</v>
      </c>
    </row>
    <row r="37" spans="1:9" ht="11.25" customHeight="1" x14ac:dyDescent="0.15">
      <c r="A37" s="114"/>
      <c r="B37" s="116"/>
      <c r="C37" s="118"/>
      <c r="D37" s="8">
        <v>100</v>
      </c>
      <c r="E37" s="8">
        <f t="shared" ref="E37:I37" si="15">IFERROR(E36/$D36*100,"-")</f>
        <v>39.095744680851062</v>
      </c>
      <c r="F37" s="8">
        <f t="shared" si="15"/>
        <v>34.042553191489361</v>
      </c>
      <c r="G37" s="8">
        <f t="shared" si="15"/>
        <v>16.75531914893617</v>
      </c>
      <c r="H37" s="8">
        <f t="shared" si="15"/>
        <v>3.4574468085106385</v>
      </c>
      <c r="I37" s="5">
        <f t="shared" si="15"/>
        <v>6.6489361702127656</v>
      </c>
    </row>
    <row r="38" spans="1:9" ht="11.25" customHeight="1" x14ac:dyDescent="0.15">
      <c r="A38" s="113"/>
      <c r="B38" s="115" t="s">
        <v>23</v>
      </c>
      <c r="C38" s="117"/>
      <c r="D38" s="6">
        <v>392</v>
      </c>
      <c r="E38" s="6">
        <v>194</v>
      </c>
      <c r="F38" s="6">
        <v>117</v>
      </c>
      <c r="G38" s="6">
        <v>46</v>
      </c>
      <c r="H38" s="6">
        <v>9</v>
      </c>
      <c r="I38" s="38">
        <v>26</v>
      </c>
    </row>
    <row r="39" spans="1:9" ht="11.25" customHeight="1" x14ac:dyDescent="0.15">
      <c r="A39" s="114"/>
      <c r="B39" s="116"/>
      <c r="C39" s="118"/>
      <c r="D39" s="8">
        <v>100</v>
      </c>
      <c r="E39" s="8">
        <f t="shared" ref="E39:I39" si="16">IFERROR(E38/$D38*100,"-")</f>
        <v>49.489795918367349</v>
      </c>
      <c r="F39" s="8">
        <f t="shared" si="16"/>
        <v>29.846938775510207</v>
      </c>
      <c r="G39" s="8">
        <f t="shared" si="16"/>
        <v>11.73469387755102</v>
      </c>
      <c r="H39" s="8">
        <f t="shared" si="16"/>
        <v>2.295918367346939</v>
      </c>
      <c r="I39" s="5">
        <f t="shared" si="16"/>
        <v>6.6326530612244898</v>
      </c>
    </row>
    <row r="40" spans="1:9" ht="11.25" customHeight="1" x14ac:dyDescent="0.15">
      <c r="A40" s="113"/>
      <c r="B40" s="115" t="s">
        <v>6</v>
      </c>
      <c r="C40" s="117"/>
      <c r="D40" s="6">
        <v>79</v>
      </c>
      <c r="E40" s="6">
        <v>29</v>
      </c>
      <c r="F40" s="6">
        <v>14</v>
      </c>
      <c r="G40" s="6">
        <v>18</v>
      </c>
      <c r="H40" s="6">
        <v>4</v>
      </c>
      <c r="I40" s="38">
        <v>14</v>
      </c>
    </row>
    <row r="41" spans="1:9" ht="11.25" customHeight="1" x14ac:dyDescent="0.15">
      <c r="A41" s="119"/>
      <c r="B41" s="120"/>
      <c r="C41" s="121"/>
      <c r="D41" s="7">
        <v>100</v>
      </c>
      <c r="E41" s="7">
        <f t="shared" ref="E41:I41" si="17">IFERROR(E40/$D40*100,"-")</f>
        <v>36.708860759493675</v>
      </c>
      <c r="F41" s="7">
        <f t="shared" si="17"/>
        <v>17.721518987341771</v>
      </c>
      <c r="G41" s="7">
        <f t="shared" si="17"/>
        <v>22.784810126582279</v>
      </c>
      <c r="H41" s="7">
        <f t="shared" si="17"/>
        <v>5.0632911392405067</v>
      </c>
      <c r="I41" s="16">
        <f t="shared" si="17"/>
        <v>17.721518987341771</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S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1"/>
  <dimension ref="A1:AN41"/>
  <sheetViews>
    <sheetView zoomScaleNormal="100" zoomScaleSheetLayoutView="100" workbookViewId="0">
      <selection activeCell="AA7" sqref="AA7"/>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0" width="4.375" style="17" customWidth="1"/>
    <col min="11" max="11" width="0.875" style="18" customWidth="1"/>
    <col min="12" max="40" width="4.5" style="18"/>
    <col min="41" max="16384" width="4.5" style="33"/>
  </cols>
  <sheetData>
    <row r="1" spans="1:40" ht="24" customHeight="1" x14ac:dyDescent="0.15">
      <c r="D1" s="1"/>
    </row>
    <row r="2" spans="1:40" ht="26.1" customHeight="1" x14ac:dyDescent="0.15">
      <c r="D2" s="122" t="s">
        <v>439</v>
      </c>
      <c r="E2" s="123"/>
      <c r="F2" s="123"/>
      <c r="G2" s="123"/>
      <c r="H2" s="123"/>
      <c r="I2" s="123"/>
      <c r="J2" s="123"/>
      <c r="K2" s="123"/>
      <c r="L2" s="123"/>
      <c r="M2" s="123"/>
      <c r="N2" s="123"/>
      <c r="O2" s="123"/>
      <c r="P2" s="123"/>
      <c r="Q2" s="123"/>
      <c r="R2" s="123"/>
      <c r="S2" s="123"/>
    </row>
    <row r="3" spans="1:40" ht="24" customHeight="1" x14ac:dyDescent="0.15">
      <c r="B3" s="2" t="s">
        <v>8</v>
      </c>
      <c r="C3" s="4"/>
      <c r="D3" s="3" t="s">
        <v>10</v>
      </c>
    </row>
    <row r="4" spans="1:40" s="34" customFormat="1" ht="3.95" customHeight="1" x14ac:dyDescent="0.15">
      <c r="A4" s="13"/>
      <c r="B4" s="14"/>
      <c r="C4" s="15"/>
      <c r="D4" s="15"/>
      <c r="E4" s="30"/>
      <c r="F4" s="19"/>
      <c r="G4" s="19"/>
      <c r="H4" s="19"/>
      <c r="I4" s="19"/>
      <c r="J4" s="20"/>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row>
    <row r="5" spans="1:40" s="37" customFormat="1" ht="150" customHeight="1" x14ac:dyDescent="0.15">
      <c r="A5" s="10"/>
      <c r="B5" s="11"/>
      <c r="C5" s="12"/>
      <c r="D5" s="12" t="s">
        <v>2</v>
      </c>
      <c r="E5" s="35" t="s">
        <v>326</v>
      </c>
      <c r="F5" s="25" t="s">
        <v>327</v>
      </c>
      <c r="G5" s="53" t="s">
        <v>328</v>
      </c>
      <c r="H5" s="53" t="s">
        <v>329</v>
      </c>
      <c r="I5" s="25" t="s">
        <v>330</v>
      </c>
      <c r="J5" s="26" t="s">
        <v>6</v>
      </c>
      <c r="K5" s="27"/>
      <c r="L5" s="27"/>
      <c r="M5" s="27"/>
      <c r="N5" s="27"/>
      <c r="O5" s="27"/>
      <c r="P5" s="27"/>
      <c r="Q5" s="27"/>
      <c r="R5" s="27"/>
      <c r="S5" s="27"/>
      <c r="T5" s="27"/>
      <c r="U5" s="27"/>
      <c r="V5" s="27"/>
      <c r="W5" s="27"/>
      <c r="X5" s="27"/>
      <c r="Y5" s="27"/>
      <c r="Z5" s="27"/>
      <c r="AA5" s="27"/>
      <c r="AB5" s="27"/>
      <c r="AC5" s="27"/>
      <c r="AD5" s="27"/>
      <c r="AE5" s="27"/>
      <c r="AF5" s="27"/>
      <c r="AG5" s="27"/>
      <c r="AH5" s="27"/>
      <c r="AI5" s="36"/>
      <c r="AJ5" s="36"/>
      <c r="AK5" s="36"/>
      <c r="AL5" s="36"/>
      <c r="AM5" s="36"/>
      <c r="AN5" s="36"/>
    </row>
    <row r="6" spans="1:40" ht="11.25" customHeight="1" x14ac:dyDescent="0.15">
      <c r="A6" s="113"/>
      <c r="B6" s="115" t="s">
        <v>7</v>
      </c>
      <c r="C6" s="117"/>
      <c r="D6" s="6">
        <v>6178</v>
      </c>
      <c r="E6" s="6">
        <v>1321</v>
      </c>
      <c r="F6" s="6">
        <v>2015</v>
      </c>
      <c r="G6" s="6">
        <v>2150</v>
      </c>
      <c r="H6" s="6">
        <v>212</v>
      </c>
      <c r="I6" s="6">
        <v>126</v>
      </c>
      <c r="J6" s="38">
        <v>354</v>
      </c>
    </row>
    <row r="7" spans="1:40" ht="11.25" customHeight="1" x14ac:dyDescent="0.15">
      <c r="A7" s="114"/>
      <c r="B7" s="116"/>
      <c r="C7" s="118"/>
      <c r="D7" s="8">
        <v>100</v>
      </c>
      <c r="E7" s="8">
        <f t="shared" ref="E7:J7" si="0">IFERROR(E6/$D6*100,"-")</f>
        <v>21.382324376820979</v>
      </c>
      <c r="F7" s="8">
        <f t="shared" si="0"/>
        <v>32.615733247005501</v>
      </c>
      <c r="G7" s="8">
        <f t="shared" si="0"/>
        <v>34.800906442214306</v>
      </c>
      <c r="H7" s="8">
        <f t="shared" si="0"/>
        <v>3.4315312398834577</v>
      </c>
      <c r="I7" s="8">
        <f t="shared" si="0"/>
        <v>2.0394949821948853</v>
      </c>
      <c r="J7" s="5">
        <f t="shared" si="0"/>
        <v>5.7300097118808679</v>
      </c>
    </row>
    <row r="8" spans="1:40" ht="11.25" customHeight="1" x14ac:dyDescent="0.15">
      <c r="A8" s="113"/>
      <c r="B8" s="115" t="s">
        <v>11</v>
      </c>
      <c r="C8" s="117"/>
      <c r="D8" s="6">
        <v>377</v>
      </c>
      <c r="E8" s="6">
        <v>84</v>
      </c>
      <c r="F8" s="6">
        <v>113</v>
      </c>
      <c r="G8" s="6">
        <v>140</v>
      </c>
      <c r="H8" s="6">
        <v>15</v>
      </c>
      <c r="I8" s="6">
        <v>7</v>
      </c>
      <c r="J8" s="38">
        <v>18</v>
      </c>
    </row>
    <row r="9" spans="1:40" ht="11.25" customHeight="1" x14ac:dyDescent="0.15">
      <c r="A9" s="114"/>
      <c r="B9" s="116"/>
      <c r="C9" s="118"/>
      <c r="D9" s="8">
        <v>100</v>
      </c>
      <c r="E9" s="8">
        <f t="shared" ref="E9:J9" si="1">IFERROR(E8/$D8*100,"-")</f>
        <v>22.281167108753316</v>
      </c>
      <c r="F9" s="8">
        <f t="shared" si="1"/>
        <v>29.973474801061005</v>
      </c>
      <c r="G9" s="8">
        <f t="shared" si="1"/>
        <v>37.135278514588862</v>
      </c>
      <c r="H9" s="8">
        <f t="shared" si="1"/>
        <v>3.978779840848806</v>
      </c>
      <c r="I9" s="8">
        <f t="shared" si="1"/>
        <v>1.8567639257294428</v>
      </c>
      <c r="J9" s="5">
        <f t="shared" si="1"/>
        <v>4.774535809018567</v>
      </c>
    </row>
    <row r="10" spans="1:40" ht="11.25" customHeight="1" x14ac:dyDescent="0.15">
      <c r="A10" s="113"/>
      <c r="B10" s="115" t="s">
        <v>12</v>
      </c>
      <c r="C10" s="117"/>
      <c r="D10" s="6">
        <v>338</v>
      </c>
      <c r="E10" s="6">
        <v>69</v>
      </c>
      <c r="F10" s="6">
        <v>100</v>
      </c>
      <c r="G10" s="6">
        <v>135</v>
      </c>
      <c r="H10" s="6">
        <v>11</v>
      </c>
      <c r="I10" s="6">
        <v>6</v>
      </c>
      <c r="J10" s="38">
        <v>17</v>
      </c>
    </row>
    <row r="11" spans="1:40" ht="11.25" customHeight="1" x14ac:dyDescent="0.15">
      <c r="A11" s="114"/>
      <c r="B11" s="116"/>
      <c r="C11" s="118"/>
      <c r="D11" s="8">
        <v>100</v>
      </c>
      <c r="E11" s="8">
        <f t="shared" ref="E11:J11" si="2">IFERROR(E10/$D10*100,"-")</f>
        <v>20.414201183431953</v>
      </c>
      <c r="F11" s="8">
        <f t="shared" si="2"/>
        <v>29.585798816568047</v>
      </c>
      <c r="G11" s="8">
        <f t="shared" si="2"/>
        <v>39.940828402366861</v>
      </c>
      <c r="H11" s="8">
        <f t="shared" si="2"/>
        <v>3.2544378698224854</v>
      </c>
      <c r="I11" s="8">
        <f t="shared" si="2"/>
        <v>1.7751479289940828</v>
      </c>
      <c r="J11" s="5">
        <f t="shared" si="2"/>
        <v>5.0295857988165684</v>
      </c>
    </row>
    <row r="12" spans="1:40" ht="11.25" customHeight="1" x14ac:dyDescent="0.15">
      <c r="A12" s="113"/>
      <c r="B12" s="115" t="s">
        <v>13</v>
      </c>
      <c r="C12" s="117"/>
      <c r="D12" s="6">
        <v>396</v>
      </c>
      <c r="E12" s="6">
        <v>94</v>
      </c>
      <c r="F12" s="6">
        <v>119</v>
      </c>
      <c r="G12" s="6">
        <v>153</v>
      </c>
      <c r="H12" s="6">
        <v>12</v>
      </c>
      <c r="I12" s="6">
        <v>4</v>
      </c>
      <c r="J12" s="38">
        <v>14</v>
      </c>
    </row>
    <row r="13" spans="1:40" ht="11.25" customHeight="1" x14ac:dyDescent="0.15">
      <c r="A13" s="114"/>
      <c r="B13" s="116"/>
      <c r="C13" s="118"/>
      <c r="D13" s="8">
        <v>100</v>
      </c>
      <c r="E13" s="8">
        <f t="shared" ref="E13:J13" si="3">IFERROR(E12/$D12*100,"-")</f>
        <v>23.737373737373737</v>
      </c>
      <c r="F13" s="8">
        <f t="shared" si="3"/>
        <v>30.050505050505048</v>
      </c>
      <c r="G13" s="8">
        <f t="shared" si="3"/>
        <v>38.636363636363633</v>
      </c>
      <c r="H13" s="8">
        <f t="shared" si="3"/>
        <v>3.0303030303030303</v>
      </c>
      <c r="I13" s="8">
        <f t="shared" si="3"/>
        <v>1.0101010101010102</v>
      </c>
      <c r="J13" s="5">
        <f t="shared" si="3"/>
        <v>3.535353535353535</v>
      </c>
    </row>
    <row r="14" spans="1:40" ht="11.25" customHeight="1" x14ac:dyDescent="0.15">
      <c r="A14" s="113"/>
      <c r="B14" s="115" t="s">
        <v>14</v>
      </c>
      <c r="C14" s="117"/>
      <c r="D14" s="6">
        <v>356</v>
      </c>
      <c r="E14" s="6">
        <v>84</v>
      </c>
      <c r="F14" s="6">
        <v>114</v>
      </c>
      <c r="G14" s="6">
        <v>126</v>
      </c>
      <c r="H14" s="6">
        <v>9</v>
      </c>
      <c r="I14" s="6">
        <v>7</v>
      </c>
      <c r="J14" s="38">
        <v>16</v>
      </c>
    </row>
    <row r="15" spans="1:40" ht="11.25" customHeight="1" x14ac:dyDescent="0.15">
      <c r="A15" s="114"/>
      <c r="B15" s="116"/>
      <c r="C15" s="118"/>
      <c r="D15" s="8">
        <v>100</v>
      </c>
      <c r="E15" s="8">
        <f t="shared" ref="E15:J15" si="4">IFERROR(E14/$D14*100,"-")</f>
        <v>23.595505617977526</v>
      </c>
      <c r="F15" s="8">
        <f t="shared" si="4"/>
        <v>32.022471910112358</v>
      </c>
      <c r="G15" s="8">
        <f t="shared" si="4"/>
        <v>35.393258426966291</v>
      </c>
      <c r="H15" s="8">
        <f t="shared" si="4"/>
        <v>2.5280898876404492</v>
      </c>
      <c r="I15" s="8">
        <f t="shared" si="4"/>
        <v>1.9662921348314606</v>
      </c>
      <c r="J15" s="5">
        <f t="shared" si="4"/>
        <v>4.4943820224719104</v>
      </c>
    </row>
    <row r="16" spans="1:40" ht="11.25" customHeight="1" x14ac:dyDescent="0.15">
      <c r="A16" s="113"/>
      <c r="B16" s="115" t="s">
        <v>15</v>
      </c>
      <c r="C16" s="117"/>
      <c r="D16" s="6">
        <v>399</v>
      </c>
      <c r="E16" s="6">
        <v>84</v>
      </c>
      <c r="F16" s="6">
        <v>135</v>
      </c>
      <c r="G16" s="6">
        <v>140</v>
      </c>
      <c r="H16" s="6">
        <v>7</v>
      </c>
      <c r="I16" s="6">
        <v>8</v>
      </c>
      <c r="J16" s="38">
        <v>25</v>
      </c>
    </row>
    <row r="17" spans="1:10" ht="11.25" customHeight="1" x14ac:dyDescent="0.15">
      <c r="A17" s="114"/>
      <c r="B17" s="116"/>
      <c r="C17" s="118"/>
      <c r="D17" s="8">
        <v>100</v>
      </c>
      <c r="E17" s="8">
        <f t="shared" ref="E17:J17" si="5">IFERROR(E16/$D16*100,"-")</f>
        <v>21.052631578947366</v>
      </c>
      <c r="F17" s="8">
        <f t="shared" si="5"/>
        <v>33.834586466165412</v>
      </c>
      <c r="G17" s="8">
        <f t="shared" si="5"/>
        <v>35.087719298245609</v>
      </c>
      <c r="H17" s="8">
        <f t="shared" si="5"/>
        <v>1.7543859649122806</v>
      </c>
      <c r="I17" s="8">
        <f t="shared" si="5"/>
        <v>2.0050125313283207</v>
      </c>
      <c r="J17" s="5">
        <f t="shared" si="5"/>
        <v>6.2656641604010019</v>
      </c>
    </row>
    <row r="18" spans="1:10" ht="11.25" customHeight="1" x14ac:dyDescent="0.15">
      <c r="A18" s="113"/>
      <c r="B18" s="115" t="s">
        <v>16</v>
      </c>
      <c r="C18" s="117"/>
      <c r="D18" s="6">
        <v>392</v>
      </c>
      <c r="E18" s="6">
        <v>79</v>
      </c>
      <c r="F18" s="6">
        <v>141</v>
      </c>
      <c r="G18" s="6">
        <v>119</v>
      </c>
      <c r="H18" s="6">
        <v>16</v>
      </c>
      <c r="I18" s="6">
        <v>5</v>
      </c>
      <c r="J18" s="38">
        <v>32</v>
      </c>
    </row>
    <row r="19" spans="1:10" ht="11.25" customHeight="1" x14ac:dyDescent="0.15">
      <c r="A19" s="114"/>
      <c r="B19" s="116"/>
      <c r="C19" s="118"/>
      <c r="D19" s="8">
        <v>100</v>
      </c>
      <c r="E19" s="8">
        <f t="shared" ref="E19:J19" si="6">IFERROR(E18/$D18*100,"-")</f>
        <v>20.153061224489797</v>
      </c>
      <c r="F19" s="8">
        <f t="shared" si="6"/>
        <v>35.969387755102041</v>
      </c>
      <c r="G19" s="8">
        <f t="shared" si="6"/>
        <v>30.357142857142854</v>
      </c>
      <c r="H19" s="8">
        <f t="shared" si="6"/>
        <v>4.0816326530612246</v>
      </c>
      <c r="I19" s="8">
        <f t="shared" si="6"/>
        <v>1.2755102040816326</v>
      </c>
      <c r="J19" s="5">
        <f t="shared" si="6"/>
        <v>8.1632653061224492</v>
      </c>
    </row>
    <row r="20" spans="1:10" ht="11.25" customHeight="1" x14ac:dyDescent="0.15">
      <c r="A20" s="113"/>
      <c r="B20" s="115" t="s">
        <v>17</v>
      </c>
      <c r="C20" s="117"/>
      <c r="D20" s="6">
        <v>341</v>
      </c>
      <c r="E20" s="6">
        <v>73</v>
      </c>
      <c r="F20" s="6">
        <v>135</v>
      </c>
      <c r="G20" s="6">
        <v>92</v>
      </c>
      <c r="H20" s="6">
        <v>11</v>
      </c>
      <c r="I20" s="6">
        <v>8</v>
      </c>
      <c r="J20" s="38">
        <v>22</v>
      </c>
    </row>
    <row r="21" spans="1:10" ht="11.25" customHeight="1" x14ac:dyDescent="0.15">
      <c r="A21" s="114"/>
      <c r="B21" s="116"/>
      <c r="C21" s="118"/>
      <c r="D21" s="8">
        <v>100</v>
      </c>
      <c r="E21" s="8">
        <f t="shared" ref="E21:J21" si="7">IFERROR(E20/$D20*100,"-")</f>
        <v>21.407624633431084</v>
      </c>
      <c r="F21" s="8">
        <f t="shared" si="7"/>
        <v>39.589442815249264</v>
      </c>
      <c r="G21" s="8">
        <f t="shared" si="7"/>
        <v>26.979472140762461</v>
      </c>
      <c r="H21" s="8">
        <f t="shared" si="7"/>
        <v>3.225806451612903</v>
      </c>
      <c r="I21" s="8">
        <f t="shared" si="7"/>
        <v>2.3460410557184752</v>
      </c>
      <c r="J21" s="5">
        <f t="shared" si="7"/>
        <v>6.4516129032258061</v>
      </c>
    </row>
    <row r="22" spans="1:10" ht="11.25" customHeight="1" x14ac:dyDescent="0.15">
      <c r="A22" s="113"/>
      <c r="B22" s="115" t="s">
        <v>18</v>
      </c>
      <c r="C22" s="117"/>
      <c r="D22" s="6">
        <v>345</v>
      </c>
      <c r="E22" s="6">
        <v>72</v>
      </c>
      <c r="F22" s="6">
        <v>122</v>
      </c>
      <c r="G22" s="6">
        <v>104</v>
      </c>
      <c r="H22" s="6">
        <v>20</v>
      </c>
      <c r="I22" s="6">
        <v>8</v>
      </c>
      <c r="J22" s="38">
        <v>19</v>
      </c>
    </row>
    <row r="23" spans="1:10" ht="11.25" customHeight="1" x14ac:dyDescent="0.15">
      <c r="A23" s="114"/>
      <c r="B23" s="116"/>
      <c r="C23" s="118"/>
      <c r="D23" s="8">
        <v>100</v>
      </c>
      <c r="E23" s="8">
        <f t="shared" ref="E23:J23" si="8">IFERROR(E22/$D22*100,"-")</f>
        <v>20.869565217391305</v>
      </c>
      <c r="F23" s="8">
        <f t="shared" si="8"/>
        <v>35.362318840579711</v>
      </c>
      <c r="G23" s="8">
        <f t="shared" si="8"/>
        <v>30.144927536231886</v>
      </c>
      <c r="H23" s="8">
        <f t="shared" si="8"/>
        <v>5.7971014492753623</v>
      </c>
      <c r="I23" s="8">
        <f t="shared" si="8"/>
        <v>2.318840579710145</v>
      </c>
      <c r="J23" s="5">
        <f t="shared" si="8"/>
        <v>5.5072463768115938</v>
      </c>
    </row>
    <row r="24" spans="1:10" ht="11.25" customHeight="1" x14ac:dyDescent="0.15">
      <c r="A24" s="113"/>
      <c r="B24" s="115" t="s">
        <v>19</v>
      </c>
      <c r="C24" s="117"/>
      <c r="D24" s="6">
        <v>425</v>
      </c>
      <c r="E24" s="6">
        <v>76</v>
      </c>
      <c r="F24" s="6">
        <v>156</v>
      </c>
      <c r="G24" s="6">
        <v>148</v>
      </c>
      <c r="H24" s="6">
        <v>12</v>
      </c>
      <c r="I24" s="6">
        <v>12</v>
      </c>
      <c r="J24" s="38">
        <v>21</v>
      </c>
    </row>
    <row r="25" spans="1:10" ht="11.25" customHeight="1" x14ac:dyDescent="0.15">
      <c r="A25" s="114"/>
      <c r="B25" s="116"/>
      <c r="C25" s="118"/>
      <c r="D25" s="8">
        <v>100</v>
      </c>
      <c r="E25" s="8">
        <f t="shared" ref="E25:J25" si="9">IFERROR(E24/$D24*100,"-")</f>
        <v>17.882352941176471</v>
      </c>
      <c r="F25" s="8">
        <f t="shared" si="9"/>
        <v>36.705882352941174</v>
      </c>
      <c r="G25" s="8">
        <f t="shared" si="9"/>
        <v>34.823529411764703</v>
      </c>
      <c r="H25" s="8">
        <f t="shared" si="9"/>
        <v>2.8235294117647061</v>
      </c>
      <c r="I25" s="8">
        <f t="shared" si="9"/>
        <v>2.8235294117647061</v>
      </c>
      <c r="J25" s="5">
        <f t="shared" si="9"/>
        <v>4.9411764705882346</v>
      </c>
    </row>
    <row r="26" spans="1:10" ht="11.25" customHeight="1" x14ac:dyDescent="0.15">
      <c r="A26" s="113"/>
      <c r="B26" s="115" t="s">
        <v>20</v>
      </c>
      <c r="C26" s="117"/>
      <c r="D26" s="6">
        <v>396</v>
      </c>
      <c r="E26" s="6">
        <v>80</v>
      </c>
      <c r="F26" s="6">
        <v>128</v>
      </c>
      <c r="G26" s="6">
        <v>125</v>
      </c>
      <c r="H26" s="6">
        <v>13</v>
      </c>
      <c r="I26" s="6">
        <v>13</v>
      </c>
      <c r="J26" s="38">
        <v>37</v>
      </c>
    </row>
    <row r="27" spans="1:10" ht="11.25" customHeight="1" x14ac:dyDescent="0.15">
      <c r="A27" s="114"/>
      <c r="B27" s="116"/>
      <c r="C27" s="118"/>
      <c r="D27" s="8">
        <v>100</v>
      </c>
      <c r="E27" s="8">
        <f t="shared" ref="E27:J27" si="10">IFERROR(E26/$D26*100,"-")</f>
        <v>20.202020202020201</v>
      </c>
      <c r="F27" s="8">
        <f t="shared" si="10"/>
        <v>32.323232323232325</v>
      </c>
      <c r="G27" s="8">
        <f t="shared" si="10"/>
        <v>31.565656565656564</v>
      </c>
      <c r="H27" s="8">
        <f t="shared" si="10"/>
        <v>3.2828282828282833</v>
      </c>
      <c r="I27" s="8">
        <f t="shared" si="10"/>
        <v>3.2828282828282833</v>
      </c>
      <c r="J27" s="5">
        <f t="shared" si="10"/>
        <v>9.3434343434343443</v>
      </c>
    </row>
    <row r="28" spans="1:10" ht="11.25" customHeight="1" x14ac:dyDescent="0.15">
      <c r="A28" s="113"/>
      <c r="B28" s="115" t="s">
        <v>21</v>
      </c>
      <c r="C28" s="117"/>
      <c r="D28" s="6">
        <v>397</v>
      </c>
      <c r="E28" s="6">
        <v>74</v>
      </c>
      <c r="F28" s="6">
        <v>149</v>
      </c>
      <c r="G28" s="6">
        <v>125</v>
      </c>
      <c r="H28" s="6">
        <v>16</v>
      </c>
      <c r="I28" s="6">
        <v>9</v>
      </c>
      <c r="J28" s="38">
        <v>24</v>
      </c>
    </row>
    <row r="29" spans="1:10" ht="11.25" customHeight="1" x14ac:dyDescent="0.15">
      <c r="A29" s="114"/>
      <c r="B29" s="116"/>
      <c r="C29" s="118"/>
      <c r="D29" s="8">
        <v>100</v>
      </c>
      <c r="E29" s="8">
        <f t="shared" ref="E29:J29" si="11">IFERROR(E28/$D28*100,"-")</f>
        <v>18.639798488664987</v>
      </c>
      <c r="F29" s="8">
        <f t="shared" si="11"/>
        <v>37.531486146095716</v>
      </c>
      <c r="G29" s="8">
        <f t="shared" si="11"/>
        <v>31.486146095717881</v>
      </c>
      <c r="H29" s="8">
        <f t="shared" si="11"/>
        <v>4.0302267002518892</v>
      </c>
      <c r="I29" s="8">
        <f t="shared" si="11"/>
        <v>2.2670025188916876</v>
      </c>
      <c r="J29" s="5">
        <f t="shared" si="11"/>
        <v>6.0453400503778338</v>
      </c>
    </row>
    <row r="30" spans="1:10" ht="11.25" customHeight="1" x14ac:dyDescent="0.15">
      <c r="A30" s="113"/>
      <c r="B30" s="115" t="s">
        <v>4</v>
      </c>
      <c r="C30" s="117"/>
      <c r="D30" s="6">
        <v>409</v>
      </c>
      <c r="E30" s="6">
        <v>91</v>
      </c>
      <c r="F30" s="6">
        <v>139</v>
      </c>
      <c r="G30" s="6">
        <v>127</v>
      </c>
      <c r="H30" s="6">
        <v>17</v>
      </c>
      <c r="I30" s="6">
        <v>9</v>
      </c>
      <c r="J30" s="38">
        <v>26</v>
      </c>
    </row>
    <row r="31" spans="1:10" ht="11.25" customHeight="1" x14ac:dyDescent="0.15">
      <c r="A31" s="114"/>
      <c r="B31" s="116"/>
      <c r="C31" s="118"/>
      <c r="D31" s="8">
        <v>100</v>
      </c>
      <c r="E31" s="8">
        <f t="shared" ref="E31:J31" si="12">IFERROR(E30/$D30*100,"-")</f>
        <v>22.249388753056234</v>
      </c>
      <c r="F31" s="8">
        <f t="shared" si="12"/>
        <v>33.985330073349637</v>
      </c>
      <c r="G31" s="8">
        <f t="shared" si="12"/>
        <v>31.051344743276282</v>
      </c>
      <c r="H31" s="8">
        <f t="shared" si="12"/>
        <v>4.1564792176039118</v>
      </c>
      <c r="I31" s="8">
        <f t="shared" si="12"/>
        <v>2.2004889975550124</v>
      </c>
      <c r="J31" s="5">
        <f t="shared" si="12"/>
        <v>6.3569682151589246</v>
      </c>
    </row>
    <row r="32" spans="1:10" ht="11.25" customHeight="1" x14ac:dyDescent="0.15">
      <c r="A32" s="113"/>
      <c r="B32" s="115" t="s">
        <v>5</v>
      </c>
      <c r="C32" s="117"/>
      <c r="D32" s="6">
        <v>360</v>
      </c>
      <c r="E32" s="6">
        <v>72</v>
      </c>
      <c r="F32" s="6">
        <v>104</v>
      </c>
      <c r="G32" s="6">
        <v>134</v>
      </c>
      <c r="H32" s="6">
        <v>7</v>
      </c>
      <c r="I32" s="6">
        <v>15</v>
      </c>
      <c r="J32" s="38">
        <v>28</v>
      </c>
    </row>
    <row r="33" spans="1:10" ht="11.25" customHeight="1" x14ac:dyDescent="0.15">
      <c r="A33" s="114"/>
      <c r="B33" s="116"/>
      <c r="C33" s="118"/>
      <c r="D33" s="8">
        <v>100</v>
      </c>
      <c r="E33" s="8">
        <f t="shared" ref="E33:J33" si="13">IFERROR(E32/$D32*100,"-")</f>
        <v>20</v>
      </c>
      <c r="F33" s="8">
        <f t="shared" si="13"/>
        <v>28.888888888888886</v>
      </c>
      <c r="G33" s="8">
        <f t="shared" si="13"/>
        <v>37.222222222222221</v>
      </c>
      <c r="H33" s="8">
        <f t="shared" si="13"/>
        <v>1.9444444444444444</v>
      </c>
      <c r="I33" s="8">
        <f t="shared" si="13"/>
        <v>4.1666666666666661</v>
      </c>
      <c r="J33" s="5">
        <f t="shared" si="13"/>
        <v>7.7777777777777777</v>
      </c>
    </row>
    <row r="34" spans="1:10" ht="11.25" customHeight="1" x14ac:dyDescent="0.15">
      <c r="A34" s="113"/>
      <c r="B34" s="115" t="s">
        <v>3</v>
      </c>
      <c r="C34" s="117"/>
      <c r="D34" s="6">
        <v>400</v>
      </c>
      <c r="E34" s="6">
        <v>95</v>
      </c>
      <c r="F34" s="6">
        <v>127</v>
      </c>
      <c r="G34" s="6">
        <v>145</v>
      </c>
      <c r="H34" s="6">
        <v>15</v>
      </c>
      <c r="I34" s="6">
        <v>5</v>
      </c>
      <c r="J34" s="38">
        <v>13</v>
      </c>
    </row>
    <row r="35" spans="1:10" ht="11.25" customHeight="1" x14ac:dyDescent="0.15">
      <c r="A35" s="114"/>
      <c r="B35" s="116"/>
      <c r="C35" s="118"/>
      <c r="D35" s="8">
        <v>100</v>
      </c>
      <c r="E35" s="8">
        <f t="shared" ref="E35:J35" si="14">IFERROR(E34/$D34*100,"-")</f>
        <v>23.75</v>
      </c>
      <c r="F35" s="8">
        <f t="shared" si="14"/>
        <v>31.75</v>
      </c>
      <c r="G35" s="8">
        <f t="shared" si="14"/>
        <v>36.25</v>
      </c>
      <c r="H35" s="8">
        <f t="shared" si="14"/>
        <v>3.75</v>
      </c>
      <c r="I35" s="8">
        <f t="shared" si="14"/>
        <v>1.25</v>
      </c>
      <c r="J35" s="5">
        <f t="shared" si="14"/>
        <v>3.25</v>
      </c>
    </row>
    <row r="36" spans="1:10" ht="11.25" customHeight="1" x14ac:dyDescent="0.15">
      <c r="A36" s="113"/>
      <c r="B36" s="115" t="s">
        <v>22</v>
      </c>
      <c r="C36" s="117"/>
      <c r="D36" s="6">
        <v>376</v>
      </c>
      <c r="E36" s="6">
        <v>83</v>
      </c>
      <c r="F36" s="6">
        <v>103</v>
      </c>
      <c r="G36" s="6">
        <v>159</v>
      </c>
      <c r="H36" s="6">
        <v>17</v>
      </c>
      <c r="I36" s="6">
        <v>3</v>
      </c>
      <c r="J36" s="38">
        <v>11</v>
      </c>
    </row>
    <row r="37" spans="1:10" ht="11.25" customHeight="1" x14ac:dyDescent="0.15">
      <c r="A37" s="114"/>
      <c r="B37" s="116"/>
      <c r="C37" s="118"/>
      <c r="D37" s="8">
        <v>100</v>
      </c>
      <c r="E37" s="8">
        <f t="shared" ref="E37:J37" si="15">IFERROR(E36/$D36*100,"-")</f>
        <v>22.074468085106382</v>
      </c>
      <c r="F37" s="8">
        <f t="shared" si="15"/>
        <v>27.393617021276594</v>
      </c>
      <c r="G37" s="8">
        <f t="shared" si="15"/>
        <v>42.287234042553187</v>
      </c>
      <c r="H37" s="8">
        <f t="shared" si="15"/>
        <v>4.5212765957446814</v>
      </c>
      <c r="I37" s="8">
        <f t="shared" si="15"/>
        <v>0.7978723404255319</v>
      </c>
      <c r="J37" s="5">
        <f t="shared" si="15"/>
        <v>2.9255319148936172</v>
      </c>
    </row>
    <row r="38" spans="1:10" ht="11.25" customHeight="1" x14ac:dyDescent="0.15">
      <c r="A38" s="113"/>
      <c r="B38" s="115" t="s">
        <v>23</v>
      </c>
      <c r="C38" s="117"/>
      <c r="D38" s="6">
        <v>392</v>
      </c>
      <c r="E38" s="6">
        <v>92</v>
      </c>
      <c r="F38" s="6">
        <v>113</v>
      </c>
      <c r="G38" s="6">
        <v>151</v>
      </c>
      <c r="H38" s="6">
        <v>11</v>
      </c>
      <c r="I38" s="6">
        <v>5</v>
      </c>
      <c r="J38" s="38">
        <v>20</v>
      </c>
    </row>
    <row r="39" spans="1:10" ht="11.25" customHeight="1" x14ac:dyDescent="0.15">
      <c r="A39" s="114"/>
      <c r="B39" s="116"/>
      <c r="C39" s="118"/>
      <c r="D39" s="8">
        <v>100</v>
      </c>
      <c r="E39" s="8">
        <f t="shared" ref="E39:J39" si="16">IFERROR(E38/$D38*100,"-")</f>
        <v>23.469387755102041</v>
      </c>
      <c r="F39" s="8">
        <f t="shared" si="16"/>
        <v>28.826530612244898</v>
      </c>
      <c r="G39" s="8">
        <f t="shared" si="16"/>
        <v>38.520408163265309</v>
      </c>
      <c r="H39" s="8">
        <f t="shared" si="16"/>
        <v>2.806122448979592</v>
      </c>
      <c r="I39" s="8">
        <f t="shared" si="16"/>
        <v>1.2755102040816326</v>
      </c>
      <c r="J39" s="5">
        <f t="shared" si="16"/>
        <v>5.1020408163265305</v>
      </c>
    </row>
    <row r="40" spans="1:10" ht="11.25" customHeight="1" x14ac:dyDescent="0.15">
      <c r="A40" s="113"/>
      <c r="B40" s="115" t="s">
        <v>6</v>
      </c>
      <c r="C40" s="117"/>
      <c r="D40" s="6">
        <v>79</v>
      </c>
      <c r="E40" s="6">
        <v>19</v>
      </c>
      <c r="F40" s="6">
        <v>17</v>
      </c>
      <c r="G40" s="6">
        <v>27</v>
      </c>
      <c r="H40" s="6">
        <v>3</v>
      </c>
      <c r="I40" s="6">
        <v>2</v>
      </c>
      <c r="J40" s="38">
        <v>11</v>
      </c>
    </row>
    <row r="41" spans="1:10" ht="11.25" customHeight="1" x14ac:dyDescent="0.15">
      <c r="A41" s="119"/>
      <c r="B41" s="120"/>
      <c r="C41" s="121"/>
      <c r="D41" s="7">
        <v>100</v>
      </c>
      <c r="E41" s="7">
        <f t="shared" ref="E41:J41" si="17">IFERROR(E40/$D40*100,"-")</f>
        <v>24.050632911392405</v>
      </c>
      <c r="F41" s="7">
        <f t="shared" si="17"/>
        <v>21.518987341772153</v>
      </c>
      <c r="G41" s="7">
        <f t="shared" si="17"/>
        <v>34.177215189873415</v>
      </c>
      <c r="H41" s="7">
        <f t="shared" si="17"/>
        <v>3.79746835443038</v>
      </c>
      <c r="I41" s="7">
        <f t="shared" si="17"/>
        <v>2.5316455696202533</v>
      </c>
      <c r="J41" s="16">
        <f t="shared" si="17"/>
        <v>13.924050632911392</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S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6"/>
  <dimension ref="A1:AM41"/>
  <sheetViews>
    <sheetView zoomScaleNormal="100" zoomScaleSheetLayoutView="100" workbookViewId="0">
      <selection activeCell="AD9" sqref="AD9"/>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9" width="4.375" style="17" customWidth="1"/>
    <col min="10" max="10" width="0.875" style="18" customWidth="1"/>
    <col min="11" max="39" width="4.5" style="18"/>
    <col min="40" max="16384" width="4.5" style="33"/>
  </cols>
  <sheetData>
    <row r="1" spans="1:39" ht="24" customHeight="1" x14ac:dyDescent="0.15">
      <c r="D1" s="1"/>
    </row>
    <row r="2" spans="1:39" ht="26.1" customHeight="1" x14ac:dyDescent="0.15">
      <c r="D2" s="122" t="s">
        <v>440</v>
      </c>
      <c r="E2" s="123"/>
      <c r="F2" s="123"/>
      <c r="G2" s="123"/>
      <c r="H2" s="123"/>
      <c r="I2" s="123"/>
      <c r="J2" s="123"/>
      <c r="K2" s="123"/>
      <c r="L2" s="123"/>
      <c r="M2" s="123"/>
      <c r="N2" s="123"/>
      <c r="O2" s="123"/>
      <c r="P2" s="123"/>
      <c r="Q2" s="123"/>
      <c r="R2" s="123"/>
      <c r="S2" s="123"/>
    </row>
    <row r="3" spans="1:39" ht="24" customHeight="1" x14ac:dyDescent="0.15">
      <c r="B3" s="2" t="s">
        <v>8</v>
      </c>
      <c r="C3" s="4"/>
      <c r="D3" s="3" t="s">
        <v>10</v>
      </c>
    </row>
    <row r="4" spans="1:39" s="34" customFormat="1" ht="3.95" customHeight="1" x14ac:dyDescent="0.15">
      <c r="A4" s="13"/>
      <c r="B4" s="14"/>
      <c r="C4" s="15"/>
      <c r="D4" s="15"/>
      <c r="E4" s="30"/>
      <c r="F4" s="19"/>
      <c r="G4" s="19"/>
      <c r="H4" s="19"/>
      <c r="I4" s="20"/>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row>
    <row r="5" spans="1:39" s="37" customFormat="1" ht="150" customHeight="1" x14ac:dyDescent="0.15">
      <c r="A5" s="10"/>
      <c r="B5" s="11"/>
      <c r="C5" s="12"/>
      <c r="D5" s="12" t="s">
        <v>2</v>
      </c>
      <c r="E5" s="35" t="s">
        <v>331</v>
      </c>
      <c r="F5" s="53" t="s">
        <v>332</v>
      </c>
      <c r="G5" s="53" t="s">
        <v>333</v>
      </c>
      <c r="H5" s="25" t="s">
        <v>330</v>
      </c>
      <c r="I5" s="26" t="s">
        <v>6</v>
      </c>
      <c r="J5" s="27"/>
      <c r="K5" s="27"/>
      <c r="L5" s="27"/>
      <c r="M5" s="27"/>
      <c r="N5" s="27"/>
      <c r="O5" s="27"/>
      <c r="P5" s="27"/>
      <c r="Q5" s="27"/>
      <c r="R5" s="27"/>
      <c r="S5" s="27"/>
      <c r="T5" s="27"/>
      <c r="U5" s="27"/>
      <c r="V5" s="27"/>
      <c r="W5" s="27"/>
      <c r="X5" s="27"/>
      <c r="Y5" s="27"/>
      <c r="Z5" s="27"/>
      <c r="AA5" s="27"/>
      <c r="AB5" s="27"/>
      <c r="AC5" s="27"/>
      <c r="AD5" s="27"/>
      <c r="AE5" s="27"/>
      <c r="AF5" s="27"/>
      <c r="AG5" s="27"/>
      <c r="AH5" s="36"/>
      <c r="AI5" s="36"/>
      <c r="AJ5" s="36"/>
      <c r="AK5" s="36"/>
      <c r="AL5" s="36"/>
      <c r="AM5" s="36"/>
    </row>
    <row r="6" spans="1:39" ht="11.25" customHeight="1" x14ac:dyDescent="0.15">
      <c r="A6" s="113"/>
      <c r="B6" s="115" t="s">
        <v>7</v>
      </c>
      <c r="C6" s="117"/>
      <c r="D6" s="6">
        <v>6178</v>
      </c>
      <c r="E6" s="6">
        <v>2367</v>
      </c>
      <c r="F6" s="6">
        <v>2306</v>
      </c>
      <c r="G6" s="6">
        <v>999</v>
      </c>
      <c r="H6" s="6">
        <v>152</v>
      </c>
      <c r="I6" s="38">
        <v>354</v>
      </c>
    </row>
    <row r="7" spans="1:39" ht="11.25" customHeight="1" x14ac:dyDescent="0.15">
      <c r="A7" s="114"/>
      <c r="B7" s="116"/>
      <c r="C7" s="118"/>
      <c r="D7" s="8">
        <v>100</v>
      </c>
      <c r="E7" s="8">
        <f t="shared" ref="E7:I7" si="0">IFERROR(E6/$D6*100,"-")</f>
        <v>38.313370022661054</v>
      </c>
      <c r="F7" s="8">
        <f t="shared" si="0"/>
        <v>37.325995467788928</v>
      </c>
      <c r="G7" s="8">
        <f t="shared" si="0"/>
        <v>16.17028164454516</v>
      </c>
      <c r="H7" s="8">
        <f t="shared" si="0"/>
        <v>2.4603431531239885</v>
      </c>
      <c r="I7" s="5">
        <f t="shared" si="0"/>
        <v>5.7300097118808679</v>
      </c>
    </row>
    <row r="8" spans="1:39" ht="11.25" customHeight="1" x14ac:dyDescent="0.15">
      <c r="A8" s="113"/>
      <c r="B8" s="115" t="s">
        <v>11</v>
      </c>
      <c r="C8" s="117"/>
      <c r="D8" s="6">
        <v>377</v>
      </c>
      <c r="E8" s="6">
        <v>148</v>
      </c>
      <c r="F8" s="6">
        <v>137</v>
      </c>
      <c r="G8" s="6">
        <v>64</v>
      </c>
      <c r="H8" s="6">
        <v>8</v>
      </c>
      <c r="I8" s="38">
        <v>20</v>
      </c>
    </row>
    <row r="9" spans="1:39" ht="11.25" customHeight="1" x14ac:dyDescent="0.15">
      <c r="A9" s="114"/>
      <c r="B9" s="116"/>
      <c r="C9" s="118"/>
      <c r="D9" s="8">
        <v>100</v>
      </c>
      <c r="E9" s="8">
        <f t="shared" ref="E9:I9" si="1">IFERROR(E8/$D8*100,"-")</f>
        <v>39.257294429708224</v>
      </c>
      <c r="F9" s="8">
        <f t="shared" si="1"/>
        <v>36.339522546419104</v>
      </c>
      <c r="G9" s="8">
        <f t="shared" si="1"/>
        <v>16.976127320954905</v>
      </c>
      <c r="H9" s="8">
        <f t="shared" si="1"/>
        <v>2.1220159151193632</v>
      </c>
      <c r="I9" s="5">
        <f t="shared" si="1"/>
        <v>5.3050397877984086</v>
      </c>
    </row>
    <row r="10" spans="1:39" ht="11.25" customHeight="1" x14ac:dyDescent="0.15">
      <c r="A10" s="113"/>
      <c r="B10" s="115" t="s">
        <v>12</v>
      </c>
      <c r="C10" s="117"/>
      <c r="D10" s="6">
        <v>338</v>
      </c>
      <c r="E10" s="6">
        <v>130</v>
      </c>
      <c r="F10" s="6">
        <v>150</v>
      </c>
      <c r="G10" s="6">
        <v>38</v>
      </c>
      <c r="H10" s="6">
        <v>4</v>
      </c>
      <c r="I10" s="38">
        <v>16</v>
      </c>
    </row>
    <row r="11" spans="1:39" ht="11.25" customHeight="1" x14ac:dyDescent="0.15">
      <c r="A11" s="114"/>
      <c r="B11" s="116"/>
      <c r="C11" s="118"/>
      <c r="D11" s="8">
        <v>100</v>
      </c>
      <c r="E11" s="8">
        <f t="shared" ref="E11:I11" si="2">IFERROR(E10/$D10*100,"-")</f>
        <v>38.461538461538467</v>
      </c>
      <c r="F11" s="8">
        <f t="shared" si="2"/>
        <v>44.378698224852073</v>
      </c>
      <c r="G11" s="8">
        <f t="shared" si="2"/>
        <v>11.242603550295858</v>
      </c>
      <c r="H11" s="8">
        <f t="shared" si="2"/>
        <v>1.1834319526627219</v>
      </c>
      <c r="I11" s="5">
        <f t="shared" si="2"/>
        <v>4.7337278106508878</v>
      </c>
    </row>
    <row r="12" spans="1:39" ht="11.25" customHeight="1" x14ac:dyDescent="0.15">
      <c r="A12" s="113"/>
      <c r="B12" s="115" t="s">
        <v>13</v>
      </c>
      <c r="C12" s="117"/>
      <c r="D12" s="6">
        <v>396</v>
      </c>
      <c r="E12" s="6">
        <v>162</v>
      </c>
      <c r="F12" s="6">
        <v>155</v>
      </c>
      <c r="G12" s="6">
        <v>59</v>
      </c>
      <c r="H12" s="6">
        <v>5</v>
      </c>
      <c r="I12" s="38">
        <v>15</v>
      </c>
    </row>
    <row r="13" spans="1:39" ht="11.25" customHeight="1" x14ac:dyDescent="0.15">
      <c r="A13" s="114"/>
      <c r="B13" s="116"/>
      <c r="C13" s="118"/>
      <c r="D13" s="8">
        <v>100</v>
      </c>
      <c r="E13" s="8">
        <f t="shared" ref="E13:I13" si="3">IFERROR(E12/$D12*100,"-")</f>
        <v>40.909090909090914</v>
      </c>
      <c r="F13" s="8">
        <f t="shared" si="3"/>
        <v>39.141414141414145</v>
      </c>
      <c r="G13" s="8">
        <f t="shared" si="3"/>
        <v>14.898989898989898</v>
      </c>
      <c r="H13" s="8">
        <f t="shared" si="3"/>
        <v>1.2626262626262625</v>
      </c>
      <c r="I13" s="5">
        <f t="shared" si="3"/>
        <v>3.7878787878787881</v>
      </c>
    </row>
    <row r="14" spans="1:39" ht="11.25" customHeight="1" x14ac:dyDescent="0.15">
      <c r="A14" s="113"/>
      <c r="B14" s="115" t="s">
        <v>14</v>
      </c>
      <c r="C14" s="117"/>
      <c r="D14" s="6">
        <v>356</v>
      </c>
      <c r="E14" s="6">
        <v>138</v>
      </c>
      <c r="F14" s="6">
        <v>131</v>
      </c>
      <c r="G14" s="6">
        <v>64</v>
      </c>
      <c r="H14" s="6">
        <v>10</v>
      </c>
      <c r="I14" s="38">
        <v>13</v>
      </c>
    </row>
    <row r="15" spans="1:39" ht="11.25" customHeight="1" x14ac:dyDescent="0.15">
      <c r="A15" s="114"/>
      <c r="B15" s="116"/>
      <c r="C15" s="118"/>
      <c r="D15" s="8">
        <v>100</v>
      </c>
      <c r="E15" s="8">
        <f t="shared" ref="E15:I15" si="4">IFERROR(E14/$D14*100,"-")</f>
        <v>38.764044943820224</v>
      </c>
      <c r="F15" s="8">
        <f t="shared" si="4"/>
        <v>36.797752808988768</v>
      </c>
      <c r="G15" s="8">
        <f t="shared" si="4"/>
        <v>17.977528089887642</v>
      </c>
      <c r="H15" s="8">
        <f t="shared" si="4"/>
        <v>2.8089887640449436</v>
      </c>
      <c r="I15" s="5">
        <f t="shared" si="4"/>
        <v>3.6516853932584268</v>
      </c>
    </row>
    <row r="16" spans="1:39" ht="11.25" customHeight="1" x14ac:dyDescent="0.15">
      <c r="A16" s="113"/>
      <c r="B16" s="115" t="s">
        <v>15</v>
      </c>
      <c r="C16" s="117"/>
      <c r="D16" s="6">
        <v>399</v>
      </c>
      <c r="E16" s="6">
        <v>151</v>
      </c>
      <c r="F16" s="6">
        <v>154</v>
      </c>
      <c r="G16" s="6">
        <v>63</v>
      </c>
      <c r="H16" s="6">
        <v>8</v>
      </c>
      <c r="I16" s="38">
        <v>23</v>
      </c>
    </row>
    <row r="17" spans="1:9" ht="11.25" customHeight="1" x14ac:dyDescent="0.15">
      <c r="A17" s="114"/>
      <c r="B17" s="116"/>
      <c r="C17" s="118"/>
      <c r="D17" s="8">
        <v>100</v>
      </c>
      <c r="E17" s="8">
        <f t="shared" ref="E17:I17" si="5">IFERROR(E16/$D16*100,"-")</f>
        <v>37.84461152882205</v>
      </c>
      <c r="F17" s="8">
        <f t="shared" si="5"/>
        <v>38.596491228070171</v>
      </c>
      <c r="G17" s="8">
        <f t="shared" si="5"/>
        <v>15.789473684210526</v>
      </c>
      <c r="H17" s="8">
        <f t="shared" si="5"/>
        <v>2.0050125313283207</v>
      </c>
      <c r="I17" s="5">
        <f t="shared" si="5"/>
        <v>5.7644110275689222</v>
      </c>
    </row>
    <row r="18" spans="1:9" ht="11.25" customHeight="1" x14ac:dyDescent="0.15">
      <c r="A18" s="113"/>
      <c r="B18" s="115" t="s">
        <v>16</v>
      </c>
      <c r="C18" s="117"/>
      <c r="D18" s="6">
        <v>392</v>
      </c>
      <c r="E18" s="6">
        <v>141</v>
      </c>
      <c r="F18" s="6">
        <v>139</v>
      </c>
      <c r="G18" s="6">
        <v>73</v>
      </c>
      <c r="H18" s="6">
        <v>12</v>
      </c>
      <c r="I18" s="38">
        <v>27</v>
      </c>
    </row>
    <row r="19" spans="1:9" ht="11.25" customHeight="1" x14ac:dyDescent="0.15">
      <c r="A19" s="114"/>
      <c r="B19" s="116"/>
      <c r="C19" s="118"/>
      <c r="D19" s="8">
        <v>100</v>
      </c>
      <c r="E19" s="8">
        <f t="shared" ref="E19:I19" si="6">IFERROR(E18/$D18*100,"-")</f>
        <v>35.969387755102041</v>
      </c>
      <c r="F19" s="8">
        <f t="shared" si="6"/>
        <v>35.459183673469383</v>
      </c>
      <c r="G19" s="8">
        <f t="shared" si="6"/>
        <v>18.622448979591837</v>
      </c>
      <c r="H19" s="8">
        <f t="shared" si="6"/>
        <v>3.0612244897959182</v>
      </c>
      <c r="I19" s="5">
        <f t="shared" si="6"/>
        <v>6.8877551020408152</v>
      </c>
    </row>
    <row r="20" spans="1:9" ht="11.25" customHeight="1" x14ac:dyDescent="0.15">
      <c r="A20" s="113"/>
      <c r="B20" s="115" t="s">
        <v>17</v>
      </c>
      <c r="C20" s="117"/>
      <c r="D20" s="6">
        <v>341</v>
      </c>
      <c r="E20" s="6">
        <v>125</v>
      </c>
      <c r="F20" s="6">
        <v>122</v>
      </c>
      <c r="G20" s="6">
        <v>65</v>
      </c>
      <c r="H20" s="6">
        <v>9</v>
      </c>
      <c r="I20" s="38">
        <v>20</v>
      </c>
    </row>
    <row r="21" spans="1:9" ht="11.25" customHeight="1" x14ac:dyDescent="0.15">
      <c r="A21" s="114"/>
      <c r="B21" s="116"/>
      <c r="C21" s="118"/>
      <c r="D21" s="8">
        <v>100</v>
      </c>
      <c r="E21" s="8">
        <f t="shared" ref="E21:I21" si="7">IFERROR(E20/$D20*100,"-")</f>
        <v>36.656891495601172</v>
      </c>
      <c r="F21" s="8">
        <f t="shared" si="7"/>
        <v>35.777126099706749</v>
      </c>
      <c r="G21" s="8">
        <f t="shared" si="7"/>
        <v>19.061583577712611</v>
      </c>
      <c r="H21" s="8">
        <f t="shared" si="7"/>
        <v>2.6392961876832843</v>
      </c>
      <c r="I21" s="5">
        <f t="shared" si="7"/>
        <v>5.8651026392961878</v>
      </c>
    </row>
    <row r="22" spans="1:9" ht="11.25" customHeight="1" x14ac:dyDescent="0.15">
      <c r="A22" s="113"/>
      <c r="B22" s="115" t="s">
        <v>18</v>
      </c>
      <c r="C22" s="117"/>
      <c r="D22" s="6">
        <v>345</v>
      </c>
      <c r="E22" s="6">
        <v>127</v>
      </c>
      <c r="F22" s="6">
        <v>133</v>
      </c>
      <c r="G22" s="6">
        <v>56</v>
      </c>
      <c r="H22" s="6">
        <v>8</v>
      </c>
      <c r="I22" s="38">
        <v>21</v>
      </c>
    </row>
    <row r="23" spans="1:9" ht="11.25" customHeight="1" x14ac:dyDescent="0.15">
      <c r="A23" s="114"/>
      <c r="B23" s="116"/>
      <c r="C23" s="118"/>
      <c r="D23" s="8">
        <v>100</v>
      </c>
      <c r="E23" s="8">
        <f t="shared" ref="E23:I23" si="8">IFERROR(E22/$D22*100,"-")</f>
        <v>36.811594202898554</v>
      </c>
      <c r="F23" s="8">
        <f t="shared" si="8"/>
        <v>38.550724637681164</v>
      </c>
      <c r="G23" s="8">
        <f t="shared" si="8"/>
        <v>16.231884057971012</v>
      </c>
      <c r="H23" s="8">
        <f t="shared" si="8"/>
        <v>2.318840579710145</v>
      </c>
      <c r="I23" s="5">
        <f t="shared" si="8"/>
        <v>6.0869565217391308</v>
      </c>
    </row>
    <row r="24" spans="1:9" ht="11.25" customHeight="1" x14ac:dyDescent="0.15">
      <c r="A24" s="113"/>
      <c r="B24" s="115" t="s">
        <v>19</v>
      </c>
      <c r="C24" s="117"/>
      <c r="D24" s="6">
        <v>425</v>
      </c>
      <c r="E24" s="6">
        <v>143</v>
      </c>
      <c r="F24" s="6">
        <v>175</v>
      </c>
      <c r="G24" s="6">
        <v>74</v>
      </c>
      <c r="H24" s="6">
        <v>14</v>
      </c>
      <c r="I24" s="38">
        <v>19</v>
      </c>
    </row>
    <row r="25" spans="1:9" ht="11.25" customHeight="1" x14ac:dyDescent="0.15">
      <c r="A25" s="114"/>
      <c r="B25" s="116"/>
      <c r="C25" s="118"/>
      <c r="D25" s="8">
        <v>100</v>
      </c>
      <c r="E25" s="8">
        <f t="shared" ref="E25:I25" si="9">IFERROR(E24/$D24*100,"-")</f>
        <v>33.647058823529413</v>
      </c>
      <c r="F25" s="8">
        <f t="shared" si="9"/>
        <v>41.17647058823529</v>
      </c>
      <c r="G25" s="8">
        <f t="shared" si="9"/>
        <v>17.411764705882351</v>
      </c>
      <c r="H25" s="8">
        <f t="shared" si="9"/>
        <v>3.2941176470588238</v>
      </c>
      <c r="I25" s="5">
        <f t="shared" si="9"/>
        <v>4.4705882352941178</v>
      </c>
    </row>
    <row r="26" spans="1:9" ht="11.25" customHeight="1" x14ac:dyDescent="0.15">
      <c r="A26" s="113"/>
      <c r="B26" s="115" t="s">
        <v>20</v>
      </c>
      <c r="C26" s="117"/>
      <c r="D26" s="6">
        <v>396</v>
      </c>
      <c r="E26" s="6">
        <v>135</v>
      </c>
      <c r="F26" s="6">
        <v>136</v>
      </c>
      <c r="G26" s="6">
        <v>74</v>
      </c>
      <c r="H26" s="6">
        <v>12</v>
      </c>
      <c r="I26" s="38">
        <v>39</v>
      </c>
    </row>
    <row r="27" spans="1:9" ht="11.25" customHeight="1" x14ac:dyDescent="0.15">
      <c r="A27" s="114"/>
      <c r="B27" s="116"/>
      <c r="C27" s="118"/>
      <c r="D27" s="8">
        <v>100</v>
      </c>
      <c r="E27" s="8">
        <f t="shared" ref="E27:I27" si="10">IFERROR(E26/$D26*100,"-")</f>
        <v>34.090909090909086</v>
      </c>
      <c r="F27" s="8">
        <f t="shared" si="10"/>
        <v>34.343434343434339</v>
      </c>
      <c r="G27" s="8">
        <f t="shared" si="10"/>
        <v>18.686868686868689</v>
      </c>
      <c r="H27" s="8">
        <f t="shared" si="10"/>
        <v>3.0303030303030303</v>
      </c>
      <c r="I27" s="5">
        <f t="shared" si="10"/>
        <v>9.8484848484848477</v>
      </c>
    </row>
    <row r="28" spans="1:9" ht="11.25" customHeight="1" x14ac:dyDescent="0.15">
      <c r="A28" s="113"/>
      <c r="B28" s="115" t="s">
        <v>21</v>
      </c>
      <c r="C28" s="117"/>
      <c r="D28" s="6">
        <v>397</v>
      </c>
      <c r="E28" s="6">
        <v>147</v>
      </c>
      <c r="F28" s="6">
        <v>139</v>
      </c>
      <c r="G28" s="6">
        <v>72</v>
      </c>
      <c r="H28" s="6">
        <v>13</v>
      </c>
      <c r="I28" s="38">
        <v>26</v>
      </c>
    </row>
    <row r="29" spans="1:9" ht="11.25" customHeight="1" x14ac:dyDescent="0.15">
      <c r="A29" s="114"/>
      <c r="B29" s="116"/>
      <c r="C29" s="118"/>
      <c r="D29" s="8">
        <v>100</v>
      </c>
      <c r="E29" s="8">
        <f t="shared" ref="E29:I29" si="11">IFERROR(E28/$D28*100,"-")</f>
        <v>37.02770780856423</v>
      </c>
      <c r="F29" s="8">
        <f t="shared" si="11"/>
        <v>35.012594458438286</v>
      </c>
      <c r="G29" s="8">
        <f t="shared" si="11"/>
        <v>18.136020151133501</v>
      </c>
      <c r="H29" s="8">
        <f t="shared" si="11"/>
        <v>3.2745591939546599</v>
      </c>
      <c r="I29" s="5">
        <f t="shared" si="11"/>
        <v>6.5491183879093198</v>
      </c>
    </row>
    <row r="30" spans="1:9" ht="11.25" customHeight="1" x14ac:dyDescent="0.15">
      <c r="A30" s="113"/>
      <c r="B30" s="115" t="s">
        <v>4</v>
      </c>
      <c r="C30" s="117"/>
      <c r="D30" s="6">
        <v>409</v>
      </c>
      <c r="E30" s="6">
        <v>161</v>
      </c>
      <c r="F30" s="6">
        <v>150</v>
      </c>
      <c r="G30" s="6">
        <v>58</v>
      </c>
      <c r="H30" s="6">
        <v>15</v>
      </c>
      <c r="I30" s="38">
        <v>25</v>
      </c>
    </row>
    <row r="31" spans="1:9" ht="11.25" customHeight="1" x14ac:dyDescent="0.15">
      <c r="A31" s="114"/>
      <c r="B31" s="116"/>
      <c r="C31" s="118"/>
      <c r="D31" s="8">
        <v>100</v>
      </c>
      <c r="E31" s="8">
        <f t="shared" ref="E31:I31" si="12">IFERROR(E30/$D30*100,"-")</f>
        <v>39.364303178484107</v>
      </c>
      <c r="F31" s="8">
        <f t="shared" si="12"/>
        <v>36.674816625916876</v>
      </c>
      <c r="G31" s="8">
        <f t="shared" si="12"/>
        <v>14.180929095354522</v>
      </c>
      <c r="H31" s="8">
        <f t="shared" si="12"/>
        <v>3.6674816625916873</v>
      </c>
      <c r="I31" s="5">
        <f t="shared" si="12"/>
        <v>6.1124694376528117</v>
      </c>
    </row>
    <row r="32" spans="1:9" ht="11.25" customHeight="1" x14ac:dyDescent="0.15">
      <c r="A32" s="113"/>
      <c r="B32" s="115" t="s">
        <v>5</v>
      </c>
      <c r="C32" s="117"/>
      <c r="D32" s="6">
        <v>360</v>
      </c>
      <c r="E32" s="6">
        <v>129</v>
      </c>
      <c r="F32" s="6">
        <v>133</v>
      </c>
      <c r="G32" s="6">
        <v>54</v>
      </c>
      <c r="H32" s="6">
        <v>13</v>
      </c>
      <c r="I32" s="38">
        <v>31</v>
      </c>
    </row>
    <row r="33" spans="1:9" ht="11.25" customHeight="1" x14ac:dyDescent="0.15">
      <c r="A33" s="114"/>
      <c r="B33" s="116"/>
      <c r="C33" s="118"/>
      <c r="D33" s="8">
        <v>100</v>
      </c>
      <c r="E33" s="8">
        <f t="shared" ref="E33:I33" si="13">IFERROR(E32/$D32*100,"-")</f>
        <v>35.833333333333336</v>
      </c>
      <c r="F33" s="8">
        <f t="shared" si="13"/>
        <v>36.944444444444443</v>
      </c>
      <c r="G33" s="8">
        <f t="shared" si="13"/>
        <v>15</v>
      </c>
      <c r="H33" s="8">
        <f t="shared" si="13"/>
        <v>3.6111111111111107</v>
      </c>
      <c r="I33" s="5">
        <f t="shared" si="13"/>
        <v>8.6111111111111107</v>
      </c>
    </row>
    <row r="34" spans="1:9" ht="11.25" customHeight="1" x14ac:dyDescent="0.15">
      <c r="A34" s="113"/>
      <c r="B34" s="115" t="s">
        <v>3</v>
      </c>
      <c r="C34" s="117"/>
      <c r="D34" s="6">
        <v>400</v>
      </c>
      <c r="E34" s="6">
        <v>166</v>
      </c>
      <c r="F34" s="6">
        <v>157</v>
      </c>
      <c r="G34" s="6">
        <v>58</v>
      </c>
      <c r="H34" s="6">
        <v>6</v>
      </c>
      <c r="I34" s="38">
        <v>13</v>
      </c>
    </row>
    <row r="35" spans="1:9" ht="11.25" customHeight="1" x14ac:dyDescent="0.15">
      <c r="A35" s="114"/>
      <c r="B35" s="116"/>
      <c r="C35" s="118"/>
      <c r="D35" s="8">
        <v>100</v>
      </c>
      <c r="E35" s="8">
        <f t="shared" ref="E35:I35" si="14">IFERROR(E34/$D34*100,"-")</f>
        <v>41.5</v>
      </c>
      <c r="F35" s="8">
        <f t="shared" si="14"/>
        <v>39.25</v>
      </c>
      <c r="G35" s="8">
        <f t="shared" si="14"/>
        <v>14.499999999999998</v>
      </c>
      <c r="H35" s="8">
        <f t="shared" si="14"/>
        <v>1.5</v>
      </c>
      <c r="I35" s="5">
        <f t="shared" si="14"/>
        <v>3.25</v>
      </c>
    </row>
    <row r="36" spans="1:9" ht="11.25" customHeight="1" x14ac:dyDescent="0.15">
      <c r="A36" s="113"/>
      <c r="B36" s="115" t="s">
        <v>22</v>
      </c>
      <c r="C36" s="117"/>
      <c r="D36" s="6">
        <v>376</v>
      </c>
      <c r="E36" s="6">
        <v>156</v>
      </c>
      <c r="F36" s="6">
        <v>138</v>
      </c>
      <c r="G36" s="6">
        <v>60</v>
      </c>
      <c r="H36" s="6">
        <v>8</v>
      </c>
      <c r="I36" s="38">
        <v>14</v>
      </c>
    </row>
    <row r="37" spans="1:9" ht="11.25" customHeight="1" x14ac:dyDescent="0.15">
      <c r="A37" s="114"/>
      <c r="B37" s="116"/>
      <c r="C37" s="118"/>
      <c r="D37" s="8">
        <v>100</v>
      </c>
      <c r="E37" s="8">
        <f t="shared" ref="E37:I37" si="15">IFERROR(E36/$D36*100,"-")</f>
        <v>41.48936170212766</v>
      </c>
      <c r="F37" s="8">
        <f t="shared" si="15"/>
        <v>36.702127659574465</v>
      </c>
      <c r="G37" s="8">
        <f t="shared" si="15"/>
        <v>15.957446808510639</v>
      </c>
      <c r="H37" s="8">
        <f t="shared" si="15"/>
        <v>2.1276595744680851</v>
      </c>
      <c r="I37" s="5">
        <f t="shared" si="15"/>
        <v>3.7234042553191489</v>
      </c>
    </row>
    <row r="38" spans="1:9" ht="11.25" customHeight="1" x14ac:dyDescent="0.15">
      <c r="A38" s="113"/>
      <c r="B38" s="115" t="s">
        <v>23</v>
      </c>
      <c r="C38" s="117"/>
      <c r="D38" s="6">
        <v>392</v>
      </c>
      <c r="E38" s="6">
        <v>176</v>
      </c>
      <c r="F38" s="6">
        <v>139</v>
      </c>
      <c r="G38" s="6">
        <v>51</v>
      </c>
      <c r="H38" s="6">
        <v>5</v>
      </c>
      <c r="I38" s="38">
        <v>21</v>
      </c>
    </row>
    <row r="39" spans="1:9" ht="11.25" customHeight="1" x14ac:dyDescent="0.15">
      <c r="A39" s="114"/>
      <c r="B39" s="116"/>
      <c r="C39" s="118"/>
      <c r="D39" s="8">
        <v>100</v>
      </c>
      <c r="E39" s="8">
        <f t="shared" ref="E39:I39" si="16">IFERROR(E38/$D38*100,"-")</f>
        <v>44.897959183673471</v>
      </c>
      <c r="F39" s="8">
        <f t="shared" si="16"/>
        <v>35.459183673469383</v>
      </c>
      <c r="G39" s="8">
        <f t="shared" si="16"/>
        <v>13.010204081632654</v>
      </c>
      <c r="H39" s="8">
        <f t="shared" si="16"/>
        <v>1.2755102040816326</v>
      </c>
      <c r="I39" s="5">
        <f t="shared" si="16"/>
        <v>5.3571428571428568</v>
      </c>
    </row>
    <row r="40" spans="1:9" ht="11.25" customHeight="1" x14ac:dyDescent="0.15">
      <c r="A40" s="113"/>
      <c r="B40" s="115" t="s">
        <v>6</v>
      </c>
      <c r="C40" s="117"/>
      <c r="D40" s="6">
        <v>79</v>
      </c>
      <c r="E40" s="6">
        <v>32</v>
      </c>
      <c r="F40" s="6">
        <v>18</v>
      </c>
      <c r="G40" s="6">
        <v>16</v>
      </c>
      <c r="H40" s="6">
        <v>2</v>
      </c>
      <c r="I40" s="38">
        <v>11</v>
      </c>
    </row>
    <row r="41" spans="1:9" ht="11.25" customHeight="1" x14ac:dyDescent="0.15">
      <c r="A41" s="119"/>
      <c r="B41" s="120"/>
      <c r="C41" s="121"/>
      <c r="D41" s="7">
        <v>100</v>
      </c>
      <c r="E41" s="7">
        <f t="shared" ref="E41:I41" si="17">IFERROR(E40/$D40*100,"-")</f>
        <v>40.506329113924053</v>
      </c>
      <c r="F41" s="7">
        <f t="shared" si="17"/>
        <v>22.784810126582279</v>
      </c>
      <c r="G41" s="7">
        <f t="shared" si="17"/>
        <v>20.253164556962027</v>
      </c>
      <c r="H41" s="7">
        <f t="shared" si="17"/>
        <v>2.5316455696202533</v>
      </c>
      <c r="I41" s="16">
        <f t="shared" si="17"/>
        <v>13.924050632911392</v>
      </c>
    </row>
  </sheetData>
  <mergeCells count="55">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32:A33"/>
    <mergeCell ref="B32:B33"/>
    <mergeCell ref="C32:C33"/>
    <mergeCell ref="A26:A27"/>
    <mergeCell ref="B26:B27"/>
    <mergeCell ref="C26:C27"/>
    <mergeCell ref="A28:A29"/>
    <mergeCell ref="B28:B29"/>
    <mergeCell ref="C28:C29"/>
    <mergeCell ref="D2:S2"/>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1"/>
  <dimension ref="A1:AP41"/>
  <sheetViews>
    <sheetView zoomScaleNormal="100" zoomScaleSheetLayoutView="100" workbookViewId="0">
      <selection activeCell="X13" sqref="X13"/>
    </sheetView>
  </sheetViews>
  <sheetFormatPr defaultColWidth="4.5" defaultRowHeight="11.25" x14ac:dyDescent="0.15"/>
  <cols>
    <col min="1" max="1" width="0.625" style="32" customWidth="1"/>
    <col min="2" max="2" width="13.5" style="32" customWidth="1"/>
    <col min="3" max="3" width="0.625" style="32" customWidth="1"/>
    <col min="4" max="4" width="6.625" style="32" customWidth="1"/>
    <col min="5" max="5" width="6.625" style="18" customWidth="1"/>
    <col min="6" max="12" width="6.625" style="17" customWidth="1"/>
    <col min="13" max="13" width="0.875" style="18" customWidth="1"/>
    <col min="14" max="42" width="4.5" style="18"/>
    <col min="43" max="16384" width="4.5" style="33"/>
  </cols>
  <sheetData>
    <row r="1" spans="1:42" ht="24" customHeight="1" x14ac:dyDescent="0.15">
      <c r="D1" s="1"/>
    </row>
    <row r="2" spans="1:42" ht="26.1" customHeight="1" x14ac:dyDescent="0.15">
      <c r="D2" s="147" t="s">
        <v>495</v>
      </c>
      <c r="E2" s="147"/>
      <c r="F2" s="147"/>
      <c r="G2" s="147"/>
      <c r="H2" s="147"/>
      <c r="I2" s="147"/>
      <c r="J2" s="147"/>
      <c r="K2" s="147"/>
      <c r="L2" s="147"/>
      <c r="M2" s="57"/>
      <c r="N2" s="57"/>
      <c r="O2" s="57"/>
      <c r="P2" s="57"/>
      <c r="Q2" s="57"/>
      <c r="R2" s="57"/>
      <c r="S2" s="57"/>
    </row>
    <row r="3" spans="1:42" ht="24" customHeight="1" x14ac:dyDescent="0.15">
      <c r="B3" s="2" t="s">
        <v>8</v>
      </c>
      <c r="C3" s="4"/>
      <c r="D3" s="3" t="s">
        <v>10</v>
      </c>
    </row>
    <row r="4" spans="1:42" s="34" customFormat="1" ht="3.95" customHeight="1" x14ac:dyDescent="0.15">
      <c r="A4" s="13"/>
      <c r="B4" s="14"/>
      <c r="C4" s="15"/>
      <c r="D4" s="15"/>
      <c r="E4" s="30"/>
      <c r="F4" s="19"/>
      <c r="G4" s="19"/>
      <c r="H4" s="19"/>
      <c r="I4" s="19"/>
      <c r="J4" s="19"/>
      <c r="K4" s="19"/>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row>
    <row r="5" spans="1:42" s="37" customFormat="1" ht="142.5" customHeight="1" x14ac:dyDescent="0.15">
      <c r="A5" s="10"/>
      <c r="B5" s="11"/>
      <c r="C5" s="12"/>
      <c r="D5" s="12" t="s">
        <v>2</v>
      </c>
      <c r="E5" s="59" t="s">
        <v>334</v>
      </c>
      <c r="F5" s="52" t="s">
        <v>335</v>
      </c>
      <c r="G5" s="52" t="s">
        <v>336</v>
      </c>
      <c r="H5" s="52" t="s">
        <v>337</v>
      </c>
      <c r="I5" s="52" t="s">
        <v>338</v>
      </c>
      <c r="J5" s="52" t="s">
        <v>339</v>
      </c>
      <c r="K5" s="25" t="s">
        <v>48</v>
      </c>
      <c r="L5" s="26" t="s">
        <v>6</v>
      </c>
      <c r="M5" s="27"/>
      <c r="N5" s="27"/>
      <c r="O5" s="27"/>
      <c r="P5" s="27"/>
      <c r="Q5" s="27"/>
      <c r="R5" s="27"/>
      <c r="S5" s="27"/>
      <c r="T5" s="27"/>
      <c r="U5" s="27"/>
      <c r="V5" s="27"/>
      <c r="W5" s="27"/>
      <c r="X5" s="27"/>
      <c r="Y5" s="27"/>
      <c r="Z5" s="27"/>
      <c r="AA5" s="27"/>
      <c r="AB5" s="27"/>
      <c r="AC5" s="27"/>
      <c r="AD5" s="27"/>
      <c r="AE5" s="27"/>
      <c r="AF5" s="27"/>
      <c r="AG5" s="27"/>
      <c r="AH5" s="27"/>
      <c r="AI5" s="27"/>
      <c r="AJ5" s="27"/>
      <c r="AK5" s="36"/>
      <c r="AL5" s="36"/>
      <c r="AM5" s="36"/>
      <c r="AN5" s="36"/>
      <c r="AO5" s="36"/>
      <c r="AP5" s="36"/>
    </row>
    <row r="6" spans="1:42" ht="11.25" customHeight="1" x14ac:dyDescent="0.15">
      <c r="A6" s="113"/>
      <c r="B6" s="115" t="s">
        <v>7</v>
      </c>
      <c r="C6" s="117"/>
      <c r="D6" s="6">
        <v>6178</v>
      </c>
      <c r="E6" s="6">
        <v>3131</v>
      </c>
      <c r="F6" s="6">
        <v>2467</v>
      </c>
      <c r="G6" s="6">
        <v>2345</v>
      </c>
      <c r="H6" s="6">
        <v>1481</v>
      </c>
      <c r="I6" s="6">
        <v>3134</v>
      </c>
      <c r="J6" s="6">
        <v>995</v>
      </c>
      <c r="K6" s="6">
        <v>260</v>
      </c>
      <c r="L6" s="38">
        <v>381</v>
      </c>
    </row>
    <row r="7" spans="1:42" ht="11.25" customHeight="1" x14ac:dyDescent="0.15">
      <c r="A7" s="114"/>
      <c r="B7" s="116"/>
      <c r="C7" s="118"/>
      <c r="D7" s="8">
        <v>100</v>
      </c>
      <c r="E7" s="8">
        <f t="shared" ref="E7:L7" si="0">IFERROR(E6/$D6*100,"-")</f>
        <v>50.679831660731637</v>
      </c>
      <c r="F7" s="8">
        <f t="shared" si="0"/>
        <v>39.932016833926838</v>
      </c>
      <c r="G7" s="8">
        <f t="shared" si="0"/>
        <v>37.957267724182579</v>
      </c>
      <c r="H7" s="8">
        <f t="shared" si="0"/>
        <v>23.972159274846227</v>
      </c>
      <c r="I7" s="8">
        <f t="shared" si="0"/>
        <v>50.728391065069601</v>
      </c>
      <c r="J7" s="8">
        <f t="shared" si="0"/>
        <v>16.10553577209453</v>
      </c>
      <c r="K7" s="8">
        <f t="shared" si="0"/>
        <v>4.2084817092910329</v>
      </c>
      <c r="L7" s="5">
        <f t="shared" si="0"/>
        <v>6.1670443509226285</v>
      </c>
    </row>
    <row r="8" spans="1:42" ht="11.25" customHeight="1" x14ac:dyDescent="0.15">
      <c r="A8" s="113"/>
      <c r="B8" s="115" t="s">
        <v>11</v>
      </c>
      <c r="C8" s="117"/>
      <c r="D8" s="6">
        <v>377</v>
      </c>
      <c r="E8" s="6">
        <v>187</v>
      </c>
      <c r="F8" s="6">
        <v>154</v>
      </c>
      <c r="G8" s="6">
        <v>120</v>
      </c>
      <c r="H8" s="6">
        <v>87</v>
      </c>
      <c r="I8" s="6">
        <v>185</v>
      </c>
      <c r="J8" s="6">
        <v>67</v>
      </c>
      <c r="K8" s="6">
        <v>20</v>
      </c>
      <c r="L8" s="38">
        <v>20</v>
      </c>
    </row>
    <row r="9" spans="1:42" ht="11.25" customHeight="1" x14ac:dyDescent="0.15">
      <c r="A9" s="114"/>
      <c r="B9" s="116"/>
      <c r="C9" s="118"/>
      <c r="D9" s="8">
        <v>100</v>
      </c>
      <c r="E9" s="8">
        <f t="shared" ref="E9:L9" si="1">IFERROR(E8/$D8*100,"-")</f>
        <v>49.602122015915114</v>
      </c>
      <c r="F9" s="8">
        <f t="shared" si="1"/>
        <v>40.848806366047747</v>
      </c>
      <c r="G9" s="8">
        <f t="shared" si="1"/>
        <v>31.830238726790448</v>
      </c>
      <c r="H9" s="8">
        <f t="shared" si="1"/>
        <v>23.076923076923077</v>
      </c>
      <c r="I9" s="8">
        <f t="shared" si="1"/>
        <v>49.071618037135281</v>
      </c>
      <c r="J9" s="8">
        <f t="shared" si="1"/>
        <v>17.771883289124666</v>
      </c>
      <c r="K9" s="8">
        <f t="shared" si="1"/>
        <v>5.3050397877984086</v>
      </c>
      <c r="L9" s="5">
        <f t="shared" si="1"/>
        <v>5.3050397877984086</v>
      </c>
    </row>
    <row r="10" spans="1:42" ht="11.25" customHeight="1" x14ac:dyDescent="0.15">
      <c r="A10" s="113"/>
      <c r="B10" s="115" t="s">
        <v>12</v>
      </c>
      <c r="C10" s="117"/>
      <c r="D10" s="6">
        <v>338</v>
      </c>
      <c r="E10" s="6">
        <v>182</v>
      </c>
      <c r="F10" s="6">
        <v>112</v>
      </c>
      <c r="G10" s="6">
        <v>112</v>
      </c>
      <c r="H10" s="6">
        <v>78</v>
      </c>
      <c r="I10" s="6">
        <v>196</v>
      </c>
      <c r="J10" s="6">
        <v>65</v>
      </c>
      <c r="K10" s="6">
        <v>24</v>
      </c>
      <c r="L10" s="38">
        <v>14</v>
      </c>
    </row>
    <row r="11" spans="1:42" ht="11.25" customHeight="1" x14ac:dyDescent="0.15">
      <c r="A11" s="114"/>
      <c r="B11" s="116"/>
      <c r="C11" s="118"/>
      <c r="D11" s="8">
        <v>100</v>
      </c>
      <c r="E11" s="8">
        <f t="shared" ref="E11:L11" si="2">IFERROR(E10/$D10*100,"-")</f>
        <v>53.846153846153847</v>
      </c>
      <c r="F11" s="8">
        <f t="shared" si="2"/>
        <v>33.136094674556219</v>
      </c>
      <c r="G11" s="8">
        <f t="shared" si="2"/>
        <v>33.136094674556219</v>
      </c>
      <c r="H11" s="8">
        <f t="shared" si="2"/>
        <v>23.076923076923077</v>
      </c>
      <c r="I11" s="8">
        <f t="shared" si="2"/>
        <v>57.988165680473372</v>
      </c>
      <c r="J11" s="8">
        <f t="shared" si="2"/>
        <v>19.230769230769234</v>
      </c>
      <c r="K11" s="8">
        <f t="shared" si="2"/>
        <v>7.1005917159763312</v>
      </c>
      <c r="L11" s="5">
        <f t="shared" si="2"/>
        <v>4.1420118343195274</v>
      </c>
    </row>
    <row r="12" spans="1:42" ht="11.25" customHeight="1" x14ac:dyDescent="0.15">
      <c r="A12" s="113"/>
      <c r="B12" s="115" t="s">
        <v>13</v>
      </c>
      <c r="C12" s="117"/>
      <c r="D12" s="6">
        <v>396</v>
      </c>
      <c r="E12" s="6">
        <v>197</v>
      </c>
      <c r="F12" s="6">
        <v>156</v>
      </c>
      <c r="G12" s="6">
        <v>132</v>
      </c>
      <c r="H12" s="6">
        <v>103</v>
      </c>
      <c r="I12" s="6">
        <v>191</v>
      </c>
      <c r="J12" s="6">
        <v>75</v>
      </c>
      <c r="K12" s="6">
        <v>25</v>
      </c>
      <c r="L12" s="38">
        <v>17</v>
      </c>
    </row>
    <row r="13" spans="1:42" ht="11.25" customHeight="1" x14ac:dyDescent="0.15">
      <c r="A13" s="114"/>
      <c r="B13" s="116"/>
      <c r="C13" s="118"/>
      <c r="D13" s="8">
        <v>100</v>
      </c>
      <c r="E13" s="8">
        <f t="shared" ref="E13:L13" si="3">IFERROR(E12/$D12*100,"-")</f>
        <v>49.747474747474747</v>
      </c>
      <c r="F13" s="8">
        <f t="shared" si="3"/>
        <v>39.393939393939391</v>
      </c>
      <c r="G13" s="8">
        <f t="shared" si="3"/>
        <v>33.333333333333329</v>
      </c>
      <c r="H13" s="8">
        <f t="shared" si="3"/>
        <v>26.01010101010101</v>
      </c>
      <c r="I13" s="8">
        <f t="shared" si="3"/>
        <v>48.232323232323232</v>
      </c>
      <c r="J13" s="8">
        <f t="shared" si="3"/>
        <v>18.939393939393938</v>
      </c>
      <c r="K13" s="8">
        <f t="shared" si="3"/>
        <v>6.3131313131313131</v>
      </c>
      <c r="L13" s="5">
        <f t="shared" si="3"/>
        <v>4.2929292929292924</v>
      </c>
    </row>
    <row r="14" spans="1:42" ht="11.25" customHeight="1" x14ac:dyDescent="0.15">
      <c r="A14" s="113"/>
      <c r="B14" s="115" t="s">
        <v>14</v>
      </c>
      <c r="C14" s="117"/>
      <c r="D14" s="6">
        <v>356</v>
      </c>
      <c r="E14" s="6">
        <v>187</v>
      </c>
      <c r="F14" s="6">
        <v>148</v>
      </c>
      <c r="G14" s="6">
        <v>126</v>
      </c>
      <c r="H14" s="6">
        <v>85</v>
      </c>
      <c r="I14" s="6">
        <v>202</v>
      </c>
      <c r="J14" s="6">
        <v>54</v>
      </c>
      <c r="K14" s="6">
        <v>15</v>
      </c>
      <c r="L14" s="38">
        <v>15</v>
      </c>
    </row>
    <row r="15" spans="1:42" ht="11.25" customHeight="1" x14ac:dyDescent="0.15">
      <c r="A15" s="114"/>
      <c r="B15" s="116"/>
      <c r="C15" s="118"/>
      <c r="D15" s="8">
        <v>100</v>
      </c>
      <c r="E15" s="8">
        <f t="shared" ref="E15:L15" si="4">IFERROR(E14/$D14*100,"-")</f>
        <v>52.528089887640448</v>
      </c>
      <c r="F15" s="8">
        <f t="shared" si="4"/>
        <v>41.573033707865171</v>
      </c>
      <c r="G15" s="8">
        <f t="shared" si="4"/>
        <v>35.393258426966291</v>
      </c>
      <c r="H15" s="8">
        <f t="shared" si="4"/>
        <v>23.876404494382022</v>
      </c>
      <c r="I15" s="8">
        <f t="shared" si="4"/>
        <v>56.741573033707873</v>
      </c>
      <c r="J15" s="8">
        <f t="shared" si="4"/>
        <v>15.168539325842698</v>
      </c>
      <c r="K15" s="8">
        <f t="shared" si="4"/>
        <v>4.213483146067416</v>
      </c>
      <c r="L15" s="5">
        <f t="shared" si="4"/>
        <v>4.213483146067416</v>
      </c>
    </row>
    <row r="16" spans="1:42" ht="11.25" customHeight="1" x14ac:dyDescent="0.15">
      <c r="A16" s="113"/>
      <c r="B16" s="115" t="s">
        <v>15</v>
      </c>
      <c r="C16" s="117"/>
      <c r="D16" s="6">
        <v>399</v>
      </c>
      <c r="E16" s="6">
        <v>199</v>
      </c>
      <c r="F16" s="6">
        <v>159</v>
      </c>
      <c r="G16" s="6">
        <v>164</v>
      </c>
      <c r="H16" s="6">
        <v>106</v>
      </c>
      <c r="I16" s="6">
        <v>202</v>
      </c>
      <c r="J16" s="6">
        <v>60</v>
      </c>
      <c r="K16" s="6">
        <v>18</v>
      </c>
      <c r="L16" s="38">
        <v>26</v>
      </c>
    </row>
    <row r="17" spans="1:12" ht="11.25" customHeight="1" x14ac:dyDescent="0.15">
      <c r="A17" s="114"/>
      <c r="B17" s="116"/>
      <c r="C17" s="118"/>
      <c r="D17" s="8">
        <v>100</v>
      </c>
      <c r="E17" s="8">
        <f t="shared" ref="E17:L17" si="5">IFERROR(E16/$D16*100,"-")</f>
        <v>49.874686716791977</v>
      </c>
      <c r="F17" s="8">
        <f t="shared" si="5"/>
        <v>39.849624060150376</v>
      </c>
      <c r="G17" s="8">
        <f t="shared" si="5"/>
        <v>41.102756892230573</v>
      </c>
      <c r="H17" s="8">
        <f t="shared" si="5"/>
        <v>26.56641604010025</v>
      </c>
      <c r="I17" s="8">
        <f t="shared" si="5"/>
        <v>50.626566416040099</v>
      </c>
      <c r="J17" s="8">
        <f t="shared" si="5"/>
        <v>15.037593984962406</v>
      </c>
      <c r="K17" s="8">
        <f t="shared" si="5"/>
        <v>4.5112781954887211</v>
      </c>
      <c r="L17" s="5">
        <f t="shared" si="5"/>
        <v>6.5162907268170418</v>
      </c>
    </row>
    <row r="18" spans="1:12" ht="11.25" customHeight="1" x14ac:dyDescent="0.15">
      <c r="A18" s="113"/>
      <c r="B18" s="115" t="s">
        <v>16</v>
      </c>
      <c r="C18" s="117"/>
      <c r="D18" s="6">
        <v>392</v>
      </c>
      <c r="E18" s="6">
        <v>191</v>
      </c>
      <c r="F18" s="6">
        <v>154</v>
      </c>
      <c r="G18" s="6">
        <v>145</v>
      </c>
      <c r="H18" s="6">
        <v>121</v>
      </c>
      <c r="I18" s="6">
        <v>180</v>
      </c>
      <c r="J18" s="6">
        <v>64</v>
      </c>
      <c r="K18" s="6">
        <v>9</v>
      </c>
      <c r="L18" s="38">
        <v>31</v>
      </c>
    </row>
    <row r="19" spans="1:12" ht="11.25" customHeight="1" x14ac:dyDescent="0.15">
      <c r="A19" s="114"/>
      <c r="B19" s="116"/>
      <c r="C19" s="118"/>
      <c r="D19" s="8">
        <v>100</v>
      </c>
      <c r="E19" s="8">
        <f t="shared" ref="E19:L19" si="6">IFERROR(E18/$D18*100,"-")</f>
        <v>48.724489795918366</v>
      </c>
      <c r="F19" s="8">
        <f t="shared" si="6"/>
        <v>39.285714285714285</v>
      </c>
      <c r="G19" s="8">
        <f t="shared" si="6"/>
        <v>36.989795918367349</v>
      </c>
      <c r="H19" s="8">
        <f t="shared" si="6"/>
        <v>30.867346938775508</v>
      </c>
      <c r="I19" s="8">
        <f t="shared" si="6"/>
        <v>45.91836734693878</v>
      </c>
      <c r="J19" s="8">
        <f t="shared" si="6"/>
        <v>16.326530612244898</v>
      </c>
      <c r="K19" s="8">
        <f t="shared" si="6"/>
        <v>2.295918367346939</v>
      </c>
      <c r="L19" s="5">
        <f t="shared" si="6"/>
        <v>7.9081632653061229</v>
      </c>
    </row>
    <row r="20" spans="1:12" ht="11.25" customHeight="1" x14ac:dyDescent="0.15">
      <c r="A20" s="113"/>
      <c r="B20" s="115" t="s">
        <v>17</v>
      </c>
      <c r="C20" s="117"/>
      <c r="D20" s="6">
        <v>341</v>
      </c>
      <c r="E20" s="6">
        <v>172</v>
      </c>
      <c r="F20" s="6">
        <v>147</v>
      </c>
      <c r="G20" s="6">
        <v>153</v>
      </c>
      <c r="H20" s="6">
        <v>89</v>
      </c>
      <c r="I20" s="6">
        <v>170</v>
      </c>
      <c r="J20" s="6">
        <v>47</v>
      </c>
      <c r="K20" s="6">
        <v>10</v>
      </c>
      <c r="L20" s="38">
        <v>20</v>
      </c>
    </row>
    <row r="21" spans="1:12" ht="11.25" customHeight="1" x14ac:dyDescent="0.15">
      <c r="A21" s="114"/>
      <c r="B21" s="116"/>
      <c r="C21" s="118"/>
      <c r="D21" s="8">
        <v>100</v>
      </c>
      <c r="E21" s="8">
        <f t="shared" ref="E21:L21" si="7">IFERROR(E20/$D20*100,"-")</f>
        <v>50.439882697947212</v>
      </c>
      <c r="F21" s="8">
        <f t="shared" si="7"/>
        <v>43.10850439882698</v>
      </c>
      <c r="G21" s="8">
        <f t="shared" si="7"/>
        <v>44.868035190615835</v>
      </c>
      <c r="H21" s="8">
        <f t="shared" si="7"/>
        <v>26.099706744868033</v>
      </c>
      <c r="I21" s="8">
        <f t="shared" si="7"/>
        <v>49.853372434017594</v>
      </c>
      <c r="J21" s="8">
        <f t="shared" si="7"/>
        <v>13.782991202346039</v>
      </c>
      <c r="K21" s="8">
        <f t="shared" si="7"/>
        <v>2.9325513196480939</v>
      </c>
      <c r="L21" s="5">
        <f t="shared" si="7"/>
        <v>5.8651026392961878</v>
      </c>
    </row>
    <row r="22" spans="1:12" ht="11.25" customHeight="1" x14ac:dyDescent="0.15">
      <c r="A22" s="113"/>
      <c r="B22" s="115" t="s">
        <v>18</v>
      </c>
      <c r="C22" s="117"/>
      <c r="D22" s="6">
        <v>345</v>
      </c>
      <c r="E22" s="6">
        <v>171</v>
      </c>
      <c r="F22" s="6">
        <v>134</v>
      </c>
      <c r="G22" s="6">
        <v>146</v>
      </c>
      <c r="H22" s="6">
        <v>84</v>
      </c>
      <c r="I22" s="6">
        <v>173</v>
      </c>
      <c r="J22" s="6">
        <v>64</v>
      </c>
      <c r="K22" s="6">
        <v>4</v>
      </c>
      <c r="L22" s="38">
        <v>25</v>
      </c>
    </row>
    <row r="23" spans="1:12" ht="11.25" customHeight="1" x14ac:dyDescent="0.15">
      <c r="A23" s="114"/>
      <c r="B23" s="116"/>
      <c r="C23" s="118"/>
      <c r="D23" s="8">
        <v>100</v>
      </c>
      <c r="E23" s="8">
        <f t="shared" ref="E23:L23" si="8">IFERROR(E22/$D22*100,"-")</f>
        <v>49.565217391304351</v>
      </c>
      <c r="F23" s="8">
        <f t="shared" si="8"/>
        <v>38.840579710144929</v>
      </c>
      <c r="G23" s="8">
        <f t="shared" si="8"/>
        <v>42.318840579710141</v>
      </c>
      <c r="H23" s="8">
        <f t="shared" si="8"/>
        <v>24.347826086956523</v>
      </c>
      <c r="I23" s="8">
        <f t="shared" si="8"/>
        <v>50.14492753623189</v>
      </c>
      <c r="J23" s="8">
        <f t="shared" si="8"/>
        <v>18.55072463768116</v>
      </c>
      <c r="K23" s="8">
        <f t="shared" si="8"/>
        <v>1.1594202898550725</v>
      </c>
      <c r="L23" s="5">
        <f t="shared" si="8"/>
        <v>7.2463768115942031</v>
      </c>
    </row>
    <row r="24" spans="1:12" ht="11.25" customHeight="1" x14ac:dyDescent="0.15">
      <c r="A24" s="113"/>
      <c r="B24" s="115" t="s">
        <v>19</v>
      </c>
      <c r="C24" s="117"/>
      <c r="D24" s="6">
        <v>425</v>
      </c>
      <c r="E24" s="6">
        <v>209</v>
      </c>
      <c r="F24" s="6">
        <v>169</v>
      </c>
      <c r="G24" s="6">
        <v>179</v>
      </c>
      <c r="H24" s="6">
        <v>100</v>
      </c>
      <c r="I24" s="6">
        <v>234</v>
      </c>
      <c r="J24" s="6">
        <v>70</v>
      </c>
      <c r="K24" s="6">
        <v>17</v>
      </c>
      <c r="L24" s="38">
        <v>20</v>
      </c>
    </row>
    <row r="25" spans="1:12" ht="11.25" customHeight="1" x14ac:dyDescent="0.15">
      <c r="A25" s="114"/>
      <c r="B25" s="116"/>
      <c r="C25" s="118"/>
      <c r="D25" s="8">
        <v>100</v>
      </c>
      <c r="E25" s="8">
        <f t="shared" ref="E25:L25" si="9">IFERROR(E24/$D24*100,"-")</f>
        <v>49.176470588235297</v>
      </c>
      <c r="F25" s="8">
        <f t="shared" si="9"/>
        <v>39.764705882352942</v>
      </c>
      <c r="G25" s="8">
        <f t="shared" si="9"/>
        <v>42.117647058823529</v>
      </c>
      <c r="H25" s="8">
        <f t="shared" si="9"/>
        <v>23.52941176470588</v>
      </c>
      <c r="I25" s="8">
        <f t="shared" si="9"/>
        <v>55.058823529411761</v>
      </c>
      <c r="J25" s="8">
        <f t="shared" si="9"/>
        <v>16.470588235294116</v>
      </c>
      <c r="K25" s="8">
        <f t="shared" si="9"/>
        <v>4</v>
      </c>
      <c r="L25" s="5">
        <f t="shared" si="9"/>
        <v>4.7058823529411766</v>
      </c>
    </row>
    <row r="26" spans="1:12" ht="11.25" customHeight="1" x14ac:dyDescent="0.15">
      <c r="A26" s="113"/>
      <c r="B26" s="115" t="s">
        <v>20</v>
      </c>
      <c r="C26" s="117"/>
      <c r="D26" s="6">
        <v>396</v>
      </c>
      <c r="E26" s="6">
        <v>201</v>
      </c>
      <c r="F26" s="6">
        <v>162</v>
      </c>
      <c r="G26" s="6">
        <v>165</v>
      </c>
      <c r="H26" s="6">
        <v>83</v>
      </c>
      <c r="I26" s="6">
        <v>170</v>
      </c>
      <c r="J26" s="6">
        <v>57</v>
      </c>
      <c r="K26" s="6">
        <v>8</v>
      </c>
      <c r="L26" s="38">
        <v>39</v>
      </c>
    </row>
    <row r="27" spans="1:12" ht="11.25" customHeight="1" x14ac:dyDescent="0.15">
      <c r="A27" s="114"/>
      <c r="B27" s="116"/>
      <c r="C27" s="118"/>
      <c r="D27" s="8">
        <v>100</v>
      </c>
      <c r="E27" s="8">
        <f t="shared" ref="E27:L27" si="10">IFERROR(E26/$D26*100,"-")</f>
        <v>50.757575757575758</v>
      </c>
      <c r="F27" s="8">
        <f t="shared" si="10"/>
        <v>40.909090909090914</v>
      </c>
      <c r="G27" s="8">
        <f t="shared" si="10"/>
        <v>41.666666666666671</v>
      </c>
      <c r="H27" s="8">
        <f t="shared" si="10"/>
        <v>20.959595959595958</v>
      </c>
      <c r="I27" s="8">
        <f t="shared" si="10"/>
        <v>42.929292929292927</v>
      </c>
      <c r="J27" s="8">
        <f t="shared" si="10"/>
        <v>14.393939393939394</v>
      </c>
      <c r="K27" s="8">
        <f t="shared" si="10"/>
        <v>2.0202020202020203</v>
      </c>
      <c r="L27" s="5">
        <f t="shared" si="10"/>
        <v>9.8484848484848477</v>
      </c>
    </row>
    <row r="28" spans="1:12" ht="11.25" customHeight="1" x14ac:dyDescent="0.15">
      <c r="A28" s="113"/>
      <c r="B28" s="115" t="s">
        <v>21</v>
      </c>
      <c r="C28" s="117"/>
      <c r="D28" s="6">
        <v>397</v>
      </c>
      <c r="E28" s="6">
        <v>216</v>
      </c>
      <c r="F28" s="6">
        <v>196</v>
      </c>
      <c r="G28" s="6">
        <v>164</v>
      </c>
      <c r="H28" s="6">
        <v>74</v>
      </c>
      <c r="I28" s="6">
        <v>183</v>
      </c>
      <c r="J28" s="6">
        <v>61</v>
      </c>
      <c r="K28" s="6">
        <v>14</v>
      </c>
      <c r="L28" s="38">
        <v>27</v>
      </c>
    </row>
    <row r="29" spans="1:12" ht="11.25" customHeight="1" x14ac:dyDescent="0.15">
      <c r="A29" s="114"/>
      <c r="B29" s="116"/>
      <c r="C29" s="118"/>
      <c r="D29" s="8">
        <v>100</v>
      </c>
      <c r="E29" s="8">
        <f t="shared" ref="E29:L29" si="11">IFERROR(E28/$D28*100,"-")</f>
        <v>54.408060453400509</v>
      </c>
      <c r="F29" s="8">
        <f t="shared" si="11"/>
        <v>49.370277078085643</v>
      </c>
      <c r="G29" s="8">
        <f t="shared" si="11"/>
        <v>41.309823677581861</v>
      </c>
      <c r="H29" s="8">
        <f t="shared" si="11"/>
        <v>18.639798488664987</v>
      </c>
      <c r="I29" s="8">
        <f t="shared" si="11"/>
        <v>46.095717884130984</v>
      </c>
      <c r="J29" s="8">
        <f t="shared" si="11"/>
        <v>15.365239294710328</v>
      </c>
      <c r="K29" s="8">
        <f t="shared" si="11"/>
        <v>3.5264483627204033</v>
      </c>
      <c r="L29" s="5">
        <f t="shared" si="11"/>
        <v>6.8010075566750636</v>
      </c>
    </row>
    <row r="30" spans="1:12" ht="11.25" customHeight="1" x14ac:dyDescent="0.15">
      <c r="A30" s="113"/>
      <c r="B30" s="115" t="s">
        <v>4</v>
      </c>
      <c r="C30" s="117"/>
      <c r="D30" s="6">
        <v>409</v>
      </c>
      <c r="E30" s="6">
        <v>200</v>
      </c>
      <c r="F30" s="6">
        <v>152</v>
      </c>
      <c r="G30" s="6">
        <v>160</v>
      </c>
      <c r="H30" s="6">
        <v>98</v>
      </c>
      <c r="I30" s="6">
        <v>217</v>
      </c>
      <c r="J30" s="6">
        <v>52</v>
      </c>
      <c r="K30" s="6">
        <v>19</v>
      </c>
      <c r="L30" s="38">
        <v>28</v>
      </c>
    </row>
    <row r="31" spans="1:12" ht="11.25" customHeight="1" x14ac:dyDescent="0.15">
      <c r="A31" s="114"/>
      <c r="B31" s="116"/>
      <c r="C31" s="118"/>
      <c r="D31" s="8">
        <v>100</v>
      </c>
      <c r="E31" s="8">
        <f t="shared" ref="E31:L31" si="12">IFERROR(E30/$D30*100,"-")</f>
        <v>48.899755501222494</v>
      </c>
      <c r="F31" s="8">
        <f t="shared" si="12"/>
        <v>37.163814180929094</v>
      </c>
      <c r="G31" s="8">
        <f t="shared" si="12"/>
        <v>39.119804400977998</v>
      </c>
      <c r="H31" s="8">
        <f t="shared" si="12"/>
        <v>23.960880195599021</v>
      </c>
      <c r="I31" s="8">
        <f t="shared" si="12"/>
        <v>53.056234718826403</v>
      </c>
      <c r="J31" s="8">
        <f t="shared" si="12"/>
        <v>12.713936430317849</v>
      </c>
      <c r="K31" s="8">
        <f t="shared" si="12"/>
        <v>4.6454767726161368</v>
      </c>
      <c r="L31" s="5">
        <f t="shared" si="12"/>
        <v>6.8459657701711487</v>
      </c>
    </row>
    <row r="32" spans="1:12" ht="11.25" customHeight="1" x14ac:dyDescent="0.15">
      <c r="A32" s="113"/>
      <c r="B32" s="115" t="s">
        <v>5</v>
      </c>
      <c r="C32" s="117"/>
      <c r="D32" s="6">
        <v>360</v>
      </c>
      <c r="E32" s="6">
        <v>173</v>
      </c>
      <c r="F32" s="6">
        <v>146</v>
      </c>
      <c r="G32" s="6">
        <v>128</v>
      </c>
      <c r="H32" s="6">
        <v>86</v>
      </c>
      <c r="I32" s="6">
        <v>166</v>
      </c>
      <c r="J32" s="6">
        <v>52</v>
      </c>
      <c r="K32" s="6">
        <v>13</v>
      </c>
      <c r="L32" s="38">
        <v>32</v>
      </c>
    </row>
    <row r="33" spans="1:12" ht="11.25" customHeight="1" x14ac:dyDescent="0.15">
      <c r="A33" s="114"/>
      <c r="B33" s="116"/>
      <c r="C33" s="118"/>
      <c r="D33" s="8">
        <v>100</v>
      </c>
      <c r="E33" s="8">
        <f t="shared" ref="E33:L33" si="13">IFERROR(E32/$D32*100,"-")</f>
        <v>48.055555555555557</v>
      </c>
      <c r="F33" s="8">
        <f t="shared" si="13"/>
        <v>40.555555555555557</v>
      </c>
      <c r="G33" s="8">
        <f t="shared" si="13"/>
        <v>35.555555555555557</v>
      </c>
      <c r="H33" s="8">
        <f t="shared" si="13"/>
        <v>23.888888888888889</v>
      </c>
      <c r="I33" s="8">
        <f t="shared" si="13"/>
        <v>46.111111111111114</v>
      </c>
      <c r="J33" s="8">
        <f t="shared" si="13"/>
        <v>14.444444444444443</v>
      </c>
      <c r="K33" s="8">
        <f t="shared" si="13"/>
        <v>3.6111111111111107</v>
      </c>
      <c r="L33" s="5">
        <f t="shared" si="13"/>
        <v>8.8888888888888893</v>
      </c>
    </row>
    <row r="34" spans="1:12" ht="11.25" customHeight="1" x14ac:dyDescent="0.15">
      <c r="A34" s="113"/>
      <c r="B34" s="115" t="s">
        <v>3</v>
      </c>
      <c r="C34" s="117"/>
      <c r="D34" s="6">
        <v>400</v>
      </c>
      <c r="E34" s="6">
        <v>202</v>
      </c>
      <c r="F34" s="6">
        <v>158</v>
      </c>
      <c r="G34" s="6">
        <v>140</v>
      </c>
      <c r="H34" s="6">
        <v>102</v>
      </c>
      <c r="I34" s="6">
        <v>196</v>
      </c>
      <c r="J34" s="6">
        <v>61</v>
      </c>
      <c r="K34" s="6">
        <v>22</v>
      </c>
      <c r="L34" s="38">
        <v>18</v>
      </c>
    </row>
    <row r="35" spans="1:12" ht="11.25" customHeight="1" x14ac:dyDescent="0.15">
      <c r="A35" s="114"/>
      <c r="B35" s="116"/>
      <c r="C35" s="118"/>
      <c r="D35" s="8">
        <v>100</v>
      </c>
      <c r="E35" s="8">
        <f t="shared" ref="E35:L35" si="14">IFERROR(E34/$D34*100,"-")</f>
        <v>50.5</v>
      </c>
      <c r="F35" s="8">
        <f t="shared" si="14"/>
        <v>39.5</v>
      </c>
      <c r="G35" s="8">
        <f t="shared" si="14"/>
        <v>35</v>
      </c>
      <c r="H35" s="8">
        <f t="shared" si="14"/>
        <v>25.5</v>
      </c>
      <c r="I35" s="8">
        <f t="shared" si="14"/>
        <v>49</v>
      </c>
      <c r="J35" s="8">
        <f t="shared" si="14"/>
        <v>15.25</v>
      </c>
      <c r="K35" s="8">
        <f t="shared" si="14"/>
        <v>5.5</v>
      </c>
      <c r="L35" s="5">
        <f t="shared" si="14"/>
        <v>4.5</v>
      </c>
    </row>
    <row r="36" spans="1:12" ht="11.25" customHeight="1" x14ac:dyDescent="0.15">
      <c r="A36" s="113"/>
      <c r="B36" s="115" t="s">
        <v>22</v>
      </c>
      <c r="C36" s="117"/>
      <c r="D36" s="6">
        <v>376</v>
      </c>
      <c r="E36" s="6">
        <v>197</v>
      </c>
      <c r="F36" s="6">
        <v>144</v>
      </c>
      <c r="G36" s="6">
        <v>127</v>
      </c>
      <c r="H36" s="6">
        <v>83</v>
      </c>
      <c r="I36" s="6">
        <v>212</v>
      </c>
      <c r="J36" s="6">
        <v>66</v>
      </c>
      <c r="K36" s="6">
        <v>15</v>
      </c>
      <c r="L36" s="38">
        <v>16</v>
      </c>
    </row>
    <row r="37" spans="1:12" ht="11.25" customHeight="1" x14ac:dyDescent="0.15">
      <c r="A37" s="114"/>
      <c r="B37" s="116"/>
      <c r="C37" s="118"/>
      <c r="D37" s="8">
        <v>100</v>
      </c>
      <c r="E37" s="8">
        <f t="shared" ref="E37:L37" si="15">IFERROR(E36/$D36*100,"-")</f>
        <v>52.393617021276597</v>
      </c>
      <c r="F37" s="8">
        <f t="shared" si="15"/>
        <v>38.297872340425535</v>
      </c>
      <c r="G37" s="8">
        <f t="shared" si="15"/>
        <v>33.776595744680847</v>
      </c>
      <c r="H37" s="8">
        <f t="shared" si="15"/>
        <v>22.074468085106382</v>
      </c>
      <c r="I37" s="8">
        <f t="shared" si="15"/>
        <v>56.38297872340425</v>
      </c>
      <c r="J37" s="8">
        <f t="shared" si="15"/>
        <v>17.553191489361701</v>
      </c>
      <c r="K37" s="8">
        <f t="shared" si="15"/>
        <v>3.9893617021276597</v>
      </c>
      <c r="L37" s="5">
        <f t="shared" si="15"/>
        <v>4.2553191489361701</v>
      </c>
    </row>
    <row r="38" spans="1:12" ht="11.25" customHeight="1" x14ac:dyDescent="0.15">
      <c r="A38" s="113"/>
      <c r="B38" s="115" t="s">
        <v>23</v>
      </c>
      <c r="C38" s="117"/>
      <c r="D38" s="6">
        <v>392</v>
      </c>
      <c r="E38" s="6">
        <v>212</v>
      </c>
      <c r="F38" s="6">
        <v>146</v>
      </c>
      <c r="G38" s="6">
        <v>161</v>
      </c>
      <c r="H38" s="6">
        <v>89</v>
      </c>
      <c r="I38" s="6">
        <v>228</v>
      </c>
      <c r="J38" s="6">
        <v>69</v>
      </c>
      <c r="K38" s="6">
        <v>21</v>
      </c>
      <c r="L38" s="38">
        <v>20</v>
      </c>
    </row>
    <row r="39" spans="1:12" ht="11.25" customHeight="1" x14ac:dyDescent="0.15">
      <c r="A39" s="114"/>
      <c r="B39" s="116"/>
      <c r="C39" s="118"/>
      <c r="D39" s="8">
        <v>100</v>
      </c>
      <c r="E39" s="8">
        <f t="shared" ref="E39:L39" si="16">IFERROR(E38/$D38*100,"-")</f>
        <v>54.081632653061227</v>
      </c>
      <c r="F39" s="8">
        <f t="shared" si="16"/>
        <v>37.244897959183675</v>
      </c>
      <c r="G39" s="8">
        <f t="shared" si="16"/>
        <v>41.071428571428569</v>
      </c>
      <c r="H39" s="8">
        <f t="shared" si="16"/>
        <v>22.704081632653061</v>
      </c>
      <c r="I39" s="8">
        <f t="shared" si="16"/>
        <v>58.163265306122447</v>
      </c>
      <c r="J39" s="8">
        <f t="shared" si="16"/>
        <v>17.602040816326532</v>
      </c>
      <c r="K39" s="8">
        <f t="shared" si="16"/>
        <v>5.3571428571428568</v>
      </c>
      <c r="L39" s="5">
        <f t="shared" si="16"/>
        <v>5.1020408163265305</v>
      </c>
    </row>
    <row r="40" spans="1:12" ht="11.25" customHeight="1" x14ac:dyDescent="0.15">
      <c r="A40" s="113"/>
      <c r="B40" s="115" t="s">
        <v>6</v>
      </c>
      <c r="C40" s="117"/>
      <c r="D40" s="6">
        <v>79</v>
      </c>
      <c r="E40" s="6">
        <v>35</v>
      </c>
      <c r="F40" s="6">
        <v>30</v>
      </c>
      <c r="G40" s="6">
        <v>23</v>
      </c>
      <c r="H40" s="6">
        <v>13</v>
      </c>
      <c r="I40" s="6">
        <v>29</v>
      </c>
      <c r="J40" s="6">
        <v>11</v>
      </c>
      <c r="K40" s="6">
        <v>6</v>
      </c>
      <c r="L40" s="38">
        <v>13</v>
      </c>
    </row>
    <row r="41" spans="1:12" ht="11.25" customHeight="1" x14ac:dyDescent="0.15">
      <c r="A41" s="119"/>
      <c r="B41" s="120"/>
      <c r="C41" s="121"/>
      <c r="D41" s="7">
        <v>100</v>
      </c>
      <c r="E41" s="7">
        <f t="shared" ref="E41:L41" si="17">IFERROR(E40/$D40*100,"-")</f>
        <v>44.303797468354425</v>
      </c>
      <c r="F41" s="7">
        <f t="shared" si="17"/>
        <v>37.974683544303801</v>
      </c>
      <c r="G41" s="7">
        <f t="shared" si="17"/>
        <v>29.11392405063291</v>
      </c>
      <c r="H41" s="7">
        <f t="shared" si="17"/>
        <v>16.455696202531644</v>
      </c>
      <c r="I41" s="7">
        <f t="shared" si="17"/>
        <v>36.708860759493675</v>
      </c>
      <c r="J41" s="7">
        <f t="shared" si="17"/>
        <v>13.924050632911392</v>
      </c>
      <c r="K41" s="7">
        <f t="shared" si="17"/>
        <v>7.59493670886076</v>
      </c>
      <c r="L41" s="16">
        <f t="shared" si="17"/>
        <v>16.455696202531644</v>
      </c>
    </row>
  </sheetData>
  <mergeCells count="55">
    <mergeCell ref="D2:L2"/>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32:A33"/>
    <mergeCell ref="B32:B33"/>
    <mergeCell ref="C32:C33"/>
    <mergeCell ref="A26:A27"/>
    <mergeCell ref="B26:B27"/>
    <mergeCell ref="C26:C27"/>
    <mergeCell ref="A28:A29"/>
    <mergeCell ref="B28:B29"/>
    <mergeCell ref="C28:C29"/>
    <mergeCell ref="A30:A31"/>
    <mergeCell ref="B30:B31"/>
    <mergeCell ref="C30:C31"/>
    <mergeCell ref="A38:A39"/>
    <mergeCell ref="B38:B39"/>
    <mergeCell ref="C38:C39"/>
    <mergeCell ref="A40:A41"/>
    <mergeCell ref="B40:B41"/>
    <mergeCell ref="C40:C41"/>
    <mergeCell ref="A34:A35"/>
    <mergeCell ref="B34:B35"/>
    <mergeCell ref="C34:C35"/>
    <mergeCell ref="A36:A37"/>
    <mergeCell ref="B36:B37"/>
    <mergeCell ref="C36:C37"/>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6"/>
  <dimension ref="A1:AW41"/>
  <sheetViews>
    <sheetView zoomScaleNormal="100" zoomScaleSheetLayoutView="100" workbookViewId="0">
      <selection activeCell="AB6" sqref="AB6"/>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9" width="4.375" style="17" customWidth="1"/>
    <col min="20" max="20" width="0.875" style="18" customWidth="1"/>
    <col min="21" max="49" width="4.5" style="18"/>
    <col min="50" max="16384" width="4.5" style="33"/>
  </cols>
  <sheetData>
    <row r="1" spans="1:49" ht="24" customHeight="1" x14ac:dyDescent="0.15">
      <c r="D1" s="1"/>
    </row>
    <row r="2" spans="1:49" ht="26.1" customHeight="1" x14ac:dyDescent="0.15">
      <c r="D2" s="122" t="s">
        <v>441</v>
      </c>
      <c r="E2" s="123"/>
      <c r="F2" s="123"/>
      <c r="G2" s="123"/>
      <c r="H2" s="123"/>
      <c r="I2" s="123"/>
      <c r="J2" s="123"/>
      <c r="K2" s="123"/>
      <c r="L2" s="123"/>
      <c r="M2" s="123"/>
      <c r="N2" s="123"/>
      <c r="O2" s="123"/>
      <c r="P2" s="123"/>
      <c r="Q2" s="123"/>
      <c r="R2" s="123"/>
      <c r="S2" s="123"/>
    </row>
    <row r="3" spans="1:49" ht="24" customHeight="1" x14ac:dyDescent="0.15">
      <c r="B3" s="2" t="s">
        <v>8</v>
      </c>
      <c r="C3" s="4"/>
      <c r="D3" s="3" t="s">
        <v>10</v>
      </c>
    </row>
    <row r="4" spans="1:49" s="34" customFormat="1" ht="3.95" customHeight="1" x14ac:dyDescent="0.15">
      <c r="A4" s="13"/>
      <c r="B4" s="14"/>
      <c r="C4" s="15"/>
      <c r="D4" s="15"/>
      <c r="E4" s="30"/>
      <c r="F4" s="19"/>
      <c r="G4" s="19"/>
      <c r="H4" s="19"/>
      <c r="I4" s="19"/>
      <c r="J4" s="19"/>
      <c r="K4" s="19"/>
      <c r="L4" s="19"/>
      <c r="M4" s="19"/>
      <c r="N4" s="19"/>
      <c r="O4" s="19"/>
      <c r="P4" s="19"/>
      <c r="Q4" s="19"/>
      <c r="R4" s="19"/>
      <c r="S4" s="20"/>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row>
    <row r="5" spans="1:49" s="37" customFormat="1" ht="150" customHeight="1" x14ac:dyDescent="0.15">
      <c r="A5" s="10"/>
      <c r="B5" s="11"/>
      <c r="C5" s="12"/>
      <c r="D5" s="12" t="s">
        <v>2</v>
      </c>
      <c r="E5" s="35" t="s">
        <v>340</v>
      </c>
      <c r="F5" s="25" t="s">
        <v>341</v>
      </c>
      <c r="G5" s="25" t="s">
        <v>342</v>
      </c>
      <c r="H5" s="25" t="s">
        <v>343</v>
      </c>
      <c r="I5" s="25" t="s">
        <v>344</v>
      </c>
      <c r="J5" s="25" t="s">
        <v>345</v>
      </c>
      <c r="K5" s="25" t="s">
        <v>346</v>
      </c>
      <c r="L5" s="25" t="s">
        <v>347</v>
      </c>
      <c r="M5" s="25" t="s">
        <v>348</v>
      </c>
      <c r="N5" s="25" t="s">
        <v>349</v>
      </c>
      <c r="O5" s="25" t="s">
        <v>350</v>
      </c>
      <c r="P5" s="25" t="s">
        <v>351</v>
      </c>
      <c r="Q5" s="25" t="s">
        <v>352</v>
      </c>
      <c r="R5" s="25" t="s">
        <v>48</v>
      </c>
      <c r="S5" s="26" t="s">
        <v>6</v>
      </c>
      <c r="T5" s="27"/>
      <c r="U5" s="27"/>
      <c r="V5" s="27"/>
      <c r="W5" s="27"/>
      <c r="X5" s="27"/>
      <c r="Y5" s="27"/>
      <c r="Z5" s="27"/>
      <c r="AA5" s="27"/>
      <c r="AB5" s="27"/>
      <c r="AC5" s="27"/>
      <c r="AD5" s="27"/>
      <c r="AE5" s="27"/>
      <c r="AF5" s="27"/>
      <c r="AG5" s="27"/>
      <c r="AH5" s="27"/>
      <c r="AI5" s="27"/>
      <c r="AJ5" s="27"/>
      <c r="AK5" s="27"/>
      <c r="AL5" s="27"/>
      <c r="AM5" s="27"/>
      <c r="AN5" s="27"/>
      <c r="AO5" s="27"/>
      <c r="AP5" s="27"/>
      <c r="AQ5" s="27"/>
      <c r="AR5" s="36"/>
      <c r="AS5" s="36"/>
      <c r="AT5" s="36"/>
      <c r="AU5" s="36"/>
      <c r="AV5" s="36"/>
      <c r="AW5" s="36"/>
    </row>
    <row r="6" spans="1:49" ht="11.25" customHeight="1" x14ac:dyDescent="0.15">
      <c r="A6" s="113"/>
      <c r="B6" s="115" t="s">
        <v>7</v>
      </c>
      <c r="C6" s="117"/>
      <c r="D6" s="6">
        <v>6178</v>
      </c>
      <c r="E6" s="6">
        <v>4345</v>
      </c>
      <c r="F6" s="6">
        <v>3339</v>
      </c>
      <c r="G6" s="6">
        <v>4898</v>
      </c>
      <c r="H6" s="6">
        <v>2885</v>
      </c>
      <c r="I6" s="6">
        <v>3217</v>
      </c>
      <c r="J6" s="6">
        <v>3405</v>
      </c>
      <c r="K6" s="6">
        <v>3454</v>
      </c>
      <c r="L6" s="6">
        <v>2402</v>
      </c>
      <c r="M6" s="6">
        <v>1207</v>
      </c>
      <c r="N6" s="6">
        <v>2743</v>
      </c>
      <c r="O6" s="6">
        <v>3743</v>
      </c>
      <c r="P6" s="6">
        <v>1403</v>
      </c>
      <c r="Q6" s="6">
        <v>2063</v>
      </c>
      <c r="R6" s="6">
        <v>389</v>
      </c>
      <c r="S6" s="38">
        <v>340</v>
      </c>
    </row>
    <row r="7" spans="1:49" ht="11.25" customHeight="1" x14ac:dyDescent="0.15">
      <c r="A7" s="114"/>
      <c r="B7" s="116"/>
      <c r="C7" s="118"/>
      <c r="D7" s="8">
        <v>100</v>
      </c>
      <c r="E7" s="8">
        <f t="shared" ref="E7:S7" si="0">IFERROR(E6/$D6*100,"-")</f>
        <v>70.330203949498213</v>
      </c>
      <c r="F7" s="8">
        <f t="shared" si="0"/>
        <v>54.046617028164455</v>
      </c>
      <c r="G7" s="8">
        <f t="shared" si="0"/>
        <v>79.281320815797997</v>
      </c>
      <c r="H7" s="8">
        <f t="shared" si="0"/>
        <v>46.697960505017804</v>
      </c>
      <c r="I7" s="8">
        <f t="shared" si="0"/>
        <v>52.071867918420203</v>
      </c>
      <c r="J7" s="8">
        <f t="shared" si="0"/>
        <v>55.114923923599868</v>
      </c>
      <c r="K7" s="8">
        <f t="shared" si="0"/>
        <v>55.908060861120099</v>
      </c>
      <c r="L7" s="8">
        <f t="shared" si="0"/>
        <v>38.879896406604082</v>
      </c>
      <c r="M7" s="8">
        <f t="shared" si="0"/>
        <v>19.537067011977989</v>
      </c>
      <c r="N7" s="8">
        <f t="shared" si="0"/>
        <v>44.399482033020391</v>
      </c>
      <c r="O7" s="8">
        <f t="shared" si="0"/>
        <v>60.585950145678211</v>
      </c>
      <c r="P7" s="8">
        <f t="shared" si="0"/>
        <v>22.709614762058919</v>
      </c>
      <c r="Q7" s="8">
        <f t="shared" si="0"/>
        <v>33.392683716413082</v>
      </c>
      <c r="R7" s="8">
        <f t="shared" si="0"/>
        <v>6.2965360958238916</v>
      </c>
      <c r="S7" s="5">
        <f t="shared" si="0"/>
        <v>5.5033991583036581</v>
      </c>
    </row>
    <row r="8" spans="1:49" ht="11.25" customHeight="1" x14ac:dyDescent="0.15">
      <c r="A8" s="113"/>
      <c r="B8" s="115" t="s">
        <v>11</v>
      </c>
      <c r="C8" s="117"/>
      <c r="D8" s="6">
        <v>377</v>
      </c>
      <c r="E8" s="6">
        <v>284</v>
      </c>
      <c r="F8" s="6">
        <v>210</v>
      </c>
      <c r="G8" s="6">
        <v>300</v>
      </c>
      <c r="H8" s="6">
        <v>166</v>
      </c>
      <c r="I8" s="6">
        <v>199</v>
      </c>
      <c r="J8" s="6">
        <v>211</v>
      </c>
      <c r="K8" s="6">
        <v>201</v>
      </c>
      <c r="L8" s="6">
        <v>141</v>
      </c>
      <c r="M8" s="6">
        <v>64</v>
      </c>
      <c r="N8" s="6">
        <v>167</v>
      </c>
      <c r="O8" s="6">
        <v>233</v>
      </c>
      <c r="P8" s="6">
        <v>90</v>
      </c>
      <c r="Q8" s="6">
        <v>125</v>
      </c>
      <c r="R8" s="6">
        <v>27</v>
      </c>
      <c r="S8" s="38">
        <v>17</v>
      </c>
    </row>
    <row r="9" spans="1:49" ht="11.25" customHeight="1" x14ac:dyDescent="0.15">
      <c r="A9" s="114"/>
      <c r="B9" s="116"/>
      <c r="C9" s="118"/>
      <c r="D9" s="8">
        <v>100</v>
      </c>
      <c r="E9" s="8">
        <f t="shared" ref="E9:S9" si="1">IFERROR(E8/$D8*100,"-")</f>
        <v>75.331564986737405</v>
      </c>
      <c r="F9" s="8">
        <f t="shared" si="1"/>
        <v>55.702917771883286</v>
      </c>
      <c r="G9" s="8">
        <f t="shared" si="1"/>
        <v>79.57559681697613</v>
      </c>
      <c r="H9" s="8">
        <f t="shared" si="1"/>
        <v>44.031830238726791</v>
      </c>
      <c r="I9" s="8">
        <f t="shared" si="1"/>
        <v>52.785145888594165</v>
      </c>
      <c r="J9" s="8">
        <f t="shared" si="1"/>
        <v>55.968169761273209</v>
      </c>
      <c r="K9" s="8">
        <f t="shared" si="1"/>
        <v>53.315649867374006</v>
      </c>
      <c r="L9" s="8">
        <f t="shared" si="1"/>
        <v>37.400530503978779</v>
      </c>
      <c r="M9" s="8">
        <f t="shared" si="1"/>
        <v>16.976127320954905</v>
      </c>
      <c r="N9" s="8">
        <f t="shared" si="1"/>
        <v>44.297082228116714</v>
      </c>
      <c r="O9" s="8">
        <f t="shared" si="1"/>
        <v>61.803713527851457</v>
      </c>
      <c r="P9" s="8">
        <f t="shared" si="1"/>
        <v>23.872679045092838</v>
      </c>
      <c r="Q9" s="8">
        <f t="shared" si="1"/>
        <v>33.156498673740053</v>
      </c>
      <c r="R9" s="8">
        <f t="shared" si="1"/>
        <v>7.1618037135278518</v>
      </c>
      <c r="S9" s="5">
        <f t="shared" si="1"/>
        <v>4.5092838196286467</v>
      </c>
    </row>
    <row r="10" spans="1:49" ht="11.25" customHeight="1" x14ac:dyDescent="0.15">
      <c r="A10" s="113"/>
      <c r="B10" s="115" t="s">
        <v>12</v>
      </c>
      <c r="C10" s="117"/>
      <c r="D10" s="6">
        <v>338</v>
      </c>
      <c r="E10" s="6">
        <v>230</v>
      </c>
      <c r="F10" s="6">
        <v>197</v>
      </c>
      <c r="G10" s="6">
        <v>259</v>
      </c>
      <c r="H10" s="6">
        <v>170</v>
      </c>
      <c r="I10" s="6">
        <v>187</v>
      </c>
      <c r="J10" s="6">
        <v>210</v>
      </c>
      <c r="K10" s="6">
        <v>220</v>
      </c>
      <c r="L10" s="6">
        <v>143</v>
      </c>
      <c r="M10" s="6">
        <v>62</v>
      </c>
      <c r="N10" s="6">
        <v>165</v>
      </c>
      <c r="O10" s="6">
        <v>217</v>
      </c>
      <c r="P10" s="6">
        <v>80</v>
      </c>
      <c r="Q10" s="6">
        <v>144</v>
      </c>
      <c r="R10" s="6">
        <v>19</v>
      </c>
      <c r="S10" s="38">
        <v>21</v>
      </c>
    </row>
    <row r="11" spans="1:49" ht="11.25" customHeight="1" x14ac:dyDescent="0.15">
      <c r="A11" s="114"/>
      <c r="B11" s="116"/>
      <c r="C11" s="118"/>
      <c r="D11" s="8">
        <v>100</v>
      </c>
      <c r="E11" s="8">
        <f t="shared" ref="E11:S11" si="2">IFERROR(E10/$D10*100,"-")</f>
        <v>68.047337278106511</v>
      </c>
      <c r="F11" s="8">
        <f t="shared" si="2"/>
        <v>58.284023668639051</v>
      </c>
      <c r="G11" s="8">
        <f t="shared" si="2"/>
        <v>76.627218934911241</v>
      </c>
      <c r="H11" s="8">
        <f t="shared" si="2"/>
        <v>50.295857988165679</v>
      </c>
      <c r="I11" s="8">
        <f t="shared" si="2"/>
        <v>55.325443786982255</v>
      </c>
      <c r="J11" s="8">
        <f t="shared" si="2"/>
        <v>62.130177514792898</v>
      </c>
      <c r="K11" s="8">
        <f t="shared" si="2"/>
        <v>65.088757396449708</v>
      </c>
      <c r="L11" s="8">
        <f t="shared" si="2"/>
        <v>42.307692307692307</v>
      </c>
      <c r="M11" s="8">
        <f t="shared" si="2"/>
        <v>18.34319526627219</v>
      </c>
      <c r="N11" s="8">
        <f t="shared" si="2"/>
        <v>48.816568047337277</v>
      </c>
      <c r="O11" s="8">
        <f t="shared" si="2"/>
        <v>64.201183431952657</v>
      </c>
      <c r="P11" s="8">
        <f t="shared" si="2"/>
        <v>23.668639053254438</v>
      </c>
      <c r="Q11" s="8">
        <f t="shared" si="2"/>
        <v>42.603550295857993</v>
      </c>
      <c r="R11" s="8">
        <f t="shared" si="2"/>
        <v>5.6213017751479288</v>
      </c>
      <c r="S11" s="5">
        <f t="shared" si="2"/>
        <v>6.2130177514792901</v>
      </c>
    </row>
    <row r="12" spans="1:49" ht="11.25" customHeight="1" x14ac:dyDescent="0.15">
      <c r="A12" s="113"/>
      <c r="B12" s="115" t="s">
        <v>13</v>
      </c>
      <c r="C12" s="117"/>
      <c r="D12" s="6">
        <v>396</v>
      </c>
      <c r="E12" s="6">
        <v>282</v>
      </c>
      <c r="F12" s="6">
        <v>221</v>
      </c>
      <c r="G12" s="6">
        <v>321</v>
      </c>
      <c r="H12" s="6">
        <v>194</v>
      </c>
      <c r="I12" s="6">
        <v>211</v>
      </c>
      <c r="J12" s="6">
        <v>242</v>
      </c>
      <c r="K12" s="6">
        <v>233</v>
      </c>
      <c r="L12" s="6">
        <v>162</v>
      </c>
      <c r="M12" s="6">
        <v>82</v>
      </c>
      <c r="N12" s="6">
        <v>190</v>
      </c>
      <c r="O12" s="6">
        <v>248</v>
      </c>
      <c r="P12" s="6">
        <v>102</v>
      </c>
      <c r="Q12" s="6">
        <v>138</v>
      </c>
      <c r="R12" s="6">
        <v>24</v>
      </c>
      <c r="S12" s="38">
        <v>17</v>
      </c>
    </row>
    <row r="13" spans="1:49" ht="11.25" customHeight="1" x14ac:dyDescent="0.15">
      <c r="A13" s="114"/>
      <c r="B13" s="116"/>
      <c r="C13" s="118"/>
      <c r="D13" s="8">
        <v>100</v>
      </c>
      <c r="E13" s="8">
        <f t="shared" ref="E13:S13" si="3">IFERROR(E12/$D12*100,"-")</f>
        <v>71.212121212121218</v>
      </c>
      <c r="F13" s="8">
        <f t="shared" si="3"/>
        <v>55.80808080808081</v>
      </c>
      <c r="G13" s="8">
        <f t="shared" si="3"/>
        <v>81.060606060606062</v>
      </c>
      <c r="H13" s="8">
        <f t="shared" si="3"/>
        <v>48.98989898989899</v>
      </c>
      <c r="I13" s="8">
        <f t="shared" si="3"/>
        <v>53.282828282828291</v>
      </c>
      <c r="J13" s="8">
        <f t="shared" si="3"/>
        <v>61.111111111111114</v>
      </c>
      <c r="K13" s="8">
        <f t="shared" si="3"/>
        <v>58.838383838383834</v>
      </c>
      <c r="L13" s="8">
        <f t="shared" si="3"/>
        <v>40.909090909090914</v>
      </c>
      <c r="M13" s="8">
        <f t="shared" si="3"/>
        <v>20.707070707070706</v>
      </c>
      <c r="N13" s="8">
        <f t="shared" si="3"/>
        <v>47.979797979797979</v>
      </c>
      <c r="O13" s="8">
        <f t="shared" si="3"/>
        <v>62.62626262626263</v>
      </c>
      <c r="P13" s="8">
        <f t="shared" si="3"/>
        <v>25.757575757575758</v>
      </c>
      <c r="Q13" s="8">
        <f t="shared" si="3"/>
        <v>34.848484848484851</v>
      </c>
      <c r="R13" s="8">
        <f t="shared" si="3"/>
        <v>6.0606060606060606</v>
      </c>
      <c r="S13" s="5">
        <f t="shared" si="3"/>
        <v>4.2929292929292924</v>
      </c>
    </row>
    <row r="14" spans="1:49" ht="11.25" customHeight="1" x14ac:dyDescent="0.15">
      <c r="A14" s="113"/>
      <c r="B14" s="115" t="s">
        <v>14</v>
      </c>
      <c r="C14" s="117"/>
      <c r="D14" s="6">
        <v>356</v>
      </c>
      <c r="E14" s="6">
        <v>252</v>
      </c>
      <c r="F14" s="6">
        <v>196</v>
      </c>
      <c r="G14" s="6">
        <v>274</v>
      </c>
      <c r="H14" s="6">
        <v>171</v>
      </c>
      <c r="I14" s="6">
        <v>190</v>
      </c>
      <c r="J14" s="6">
        <v>192</v>
      </c>
      <c r="K14" s="6">
        <v>205</v>
      </c>
      <c r="L14" s="6">
        <v>141</v>
      </c>
      <c r="M14" s="6">
        <v>73</v>
      </c>
      <c r="N14" s="6">
        <v>153</v>
      </c>
      <c r="O14" s="6">
        <v>204</v>
      </c>
      <c r="P14" s="6">
        <v>75</v>
      </c>
      <c r="Q14" s="6">
        <v>98</v>
      </c>
      <c r="R14" s="6">
        <v>28</v>
      </c>
      <c r="S14" s="38">
        <v>26</v>
      </c>
    </row>
    <row r="15" spans="1:49" ht="11.25" customHeight="1" x14ac:dyDescent="0.15">
      <c r="A15" s="114"/>
      <c r="B15" s="116"/>
      <c r="C15" s="118"/>
      <c r="D15" s="8">
        <v>100</v>
      </c>
      <c r="E15" s="8">
        <f t="shared" ref="E15:S15" si="4">IFERROR(E14/$D14*100,"-")</f>
        <v>70.786516853932582</v>
      </c>
      <c r="F15" s="8">
        <f t="shared" si="4"/>
        <v>55.056179775280903</v>
      </c>
      <c r="G15" s="8">
        <f t="shared" si="4"/>
        <v>76.966292134831463</v>
      </c>
      <c r="H15" s="8">
        <f t="shared" si="4"/>
        <v>48.033707865168537</v>
      </c>
      <c r="I15" s="8">
        <f t="shared" si="4"/>
        <v>53.370786516853933</v>
      </c>
      <c r="J15" s="8">
        <f t="shared" si="4"/>
        <v>53.932584269662918</v>
      </c>
      <c r="K15" s="8">
        <f t="shared" si="4"/>
        <v>57.584269662921351</v>
      </c>
      <c r="L15" s="8">
        <f t="shared" si="4"/>
        <v>39.606741573033709</v>
      </c>
      <c r="M15" s="8">
        <f t="shared" si="4"/>
        <v>20.50561797752809</v>
      </c>
      <c r="N15" s="8">
        <f t="shared" si="4"/>
        <v>42.977528089887642</v>
      </c>
      <c r="O15" s="8">
        <f t="shared" si="4"/>
        <v>57.303370786516851</v>
      </c>
      <c r="P15" s="8">
        <f t="shared" si="4"/>
        <v>21.067415730337078</v>
      </c>
      <c r="Q15" s="8">
        <f t="shared" si="4"/>
        <v>27.528089887640451</v>
      </c>
      <c r="R15" s="8">
        <f t="shared" si="4"/>
        <v>7.8651685393258424</v>
      </c>
      <c r="S15" s="5">
        <f t="shared" si="4"/>
        <v>7.3033707865168536</v>
      </c>
    </row>
    <row r="16" spans="1:49" ht="11.25" customHeight="1" x14ac:dyDescent="0.15">
      <c r="A16" s="113"/>
      <c r="B16" s="115" t="s">
        <v>15</v>
      </c>
      <c r="C16" s="117"/>
      <c r="D16" s="6">
        <v>399</v>
      </c>
      <c r="E16" s="6">
        <v>279</v>
      </c>
      <c r="F16" s="6">
        <v>225</v>
      </c>
      <c r="G16" s="6">
        <v>317</v>
      </c>
      <c r="H16" s="6">
        <v>169</v>
      </c>
      <c r="I16" s="6">
        <v>189</v>
      </c>
      <c r="J16" s="6">
        <v>230</v>
      </c>
      <c r="K16" s="6">
        <v>223</v>
      </c>
      <c r="L16" s="6">
        <v>150</v>
      </c>
      <c r="M16" s="6">
        <v>76</v>
      </c>
      <c r="N16" s="6">
        <v>166</v>
      </c>
      <c r="O16" s="6">
        <v>252</v>
      </c>
      <c r="P16" s="6">
        <v>87</v>
      </c>
      <c r="Q16" s="6">
        <v>141</v>
      </c>
      <c r="R16" s="6">
        <v>29</v>
      </c>
      <c r="S16" s="38">
        <v>18</v>
      </c>
    </row>
    <row r="17" spans="1:19" ht="11.25" customHeight="1" x14ac:dyDescent="0.15">
      <c r="A17" s="114"/>
      <c r="B17" s="116"/>
      <c r="C17" s="118"/>
      <c r="D17" s="8">
        <v>100</v>
      </c>
      <c r="E17" s="8">
        <f t="shared" ref="E17:S17" si="5">IFERROR(E16/$D16*100,"-")</f>
        <v>69.924812030075188</v>
      </c>
      <c r="F17" s="8">
        <f t="shared" si="5"/>
        <v>56.390977443609025</v>
      </c>
      <c r="G17" s="8">
        <f t="shared" si="5"/>
        <v>79.448621553884706</v>
      </c>
      <c r="H17" s="8">
        <f t="shared" si="5"/>
        <v>42.355889724310778</v>
      </c>
      <c r="I17" s="8">
        <f t="shared" si="5"/>
        <v>47.368421052631575</v>
      </c>
      <c r="J17" s="8">
        <f t="shared" si="5"/>
        <v>57.644110275689222</v>
      </c>
      <c r="K17" s="8">
        <f t="shared" si="5"/>
        <v>55.889724310776941</v>
      </c>
      <c r="L17" s="8">
        <f t="shared" si="5"/>
        <v>37.593984962406012</v>
      </c>
      <c r="M17" s="8">
        <f t="shared" si="5"/>
        <v>19.047619047619047</v>
      </c>
      <c r="N17" s="8">
        <f t="shared" si="5"/>
        <v>41.604010025062657</v>
      </c>
      <c r="O17" s="8">
        <f t="shared" si="5"/>
        <v>63.157894736842103</v>
      </c>
      <c r="P17" s="8">
        <f t="shared" si="5"/>
        <v>21.804511278195488</v>
      </c>
      <c r="Q17" s="8">
        <f t="shared" si="5"/>
        <v>35.338345864661655</v>
      </c>
      <c r="R17" s="8">
        <f t="shared" si="5"/>
        <v>7.2681704260651623</v>
      </c>
      <c r="S17" s="5">
        <f t="shared" si="5"/>
        <v>4.5112781954887211</v>
      </c>
    </row>
    <row r="18" spans="1:19" ht="11.25" customHeight="1" x14ac:dyDescent="0.15">
      <c r="A18" s="113"/>
      <c r="B18" s="115" t="s">
        <v>16</v>
      </c>
      <c r="C18" s="117"/>
      <c r="D18" s="6">
        <v>392</v>
      </c>
      <c r="E18" s="6">
        <v>272</v>
      </c>
      <c r="F18" s="6">
        <v>188</v>
      </c>
      <c r="G18" s="6">
        <v>308</v>
      </c>
      <c r="H18" s="6">
        <v>185</v>
      </c>
      <c r="I18" s="6">
        <v>198</v>
      </c>
      <c r="J18" s="6">
        <v>186</v>
      </c>
      <c r="K18" s="6">
        <v>194</v>
      </c>
      <c r="L18" s="6">
        <v>137</v>
      </c>
      <c r="M18" s="6">
        <v>70</v>
      </c>
      <c r="N18" s="6">
        <v>145</v>
      </c>
      <c r="O18" s="6">
        <v>212</v>
      </c>
      <c r="P18" s="6">
        <v>72</v>
      </c>
      <c r="Q18" s="6">
        <v>115</v>
      </c>
      <c r="R18" s="6">
        <v>15</v>
      </c>
      <c r="S18" s="38">
        <v>27</v>
      </c>
    </row>
    <row r="19" spans="1:19" ht="11.25" customHeight="1" x14ac:dyDescent="0.15">
      <c r="A19" s="114"/>
      <c r="B19" s="116"/>
      <c r="C19" s="118"/>
      <c r="D19" s="8">
        <v>100</v>
      </c>
      <c r="E19" s="8">
        <f t="shared" ref="E19:S19" si="6">IFERROR(E18/$D18*100,"-")</f>
        <v>69.387755102040813</v>
      </c>
      <c r="F19" s="8">
        <f t="shared" si="6"/>
        <v>47.959183673469383</v>
      </c>
      <c r="G19" s="8">
        <f t="shared" si="6"/>
        <v>78.571428571428569</v>
      </c>
      <c r="H19" s="8">
        <f t="shared" si="6"/>
        <v>47.193877551020407</v>
      </c>
      <c r="I19" s="8">
        <f t="shared" si="6"/>
        <v>50.510204081632651</v>
      </c>
      <c r="J19" s="8">
        <f t="shared" si="6"/>
        <v>47.448979591836739</v>
      </c>
      <c r="K19" s="8">
        <f t="shared" si="6"/>
        <v>49.489795918367349</v>
      </c>
      <c r="L19" s="8">
        <f t="shared" si="6"/>
        <v>34.948979591836739</v>
      </c>
      <c r="M19" s="8">
        <f t="shared" si="6"/>
        <v>17.857142857142858</v>
      </c>
      <c r="N19" s="8">
        <f t="shared" si="6"/>
        <v>36.989795918367349</v>
      </c>
      <c r="O19" s="8">
        <f t="shared" si="6"/>
        <v>54.081632653061227</v>
      </c>
      <c r="P19" s="8">
        <f t="shared" si="6"/>
        <v>18.367346938775512</v>
      </c>
      <c r="Q19" s="8">
        <f t="shared" si="6"/>
        <v>29.336734693877553</v>
      </c>
      <c r="R19" s="8">
        <f t="shared" si="6"/>
        <v>3.8265306122448979</v>
      </c>
      <c r="S19" s="5">
        <f t="shared" si="6"/>
        <v>6.8877551020408152</v>
      </c>
    </row>
    <row r="20" spans="1:19" ht="11.25" customHeight="1" x14ac:dyDescent="0.15">
      <c r="A20" s="113"/>
      <c r="B20" s="115" t="s">
        <v>17</v>
      </c>
      <c r="C20" s="117"/>
      <c r="D20" s="6">
        <v>341</v>
      </c>
      <c r="E20" s="6">
        <v>247</v>
      </c>
      <c r="F20" s="6">
        <v>185</v>
      </c>
      <c r="G20" s="6">
        <v>277</v>
      </c>
      <c r="H20" s="6">
        <v>162</v>
      </c>
      <c r="I20" s="6">
        <v>186</v>
      </c>
      <c r="J20" s="6">
        <v>193</v>
      </c>
      <c r="K20" s="6">
        <v>203</v>
      </c>
      <c r="L20" s="6">
        <v>128</v>
      </c>
      <c r="M20" s="6">
        <v>64</v>
      </c>
      <c r="N20" s="6">
        <v>155</v>
      </c>
      <c r="O20" s="6">
        <v>205</v>
      </c>
      <c r="P20" s="6">
        <v>74</v>
      </c>
      <c r="Q20" s="6">
        <v>112</v>
      </c>
      <c r="R20" s="6">
        <v>13</v>
      </c>
      <c r="S20" s="38">
        <v>13</v>
      </c>
    </row>
    <row r="21" spans="1:19" ht="11.25" customHeight="1" x14ac:dyDescent="0.15">
      <c r="A21" s="114"/>
      <c r="B21" s="116"/>
      <c r="C21" s="118"/>
      <c r="D21" s="8">
        <v>100</v>
      </c>
      <c r="E21" s="8">
        <f t="shared" ref="E21:S21" si="7">IFERROR(E20/$D20*100,"-")</f>
        <v>72.434017595307921</v>
      </c>
      <c r="F21" s="8">
        <f t="shared" si="7"/>
        <v>54.252199413489734</v>
      </c>
      <c r="G21" s="8">
        <f t="shared" si="7"/>
        <v>81.231671554252188</v>
      </c>
      <c r="H21" s="8">
        <f t="shared" si="7"/>
        <v>47.507331378299121</v>
      </c>
      <c r="I21" s="8">
        <f t="shared" si="7"/>
        <v>54.54545454545454</v>
      </c>
      <c r="J21" s="8">
        <f t="shared" si="7"/>
        <v>56.598240469208214</v>
      </c>
      <c r="K21" s="8">
        <f t="shared" si="7"/>
        <v>59.530791788856305</v>
      </c>
      <c r="L21" s="8">
        <f t="shared" si="7"/>
        <v>37.536656891495603</v>
      </c>
      <c r="M21" s="8">
        <f t="shared" si="7"/>
        <v>18.768328445747802</v>
      </c>
      <c r="N21" s="8">
        <f t="shared" si="7"/>
        <v>45.454545454545453</v>
      </c>
      <c r="O21" s="8">
        <f t="shared" si="7"/>
        <v>60.117302052785924</v>
      </c>
      <c r="P21" s="8">
        <f t="shared" si="7"/>
        <v>21.700879765395893</v>
      </c>
      <c r="Q21" s="8">
        <f t="shared" si="7"/>
        <v>32.84457478005865</v>
      </c>
      <c r="R21" s="8">
        <f t="shared" si="7"/>
        <v>3.8123167155425222</v>
      </c>
      <c r="S21" s="5">
        <f t="shared" si="7"/>
        <v>3.8123167155425222</v>
      </c>
    </row>
    <row r="22" spans="1:19" ht="11.25" customHeight="1" x14ac:dyDescent="0.15">
      <c r="A22" s="113"/>
      <c r="B22" s="115" t="s">
        <v>18</v>
      </c>
      <c r="C22" s="117"/>
      <c r="D22" s="6">
        <v>345</v>
      </c>
      <c r="E22" s="6">
        <v>242</v>
      </c>
      <c r="F22" s="6">
        <v>192</v>
      </c>
      <c r="G22" s="6">
        <v>276</v>
      </c>
      <c r="H22" s="6">
        <v>148</v>
      </c>
      <c r="I22" s="6">
        <v>165</v>
      </c>
      <c r="J22" s="6">
        <v>189</v>
      </c>
      <c r="K22" s="6">
        <v>198</v>
      </c>
      <c r="L22" s="6">
        <v>143</v>
      </c>
      <c r="M22" s="6">
        <v>80</v>
      </c>
      <c r="N22" s="6">
        <v>164</v>
      </c>
      <c r="O22" s="6">
        <v>214</v>
      </c>
      <c r="P22" s="6">
        <v>78</v>
      </c>
      <c r="Q22" s="6">
        <v>110</v>
      </c>
      <c r="R22" s="6">
        <v>19</v>
      </c>
      <c r="S22" s="38">
        <v>17</v>
      </c>
    </row>
    <row r="23" spans="1:19" ht="11.25" customHeight="1" x14ac:dyDescent="0.15">
      <c r="A23" s="114"/>
      <c r="B23" s="116"/>
      <c r="C23" s="118"/>
      <c r="D23" s="8">
        <v>100</v>
      </c>
      <c r="E23" s="8">
        <f t="shared" ref="E23:S23" si="8">IFERROR(E22/$D22*100,"-")</f>
        <v>70.144927536231876</v>
      </c>
      <c r="F23" s="8">
        <f t="shared" si="8"/>
        <v>55.652173913043477</v>
      </c>
      <c r="G23" s="8">
        <f t="shared" si="8"/>
        <v>80</v>
      </c>
      <c r="H23" s="8">
        <f t="shared" si="8"/>
        <v>42.89855072463768</v>
      </c>
      <c r="I23" s="8">
        <f t="shared" si="8"/>
        <v>47.826086956521742</v>
      </c>
      <c r="J23" s="8">
        <f t="shared" si="8"/>
        <v>54.782608695652172</v>
      </c>
      <c r="K23" s="8">
        <f t="shared" si="8"/>
        <v>57.391304347826086</v>
      </c>
      <c r="L23" s="8">
        <f t="shared" si="8"/>
        <v>41.449275362318836</v>
      </c>
      <c r="M23" s="8">
        <f t="shared" si="8"/>
        <v>23.188405797101449</v>
      </c>
      <c r="N23" s="8">
        <f t="shared" si="8"/>
        <v>47.536231884057969</v>
      </c>
      <c r="O23" s="8">
        <f t="shared" si="8"/>
        <v>62.028985507246382</v>
      </c>
      <c r="P23" s="8">
        <f t="shared" si="8"/>
        <v>22.608695652173914</v>
      </c>
      <c r="Q23" s="8">
        <f t="shared" si="8"/>
        <v>31.884057971014489</v>
      </c>
      <c r="R23" s="8">
        <f t="shared" si="8"/>
        <v>5.5072463768115938</v>
      </c>
      <c r="S23" s="5">
        <f t="shared" si="8"/>
        <v>4.9275362318840585</v>
      </c>
    </row>
    <row r="24" spans="1:19" ht="11.25" customHeight="1" x14ac:dyDescent="0.15">
      <c r="A24" s="113"/>
      <c r="B24" s="115" t="s">
        <v>19</v>
      </c>
      <c r="C24" s="117"/>
      <c r="D24" s="6">
        <v>425</v>
      </c>
      <c r="E24" s="6">
        <v>298</v>
      </c>
      <c r="F24" s="6">
        <v>227</v>
      </c>
      <c r="G24" s="6">
        <v>340</v>
      </c>
      <c r="H24" s="6">
        <v>208</v>
      </c>
      <c r="I24" s="6">
        <v>232</v>
      </c>
      <c r="J24" s="6">
        <v>233</v>
      </c>
      <c r="K24" s="6">
        <v>237</v>
      </c>
      <c r="L24" s="6">
        <v>170</v>
      </c>
      <c r="M24" s="6">
        <v>92</v>
      </c>
      <c r="N24" s="6">
        <v>202</v>
      </c>
      <c r="O24" s="6">
        <v>263</v>
      </c>
      <c r="P24" s="6">
        <v>98</v>
      </c>
      <c r="Q24" s="6">
        <v>155</v>
      </c>
      <c r="R24" s="6">
        <v>34</v>
      </c>
      <c r="S24" s="38">
        <v>16</v>
      </c>
    </row>
    <row r="25" spans="1:19" ht="11.25" customHeight="1" x14ac:dyDescent="0.15">
      <c r="A25" s="114"/>
      <c r="B25" s="116"/>
      <c r="C25" s="118"/>
      <c r="D25" s="8">
        <v>100</v>
      </c>
      <c r="E25" s="8">
        <f t="shared" ref="E25:S25" si="9">IFERROR(E24/$D24*100,"-")</f>
        <v>70.117647058823536</v>
      </c>
      <c r="F25" s="8">
        <f t="shared" si="9"/>
        <v>53.411764705882348</v>
      </c>
      <c r="G25" s="8">
        <f t="shared" si="9"/>
        <v>80</v>
      </c>
      <c r="H25" s="8">
        <f t="shared" si="9"/>
        <v>48.941176470588239</v>
      </c>
      <c r="I25" s="8">
        <f t="shared" si="9"/>
        <v>54.588235294117652</v>
      </c>
      <c r="J25" s="8">
        <f t="shared" si="9"/>
        <v>54.823529411764703</v>
      </c>
      <c r="K25" s="8">
        <f t="shared" si="9"/>
        <v>55.764705882352942</v>
      </c>
      <c r="L25" s="8">
        <f t="shared" si="9"/>
        <v>40</v>
      </c>
      <c r="M25" s="8">
        <f t="shared" si="9"/>
        <v>21.647058823529409</v>
      </c>
      <c r="N25" s="8">
        <f t="shared" si="9"/>
        <v>47.529411764705884</v>
      </c>
      <c r="O25" s="8">
        <f t="shared" si="9"/>
        <v>61.882352941176464</v>
      </c>
      <c r="P25" s="8">
        <f t="shared" si="9"/>
        <v>23.058823529411764</v>
      </c>
      <c r="Q25" s="8">
        <f t="shared" si="9"/>
        <v>36.470588235294116</v>
      </c>
      <c r="R25" s="8">
        <f t="shared" si="9"/>
        <v>8</v>
      </c>
      <c r="S25" s="5">
        <f t="shared" si="9"/>
        <v>3.7647058823529407</v>
      </c>
    </row>
    <row r="26" spans="1:19" ht="11.25" customHeight="1" x14ac:dyDescent="0.15">
      <c r="A26" s="113"/>
      <c r="B26" s="115" t="s">
        <v>20</v>
      </c>
      <c r="C26" s="117"/>
      <c r="D26" s="6">
        <v>396</v>
      </c>
      <c r="E26" s="6">
        <v>262</v>
      </c>
      <c r="F26" s="6">
        <v>195</v>
      </c>
      <c r="G26" s="6">
        <v>308</v>
      </c>
      <c r="H26" s="6">
        <v>174</v>
      </c>
      <c r="I26" s="6">
        <v>184</v>
      </c>
      <c r="J26" s="6">
        <v>184</v>
      </c>
      <c r="K26" s="6">
        <v>194</v>
      </c>
      <c r="L26" s="6">
        <v>130</v>
      </c>
      <c r="M26" s="6">
        <v>74</v>
      </c>
      <c r="N26" s="6">
        <v>164</v>
      </c>
      <c r="O26" s="6">
        <v>226</v>
      </c>
      <c r="P26" s="6">
        <v>94</v>
      </c>
      <c r="Q26" s="6">
        <v>121</v>
      </c>
      <c r="R26" s="6">
        <v>13</v>
      </c>
      <c r="S26" s="38">
        <v>31</v>
      </c>
    </row>
    <row r="27" spans="1:19" ht="11.25" customHeight="1" x14ac:dyDescent="0.15">
      <c r="A27" s="114"/>
      <c r="B27" s="116"/>
      <c r="C27" s="118"/>
      <c r="D27" s="8">
        <v>100</v>
      </c>
      <c r="E27" s="8">
        <f t="shared" ref="E27:S27" si="10">IFERROR(E26/$D26*100,"-")</f>
        <v>66.161616161616166</v>
      </c>
      <c r="F27" s="8">
        <f t="shared" si="10"/>
        <v>49.242424242424242</v>
      </c>
      <c r="G27" s="8">
        <f t="shared" si="10"/>
        <v>77.777777777777786</v>
      </c>
      <c r="H27" s="8">
        <f t="shared" si="10"/>
        <v>43.939393939393938</v>
      </c>
      <c r="I27" s="8">
        <f t="shared" si="10"/>
        <v>46.464646464646464</v>
      </c>
      <c r="J27" s="8">
        <f t="shared" si="10"/>
        <v>46.464646464646464</v>
      </c>
      <c r="K27" s="8">
        <f t="shared" si="10"/>
        <v>48.98989898989899</v>
      </c>
      <c r="L27" s="8">
        <f t="shared" si="10"/>
        <v>32.828282828282831</v>
      </c>
      <c r="M27" s="8">
        <f t="shared" si="10"/>
        <v>18.686868686868689</v>
      </c>
      <c r="N27" s="8">
        <f t="shared" si="10"/>
        <v>41.414141414141412</v>
      </c>
      <c r="O27" s="8">
        <f t="shared" si="10"/>
        <v>57.070707070707073</v>
      </c>
      <c r="P27" s="8">
        <f t="shared" si="10"/>
        <v>23.737373737373737</v>
      </c>
      <c r="Q27" s="8">
        <f t="shared" si="10"/>
        <v>30.555555555555557</v>
      </c>
      <c r="R27" s="8">
        <f t="shared" si="10"/>
        <v>3.2828282828282833</v>
      </c>
      <c r="S27" s="5">
        <f t="shared" si="10"/>
        <v>7.8282828282828287</v>
      </c>
    </row>
    <row r="28" spans="1:19" ht="11.25" customHeight="1" x14ac:dyDescent="0.15">
      <c r="A28" s="113"/>
      <c r="B28" s="115" t="s">
        <v>21</v>
      </c>
      <c r="C28" s="117"/>
      <c r="D28" s="6">
        <v>397</v>
      </c>
      <c r="E28" s="6">
        <v>286</v>
      </c>
      <c r="F28" s="6">
        <v>205</v>
      </c>
      <c r="G28" s="6">
        <v>320</v>
      </c>
      <c r="H28" s="6">
        <v>184</v>
      </c>
      <c r="I28" s="6">
        <v>204</v>
      </c>
      <c r="J28" s="6">
        <v>195</v>
      </c>
      <c r="K28" s="6">
        <v>198</v>
      </c>
      <c r="L28" s="6">
        <v>128</v>
      </c>
      <c r="M28" s="6">
        <v>58</v>
      </c>
      <c r="N28" s="6">
        <v>153</v>
      </c>
      <c r="O28" s="6">
        <v>231</v>
      </c>
      <c r="P28" s="6">
        <v>80</v>
      </c>
      <c r="Q28" s="6">
        <v>113</v>
      </c>
      <c r="R28" s="6">
        <v>27</v>
      </c>
      <c r="S28" s="38">
        <v>21</v>
      </c>
    </row>
    <row r="29" spans="1:19" ht="11.25" customHeight="1" x14ac:dyDescent="0.15">
      <c r="A29" s="114"/>
      <c r="B29" s="116"/>
      <c r="C29" s="118"/>
      <c r="D29" s="8">
        <v>100</v>
      </c>
      <c r="E29" s="8">
        <f t="shared" ref="E29:S29" si="11">IFERROR(E28/$D28*100,"-")</f>
        <v>72.040302267002517</v>
      </c>
      <c r="F29" s="8">
        <f t="shared" si="11"/>
        <v>51.637279596977322</v>
      </c>
      <c r="G29" s="8">
        <f t="shared" si="11"/>
        <v>80.604534005037792</v>
      </c>
      <c r="H29" s="8">
        <f t="shared" si="11"/>
        <v>46.347607052896727</v>
      </c>
      <c r="I29" s="8">
        <f t="shared" si="11"/>
        <v>51.385390428211586</v>
      </c>
      <c r="J29" s="8">
        <f t="shared" si="11"/>
        <v>49.1183879093199</v>
      </c>
      <c r="K29" s="8">
        <f t="shared" si="11"/>
        <v>49.874055415617129</v>
      </c>
      <c r="L29" s="8">
        <f t="shared" si="11"/>
        <v>32.241813602015114</v>
      </c>
      <c r="M29" s="8">
        <f t="shared" si="11"/>
        <v>14.609571788413097</v>
      </c>
      <c r="N29" s="8">
        <f t="shared" si="11"/>
        <v>38.539042821158695</v>
      </c>
      <c r="O29" s="8">
        <f t="shared" si="11"/>
        <v>58.186397984886653</v>
      </c>
      <c r="P29" s="8">
        <f t="shared" si="11"/>
        <v>20.151133501259448</v>
      </c>
      <c r="Q29" s="8">
        <f t="shared" si="11"/>
        <v>28.463476070528966</v>
      </c>
      <c r="R29" s="8">
        <f t="shared" si="11"/>
        <v>6.8010075566750636</v>
      </c>
      <c r="S29" s="5">
        <f t="shared" si="11"/>
        <v>5.2896725440806041</v>
      </c>
    </row>
    <row r="30" spans="1:19" ht="11.25" customHeight="1" x14ac:dyDescent="0.15">
      <c r="A30" s="113"/>
      <c r="B30" s="115" t="s">
        <v>4</v>
      </c>
      <c r="C30" s="117"/>
      <c r="D30" s="6">
        <v>409</v>
      </c>
      <c r="E30" s="6">
        <v>290</v>
      </c>
      <c r="F30" s="6">
        <v>229</v>
      </c>
      <c r="G30" s="6">
        <v>320</v>
      </c>
      <c r="H30" s="6">
        <v>216</v>
      </c>
      <c r="I30" s="6">
        <v>228</v>
      </c>
      <c r="J30" s="6">
        <v>242</v>
      </c>
      <c r="K30" s="6">
        <v>237</v>
      </c>
      <c r="L30" s="6">
        <v>179</v>
      </c>
      <c r="M30" s="6">
        <v>102</v>
      </c>
      <c r="N30" s="6">
        <v>196</v>
      </c>
      <c r="O30" s="6">
        <v>257</v>
      </c>
      <c r="P30" s="6">
        <v>104</v>
      </c>
      <c r="Q30" s="6">
        <v>149</v>
      </c>
      <c r="R30" s="6">
        <v>28</v>
      </c>
      <c r="S30" s="38">
        <v>22</v>
      </c>
    </row>
    <row r="31" spans="1:19" ht="11.25" customHeight="1" x14ac:dyDescent="0.15">
      <c r="A31" s="114"/>
      <c r="B31" s="116"/>
      <c r="C31" s="118"/>
      <c r="D31" s="8">
        <v>100</v>
      </c>
      <c r="E31" s="8">
        <f t="shared" ref="E31:S31" si="12">IFERROR(E30/$D30*100,"-")</f>
        <v>70.904645476772615</v>
      </c>
      <c r="F31" s="8">
        <f t="shared" si="12"/>
        <v>55.990220048899751</v>
      </c>
      <c r="G31" s="8">
        <f t="shared" si="12"/>
        <v>78.239608801955995</v>
      </c>
      <c r="H31" s="8">
        <f t="shared" si="12"/>
        <v>52.811735941320293</v>
      </c>
      <c r="I31" s="8">
        <f t="shared" si="12"/>
        <v>55.745721271393641</v>
      </c>
      <c r="J31" s="8">
        <f t="shared" si="12"/>
        <v>59.168704156479215</v>
      </c>
      <c r="K31" s="8">
        <f t="shared" si="12"/>
        <v>57.946210268948647</v>
      </c>
      <c r="L31" s="8">
        <f t="shared" si="12"/>
        <v>43.765281173594133</v>
      </c>
      <c r="M31" s="8">
        <f t="shared" si="12"/>
        <v>24.938875305623473</v>
      </c>
      <c r="N31" s="8">
        <f t="shared" si="12"/>
        <v>47.921760391198042</v>
      </c>
      <c r="O31" s="8">
        <f t="shared" si="12"/>
        <v>62.836185819070899</v>
      </c>
      <c r="P31" s="8">
        <f t="shared" si="12"/>
        <v>25.427872860635699</v>
      </c>
      <c r="Q31" s="8">
        <f t="shared" si="12"/>
        <v>36.430317848410759</v>
      </c>
      <c r="R31" s="8">
        <f t="shared" si="12"/>
        <v>6.8459657701711487</v>
      </c>
      <c r="S31" s="5">
        <f t="shared" si="12"/>
        <v>5.3789731051344738</v>
      </c>
    </row>
    <row r="32" spans="1:19" ht="11.25" customHeight="1" x14ac:dyDescent="0.15">
      <c r="A32" s="113"/>
      <c r="B32" s="115" t="s">
        <v>5</v>
      </c>
      <c r="C32" s="117"/>
      <c r="D32" s="6">
        <v>360</v>
      </c>
      <c r="E32" s="6">
        <v>254</v>
      </c>
      <c r="F32" s="6">
        <v>186</v>
      </c>
      <c r="G32" s="6">
        <v>288</v>
      </c>
      <c r="H32" s="6">
        <v>163</v>
      </c>
      <c r="I32" s="6">
        <v>190</v>
      </c>
      <c r="J32" s="6">
        <v>196</v>
      </c>
      <c r="K32" s="6">
        <v>191</v>
      </c>
      <c r="L32" s="6">
        <v>134</v>
      </c>
      <c r="M32" s="6">
        <v>71</v>
      </c>
      <c r="N32" s="6">
        <v>155</v>
      </c>
      <c r="O32" s="6">
        <v>217</v>
      </c>
      <c r="P32" s="6">
        <v>79</v>
      </c>
      <c r="Q32" s="6">
        <v>113</v>
      </c>
      <c r="R32" s="6">
        <v>15</v>
      </c>
      <c r="S32" s="38">
        <v>22</v>
      </c>
    </row>
    <row r="33" spans="1:19" ht="11.25" customHeight="1" x14ac:dyDescent="0.15">
      <c r="A33" s="114"/>
      <c r="B33" s="116"/>
      <c r="C33" s="118"/>
      <c r="D33" s="8">
        <v>100</v>
      </c>
      <c r="E33" s="8">
        <f t="shared" ref="E33:S33" si="13">IFERROR(E32/$D32*100,"-")</f>
        <v>70.555555555555557</v>
      </c>
      <c r="F33" s="8">
        <f t="shared" si="13"/>
        <v>51.666666666666671</v>
      </c>
      <c r="G33" s="8">
        <f t="shared" si="13"/>
        <v>80</v>
      </c>
      <c r="H33" s="8">
        <f t="shared" si="13"/>
        <v>45.277777777777779</v>
      </c>
      <c r="I33" s="8">
        <f t="shared" si="13"/>
        <v>52.777777777777779</v>
      </c>
      <c r="J33" s="8">
        <f t="shared" si="13"/>
        <v>54.444444444444443</v>
      </c>
      <c r="K33" s="8">
        <f t="shared" si="13"/>
        <v>53.055555555555557</v>
      </c>
      <c r="L33" s="8">
        <f t="shared" si="13"/>
        <v>37.222222222222221</v>
      </c>
      <c r="M33" s="8">
        <f t="shared" si="13"/>
        <v>19.722222222222221</v>
      </c>
      <c r="N33" s="8">
        <f t="shared" si="13"/>
        <v>43.055555555555557</v>
      </c>
      <c r="O33" s="8">
        <f t="shared" si="13"/>
        <v>60.277777777777771</v>
      </c>
      <c r="P33" s="8">
        <f t="shared" si="13"/>
        <v>21.944444444444443</v>
      </c>
      <c r="Q33" s="8">
        <f t="shared" si="13"/>
        <v>31.388888888888889</v>
      </c>
      <c r="R33" s="8">
        <f t="shared" si="13"/>
        <v>4.1666666666666661</v>
      </c>
      <c r="S33" s="5">
        <f t="shared" si="13"/>
        <v>6.1111111111111107</v>
      </c>
    </row>
    <row r="34" spans="1:19" ht="11.25" customHeight="1" x14ac:dyDescent="0.15">
      <c r="A34" s="113"/>
      <c r="B34" s="115" t="s">
        <v>3</v>
      </c>
      <c r="C34" s="117"/>
      <c r="D34" s="6">
        <v>400</v>
      </c>
      <c r="E34" s="6">
        <v>279</v>
      </c>
      <c r="F34" s="6">
        <v>217</v>
      </c>
      <c r="G34" s="6">
        <v>317</v>
      </c>
      <c r="H34" s="6">
        <v>185</v>
      </c>
      <c r="I34" s="6">
        <v>205</v>
      </c>
      <c r="J34" s="6">
        <v>225</v>
      </c>
      <c r="K34" s="6">
        <v>229</v>
      </c>
      <c r="L34" s="6">
        <v>170</v>
      </c>
      <c r="M34" s="6">
        <v>81</v>
      </c>
      <c r="N34" s="6">
        <v>191</v>
      </c>
      <c r="O34" s="6">
        <v>250</v>
      </c>
      <c r="P34" s="6">
        <v>112</v>
      </c>
      <c r="Q34" s="6">
        <v>139</v>
      </c>
      <c r="R34" s="6">
        <v>40</v>
      </c>
      <c r="S34" s="38">
        <v>17</v>
      </c>
    </row>
    <row r="35" spans="1:19" ht="11.25" customHeight="1" x14ac:dyDescent="0.15">
      <c r="A35" s="114"/>
      <c r="B35" s="116"/>
      <c r="C35" s="118"/>
      <c r="D35" s="8">
        <v>100</v>
      </c>
      <c r="E35" s="8">
        <f t="shared" ref="E35:S35" si="14">IFERROR(E34/$D34*100,"-")</f>
        <v>69.75</v>
      </c>
      <c r="F35" s="8">
        <f t="shared" si="14"/>
        <v>54.25</v>
      </c>
      <c r="G35" s="8">
        <f t="shared" si="14"/>
        <v>79.25</v>
      </c>
      <c r="H35" s="8">
        <f t="shared" si="14"/>
        <v>46.25</v>
      </c>
      <c r="I35" s="8">
        <f t="shared" si="14"/>
        <v>51.249999999999993</v>
      </c>
      <c r="J35" s="8">
        <f t="shared" si="14"/>
        <v>56.25</v>
      </c>
      <c r="K35" s="8">
        <f t="shared" si="14"/>
        <v>57.25</v>
      </c>
      <c r="L35" s="8">
        <f t="shared" si="14"/>
        <v>42.5</v>
      </c>
      <c r="M35" s="8">
        <f t="shared" si="14"/>
        <v>20.25</v>
      </c>
      <c r="N35" s="8">
        <f t="shared" si="14"/>
        <v>47.75</v>
      </c>
      <c r="O35" s="8">
        <f t="shared" si="14"/>
        <v>62.5</v>
      </c>
      <c r="P35" s="8">
        <f t="shared" si="14"/>
        <v>28.000000000000004</v>
      </c>
      <c r="Q35" s="8">
        <f t="shared" si="14"/>
        <v>34.75</v>
      </c>
      <c r="R35" s="8">
        <f t="shared" si="14"/>
        <v>10</v>
      </c>
      <c r="S35" s="5">
        <f t="shared" si="14"/>
        <v>4.25</v>
      </c>
    </row>
    <row r="36" spans="1:19" ht="11.25" customHeight="1" x14ac:dyDescent="0.15">
      <c r="A36" s="113"/>
      <c r="B36" s="115" t="s">
        <v>22</v>
      </c>
      <c r="C36" s="117"/>
      <c r="D36" s="6">
        <v>376</v>
      </c>
      <c r="E36" s="6">
        <v>267</v>
      </c>
      <c r="F36" s="6">
        <v>212</v>
      </c>
      <c r="G36" s="6">
        <v>305</v>
      </c>
      <c r="H36" s="6">
        <v>176</v>
      </c>
      <c r="I36" s="6">
        <v>203</v>
      </c>
      <c r="J36" s="6">
        <v>221</v>
      </c>
      <c r="K36" s="6">
        <v>232</v>
      </c>
      <c r="L36" s="6">
        <v>161</v>
      </c>
      <c r="M36" s="6">
        <v>68</v>
      </c>
      <c r="N36" s="6">
        <v>174</v>
      </c>
      <c r="O36" s="6">
        <v>231</v>
      </c>
      <c r="P36" s="6">
        <v>73</v>
      </c>
      <c r="Q36" s="6">
        <v>140</v>
      </c>
      <c r="R36" s="6">
        <v>18</v>
      </c>
      <c r="S36" s="38">
        <v>19</v>
      </c>
    </row>
    <row r="37" spans="1:19" ht="11.25" customHeight="1" x14ac:dyDescent="0.15">
      <c r="A37" s="114"/>
      <c r="B37" s="116"/>
      <c r="C37" s="118"/>
      <c r="D37" s="8">
        <v>100</v>
      </c>
      <c r="E37" s="8">
        <f t="shared" ref="E37:S37" si="15">IFERROR(E36/$D36*100,"-")</f>
        <v>71.010638297872347</v>
      </c>
      <c r="F37" s="8">
        <f t="shared" si="15"/>
        <v>56.38297872340425</v>
      </c>
      <c r="G37" s="8">
        <f t="shared" si="15"/>
        <v>81.11702127659575</v>
      </c>
      <c r="H37" s="8">
        <f t="shared" si="15"/>
        <v>46.808510638297875</v>
      </c>
      <c r="I37" s="8">
        <f t="shared" si="15"/>
        <v>53.98936170212766</v>
      </c>
      <c r="J37" s="8">
        <f t="shared" si="15"/>
        <v>58.776595744680847</v>
      </c>
      <c r="K37" s="8">
        <f t="shared" si="15"/>
        <v>61.702127659574465</v>
      </c>
      <c r="L37" s="8">
        <f t="shared" si="15"/>
        <v>42.819148936170215</v>
      </c>
      <c r="M37" s="8">
        <f t="shared" si="15"/>
        <v>18.085106382978726</v>
      </c>
      <c r="N37" s="8">
        <f t="shared" si="15"/>
        <v>46.276595744680847</v>
      </c>
      <c r="O37" s="8">
        <f t="shared" si="15"/>
        <v>61.436170212765958</v>
      </c>
      <c r="P37" s="8">
        <f t="shared" si="15"/>
        <v>19.414893617021274</v>
      </c>
      <c r="Q37" s="8">
        <f t="shared" si="15"/>
        <v>37.234042553191486</v>
      </c>
      <c r="R37" s="8">
        <f t="shared" si="15"/>
        <v>4.7872340425531918</v>
      </c>
      <c r="S37" s="5">
        <f t="shared" si="15"/>
        <v>5.0531914893617014</v>
      </c>
    </row>
    <row r="38" spans="1:19" ht="11.25" customHeight="1" x14ac:dyDescent="0.15">
      <c r="A38" s="113"/>
      <c r="B38" s="115" t="s">
        <v>23</v>
      </c>
      <c r="C38" s="117"/>
      <c r="D38" s="6">
        <v>392</v>
      </c>
      <c r="E38" s="6">
        <v>273</v>
      </c>
      <c r="F38" s="6">
        <v>216</v>
      </c>
      <c r="G38" s="6">
        <v>317</v>
      </c>
      <c r="H38" s="6">
        <v>188</v>
      </c>
      <c r="I38" s="6">
        <v>212</v>
      </c>
      <c r="J38" s="6">
        <v>224</v>
      </c>
      <c r="K38" s="6">
        <v>225</v>
      </c>
      <c r="L38" s="6">
        <v>165</v>
      </c>
      <c r="M38" s="6">
        <v>75</v>
      </c>
      <c r="N38" s="6">
        <v>175</v>
      </c>
      <c r="O38" s="6">
        <v>247</v>
      </c>
      <c r="P38" s="6">
        <v>91</v>
      </c>
      <c r="Q38" s="6">
        <v>129</v>
      </c>
      <c r="R38" s="6">
        <v>36</v>
      </c>
      <c r="S38" s="38">
        <v>20</v>
      </c>
    </row>
    <row r="39" spans="1:19" ht="11.25" customHeight="1" x14ac:dyDescent="0.15">
      <c r="A39" s="114"/>
      <c r="B39" s="116"/>
      <c r="C39" s="118"/>
      <c r="D39" s="8">
        <v>100</v>
      </c>
      <c r="E39" s="8">
        <f t="shared" ref="E39:S39" si="16">IFERROR(E38/$D38*100,"-")</f>
        <v>69.642857142857139</v>
      </c>
      <c r="F39" s="8">
        <f t="shared" si="16"/>
        <v>55.102040816326522</v>
      </c>
      <c r="G39" s="8">
        <f t="shared" si="16"/>
        <v>80.867346938775512</v>
      </c>
      <c r="H39" s="8">
        <f t="shared" si="16"/>
        <v>47.959183673469383</v>
      </c>
      <c r="I39" s="8">
        <f t="shared" si="16"/>
        <v>54.081632653061227</v>
      </c>
      <c r="J39" s="8">
        <f t="shared" si="16"/>
        <v>57.142857142857139</v>
      </c>
      <c r="K39" s="8">
        <f t="shared" si="16"/>
        <v>57.397959183673478</v>
      </c>
      <c r="L39" s="8">
        <f t="shared" si="16"/>
        <v>42.091836734693878</v>
      </c>
      <c r="M39" s="8">
        <f t="shared" si="16"/>
        <v>19.132653061224488</v>
      </c>
      <c r="N39" s="8">
        <f t="shared" si="16"/>
        <v>44.642857142857146</v>
      </c>
      <c r="O39" s="8">
        <f t="shared" si="16"/>
        <v>63.010204081632651</v>
      </c>
      <c r="P39" s="8">
        <f t="shared" si="16"/>
        <v>23.214285714285715</v>
      </c>
      <c r="Q39" s="8">
        <f t="shared" si="16"/>
        <v>32.908163265306122</v>
      </c>
      <c r="R39" s="8">
        <f t="shared" si="16"/>
        <v>9.183673469387756</v>
      </c>
      <c r="S39" s="5">
        <f t="shared" si="16"/>
        <v>5.1020408163265305</v>
      </c>
    </row>
    <row r="40" spans="1:19" ht="11.25" customHeight="1" x14ac:dyDescent="0.15">
      <c r="A40" s="113"/>
      <c r="B40" s="115" t="s">
        <v>6</v>
      </c>
      <c r="C40" s="117"/>
      <c r="D40" s="6">
        <v>79</v>
      </c>
      <c r="E40" s="6">
        <v>48</v>
      </c>
      <c r="F40" s="6">
        <v>38</v>
      </c>
      <c r="G40" s="6">
        <v>51</v>
      </c>
      <c r="H40" s="6">
        <v>26</v>
      </c>
      <c r="I40" s="6">
        <v>34</v>
      </c>
      <c r="J40" s="6">
        <v>32</v>
      </c>
      <c r="K40" s="6">
        <v>34</v>
      </c>
      <c r="L40" s="6">
        <v>20</v>
      </c>
      <c r="M40" s="6">
        <v>15</v>
      </c>
      <c r="N40" s="6">
        <v>28</v>
      </c>
      <c r="O40" s="6">
        <v>36</v>
      </c>
      <c r="P40" s="6">
        <v>14</v>
      </c>
      <c r="Q40" s="6">
        <v>21</v>
      </c>
      <c r="R40" s="6">
        <v>4</v>
      </c>
      <c r="S40" s="38">
        <v>16</v>
      </c>
    </row>
    <row r="41" spans="1:19" ht="11.25" customHeight="1" x14ac:dyDescent="0.15">
      <c r="A41" s="119"/>
      <c r="B41" s="120"/>
      <c r="C41" s="121"/>
      <c r="D41" s="7">
        <v>100</v>
      </c>
      <c r="E41" s="7">
        <f t="shared" ref="E41:S41" si="17">IFERROR(E40/$D40*100,"-")</f>
        <v>60.75949367088608</v>
      </c>
      <c r="F41" s="7">
        <f t="shared" si="17"/>
        <v>48.101265822784811</v>
      </c>
      <c r="G41" s="7">
        <f t="shared" si="17"/>
        <v>64.556962025316452</v>
      </c>
      <c r="H41" s="7">
        <f t="shared" si="17"/>
        <v>32.911392405063289</v>
      </c>
      <c r="I41" s="7">
        <f t="shared" si="17"/>
        <v>43.037974683544306</v>
      </c>
      <c r="J41" s="7">
        <f t="shared" si="17"/>
        <v>40.506329113924053</v>
      </c>
      <c r="K41" s="7">
        <f t="shared" si="17"/>
        <v>43.037974683544306</v>
      </c>
      <c r="L41" s="7">
        <f t="shared" si="17"/>
        <v>25.316455696202532</v>
      </c>
      <c r="M41" s="7">
        <f t="shared" si="17"/>
        <v>18.9873417721519</v>
      </c>
      <c r="N41" s="7">
        <f t="shared" si="17"/>
        <v>35.443037974683541</v>
      </c>
      <c r="O41" s="7">
        <f t="shared" si="17"/>
        <v>45.569620253164558</v>
      </c>
      <c r="P41" s="7">
        <f t="shared" si="17"/>
        <v>17.721518987341771</v>
      </c>
      <c r="Q41" s="7">
        <f t="shared" si="17"/>
        <v>26.582278481012654</v>
      </c>
      <c r="R41" s="7">
        <f t="shared" si="17"/>
        <v>5.0632911392405067</v>
      </c>
      <c r="S41" s="16">
        <f t="shared" si="17"/>
        <v>20.253164556962027</v>
      </c>
    </row>
  </sheetData>
  <mergeCells count="55">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32:A33"/>
    <mergeCell ref="B32:B33"/>
    <mergeCell ref="C32:C33"/>
    <mergeCell ref="A26:A27"/>
    <mergeCell ref="B26:B27"/>
    <mergeCell ref="C26:C27"/>
    <mergeCell ref="A28:A29"/>
    <mergeCell ref="B28:B29"/>
    <mergeCell ref="C28:C29"/>
    <mergeCell ref="D2:S2"/>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AO41"/>
  <sheetViews>
    <sheetView zoomScaleNormal="100" zoomScaleSheetLayoutView="100" workbookViewId="0">
      <selection activeCell="S11" sqref="S11"/>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11" width="4.375" style="17" customWidth="1"/>
    <col min="12" max="12" width="0.875" style="18" customWidth="1"/>
    <col min="13" max="41" width="4.5" style="18"/>
    <col min="42" max="16384" width="4.5" style="33"/>
  </cols>
  <sheetData>
    <row r="1" spans="1:41" ht="24" customHeight="1" x14ac:dyDescent="0.15">
      <c r="D1" s="1"/>
    </row>
    <row r="2" spans="1:41" ht="26.1" customHeight="1" x14ac:dyDescent="0.15">
      <c r="D2" s="122" t="s">
        <v>378</v>
      </c>
      <c r="E2" s="123"/>
      <c r="F2" s="123"/>
      <c r="G2" s="123"/>
      <c r="H2" s="123"/>
      <c r="I2" s="123"/>
      <c r="J2" s="123"/>
      <c r="K2" s="123"/>
      <c r="L2" s="123"/>
      <c r="M2" s="123"/>
      <c r="N2" s="123"/>
      <c r="O2" s="123"/>
      <c r="P2" s="123"/>
      <c r="Q2" s="123"/>
      <c r="R2" s="123"/>
    </row>
    <row r="3" spans="1:41" ht="24" customHeight="1" x14ac:dyDescent="0.15">
      <c r="B3" s="2" t="s">
        <v>8</v>
      </c>
      <c r="C3" s="4"/>
      <c r="D3" s="3" t="s">
        <v>10</v>
      </c>
    </row>
    <row r="4" spans="1:41" s="34" customFormat="1" ht="3.95" customHeight="1" x14ac:dyDescent="0.15">
      <c r="A4" s="13"/>
      <c r="B4" s="14"/>
      <c r="C4" s="15"/>
      <c r="D4" s="15"/>
      <c r="E4" s="19"/>
      <c r="F4" s="19"/>
      <c r="G4" s="19"/>
      <c r="H4" s="19"/>
      <c r="I4" s="19"/>
      <c r="J4" s="19"/>
      <c r="K4" s="20"/>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row>
    <row r="5" spans="1:41" s="37" customFormat="1" ht="117" customHeight="1" x14ac:dyDescent="0.15">
      <c r="A5" s="10"/>
      <c r="B5" s="11"/>
      <c r="C5" s="12"/>
      <c r="D5" s="12" t="s">
        <v>2</v>
      </c>
      <c r="E5" s="25" t="s">
        <v>77</v>
      </c>
      <c r="F5" s="25" t="s">
        <v>78</v>
      </c>
      <c r="G5" s="25" t="s">
        <v>79</v>
      </c>
      <c r="H5" s="25" t="s">
        <v>80</v>
      </c>
      <c r="I5" s="25" t="s">
        <v>81</v>
      </c>
      <c r="J5" s="25" t="s">
        <v>82</v>
      </c>
      <c r="K5" s="26" t="s">
        <v>6</v>
      </c>
      <c r="L5" s="27"/>
      <c r="M5" s="27"/>
      <c r="N5" s="27"/>
      <c r="O5" s="27"/>
      <c r="P5" s="27"/>
      <c r="Q5" s="27"/>
      <c r="R5" s="27"/>
      <c r="S5" s="27"/>
      <c r="T5" s="27"/>
      <c r="U5" s="27"/>
      <c r="V5" s="27"/>
      <c r="W5" s="27"/>
      <c r="X5" s="27"/>
      <c r="Y5" s="27"/>
      <c r="Z5" s="27"/>
      <c r="AA5" s="27"/>
      <c r="AB5" s="27"/>
      <c r="AC5" s="27"/>
      <c r="AD5" s="27"/>
      <c r="AE5" s="27"/>
      <c r="AF5" s="27"/>
      <c r="AG5" s="27"/>
      <c r="AH5" s="27"/>
      <c r="AI5" s="27"/>
      <c r="AJ5" s="36"/>
      <c r="AK5" s="36"/>
      <c r="AL5" s="36"/>
      <c r="AM5" s="36"/>
      <c r="AN5" s="36"/>
      <c r="AO5" s="36"/>
    </row>
    <row r="6" spans="1:41" ht="11.25" customHeight="1" x14ac:dyDescent="0.15">
      <c r="A6" s="113"/>
      <c r="B6" s="115" t="s">
        <v>7</v>
      </c>
      <c r="C6" s="117"/>
      <c r="D6" s="6">
        <v>6178</v>
      </c>
      <c r="E6" s="6">
        <v>113</v>
      </c>
      <c r="F6" s="6">
        <v>758</v>
      </c>
      <c r="G6" s="6">
        <v>3502</v>
      </c>
      <c r="H6" s="6">
        <v>1347</v>
      </c>
      <c r="I6" s="6">
        <v>264</v>
      </c>
      <c r="J6" s="6">
        <v>97</v>
      </c>
      <c r="K6" s="38">
        <v>97</v>
      </c>
    </row>
    <row r="7" spans="1:41" ht="11.25" customHeight="1" x14ac:dyDescent="0.15">
      <c r="A7" s="114"/>
      <c r="B7" s="116"/>
      <c r="C7" s="118"/>
      <c r="D7" s="8">
        <v>100</v>
      </c>
      <c r="E7" s="8">
        <f t="shared" ref="E7:K7" si="0">IFERROR(E6/$D6*100,"-")</f>
        <v>1.8290708967303333</v>
      </c>
      <c r="F7" s="8">
        <f t="shared" si="0"/>
        <v>12.269342829394626</v>
      </c>
      <c r="G7" s="8">
        <f t="shared" si="0"/>
        <v>56.685011330527679</v>
      </c>
      <c r="H7" s="8">
        <f t="shared" si="0"/>
        <v>21.80317254775008</v>
      </c>
      <c r="I7" s="8">
        <f t="shared" si="0"/>
        <v>4.2732275817416641</v>
      </c>
      <c r="J7" s="8">
        <f t="shared" si="0"/>
        <v>1.5700874069278083</v>
      </c>
      <c r="K7" s="5">
        <f t="shared" si="0"/>
        <v>1.5700874069278083</v>
      </c>
    </row>
    <row r="8" spans="1:41" ht="11.25" customHeight="1" x14ac:dyDescent="0.15">
      <c r="A8" s="113"/>
      <c r="B8" s="115" t="s">
        <v>11</v>
      </c>
      <c r="C8" s="117"/>
      <c r="D8" s="6">
        <v>377</v>
      </c>
      <c r="E8" s="28">
        <v>7</v>
      </c>
      <c r="F8" s="6">
        <v>30</v>
      </c>
      <c r="G8" s="6">
        <v>240</v>
      </c>
      <c r="H8" s="6">
        <v>78</v>
      </c>
      <c r="I8" s="6">
        <v>15</v>
      </c>
      <c r="J8" s="6">
        <v>3</v>
      </c>
      <c r="K8" s="38">
        <v>4</v>
      </c>
    </row>
    <row r="9" spans="1:41" ht="11.25" customHeight="1" x14ac:dyDescent="0.15">
      <c r="A9" s="114"/>
      <c r="B9" s="116"/>
      <c r="C9" s="118"/>
      <c r="D9" s="8">
        <v>100</v>
      </c>
      <c r="E9" s="8">
        <f t="shared" ref="E9:K9" si="1">IFERROR(E8/$D8*100,"-")</f>
        <v>1.8567639257294428</v>
      </c>
      <c r="F9" s="8">
        <f t="shared" si="1"/>
        <v>7.957559681697612</v>
      </c>
      <c r="G9" s="8">
        <f t="shared" si="1"/>
        <v>63.660477453580896</v>
      </c>
      <c r="H9" s="8">
        <f t="shared" si="1"/>
        <v>20.689655172413794</v>
      </c>
      <c r="I9" s="8">
        <f t="shared" si="1"/>
        <v>3.978779840848806</v>
      </c>
      <c r="J9" s="8">
        <f t="shared" si="1"/>
        <v>0.79575596816976124</v>
      </c>
      <c r="K9" s="5">
        <f t="shared" si="1"/>
        <v>1.0610079575596816</v>
      </c>
    </row>
    <row r="10" spans="1:41" ht="11.25" customHeight="1" x14ac:dyDescent="0.15">
      <c r="A10" s="113"/>
      <c r="B10" s="115" t="s">
        <v>12</v>
      </c>
      <c r="C10" s="117"/>
      <c r="D10" s="6">
        <v>338</v>
      </c>
      <c r="E10" s="28">
        <v>5</v>
      </c>
      <c r="F10" s="6">
        <v>45</v>
      </c>
      <c r="G10" s="6">
        <v>196</v>
      </c>
      <c r="H10" s="6">
        <v>72</v>
      </c>
      <c r="I10" s="6">
        <v>13</v>
      </c>
      <c r="J10" s="6">
        <v>3</v>
      </c>
      <c r="K10" s="38">
        <v>4</v>
      </c>
    </row>
    <row r="11" spans="1:41" ht="11.25" customHeight="1" x14ac:dyDescent="0.15">
      <c r="A11" s="114"/>
      <c r="B11" s="116"/>
      <c r="C11" s="118"/>
      <c r="D11" s="8">
        <v>100</v>
      </c>
      <c r="E11" s="8">
        <f t="shared" ref="E11:K11" si="2">IFERROR(E10/$D10*100,"-")</f>
        <v>1.4792899408284024</v>
      </c>
      <c r="F11" s="8">
        <f t="shared" si="2"/>
        <v>13.313609467455622</v>
      </c>
      <c r="G11" s="8">
        <f t="shared" si="2"/>
        <v>57.988165680473372</v>
      </c>
      <c r="H11" s="8">
        <f t="shared" si="2"/>
        <v>21.301775147928996</v>
      </c>
      <c r="I11" s="8">
        <f t="shared" si="2"/>
        <v>3.8461538461538463</v>
      </c>
      <c r="J11" s="8">
        <f t="shared" si="2"/>
        <v>0.8875739644970414</v>
      </c>
      <c r="K11" s="5">
        <f t="shared" si="2"/>
        <v>1.1834319526627219</v>
      </c>
    </row>
    <row r="12" spans="1:41" ht="11.25" customHeight="1" x14ac:dyDescent="0.15">
      <c r="A12" s="113"/>
      <c r="B12" s="115" t="s">
        <v>13</v>
      </c>
      <c r="C12" s="117"/>
      <c r="D12" s="6">
        <v>396</v>
      </c>
      <c r="E12" s="28">
        <v>10</v>
      </c>
      <c r="F12" s="6">
        <v>45</v>
      </c>
      <c r="G12" s="6">
        <v>217</v>
      </c>
      <c r="H12" s="6">
        <v>97</v>
      </c>
      <c r="I12" s="6">
        <v>11</v>
      </c>
      <c r="J12" s="6">
        <v>9</v>
      </c>
      <c r="K12" s="38">
        <v>7</v>
      </c>
    </row>
    <row r="13" spans="1:41" ht="11.25" customHeight="1" x14ac:dyDescent="0.15">
      <c r="A13" s="114"/>
      <c r="B13" s="116"/>
      <c r="C13" s="118"/>
      <c r="D13" s="8">
        <v>100</v>
      </c>
      <c r="E13" s="8">
        <f t="shared" ref="E13:K13" si="3">IFERROR(E12/$D12*100,"-")</f>
        <v>2.5252525252525251</v>
      </c>
      <c r="F13" s="8">
        <f t="shared" si="3"/>
        <v>11.363636363636363</v>
      </c>
      <c r="G13" s="8">
        <f t="shared" si="3"/>
        <v>54.797979797979799</v>
      </c>
      <c r="H13" s="8">
        <f t="shared" si="3"/>
        <v>24.494949494949495</v>
      </c>
      <c r="I13" s="8">
        <f t="shared" si="3"/>
        <v>2.7777777777777777</v>
      </c>
      <c r="J13" s="8">
        <f t="shared" si="3"/>
        <v>2.2727272727272729</v>
      </c>
      <c r="K13" s="5">
        <f t="shared" si="3"/>
        <v>1.7676767676767675</v>
      </c>
    </row>
    <row r="14" spans="1:41" ht="11.25" customHeight="1" x14ac:dyDescent="0.15">
      <c r="A14" s="113"/>
      <c r="B14" s="115" t="s">
        <v>14</v>
      </c>
      <c r="C14" s="117"/>
      <c r="D14" s="6">
        <v>356</v>
      </c>
      <c r="E14" s="28">
        <v>7</v>
      </c>
      <c r="F14" s="6">
        <v>46</v>
      </c>
      <c r="G14" s="6">
        <v>214</v>
      </c>
      <c r="H14" s="6">
        <v>62</v>
      </c>
      <c r="I14" s="6">
        <v>15</v>
      </c>
      <c r="J14" s="6">
        <v>8</v>
      </c>
      <c r="K14" s="38">
        <v>4</v>
      </c>
    </row>
    <row r="15" spans="1:41" ht="11.25" customHeight="1" x14ac:dyDescent="0.15">
      <c r="A15" s="114"/>
      <c r="B15" s="116"/>
      <c r="C15" s="118"/>
      <c r="D15" s="8">
        <v>100</v>
      </c>
      <c r="E15" s="8">
        <f t="shared" ref="E15:K15" si="4">IFERROR(E14/$D14*100,"-")</f>
        <v>1.9662921348314606</v>
      </c>
      <c r="F15" s="8">
        <f t="shared" si="4"/>
        <v>12.921348314606742</v>
      </c>
      <c r="G15" s="8">
        <f t="shared" si="4"/>
        <v>60.112359550561798</v>
      </c>
      <c r="H15" s="8">
        <f t="shared" si="4"/>
        <v>17.415730337078653</v>
      </c>
      <c r="I15" s="8">
        <f t="shared" si="4"/>
        <v>4.213483146067416</v>
      </c>
      <c r="J15" s="8">
        <f t="shared" si="4"/>
        <v>2.2471910112359552</v>
      </c>
      <c r="K15" s="5">
        <f t="shared" si="4"/>
        <v>1.1235955056179776</v>
      </c>
    </row>
    <row r="16" spans="1:41" ht="11.25" customHeight="1" x14ac:dyDescent="0.15">
      <c r="A16" s="113"/>
      <c r="B16" s="115" t="s">
        <v>15</v>
      </c>
      <c r="C16" s="117"/>
      <c r="D16" s="6">
        <v>399</v>
      </c>
      <c r="E16" s="6">
        <v>3</v>
      </c>
      <c r="F16" s="6">
        <v>54</v>
      </c>
      <c r="G16" s="6">
        <v>222</v>
      </c>
      <c r="H16" s="6">
        <v>89</v>
      </c>
      <c r="I16" s="6">
        <v>14</v>
      </c>
      <c r="J16" s="6">
        <v>7</v>
      </c>
      <c r="K16" s="38">
        <v>10</v>
      </c>
    </row>
    <row r="17" spans="1:11" s="18" customFormat="1" ht="11.25" customHeight="1" x14ac:dyDescent="0.15">
      <c r="A17" s="114"/>
      <c r="B17" s="116"/>
      <c r="C17" s="118"/>
      <c r="D17" s="8">
        <v>100</v>
      </c>
      <c r="E17" s="8">
        <f t="shared" ref="E17:K17" si="5">IFERROR(E16/$D16*100,"-")</f>
        <v>0.75187969924812026</v>
      </c>
      <c r="F17" s="8">
        <f t="shared" si="5"/>
        <v>13.533834586466165</v>
      </c>
      <c r="G17" s="8">
        <f t="shared" si="5"/>
        <v>55.639097744360896</v>
      </c>
      <c r="H17" s="8">
        <f t="shared" si="5"/>
        <v>22.305764411027567</v>
      </c>
      <c r="I17" s="8">
        <f t="shared" si="5"/>
        <v>3.5087719298245612</v>
      </c>
      <c r="J17" s="8">
        <f t="shared" si="5"/>
        <v>1.7543859649122806</v>
      </c>
      <c r="K17" s="5">
        <f t="shared" si="5"/>
        <v>2.5062656641604009</v>
      </c>
    </row>
    <row r="18" spans="1:11" s="18" customFormat="1" ht="11.25" customHeight="1" x14ac:dyDescent="0.15">
      <c r="A18" s="113"/>
      <c r="B18" s="115" t="s">
        <v>16</v>
      </c>
      <c r="C18" s="117"/>
      <c r="D18" s="6">
        <v>392</v>
      </c>
      <c r="E18" s="28">
        <v>7</v>
      </c>
      <c r="F18" s="6">
        <v>40</v>
      </c>
      <c r="G18" s="6">
        <v>231</v>
      </c>
      <c r="H18" s="6">
        <v>91</v>
      </c>
      <c r="I18" s="6">
        <v>14</v>
      </c>
      <c r="J18" s="6">
        <v>5</v>
      </c>
      <c r="K18" s="38">
        <v>4</v>
      </c>
    </row>
    <row r="19" spans="1:11" s="18" customFormat="1" ht="11.25" customHeight="1" x14ac:dyDescent="0.15">
      <c r="A19" s="114"/>
      <c r="B19" s="116"/>
      <c r="C19" s="118"/>
      <c r="D19" s="8">
        <v>100</v>
      </c>
      <c r="E19" s="8">
        <f t="shared" ref="E19:K19" si="6">IFERROR(E18/$D18*100,"-")</f>
        <v>1.7857142857142856</v>
      </c>
      <c r="F19" s="8">
        <f t="shared" si="6"/>
        <v>10.204081632653061</v>
      </c>
      <c r="G19" s="8">
        <f t="shared" si="6"/>
        <v>58.928571428571431</v>
      </c>
      <c r="H19" s="8">
        <f t="shared" si="6"/>
        <v>23.214285714285715</v>
      </c>
      <c r="I19" s="8">
        <f t="shared" si="6"/>
        <v>3.5714285714285712</v>
      </c>
      <c r="J19" s="8">
        <f t="shared" si="6"/>
        <v>1.2755102040816326</v>
      </c>
      <c r="K19" s="5">
        <f t="shared" si="6"/>
        <v>1.0204081632653061</v>
      </c>
    </row>
    <row r="20" spans="1:11" s="18" customFormat="1" ht="11.25" customHeight="1" x14ac:dyDescent="0.15">
      <c r="A20" s="113"/>
      <c r="B20" s="115" t="s">
        <v>17</v>
      </c>
      <c r="C20" s="117"/>
      <c r="D20" s="6">
        <v>341</v>
      </c>
      <c r="E20" s="28">
        <v>8</v>
      </c>
      <c r="F20" s="6">
        <v>44</v>
      </c>
      <c r="G20" s="6">
        <v>197</v>
      </c>
      <c r="H20" s="6">
        <v>73</v>
      </c>
      <c r="I20" s="6">
        <v>9</v>
      </c>
      <c r="J20" s="6">
        <v>7</v>
      </c>
      <c r="K20" s="38">
        <v>3</v>
      </c>
    </row>
    <row r="21" spans="1:11" s="18" customFormat="1" ht="11.25" customHeight="1" x14ac:dyDescent="0.15">
      <c r="A21" s="114"/>
      <c r="B21" s="116"/>
      <c r="C21" s="118"/>
      <c r="D21" s="8">
        <v>100</v>
      </c>
      <c r="E21" s="8">
        <f t="shared" ref="E21:K21" si="7">IFERROR(E20/$D20*100,"-")</f>
        <v>2.3460410557184752</v>
      </c>
      <c r="F21" s="8">
        <f t="shared" si="7"/>
        <v>12.903225806451612</v>
      </c>
      <c r="G21" s="8">
        <f t="shared" si="7"/>
        <v>57.771260997067451</v>
      </c>
      <c r="H21" s="8">
        <f t="shared" si="7"/>
        <v>21.407624633431084</v>
      </c>
      <c r="I21" s="8">
        <f t="shared" si="7"/>
        <v>2.6392961876832843</v>
      </c>
      <c r="J21" s="8">
        <f t="shared" si="7"/>
        <v>2.0527859237536656</v>
      </c>
      <c r="K21" s="5">
        <f t="shared" si="7"/>
        <v>0.87976539589442826</v>
      </c>
    </row>
    <row r="22" spans="1:11" s="18" customFormat="1" ht="11.25" customHeight="1" x14ac:dyDescent="0.15">
      <c r="A22" s="113"/>
      <c r="B22" s="115" t="s">
        <v>18</v>
      </c>
      <c r="C22" s="117"/>
      <c r="D22" s="6">
        <v>345</v>
      </c>
      <c r="E22" s="28">
        <v>6</v>
      </c>
      <c r="F22" s="6">
        <v>39</v>
      </c>
      <c r="G22" s="6">
        <v>187</v>
      </c>
      <c r="H22" s="6">
        <v>82</v>
      </c>
      <c r="I22" s="6">
        <v>22</v>
      </c>
      <c r="J22" s="6">
        <v>7</v>
      </c>
      <c r="K22" s="38">
        <v>2</v>
      </c>
    </row>
    <row r="23" spans="1:11" s="18" customFormat="1" ht="11.25" customHeight="1" x14ac:dyDescent="0.15">
      <c r="A23" s="114"/>
      <c r="B23" s="116"/>
      <c r="C23" s="118"/>
      <c r="D23" s="8">
        <v>100</v>
      </c>
      <c r="E23" s="8">
        <f t="shared" ref="E23:K23" si="8">IFERROR(E22/$D22*100,"-")</f>
        <v>1.7391304347826086</v>
      </c>
      <c r="F23" s="8">
        <f t="shared" si="8"/>
        <v>11.304347826086957</v>
      </c>
      <c r="G23" s="8">
        <f t="shared" si="8"/>
        <v>54.20289855072464</v>
      </c>
      <c r="H23" s="8">
        <f t="shared" si="8"/>
        <v>23.768115942028984</v>
      </c>
      <c r="I23" s="8">
        <f t="shared" si="8"/>
        <v>6.3768115942028984</v>
      </c>
      <c r="J23" s="8">
        <f t="shared" si="8"/>
        <v>2.0289855072463765</v>
      </c>
      <c r="K23" s="5">
        <f t="shared" si="8"/>
        <v>0.57971014492753625</v>
      </c>
    </row>
    <row r="24" spans="1:11" s="18" customFormat="1" ht="11.25" customHeight="1" x14ac:dyDescent="0.15">
      <c r="A24" s="113"/>
      <c r="B24" s="115" t="s">
        <v>19</v>
      </c>
      <c r="C24" s="117"/>
      <c r="D24" s="6">
        <v>425</v>
      </c>
      <c r="E24" s="28">
        <v>9</v>
      </c>
      <c r="F24" s="6">
        <v>52</v>
      </c>
      <c r="G24" s="6">
        <v>238</v>
      </c>
      <c r="H24" s="6">
        <v>98</v>
      </c>
      <c r="I24" s="6">
        <v>16</v>
      </c>
      <c r="J24" s="6">
        <v>6</v>
      </c>
      <c r="K24" s="38">
        <v>6</v>
      </c>
    </row>
    <row r="25" spans="1:11" s="18" customFormat="1" ht="11.25" customHeight="1" x14ac:dyDescent="0.15">
      <c r="A25" s="114"/>
      <c r="B25" s="116"/>
      <c r="C25" s="118"/>
      <c r="D25" s="8">
        <v>100</v>
      </c>
      <c r="E25" s="8">
        <f t="shared" ref="E25:K25" si="9">IFERROR(E24/$D24*100,"-")</f>
        <v>2.1176470588235294</v>
      </c>
      <c r="F25" s="8">
        <f t="shared" si="9"/>
        <v>12.23529411764706</v>
      </c>
      <c r="G25" s="8">
        <f t="shared" si="9"/>
        <v>56.000000000000007</v>
      </c>
      <c r="H25" s="8">
        <f t="shared" si="9"/>
        <v>23.058823529411764</v>
      </c>
      <c r="I25" s="8">
        <f t="shared" si="9"/>
        <v>3.7647058823529407</v>
      </c>
      <c r="J25" s="8">
        <f t="shared" si="9"/>
        <v>1.411764705882353</v>
      </c>
      <c r="K25" s="5">
        <f t="shared" si="9"/>
        <v>1.411764705882353</v>
      </c>
    </row>
    <row r="26" spans="1:11" s="18" customFormat="1" ht="11.25" customHeight="1" x14ac:dyDescent="0.15">
      <c r="A26" s="113"/>
      <c r="B26" s="115" t="s">
        <v>20</v>
      </c>
      <c r="C26" s="117"/>
      <c r="D26" s="6">
        <v>396</v>
      </c>
      <c r="E26" s="28">
        <v>6</v>
      </c>
      <c r="F26" s="6">
        <v>52</v>
      </c>
      <c r="G26" s="6">
        <v>212</v>
      </c>
      <c r="H26" s="6">
        <v>86</v>
      </c>
      <c r="I26" s="6">
        <v>23</v>
      </c>
      <c r="J26" s="6">
        <v>5</v>
      </c>
      <c r="K26" s="38">
        <v>12</v>
      </c>
    </row>
    <row r="27" spans="1:11" s="18" customFormat="1" ht="11.25" customHeight="1" x14ac:dyDescent="0.15">
      <c r="A27" s="114"/>
      <c r="B27" s="116"/>
      <c r="C27" s="118"/>
      <c r="D27" s="8">
        <v>100</v>
      </c>
      <c r="E27" s="8">
        <f t="shared" ref="E27:K27" si="10">IFERROR(E26/$D26*100,"-")</f>
        <v>1.5151515151515151</v>
      </c>
      <c r="F27" s="8">
        <f t="shared" si="10"/>
        <v>13.131313131313133</v>
      </c>
      <c r="G27" s="8">
        <f t="shared" si="10"/>
        <v>53.535353535353536</v>
      </c>
      <c r="H27" s="8">
        <f t="shared" si="10"/>
        <v>21.71717171717172</v>
      </c>
      <c r="I27" s="8">
        <f t="shared" si="10"/>
        <v>5.808080808080808</v>
      </c>
      <c r="J27" s="8">
        <f t="shared" si="10"/>
        <v>1.2626262626262625</v>
      </c>
      <c r="K27" s="5">
        <f t="shared" si="10"/>
        <v>3.0303030303030303</v>
      </c>
    </row>
    <row r="28" spans="1:11" s="18" customFormat="1" ht="11.25" customHeight="1" x14ac:dyDescent="0.15">
      <c r="A28" s="113"/>
      <c r="B28" s="115" t="s">
        <v>21</v>
      </c>
      <c r="C28" s="117"/>
      <c r="D28" s="6">
        <v>397</v>
      </c>
      <c r="E28" s="28">
        <v>8</v>
      </c>
      <c r="F28" s="6">
        <v>39</v>
      </c>
      <c r="G28" s="6">
        <v>241</v>
      </c>
      <c r="H28" s="6">
        <v>78</v>
      </c>
      <c r="I28" s="6">
        <v>24</v>
      </c>
      <c r="J28" s="6">
        <v>4</v>
      </c>
      <c r="K28" s="38">
        <v>3</v>
      </c>
    </row>
    <row r="29" spans="1:11" s="18" customFormat="1" ht="11.25" customHeight="1" x14ac:dyDescent="0.15">
      <c r="A29" s="114"/>
      <c r="B29" s="116"/>
      <c r="C29" s="118"/>
      <c r="D29" s="8">
        <v>100</v>
      </c>
      <c r="E29" s="8">
        <f t="shared" ref="E29:K29" si="11">IFERROR(E28/$D28*100,"-")</f>
        <v>2.0151133501259446</v>
      </c>
      <c r="F29" s="8">
        <f t="shared" si="11"/>
        <v>9.8236775818639792</v>
      </c>
      <c r="G29" s="8">
        <f t="shared" si="11"/>
        <v>60.705289672544083</v>
      </c>
      <c r="H29" s="8">
        <f t="shared" si="11"/>
        <v>19.647355163727958</v>
      </c>
      <c r="I29" s="8">
        <f t="shared" si="11"/>
        <v>6.0453400503778338</v>
      </c>
      <c r="J29" s="8">
        <f t="shared" si="11"/>
        <v>1.0075566750629723</v>
      </c>
      <c r="K29" s="5">
        <f t="shared" si="11"/>
        <v>0.75566750629722923</v>
      </c>
    </row>
    <row r="30" spans="1:11" s="18" customFormat="1" ht="11.25" customHeight="1" x14ac:dyDescent="0.15">
      <c r="A30" s="113"/>
      <c r="B30" s="115" t="s">
        <v>4</v>
      </c>
      <c r="C30" s="117"/>
      <c r="D30" s="6">
        <v>409</v>
      </c>
      <c r="E30" s="28">
        <v>4</v>
      </c>
      <c r="F30" s="6">
        <v>52</v>
      </c>
      <c r="G30" s="6">
        <v>232</v>
      </c>
      <c r="H30" s="6">
        <v>93</v>
      </c>
      <c r="I30" s="6">
        <v>14</v>
      </c>
      <c r="J30" s="6">
        <v>10</v>
      </c>
      <c r="K30" s="38">
        <v>4</v>
      </c>
    </row>
    <row r="31" spans="1:11" s="18" customFormat="1" ht="11.25" customHeight="1" x14ac:dyDescent="0.15">
      <c r="A31" s="114"/>
      <c r="B31" s="116"/>
      <c r="C31" s="118"/>
      <c r="D31" s="8">
        <v>100</v>
      </c>
      <c r="E31" s="8">
        <f t="shared" ref="E31:K31" si="12">IFERROR(E30/$D30*100,"-")</f>
        <v>0.97799511002444983</v>
      </c>
      <c r="F31" s="8">
        <f t="shared" si="12"/>
        <v>12.713936430317849</v>
      </c>
      <c r="G31" s="8">
        <f t="shared" si="12"/>
        <v>56.723716381418086</v>
      </c>
      <c r="H31" s="8">
        <f t="shared" si="12"/>
        <v>22.73838630806846</v>
      </c>
      <c r="I31" s="8">
        <f t="shared" si="12"/>
        <v>3.4229828850855744</v>
      </c>
      <c r="J31" s="8">
        <f t="shared" si="12"/>
        <v>2.4449877750611249</v>
      </c>
      <c r="K31" s="5">
        <f t="shared" si="12"/>
        <v>0.97799511002444983</v>
      </c>
    </row>
    <row r="32" spans="1:11" s="18" customFormat="1" ht="11.25" customHeight="1" x14ac:dyDescent="0.15">
      <c r="A32" s="113"/>
      <c r="B32" s="115" t="s">
        <v>5</v>
      </c>
      <c r="C32" s="117"/>
      <c r="D32" s="6">
        <v>360</v>
      </c>
      <c r="E32" s="28">
        <v>4</v>
      </c>
      <c r="F32" s="6">
        <v>45</v>
      </c>
      <c r="G32" s="6">
        <v>191</v>
      </c>
      <c r="H32" s="6">
        <v>84</v>
      </c>
      <c r="I32" s="6">
        <v>21</v>
      </c>
      <c r="J32" s="6">
        <v>10</v>
      </c>
      <c r="K32" s="38">
        <v>5</v>
      </c>
    </row>
    <row r="33" spans="1:11" s="18" customFormat="1" ht="11.25" customHeight="1" x14ac:dyDescent="0.15">
      <c r="A33" s="114"/>
      <c r="B33" s="116"/>
      <c r="C33" s="118"/>
      <c r="D33" s="8">
        <v>100</v>
      </c>
      <c r="E33" s="8">
        <f t="shared" ref="E33:K33" si="13">IFERROR(E32/$D32*100,"-")</f>
        <v>1.1111111111111112</v>
      </c>
      <c r="F33" s="8">
        <f t="shared" si="13"/>
        <v>12.5</v>
      </c>
      <c r="G33" s="8">
        <f t="shared" si="13"/>
        <v>53.055555555555557</v>
      </c>
      <c r="H33" s="8">
        <f t="shared" si="13"/>
        <v>23.333333333333332</v>
      </c>
      <c r="I33" s="8">
        <f t="shared" si="13"/>
        <v>5.833333333333333</v>
      </c>
      <c r="J33" s="8">
        <f t="shared" si="13"/>
        <v>2.7777777777777777</v>
      </c>
      <c r="K33" s="5">
        <f t="shared" si="13"/>
        <v>1.3888888888888888</v>
      </c>
    </row>
    <row r="34" spans="1:11" s="18" customFormat="1" ht="11.25" customHeight="1" x14ac:dyDescent="0.15">
      <c r="A34" s="113"/>
      <c r="B34" s="115" t="s">
        <v>3</v>
      </c>
      <c r="C34" s="117"/>
      <c r="D34" s="6">
        <v>400</v>
      </c>
      <c r="E34" s="28">
        <v>14</v>
      </c>
      <c r="F34" s="6">
        <v>56</v>
      </c>
      <c r="G34" s="6">
        <v>200</v>
      </c>
      <c r="H34" s="6">
        <v>98</v>
      </c>
      <c r="I34" s="6">
        <v>19</v>
      </c>
      <c r="J34" s="6">
        <v>5</v>
      </c>
      <c r="K34" s="38">
        <v>8</v>
      </c>
    </row>
    <row r="35" spans="1:11" s="18" customFormat="1" ht="11.25" customHeight="1" x14ac:dyDescent="0.15">
      <c r="A35" s="114"/>
      <c r="B35" s="116"/>
      <c r="C35" s="118"/>
      <c r="D35" s="8">
        <v>100</v>
      </c>
      <c r="E35" s="8">
        <f t="shared" ref="E35:K35" si="14">IFERROR(E34/$D34*100,"-")</f>
        <v>3.5000000000000004</v>
      </c>
      <c r="F35" s="8">
        <f t="shared" si="14"/>
        <v>14.000000000000002</v>
      </c>
      <c r="G35" s="8">
        <f t="shared" si="14"/>
        <v>50</v>
      </c>
      <c r="H35" s="8">
        <f t="shared" si="14"/>
        <v>24.5</v>
      </c>
      <c r="I35" s="8">
        <f t="shared" si="14"/>
        <v>4.75</v>
      </c>
      <c r="J35" s="8">
        <f t="shared" si="14"/>
        <v>1.25</v>
      </c>
      <c r="K35" s="5">
        <f t="shared" si="14"/>
        <v>2</v>
      </c>
    </row>
    <row r="36" spans="1:11" s="18" customFormat="1" ht="11.25" customHeight="1" x14ac:dyDescent="0.15">
      <c r="A36" s="113"/>
      <c r="B36" s="115" t="s">
        <v>22</v>
      </c>
      <c r="C36" s="117"/>
      <c r="D36" s="6">
        <v>376</v>
      </c>
      <c r="E36" s="28">
        <v>9</v>
      </c>
      <c r="F36" s="6">
        <v>50</v>
      </c>
      <c r="G36" s="6">
        <v>212</v>
      </c>
      <c r="H36" s="6">
        <v>75</v>
      </c>
      <c r="I36" s="6">
        <v>18</v>
      </c>
      <c r="J36" s="6">
        <v>3</v>
      </c>
      <c r="K36" s="38">
        <v>9</v>
      </c>
    </row>
    <row r="37" spans="1:11" s="18" customFormat="1" ht="11.25" customHeight="1" x14ac:dyDescent="0.15">
      <c r="A37" s="114"/>
      <c r="B37" s="116"/>
      <c r="C37" s="118"/>
      <c r="D37" s="8">
        <v>100</v>
      </c>
      <c r="E37" s="8">
        <f t="shared" ref="E37:K37" si="15">IFERROR(E36/$D36*100,"-")</f>
        <v>2.3936170212765959</v>
      </c>
      <c r="F37" s="8">
        <f t="shared" si="15"/>
        <v>13.297872340425531</v>
      </c>
      <c r="G37" s="8">
        <f t="shared" si="15"/>
        <v>56.38297872340425</v>
      </c>
      <c r="H37" s="8">
        <f t="shared" si="15"/>
        <v>19.946808510638299</v>
      </c>
      <c r="I37" s="8">
        <f t="shared" si="15"/>
        <v>4.7872340425531918</v>
      </c>
      <c r="J37" s="8">
        <f t="shared" si="15"/>
        <v>0.7978723404255319</v>
      </c>
      <c r="K37" s="5">
        <f t="shared" si="15"/>
        <v>2.3936170212765959</v>
      </c>
    </row>
    <row r="38" spans="1:11" s="18" customFormat="1" ht="11.25" customHeight="1" x14ac:dyDescent="0.15">
      <c r="A38" s="113"/>
      <c r="B38" s="115" t="s">
        <v>23</v>
      </c>
      <c r="C38" s="117"/>
      <c r="D38" s="6">
        <v>392</v>
      </c>
      <c r="E38" s="28">
        <v>4</v>
      </c>
      <c r="F38" s="6">
        <v>62</v>
      </c>
      <c r="G38" s="6">
        <v>230</v>
      </c>
      <c r="H38" s="6">
        <v>74</v>
      </c>
      <c r="I38" s="6">
        <v>11</v>
      </c>
      <c r="J38" s="6">
        <v>2</v>
      </c>
      <c r="K38" s="38">
        <v>9</v>
      </c>
    </row>
    <row r="39" spans="1:11" s="18" customFormat="1" ht="11.25" customHeight="1" x14ac:dyDescent="0.15">
      <c r="A39" s="114"/>
      <c r="B39" s="116"/>
      <c r="C39" s="118"/>
      <c r="D39" s="8">
        <v>100</v>
      </c>
      <c r="E39" s="8">
        <f t="shared" ref="E39:K39" si="16">IFERROR(E38/$D38*100,"-")</f>
        <v>1.0204081632653061</v>
      </c>
      <c r="F39" s="8">
        <f t="shared" si="16"/>
        <v>15.816326530612246</v>
      </c>
      <c r="G39" s="8">
        <f t="shared" si="16"/>
        <v>58.673469387755105</v>
      </c>
      <c r="H39" s="8">
        <f t="shared" si="16"/>
        <v>18.877551020408163</v>
      </c>
      <c r="I39" s="8">
        <f t="shared" si="16"/>
        <v>2.806122448979592</v>
      </c>
      <c r="J39" s="8">
        <f t="shared" si="16"/>
        <v>0.51020408163265307</v>
      </c>
      <c r="K39" s="5">
        <f t="shared" si="16"/>
        <v>2.295918367346939</v>
      </c>
    </row>
    <row r="40" spans="1:11" s="18" customFormat="1" ht="11.25" customHeight="1" x14ac:dyDescent="0.15">
      <c r="A40" s="113"/>
      <c r="B40" s="115" t="s">
        <v>6</v>
      </c>
      <c r="C40" s="117"/>
      <c r="D40" s="6">
        <v>79</v>
      </c>
      <c r="E40" s="28">
        <v>2</v>
      </c>
      <c r="F40" s="6">
        <v>7</v>
      </c>
      <c r="G40" s="6">
        <v>42</v>
      </c>
      <c r="H40" s="6">
        <v>17</v>
      </c>
      <c r="I40" s="6">
        <v>5</v>
      </c>
      <c r="J40" s="6">
        <v>3</v>
      </c>
      <c r="K40" s="38">
        <v>3</v>
      </c>
    </row>
    <row r="41" spans="1:11" s="18" customFormat="1" ht="11.25" customHeight="1" x14ac:dyDescent="0.15">
      <c r="A41" s="119"/>
      <c r="B41" s="120"/>
      <c r="C41" s="121"/>
      <c r="D41" s="7">
        <v>100</v>
      </c>
      <c r="E41" s="7">
        <f t="shared" ref="E41:K41" si="17">IFERROR(E40/$D40*100,"-")</f>
        <v>2.5316455696202533</v>
      </c>
      <c r="F41" s="7">
        <f t="shared" si="17"/>
        <v>8.8607594936708853</v>
      </c>
      <c r="G41" s="7">
        <f t="shared" si="17"/>
        <v>53.164556962025308</v>
      </c>
      <c r="H41" s="7">
        <f t="shared" si="17"/>
        <v>21.518987341772153</v>
      </c>
      <c r="I41" s="7">
        <f t="shared" si="17"/>
        <v>6.3291139240506329</v>
      </c>
      <c r="J41" s="7">
        <f t="shared" si="17"/>
        <v>3.79746835443038</v>
      </c>
      <c r="K41" s="16">
        <f t="shared" si="17"/>
        <v>3.79746835443038</v>
      </c>
    </row>
  </sheetData>
  <mergeCells count="55">
    <mergeCell ref="D2:R2"/>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dimension ref="A1:AN41"/>
  <sheetViews>
    <sheetView topLeftCell="A16" zoomScaleNormal="100" zoomScaleSheetLayoutView="100" workbookViewId="0">
      <selection activeCell="R11" sqref="R11"/>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10" width="4.375" style="17" customWidth="1"/>
    <col min="11" max="11" width="0.875" style="18" customWidth="1"/>
    <col min="12" max="40" width="4.5" style="18"/>
    <col min="41" max="16384" width="4.5" style="33"/>
  </cols>
  <sheetData>
    <row r="1" spans="1:40" ht="24" customHeight="1" x14ac:dyDescent="0.15">
      <c r="D1" s="1"/>
    </row>
    <row r="2" spans="1:40" ht="42" customHeight="1" x14ac:dyDescent="0.15">
      <c r="D2" s="122" t="s">
        <v>379</v>
      </c>
      <c r="E2" s="123"/>
      <c r="F2" s="123"/>
      <c r="G2" s="123"/>
      <c r="H2" s="123"/>
      <c r="I2" s="123"/>
      <c r="J2" s="123"/>
      <c r="K2" s="123"/>
      <c r="L2" s="123"/>
      <c r="M2" s="123"/>
      <c r="N2" s="123"/>
      <c r="O2" s="123"/>
      <c r="P2" s="123"/>
      <c r="Q2" s="123"/>
      <c r="R2" s="123"/>
    </row>
    <row r="3" spans="1:40" ht="24" customHeight="1" x14ac:dyDescent="0.15">
      <c r="B3" s="2" t="s">
        <v>8</v>
      </c>
      <c r="C3" s="4"/>
      <c r="D3" s="3" t="s">
        <v>10</v>
      </c>
    </row>
    <row r="4" spans="1:40" s="34" customFormat="1" ht="3.95" customHeight="1" x14ac:dyDescent="0.15">
      <c r="A4" s="13"/>
      <c r="B4" s="14"/>
      <c r="C4" s="15"/>
      <c r="D4" s="15"/>
      <c r="E4" s="19"/>
      <c r="F4" s="19"/>
      <c r="G4" s="19"/>
      <c r="H4" s="19"/>
      <c r="I4" s="19"/>
      <c r="J4" s="20"/>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row>
    <row r="5" spans="1:40" s="37" customFormat="1" ht="117" customHeight="1" x14ac:dyDescent="0.15">
      <c r="A5" s="10"/>
      <c r="B5" s="11"/>
      <c r="C5" s="12"/>
      <c r="D5" s="12" t="s">
        <v>2</v>
      </c>
      <c r="E5" s="25" t="s">
        <v>83</v>
      </c>
      <c r="F5" s="25" t="s">
        <v>84</v>
      </c>
      <c r="G5" s="25" t="s">
        <v>85</v>
      </c>
      <c r="H5" s="25" t="s">
        <v>86</v>
      </c>
      <c r="I5" s="25" t="s">
        <v>87</v>
      </c>
      <c r="J5" s="26" t="s">
        <v>6</v>
      </c>
      <c r="K5" s="27"/>
      <c r="L5" s="27"/>
      <c r="M5" s="27"/>
      <c r="N5" s="27"/>
      <c r="O5" s="27"/>
      <c r="P5" s="27"/>
      <c r="Q5" s="27"/>
      <c r="R5" s="27"/>
      <c r="S5" s="27"/>
      <c r="T5" s="27"/>
      <c r="U5" s="27"/>
      <c r="V5" s="27"/>
      <c r="W5" s="27"/>
      <c r="X5" s="27"/>
      <c r="Y5" s="27"/>
      <c r="Z5" s="27"/>
      <c r="AA5" s="27"/>
      <c r="AB5" s="27"/>
      <c r="AC5" s="27"/>
      <c r="AD5" s="27"/>
      <c r="AE5" s="27"/>
      <c r="AF5" s="27"/>
      <c r="AG5" s="27"/>
      <c r="AH5" s="27"/>
      <c r="AI5" s="36"/>
      <c r="AJ5" s="36"/>
      <c r="AK5" s="36"/>
      <c r="AL5" s="36"/>
      <c r="AM5" s="36"/>
      <c r="AN5" s="36"/>
    </row>
    <row r="6" spans="1:40" ht="11.25" customHeight="1" x14ac:dyDescent="0.15">
      <c r="A6" s="113"/>
      <c r="B6" s="115" t="s">
        <v>7</v>
      </c>
      <c r="C6" s="117"/>
      <c r="D6" s="6">
        <v>6178</v>
      </c>
      <c r="E6" s="6">
        <v>3533</v>
      </c>
      <c r="F6" s="6">
        <v>1199</v>
      </c>
      <c r="G6" s="6">
        <v>929</v>
      </c>
      <c r="H6" s="6">
        <v>309</v>
      </c>
      <c r="I6" s="6">
        <v>96</v>
      </c>
      <c r="J6" s="38">
        <v>112</v>
      </c>
    </row>
    <row r="7" spans="1:40" ht="11.25" customHeight="1" x14ac:dyDescent="0.15">
      <c r="A7" s="114"/>
      <c r="B7" s="116"/>
      <c r="C7" s="118"/>
      <c r="D7" s="8">
        <v>100</v>
      </c>
      <c r="E7" s="8">
        <f t="shared" ref="E7:J7" si="0">IFERROR(E6/$D6*100,"-")</f>
        <v>57.186791842020071</v>
      </c>
      <c r="F7" s="8">
        <f t="shared" si="0"/>
        <v>19.407575267076723</v>
      </c>
      <c r="G7" s="8">
        <f t="shared" si="0"/>
        <v>15.037228876659112</v>
      </c>
      <c r="H7" s="8">
        <f t="shared" si="0"/>
        <v>5.0016186468112656</v>
      </c>
      <c r="I7" s="8">
        <f t="shared" si="0"/>
        <v>1.5539009388151506</v>
      </c>
      <c r="J7" s="5">
        <f t="shared" si="0"/>
        <v>1.8128844286176757</v>
      </c>
    </row>
    <row r="8" spans="1:40" ht="11.25" customHeight="1" x14ac:dyDescent="0.15">
      <c r="A8" s="113"/>
      <c r="B8" s="115" t="s">
        <v>11</v>
      </c>
      <c r="C8" s="117"/>
      <c r="D8" s="6">
        <v>377</v>
      </c>
      <c r="E8" s="28">
        <v>224</v>
      </c>
      <c r="F8" s="6">
        <v>70</v>
      </c>
      <c r="G8" s="6">
        <v>54</v>
      </c>
      <c r="H8" s="6">
        <v>19</v>
      </c>
      <c r="I8" s="6">
        <v>5</v>
      </c>
      <c r="J8" s="38">
        <v>5</v>
      </c>
    </row>
    <row r="9" spans="1:40" ht="11.25" customHeight="1" x14ac:dyDescent="0.15">
      <c r="A9" s="114"/>
      <c r="B9" s="116"/>
      <c r="C9" s="118"/>
      <c r="D9" s="8">
        <v>100</v>
      </c>
      <c r="E9" s="8">
        <f t="shared" ref="E9:J9" si="1">IFERROR(E8/$D8*100,"-")</f>
        <v>59.41644562334217</v>
      </c>
      <c r="F9" s="8">
        <f t="shared" si="1"/>
        <v>18.567639257294431</v>
      </c>
      <c r="G9" s="8">
        <f t="shared" si="1"/>
        <v>14.323607427055704</v>
      </c>
      <c r="H9" s="8">
        <f t="shared" si="1"/>
        <v>5.0397877984084882</v>
      </c>
      <c r="I9" s="8">
        <f t="shared" si="1"/>
        <v>1.3262599469496021</v>
      </c>
      <c r="J9" s="5">
        <f t="shared" si="1"/>
        <v>1.3262599469496021</v>
      </c>
    </row>
    <row r="10" spans="1:40" ht="11.25" customHeight="1" x14ac:dyDescent="0.15">
      <c r="A10" s="113"/>
      <c r="B10" s="115" t="s">
        <v>12</v>
      </c>
      <c r="C10" s="117"/>
      <c r="D10" s="6">
        <v>338</v>
      </c>
      <c r="E10" s="28">
        <v>224</v>
      </c>
      <c r="F10" s="6">
        <v>64</v>
      </c>
      <c r="G10" s="6">
        <v>33</v>
      </c>
      <c r="H10" s="6">
        <v>10</v>
      </c>
      <c r="I10" s="6">
        <v>2</v>
      </c>
      <c r="J10" s="38">
        <v>5</v>
      </c>
    </row>
    <row r="11" spans="1:40" ht="11.25" customHeight="1" x14ac:dyDescent="0.15">
      <c r="A11" s="114"/>
      <c r="B11" s="116"/>
      <c r="C11" s="118"/>
      <c r="D11" s="8">
        <v>100</v>
      </c>
      <c r="E11" s="8">
        <f t="shared" ref="E11:J11" si="2">IFERROR(E10/$D10*100,"-")</f>
        <v>66.272189349112438</v>
      </c>
      <c r="F11" s="8">
        <f t="shared" si="2"/>
        <v>18.934911242603551</v>
      </c>
      <c r="G11" s="8">
        <f t="shared" si="2"/>
        <v>9.7633136094674562</v>
      </c>
      <c r="H11" s="8">
        <f t="shared" si="2"/>
        <v>2.9585798816568047</v>
      </c>
      <c r="I11" s="8">
        <f t="shared" si="2"/>
        <v>0.59171597633136097</v>
      </c>
      <c r="J11" s="5">
        <f t="shared" si="2"/>
        <v>1.4792899408284024</v>
      </c>
    </row>
    <row r="12" spans="1:40" ht="11.25" customHeight="1" x14ac:dyDescent="0.15">
      <c r="A12" s="113"/>
      <c r="B12" s="115" t="s">
        <v>13</v>
      </c>
      <c r="C12" s="117"/>
      <c r="D12" s="6">
        <v>396</v>
      </c>
      <c r="E12" s="28">
        <v>234</v>
      </c>
      <c r="F12" s="6">
        <v>79</v>
      </c>
      <c r="G12" s="6">
        <v>60</v>
      </c>
      <c r="H12" s="6">
        <v>11</v>
      </c>
      <c r="I12" s="6">
        <v>4</v>
      </c>
      <c r="J12" s="38">
        <v>8</v>
      </c>
    </row>
    <row r="13" spans="1:40" ht="11.25" customHeight="1" x14ac:dyDescent="0.15">
      <c r="A13" s="114"/>
      <c r="B13" s="116"/>
      <c r="C13" s="118"/>
      <c r="D13" s="8">
        <v>100</v>
      </c>
      <c r="E13" s="8">
        <f t="shared" ref="E13:J13" si="3">IFERROR(E12/$D12*100,"-")</f>
        <v>59.090909090909093</v>
      </c>
      <c r="F13" s="8">
        <f t="shared" si="3"/>
        <v>19.949494949494952</v>
      </c>
      <c r="G13" s="8">
        <f t="shared" si="3"/>
        <v>15.151515151515152</v>
      </c>
      <c r="H13" s="8">
        <f t="shared" si="3"/>
        <v>2.7777777777777777</v>
      </c>
      <c r="I13" s="8">
        <f t="shared" si="3"/>
        <v>1.0101010101010102</v>
      </c>
      <c r="J13" s="5">
        <f t="shared" si="3"/>
        <v>2.0202020202020203</v>
      </c>
    </row>
    <row r="14" spans="1:40" ht="11.25" customHeight="1" x14ac:dyDescent="0.15">
      <c r="A14" s="113"/>
      <c r="B14" s="115" t="s">
        <v>14</v>
      </c>
      <c r="C14" s="117"/>
      <c r="D14" s="6">
        <v>356</v>
      </c>
      <c r="E14" s="28">
        <v>191</v>
      </c>
      <c r="F14" s="6">
        <v>87</v>
      </c>
      <c r="G14" s="6">
        <v>57</v>
      </c>
      <c r="H14" s="6">
        <v>9</v>
      </c>
      <c r="I14" s="6">
        <v>10</v>
      </c>
      <c r="J14" s="38">
        <v>2</v>
      </c>
    </row>
    <row r="15" spans="1:40" ht="11.25" customHeight="1" x14ac:dyDescent="0.15">
      <c r="A15" s="114"/>
      <c r="B15" s="116"/>
      <c r="C15" s="118"/>
      <c r="D15" s="8">
        <v>100</v>
      </c>
      <c r="E15" s="8">
        <f t="shared" ref="E15:J15" si="4">IFERROR(E14/$D14*100,"-")</f>
        <v>53.651685393258433</v>
      </c>
      <c r="F15" s="8">
        <f t="shared" si="4"/>
        <v>24.438202247191011</v>
      </c>
      <c r="G15" s="8">
        <f t="shared" si="4"/>
        <v>16.011235955056179</v>
      </c>
      <c r="H15" s="8">
        <f t="shared" si="4"/>
        <v>2.5280898876404492</v>
      </c>
      <c r="I15" s="8">
        <f t="shared" si="4"/>
        <v>2.8089887640449436</v>
      </c>
      <c r="J15" s="5">
        <f t="shared" si="4"/>
        <v>0.5617977528089888</v>
      </c>
    </row>
    <row r="16" spans="1:40" ht="11.25" customHeight="1" x14ac:dyDescent="0.15">
      <c r="A16" s="113"/>
      <c r="B16" s="115" t="s">
        <v>15</v>
      </c>
      <c r="C16" s="117"/>
      <c r="D16" s="6">
        <v>399</v>
      </c>
      <c r="E16" s="6">
        <v>232</v>
      </c>
      <c r="F16" s="6">
        <v>74</v>
      </c>
      <c r="G16" s="6">
        <v>56</v>
      </c>
      <c r="H16" s="6">
        <v>17</v>
      </c>
      <c r="I16" s="6">
        <v>7</v>
      </c>
      <c r="J16" s="38">
        <v>13</v>
      </c>
    </row>
    <row r="17" spans="1:10" s="18" customFormat="1" ht="11.25" customHeight="1" x14ac:dyDescent="0.15">
      <c r="A17" s="114"/>
      <c r="B17" s="116"/>
      <c r="C17" s="118"/>
      <c r="D17" s="8">
        <v>100</v>
      </c>
      <c r="E17" s="8">
        <f t="shared" ref="E17:J17" si="5">IFERROR(E16/$D16*100,"-")</f>
        <v>58.145363408521298</v>
      </c>
      <c r="F17" s="8">
        <f t="shared" si="5"/>
        <v>18.546365914786968</v>
      </c>
      <c r="G17" s="8">
        <f t="shared" si="5"/>
        <v>14.035087719298245</v>
      </c>
      <c r="H17" s="8">
        <f t="shared" si="5"/>
        <v>4.2606516290726812</v>
      </c>
      <c r="I17" s="8">
        <f t="shared" si="5"/>
        <v>1.7543859649122806</v>
      </c>
      <c r="J17" s="5">
        <f t="shared" si="5"/>
        <v>3.2581453634085209</v>
      </c>
    </row>
    <row r="18" spans="1:10" s="18" customFormat="1" ht="11.25" customHeight="1" x14ac:dyDescent="0.15">
      <c r="A18" s="113"/>
      <c r="B18" s="115" t="s">
        <v>16</v>
      </c>
      <c r="C18" s="117"/>
      <c r="D18" s="6">
        <v>392</v>
      </c>
      <c r="E18" s="28">
        <v>205</v>
      </c>
      <c r="F18" s="6">
        <v>79</v>
      </c>
      <c r="G18" s="6">
        <v>72</v>
      </c>
      <c r="H18" s="6">
        <v>23</v>
      </c>
      <c r="I18" s="6">
        <v>6</v>
      </c>
      <c r="J18" s="38">
        <v>7</v>
      </c>
    </row>
    <row r="19" spans="1:10" s="18" customFormat="1" ht="11.25" customHeight="1" x14ac:dyDescent="0.15">
      <c r="A19" s="114"/>
      <c r="B19" s="116"/>
      <c r="C19" s="118"/>
      <c r="D19" s="8">
        <v>100</v>
      </c>
      <c r="E19" s="8">
        <f t="shared" ref="E19:J19" si="6">IFERROR(E18/$D18*100,"-")</f>
        <v>52.295918367346935</v>
      </c>
      <c r="F19" s="8">
        <f t="shared" si="6"/>
        <v>20.153061224489797</v>
      </c>
      <c r="G19" s="8">
        <f t="shared" si="6"/>
        <v>18.367346938775512</v>
      </c>
      <c r="H19" s="8">
        <f t="shared" si="6"/>
        <v>5.8673469387755102</v>
      </c>
      <c r="I19" s="8">
        <f t="shared" si="6"/>
        <v>1.5306122448979591</v>
      </c>
      <c r="J19" s="5">
        <f t="shared" si="6"/>
        <v>1.7857142857142856</v>
      </c>
    </row>
    <row r="20" spans="1:10" s="18" customFormat="1" ht="11.25" customHeight="1" x14ac:dyDescent="0.15">
      <c r="A20" s="113"/>
      <c r="B20" s="115" t="s">
        <v>17</v>
      </c>
      <c r="C20" s="117"/>
      <c r="D20" s="6">
        <v>341</v>
      </c>
      <c r="E20" s="28">
        <v>206</v>
      </c>
      <c r="F20" s="6">
        <v>65</v>
      </c>
      <c r="G20" s="6">
        <v>44</v>
      </c>
      <c r="H20" s="6">
        <v>14</v>
      </c>
      <c r="I20" s="6">
        <v>7</v>
      </c>
      <c r="J20" s="38">
        <v>5</v>
      </c>
    </row>
    <row r="21" spans="1:10" s="18" customFormat="1" ht="11.25" customHeight="1" x14ac:dyDescent="0.15">
      <c r="A21" s="114"/>
      <c r="B21" s="116"/>
      <c r="C21" s="118"/>
      <c r="D21" s="8">
        <v>100</v>
      </c>
      <c r="E21" s="8">
        <f t="shared" ref="E21:J21" si="7">IFERROR(E20/$D20*100,"-")</f>
        <v>60.410557184750736</v>
      </c>
      <c r="F21" s="8">
        <f t="shared" si="7"/>
        <v>19.061583577712611</v>
      </c>
      <c r="G21" s="8">
        <f t="shared" si="7"/>
        <v>12.903225806451612</v>
      </c>
      <c r="H21" s="8">
        <f t="shared" si="7"/>
        <v>4.1055718475073313</v>
      </c>
      <c r="I21" s="8">
        <f t="shared" si="7"/>
        <v>2.0527859237536656</v>
      </c>
      <c r="J21" s="5">
        <f t="shared" si="7"/>
        <v>1.466275659824047</v>
      </c>
    </row>
    <row r="22" spans="1:10" s="18" customFormat="1" ht="11.25" customHeight="1" x14ac:dyDescent="0.15">
      <c r="A22" s="113"/>
      <c r="B22" s="115" t="s">
        <v>18</v>
      </c>
      <c r="C22" s="117"/>
      <c r="D22" s="6">
        <v>345</v>
      </c>
      <c r="E22" s="28">
        <v>191</v>
      </c>
      <c r="F22" s="6">
        <v>79</v>
      </c>
      <c r="G22" s="6">
        <v>47</v>
      </c>
      <c r="H22" s="6">
        <v>17</v>
      </c>
      <c r="I22" s="6">
        <v>7</v>
      </c>
      <c r="J22" s="38">
        <v>4</v>
      </c>
    </row>
    <row r="23" spans="1:10" s="18" customFormat="1" ht="11.25" customHeight="1" x14ac:dyDescent="0.15">
      <c r="A23" s="114"/>
      <c r="B23" s="116"/>
      <c r="C23" s="118"/>
      <c r="D23" s="8">
        <v>100</v>
      </c>
      <c r="E23" s="8">
        <f t="shared" ref="E23:J23" si="8">IFERROR(E22/$D22*100,"-")</f>
        <v>55.362318840579704</v>
      </c>
      <c r="F23" s="8">
        <f t="shared" si="8"/>
        <v>22.89855072463768</v>
      </c>
      <c r="G23" s="8">
        <f t="shared" si="8"/>
        <v>13.623188405797102</v>
      </c>
      <c r="H23" s="8">
        <f t="shared" si="8"/>
        <v>4.9275362318840585</v>
      </c>
      <c r="I23" s="8">
        <f t="shared" si="8"/>
        <v>2.0289855072463765</v>
      </c>
      <c r="J23" s="5">
        <f t="shared" si="8"/>
        <v>1.1594202898550725</v>
      </c>
    </row>
    <row r="24" spans="1:10" s="18" customFormat="1" ht="11.25" customHeight="1" x14ac:dyDescent="0.15">
      <c r="A24" s="113"/>
      <c r="B24" s="115" t="s">
        <v>19</v>
      </c>
      <c r="C24" s="117"/>
      <c r="D24" s="6">
        <v>425</v>
      </c>
      <c r="E24" s="28">
        <v>248</v>
      </c>
      <c r="F24" s="6">
        <v>75</v>
      </c>
      <c r="G24" s="6">
        <v>71</v>
      </c>
      <c r="H24" s="6">
        <v>17</v>
      </c>
      <c r="I24" s="6">
        <v>6</v>
      </c>
      <c r="J24" s="38">
        <v>8</v>
      </c>
    </row>
    <row r="25" spans="1:10" s="18" customFormat="1" ht="11.25" customHeight="1" x14ac:dyDescent="0.15">
      <c r="A25" s="114"/>
      <c r="B25" s="116"/>
      <c r="C25" s="118"/>
      <c r="D25" s="8">
        <v>100</v>
      </c>
      <c r="E25" s="8">
        <f t="shared" ref="E25:J25" si="9">IFERROR(E24/$D24*100,"-")</f>
        <v>58.352941176470587</v>
      </c>
      <c r="F25" s="8">
        <f t="shared" si="9"/>
        <v>17.647058823529413</v>
      </c>
      <c r="G25" s="8">
        <f t="shared" si="9"/>
        <v>16.705882352941178</v>
      </c>
      <c r="H25" s="8">
        <f t="shared" si="9"/>
        <v>4</v>
      </c>
      <c r="I25" s="8">
        <f t="shared" si="9"/>
        <v>1.411764705882353</v>
      </c>
      <c r="J25" s="5">
        <f t="shared" si="9"/>
        <v>1.8823529411764703</v>
      </c>
    </row>
    <row r="26" spans="1:10" s="18" customFormat="1" ht="11.25" customHeight="1" x14ac:dyDescent="0.15">
      <c r="A26" s="113"/>
      <c r="B26" s="115" t="s">
        <v>20</v>
      </c>
      <c r="C26" s="117"/>
      <c r="D26" s="6">
        <v>396</v>
      </c>
      <c r="E26" s="28">
        <v>204</v>
      </c>
      <c r="F26" s="6">
        <v>72</v>
      </c>
      <c r="G26" s="6">
        <v>69</v>
      </c>
      <c r="H26" s="6">
        <v>31</v>
      </c>
      <c r="I26" s="6">
        <v>6</v>
      </c>
      <c r="J26" s="38">
        <v>14</v>
      </c>
    </row>
    <row r="27" spans="1:10" s="18" customFormat="1" ht="11.25" customHeight="1" x14ac:dyDescent="0.15">
      <c r="A27" s="114"/>
      <c r="B27" s="116"/>
      <c r="C27" s="118"/>
      <c r="D27" s="8">
        <v>100</v>
      </c>
      <c r="E27" s="8">
        <f t="shared" ref="E27:J27" si="10">IFERROR(E26/$D26*100,"-")</f>
        <v>51.515151515151516</v>
      </c>
      <c r="F27" s="8">
        <f t="shared" si="10"/>
        <v>18.181818181818183</v>
      </c>
      <c r="G27" s="8">
        <f t="shared" si="10"/>
        <v>17.424242424242426</v>
      </c>
      <c r="H27" s="8">
        <f t="shared" si="10"/>
        <v>7.8282828282828287</v>
      </c>
      <c r="I27" s="8">
        <f t="shared" si="10"/>
        <v>1.5151515151515151</v>
      </c>
      <c r="J27" s="5">
        <f t="shared" si="10"/>
        <v>3.535353535353535</v>
      </c>
    </row>
    <row r="28" spans="1:10" s="18" customFormat="1" ht="11.25" customHeight="1" x14ac:dyDescent="0.15">
      <c r="A28" s="113"/>
      <c r="B28" s="115" t="s">
        <v>21</v>
      </c>
      <c r="C28" s="117"/>
      <c r="D28" s="6">
        <v>397</v>
      </c>
      <c r="E28" s="28">
        <v>226</v>
      </c>
      <c r="F28" s="6">
        <v>70</v>
      </c>
      <c r="G28" s="6">
        <v>71</v>
      </c>
      <c r="H28" s="6">
        <v>19</v>
      </c>
      <c r="I28" s="6">
        <v>7</v>
      </c>
      <c r="J28" s="38">
        <v>4</v>
      </c>
    </row>
    <row r="29" spans="1:10" s="18" customFormat="1" ht="11.25" customHeight="1" x14ac:dyDescent="0.15">
      <c r="A29" s="114"/>
      <c r="B29" s="116"/>
      <c r="C29" s="118"/>
      <c r="D29" s="8">
        <v>100</v>
      </c>
      <c r="E29" s="8">
        <f t="shared" ref="E29:J29" si="11">IFERROR(E28/$D28*100,"-")</f>
        <v>56.926952141057932</v>
      </c>
      <c r="F29" s="8">
        <f t="shared" si="11"/>
        <v>17.632241813602015</v>
      </c>
      <c r="G29" s="8">
        <f t="shared" si="11"/>
        <v>17.884130982367758</v>
      </c>
      <c r="H29" s="8">
        <f t="shared" si="11"/>
        <v>4.7858942065491181</v>
      </c>
      <c r="I29" s="8">
        <f t="shared" si="11"/>
        <v>1.7632241813602016</v>
      </c>
      <c r="J29" s="5">
        <f t="shared" si="11"/>
        <v>1.0075566750629723</v>
      </c>
    </row>
    <row r="30" spans="1:10" s="18" customFormat="1" ht="11.25" customHeight="1" x14ac:dyDescent="0.15">
      <c r="A30" s="113"/>
      <c r="B30" s="115" t="s">
        <v>4</v>
      </c>
      <c r="C30" s="117"/>
      <c r="D30" s="6">
        <v>409</v>
      </c>
      <c r="E30" s="28">
        <v>231</v>
      </c>
      <c r="F30" s="6">
        <v>79</v>
      </c>
      <c r="G30" s="6">
        <v>63</v>
      </c>
      <c r="H30" s="6">
        <v>24</v>
      </c>
      <c r="I30" s="6">
        <v>7</v>
      </c>
      <c r="J30" s="38">
        <v>5</v>
      </c>
    </row>
    <row r="31" spans="1:10" s="18" customFormat="1" ht="11.25" customHeight="1" x14ac:dyDescent="0.15">
      <c r="A31" s="114"/>
      <c r="B31" s="116"/>
      <c r="C31" s="118"/>
      <c r="D31" s="8">
        <v>100</v>
      </c>
      <c r="E31" s="8">
        <f t="shared" ref="E31:J31" si="12">IFERROR(E30/$D30*100,"-")</f>
        <v>56.479217603911977</v>
      </c>
      <c r="F31" s="8">
        <f t="shared" si="12"/>
        <v>19.315403422982886</v>
      </c>
      <c r="G31" s="8">
        <f t="shared" si="12"/>
        <v>15.403422982885084</v>
      </c>
      <c r="H31" s="8">
        <f t="shared" si="12"/>
        <v>5.8679706601466997</v>
      </c>
      <c r="I31" s="8">
        <f t="shared" si="12"/>
        <v>1.7114914425427872</v>
      </c>
      <c r="J31" s="5">
        <f t="shared" si="12"/>
        <v>1.2224938875305624</v>
      </c>
    </row>
    <row r="32" spans="1:10" s="18" customFormat="1" ht="11.25" customHeight="1" x14ac:dyDescent="0.15">
      <c r="A32" s="113"/>
      <c r="B32" s="115" t="s">
        <v>5</v>
      </c>
      <c r="C32" s="117"/>
      <c r="D32" s="6">
        <v>360</v>
      </c>
      <c r="E32" s="28">
        <v>188</v>
      </c>
      <c r="F32" s="6">
        <v>70</v>
      </c>
      <c r="G32" s="6">
        <v>63</v>
      </c>
      <c r="H32" s="6">
        <v>23</v>
      </c>
      <c r="I32" s="6">
        <v>12</v>
      </c>
      <c r="J32" s="38">
        <v>4</v>
      </c>
    </row>
    <row r="33" spans="1:10" s="18" customFormat="1" ht="11.25" customHeight="1" x14ac:dyDescent="0.15">
      <c r="A33" s="114"/>
      <c r="B33" s="116"/>
      <c r="C33" s="118"/>
      <c r="D33" s="8">
        <v>100</v>
      </c>
      <c r="E33" s="8">
        <f t="shared" ref="E33:J33" si="13">IFERROR(E32/$D32*100,"-")</f>
        <v>52.222222222222229</v>
      </c>
      <c r="F33" s="8">
        <f t="shared" si="13"/>
        <v>19.444444444444446</v>
      </c>
      <c r="G33" s="8">
        <f t="shared" si="13"/>
        <v>17.5</v>
      </c>
      <c r="H33" s="8">
        <f t="shared" si="13"/>
        <v>6.3888888888888884</v>
      </c>
      <c r="I33" s="8">
        <f t="shared" si="13"/>
        <v>3.3333333333333335</v>
      </c>
      <c r="J33" s="5">
        <f t="shared" si="13"/>
        <v>1.1111111111111112</v>
      </c>
    </row>
    <row r="34" spans="1:10" s="18" customFormat="1" ht="11.25" customHeight="1" x14ac:dyDescent="0.15">
      <c r="A34" s="113"/>
      <c r="B34" s="115" t="s">
        <v>3</v>
      </c>
      <c r="C34" s="117"/>
      <c r="D34" s="6">
        <v>400</v>
      </c>
      <c r="E34" s="28">
        <v>227</v>
      </c>
      <c r="F34" s="6">
        <v>75</v>
      </c>
      <c r="G34" s="6">
        <v>56</v>
      </c>
      <c r="H34" s="6">
        <v>29</v>
      </c>
      <c r="I34" s="6">
        <v>4</v>
      </c>
      <c r="J34" s="38">
        <v>9</v>
      </c>
    </row>
    <row r="35" spans="1:10" s="18" customFormat="1" ht="11.25" customHeight="1" x14ac:dyDescent="0.15">
      <c r="A35" s="114"/>
      <c r="B35" s="116"/>
      <c r="C35" s="118"/>
      <c r="D35" s="8">
        <v>100</v>
      </c>
      <c r="E35" s="8">
        <f t="shared" ref="E35:J35" si="14">IFERROR(E34/$D34*100,"-")</f>
        <v>56.75</v>
      </c>
      <c r="F35" s="8">
        <f t="shared" si="14"/>
        <v>18.75</v>
      </c>
      <c r="G35" s="8">
        <f t="shared" si="14"/>
        <v>14.000000000000002</v>
      </c>
      <c r="H35" s="8">
        <f t="shared" si="14"/>
        <v>7.2499999999999991</v>
      </c>
      <c r="I35" s="8">
        <f t="shared" si="14"/>
        <v>1</v>
      </c>
      <c r="J35" s="5">
        <f t="shared" si="14"/>
        <v>2.25</v>
      </c>
    </row>
    <row r="36" spans="1:10" s="18" customFormat="1" ht="11.25" customHeight="1" x14ac:dyDescent="0.15">
      <c r="A36" s="113"/>
      <c r="B36" s="115" t="s">
        <v>22</v>
      </c>
      <c r="C36" s="117"/>
      <c r="D36" s="6">
        <v>376</v>
      </c>
      <c r="E36" s="28">
        <v>231</v>
      </c>
      <c r="F36" s="6">
        <v>62</v>
      </c>
      <c r="G36" s="6">
        <v>47</v>
      </c>
      <c r="H36" s="6">
        <v>26</v>
      </c>
      <c r="I36" s="6">
        <v>2</v>
      </c>
      <c r="J36" s="38">
        <v>8</v>
      </c>
    </row>
    <row r="37" spans="1:10" s="18" customFormat="1" ht="11.25" customHeight="1" x14ac:dyDescent="0.15">
      <c r="A37" s="114"/>
      <c r="B37" s="116"/>
      <c r="C37" s="118"/>
      <c r="D37" s="8">
        <v>100</v>
      </c>
      <c r="E37" s="8">
        <f t="shared" ref="E37:J37" si="15">IFERROR(E36/$D36*100,"-")</f>
        <v>61.436170212765958</v>
      </c>
      <c r="F37" s="8">
        <f t="shared" si="15"/>
        <v>16.48936170212766</v>
      </c>
      <c r="G37" s="8">
        <f t="shared" si="15"/>
        <v>12.5</v>
      </c>
      <c r="H37" s="8">
        <f t="shared" si="15"/>
        <v>6.9148936170212769</v>
      </c>
      <c r="I37" s="8">
        <f t="shared" si="15"/>
        <v>0.53191489361702127</v>
      </c>
      <c r="J37" s="5">
        <f t="shared" si="15"/>
        <v>2.1276595744680851</v>
      </c>
    </row>
    <row r="38" spans="1:10" s="18" customFormat="1" ht="11.25" customHeight="1" x14ac:dyDescent="0.15">
      <c r="A38" s="113"/>
      <c r="B38" s="115" t="s">
        <v>23</v>
      </c>
      <c r="C38" s="117"/>
      <c r="D38" s="6">
        <v>392</v>
      </c>
      <c r="E38" s="28">
        <v>239</v>
      </c>
      <c r="F38" s="6">
        <v>78</v>
      </c>
      <c r="G38" s="6">
        <v>49</v>
      </c>
      <c r="H38" s="6">
        <v>12</v>
      </c>
      <c r="I38" s="6">
        <v>4</v>
      </c>
      <c r="J38" s="38">
        <v>10</v>
      </c>
    </row>
    <row r="39" spans="1:10" s="18" customFormat="1" ht="11.25" customHeight="1" x14ac:dyDescent="0.15">
      <c r="A39" s="114"/>
      <c r="B39" s="116"/>
      <c r="C39" s="118"/>
      <c r="D39" s="8">
        <v>100</v>
      </c>
      <c r="E39" s="8">
        <f t="shared" ref="E39:J39" si="16">IFERROR(E38/$D38*100,"-")</f>
        <v>60.969387755102048</v>
      </c>
      <c r="F39" s="8">
        <f t="shared" si="16"/>
        <v>19.897959183673468</v>
      </c>
      <c r="G39" s="8">
        <f t="shared" si="16"/>
        <v>12.5</v>
      </c>
      <c r="H39" s="8">
        <f t="shared" si="16"/>
        <v>3.0612244897959182</v>
      </c>
      <c r="I39" s="8">
        <f t="shared" si="16"/>
        <v>1.0204081632653061</v>
      </c>
      <c r="J39" s="5">
        <f t="shared" si="16"/>
        <v>2.5510204081632653</v>
      </c>
    </row>
    <row r="40" spans="1:10" s="18" customFormat="1" ht="11.25" customHeight="1" x14ac:dyDescent="0.15">
      <c r="A40" s="113"/>
      <c r="B40" s="115" t="s">
        <v>6</v>
      </c>
      <c r="C40" s="117"/>
      <c r="D40" s="6">
        <v>79</v>
      </c>
      <c r="E40" s="28">
        <v>32</v>
      </c>
      <c r="F40" s="6">
        <v>21</v>
      </c>
      <c r="G40" s="6">
        <v>17</v>
      </c>
      <c r="H40" s="6">
        <v>8</v>
      </c>
      <c r="I40" s="6" t="s">
        <v>9</v>
      </c>
      <c r="J40" s="38">
        <v>1</v>
      </c>
    </row>
    <row r="41" spans="1:10" s="18" customFormat="1" ht="11.25" customHeight="1" x14ac:dyDescent="0.15">
      <c r="A41" s="119"/>
      <c r="B41" s="120"/>
      <c r="C41" s="121"/>
      <c r="D41" s="7">
        <v>100</v>
      </c>
      <c r="E41" s="7">
        <f t="shared" ref="E41:J41" si="17">IFERROR(E40/$D40*100,"-")</f>
        <v>40.506329113924053</v>
      </c>
      <c r="F41" s="7">
        <f t="shared" si="17"/>
        <v>26.582278481012654</v>
      </c>
      <c r="G41" s="7">
        <f t="shared" si="17"/>
        <v>21.518987341772153</v>
      </c>
      <c r="H41" s="7">
        <f t="shared" si="17"/>
        <v>10.126582278481013</v>
      </c>
      <c r="I41" s="7" t="str">
        <f t="shared" si="17"/>
        <v>-</v>
      </c>
      <c r="J41" s="16">
        <f t="shared" si="17"/>
        <v>1.2658227848101267</v>
      </c>
    </row>
  </sheetData>
  <mergeCells count="55">
    <mergeCell ref="D2:R2"/>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dimension ref="A1:AN41"/>
  <sheetViews>
    <sheetView zoomScaleNormal="100" zoomScaleSheetLayoutView="100" workbookViewId="0">
      <selection activeCell="X16" sqref="X16"/>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10" width="4.375" style="17" customWidth="1"/>
    <col min="11" max="11" width="0.875" style="18" customWidth="1"/>
    <col min="12" max="40" width="4.5" style="18"/>
    <col min="41" max="16384" width="4.5" style="33"/>
  </cols>
  <sheetData>
    <row r="1" spans="1:40" ht="24" customHeight="1" x14ac:dyDescent="0.15">
      <c r="D1" s="1"/>
    </row>
    <row r="2" spans="1:40" ht="26.1" customHeight="1" x14ac:dyDescent="0.15">
      <c r="D2" s="122" t="s">
        <v>380</v>
      </c>
      <c r="E2" s="123"/>
      <c r="F2" s="123"/>
      <c r="G2" s="123"/>
      <c r="H2" s="123"/>
      <c r="I2" s="123"/>
      <c r="J2" s="123"/>
      <c r="K2" s="123"/>
      <c r="L2" s="123"/>
      <c r="M2" s="123"/>
      <c r="N2" s="123"/>
      <c r="O2" s="123"/>
      <c r="P2" s="123"/>
      <c r="Q2" s="123"/>
      <c r="R2" s="123"/>
    </row>
    <row r="3" spans="1:40" ht="24" customHeight="1" x14ac:dyDescent="0.15">
      <c r="B3" s="2" t="s">
        <v>8</v>
      </c>
      <c r="C3" s="4"/>
      <c r="D3" s="3" t="s">
        <v>10</v>
      </c>
    </row>
    <row r="4" spans="1:40" s="34" customFormat="1" ht="3.95" customHeight="1" x14ac:dyDescent="0.15">
      <c r="A4" s="13"/>
      <c r="B4" s="14"/>
      <c r="C4" s="15"/>
      <c r="D4" s="15"/>
      <c r="E4" s="19"/>
      <c r="F4" s="19"/>
      <c r="G4" s="19"/>
      <c r="H4" s="19"/>
      <c r="I4" s="19"/>
      <c r="J4" s="20"/>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row>
    <row r="5" spans="1:40" s="37" customFormat="1" ht="117" customHeight="1" x14ac:dyDescent="0.15">
      <c r="A5" s="10"/>
      <c r="B5" s="11"/>
      <c r="C5" s="12"/>
      <c r="D5" s="12" t="s">
        <v>2</v>
      </c>
      <c r="E5" s="25" t="s">
        <v>83</v>
      </c>
      <c r="F5" s="25" t="s">
        <v>84</v>
      </c>
      <c r="G5" s="25" t="s">
        <v>85</v>
      </c>
      <c r="H5" s="25" t="s">
        <v>86</v>
      </c>
      <c r="I5" s="25" t="s">
        <v>87</v>
      </c>
      <c r="J5" s="26" t="s">
        <v>6</v>
      </c>
      <c r="K5" s="27"/>
      <c r="L5" s="27"/>
      <c r="M5" s="27"/>
      <c r="N5" s="27"/>
      <c r="O5" s="27"/>
      <c r="P5" s="27"/>
      <c r="Q5" s="27"/>
      <c r="R5" s="27"/>
      <c r="S5" s="27"/>
      <c r="T5" s="27"/>
      <c r="U5" s="27"/>
      <c r="V5" s="27"/>
      <c r="W5" s="27"/>
      <c r="X5" s="27"/>
      <c r="Y5" s="27"/>
      <c r="Z5" s="27"/>
      <c r="AA5" s="27"/>
      <c r="AB5" s="27"/>
      <c r="AC5" s="27"/>
      <c r="AD5" s="27"/>
      <c r="AE5" s="27"/>
      <c r="AF5" s="27"/>
      <c r="AG5" s="27"/>
      <c r="AH5" s="27"/>
      <c r="AI5" s="36"/>
      <c r="AJ5" s="36"/>
      <c r="AK5" s="36"/>
      <c r="AL5" s="36"/>
      <c r="AM5" s="36"/>
      <c r="AN5" s="36"/>
    </row>
    <row r="6" spans="1:40" ht="11.25" customHeight="1" x14ac:dyDescent="0.15">
      <c r="A6" s="113"/>
      <c r="B6" s="115" t="s">
        <v>7</v>
      </c>
      <c r="C6" s="117"/>
      <c r="D6" s="6">
        <v>6178</v>
      </c>
      <c r="E6" s="6">
        <v>3328</v>
      </c>
      <c r="F6" s="6">
        <v>1413</v>
      </c>
      <c r="G6" s="6">
        <v>931</v>
      </c>
      <c r="H6" s="6">
        <v>313</v>
      </c>
      <c r="I6" s="6">
        <v>93</v>
      </c>
      <c r="J6" s="38">
        <v>100</v>
      </c>
    </row>
    <row r="7" spans="1:40" ht="11.25" customHeight="1" x14ac:dyDescent="0.15">
      <c r="A7" s="114"/>
      <c r="B7" s="116"/>
      <c r="C7" s="118"/>
      <c r="D7" s="8">
        <v>100</v>
      </c>
      <c r="E7" s="8">
        <f t="shared" ref="E7:J7" si="0">IFERROR(E6/$D6*100,"-")</f>
        <v>53.868565878925224</v>
      </c>
      <c r="F7" s="8">
        <f t="shared" si="0"/>
        <v>22.871479443185496</v>
      </c>
      <c r="G7" s="8">
        <f t="shared" si="0"/>
        <v>15.069601812884429</v>
      </c>
      <c r="H7" s="8">
        <f t="shared" si="0"/>
        <v>5.0663645192618967</v>
      </c>
      <c r="I7" s="8">
        <f t="shared" si="0"/>
        <v>1.505341534477177</v>
      </c>
      <c r="J7" s="5">
        <f t="shared" si="0"/>
        <v>1.6186468112657819</v>
      </c>
    </row>
    <row r="8" spans="1:40" ht="11.25" customHeight="1" x14ac:dyDescent="0.15">
      <c r="A8" s="113"/>
      <c r="B8" s="115" t="s">
        <v>11</v>
      </c>
      <c r="C8" s="117"/>
      <c r="D8" s="6">
        <v>377</v>
      </c>
      <c r="E8" s="28">
        <v>209</v>
      </c>
      <c r="F8" s="6">
        <v>84</v>
      </c>
      <c r="G8" s="6">
        <v>57</v>
      </c>
      <c r="H8" s="6">
        <v>16</v>
      </c>
      <c r="I8" s="6">
        <v>7</v>
      </c>
      <c r="J8" s="38">
        <v>4</v>
      </c>
    </row>
    <row r="9" spans="1:40" ht="11.25" customHeight="1" x14ac:dyDescent="0.15">
      <c r="A9" s="114"/>
      <c r="B9" s="116"/>
      <c r="C9" s="118"/>
      <c r="D9" s="8">
        <v>100</v>
      </c>
      <c r="E9" s="8">
        <f t="shared" ref="E9:J9" si="1">IFERROR(E8/$D8*100,"-")</f>
        <v>55.437665782493376</v>
      </c>
      <c r="F9" s="8">
        <f t="shared" si="1"/>
        <v>22.281167108753316</v>
      </c>
      <c r="G9" s="8">
        <f t="shared" si="1"/>
        <v>15.119363395225463</v>
      </c>
      <c r="H9" s="8">
        <f t="shared" si="1"/>
        <v>4.2440318302387263</v>
      </c>
      <c r="I9" s="8">
        <f t="shared" si="1"/>
        <v>1.8567639257294428</v>
      </c>
      <c r="J9" s="5">
        <f t="shared" si="1"/>
        <v>1.0610079575596816</v>
      </c>
    </row>
    <row r="10" spans="1:40" ht="11.25" customHeight="1" x14ac:dyDescent="0.15">
      <c r="A10" s="113"/>
      <c r="B10" s="115" t="s">
        <v>12</v>
      </c>
      <c r="C10" s="117"/>
      <c r="D10" s="6">
        <v>338</v>
      </c>
      <c r="E10" s="28">
        <v>210</v>
      </c>
      <c r="F10" s="6">
        <v>69</v>
      </c>
      <c r="G10" s="6">
        <v>43</v>
      </c>
      <c r="H10" s="6">
        <v>8</v>
      </c>
      <c r="I10" s="6">
        <v>2</v>
      </c>
      <c r="J10" s="38">
        <v>6</v>
      </c>
    </row>
    <row r="11" spans="1:40" ht="11.25" customHeight="1" x14ac:dyDescent="0.15">
      <c r="A11" s="114"/>
      <c r="B11" s="116"/>
      <c r="C11" s="118"/>
      <c r="D11" s="8">
        <v>100</v>
      </c>
      <c r="E11" s="8">
        <f t="shared" ref="E11:J11" si="2">IFERROR(E10/$D10*100,"-")</f>
        <v>62.130177514792898</v>
      </c>
      <c r="F11" s="8">
        <f t="shared" si="2"/>
        <v>20.414201183431953</v>
      </c>
      <c r="G11" s="8">
        <f t="shared" si="2"/>
        <v>12.721893491124261</v>
      </c>
      <c r="H11" s="8">
        <f t="shared" si="2"/>
        <v>2.3668639053254439</v>
      </c>
      <c r="I11" s="8">
        <f t="shared" si="2"/>
        <v>0.59171597633136097</v>
      </c>
      <c r="J11" s="5">
        <f t="shared" si="2"/>
        <v>1.7751479289940828</v>
      </c>
    </row>
    <row r="12" spans="1:40" ht="11.25" customHeight="1" x14ac:dyDescent="0.15">
      <c r="A12" s="113"/>
      <c r="B12" s="115" t="s">
        <v>13</v>
      </c>
      <c r="C12" s="117"/>
      <c r="D12" s="6">
        <v>396</v>
      </c>
      <c r="E12" s="28">
        <v>225</v>
      </c>
      <c r="F12" s="6">
        <v>93</v>
      </c>
      <c r="G12" s="6">
        <v>57</v>
      </c>
      <c r="H12" s="6">
        <v>12</v>
      </c>
      <c r="I12" s="6">
        <v>3</v>
      </c>
      <c r="J12" s="38">
        <v>6</v>
      </c>
    </row>
    <row r="13" spans="1:40" ht="11.25" customHeight="1" x14ac:dyDescent="0.15">
      <c r="A13" s="114"/>
      <c r="B13" s="116"/>
      <c r="C13" s="118"/>
      <c r="D13" s="8">
        <v>100</v>
      </c>
      <c r="E13" s="8">
        <f t="shared" ref="E13:J13" si="3">IFERROR(E12/$D12*100,"-")</f>
        <v>56.81818181818182</v>
      </c>
      <c r="F13" s="8">
        <f t="shared" si="3"/>
        <v>23.484848484848484</v>
      </c>
      <c r="G13" s="8">
        <f t="shared" si="3"/>
        <v>14.393939393939394</v>
      </c>
      <c r="H13" s="8">
        <f t="shared" si="3"/>
        <v>3.0303030303030303</v>
      </c>
      <c r="I13" s="8">
        <f t="shared" si="3"/>
        <v>0.75757575757575757</v>
      </c>
      <c r="J13" s="5">
        <f t="shared" si="3"/>
        <v>1.5151515151515151</v>
      </c>
    </row>
    <row r="14" spans="1:40" ht="11.25" customHeight="1" x14ac:dyDescent="0.15">
      <c r="A14" s="113"/>
      <c r="B14" s="115" t="s">
        <v>14</v>
      </c>
      <c r="C14" s="117"/>
      <c r="D14" s="6">
        <v>356</v>
      </c>
      <c r="E14" s="28">
        <v>175</v>
      </c>
      <c r="F14" s="6">
        <v>105</v>
      </c>
      <c r="G14" s="6">
        <v>51</v>
      </c>
      <c r="H14" s="6">
        <v>13</v>
      </c>
      <c r="I14" s="6">
        <v>9</v>
      </c>
      <c r="J14" s="38">
        <v>3</v>
      </c>
    </row>
    <row r="15" spans="1:40" ht="11.25" customHeight="1" x14ac:dyDescent="0.15">
      <c r="A15" s="114"/>
      <c r="B15" s="116"/>
      <c r="C15" s="118"/>
      <c r="D15" s="8">
        <v>100</v>
      </c>
      <c r="E15" s="8">
        <f t="shared" ref="E15:J15" si="4">IFERROR(E14/$D14*100,"-")</f>
        <v>49.157303370786515</v>
      </c>
      <c r="F15" s="8">
        <f t="shared" si="4"/>
        <v>29.49438202247191</v>
      </c>
      <c r="G15" s="8">
        <f t="shared" si="4"/>
        <v>14.325842696629213</v>
      </c>
      <c r="H15" s="8">
        <f t="shared" si="4"/>
        <v>3.6516853932584268</v>
      </c>
      <c r="I15" s="8">
        <f t="shared" si="4"/>
        <v>2.5280898876404492</v>
      </c>
      <c r="J15" s="5">
        <f t="shared" si="4"/>
        <v>0.84269662921348309</v>
      </c>
    </row>
    <row r="16" spans="1:40" ht="11.25" customHeight="1" x14ac:dyDescent="0.15">
      <c r="A16" s="113"/>
      <c r="B16" s="115" t="s">
        <v>15</v>
      </c>
      <c r="C16" s="117"/>
      <c r="D16" s="6">
        <v>399</v>
      </c>
      <c r="E16" s="6">
        <v>219</v>
      </c>
      <c r="F16" s="6">
        <v>90</v>
      </c>
      <c r="G16" s="6">
        <v>53</v>
      </c>
      <c r="H16" s="6">
        <v>18</v>
      </c>
      <c r="I16" s="6">
        <v>8</v>
      </c>
      <c r="J16" s="38">
        <v>11</v>
      </c>
    </row>
    <row r="17" spans="1:10" s="18" customFormat="1" ht="11.25" customHeight="1" x14ac:dyDescent="0.15">
      <c r="A17" s="114"/>
      <c r="B17" s="116"/>
      <c r="C17" s="118"/>
      <c r="D17" s="8">
        <v>100</v>
      </c>
      <c r="E17" s="8">
        <f t="shared" ref="E17:J17" si="5">IFERROR(E16/$D16*100,"-")</f>
        <v>54.887218045112782</v>
      </c>
      <c r="F17" s="8">
        <f t="shared" si="5"/>
        <v>22.556390977443609</v>
      </c>
      <c r="G17" s="8">
        <f t="shared" si="5"/>
        <v>13.283208020050125</v>
      </c>
      <c r="H17" s="8">
        <f t="shared" si="5"/>
        <v>4.5112781954887211</v>
      </c>
      <c r="I17" s="8">
        <f t="shared" si="5"/>
        <v>2.0050125313283207</v>
      </c>
      <c r="J17" s="5">
        <f t="shared" si="5"/>
        <v>2.7568922305764412</v>
      </c>
    </row>
    <row r="18" spans="1:10" s="18" customFormat="1" ht="11.25" customHeight="1" x14ac:dyDescent="0.15">
      <c r="A18" s="113"/>
      <c r="B18" s="115" t="s">
        <v>16</v>
      </c>
      <c r="C18" s="117"/>
      <c r="D18" s="6">
        <v>392</v>
      </c>
      <c r="E18" s="28">
        <v>199</v>
      </c>
      <c r="F18" s="6">
        <v>83</v>
      </c>
      <c r="G18" s="6">
        <v>75</v>
      </c>
      <c r="H18" s="6">
        <v>23</v>
      </c>
      <c r="I18" s="6">
        <v>8</v>
      </c>
      <c r="J18" s="38">
        <v>4</v>
      </c>
    </row>
    <row r="19" spans="1:10" s="18" customFormat="1" ht="11.25" customHeight="1" x14ac:dyDescent="0.15">
      <c r="A19" s="114"/>
      <c r="B19" s="116"/>
      <c r="C19" s="118"/>
      <c r="D19" s="8">
        <v>100</v>
      </c>
      <c r="E19" s="8">
        <f t="shared" ref="E19:J19" si="6">IFERROR(E18/$D18*100,"-")</f>
        <v>50.765306122448983</v>
      </c>
      <c r="F19" s="8">
        <f t="shared" si="6"/>
        <v>21.173469387755102</v>
      </c>
      <c r="G19" s="8">
        <f t="shared" si="6"/>
        <v>19.132653061224488</v>
      </c>
      <c r="H19" s="8">
        <f t="shared" si="6"/>
        <v>5.8673469387755102</v>
      </c>
      <c r="I19" s="8">
        <f t="shared" si="6"/>
        <v>2.0408163265306123</v>
      </c>
      <c r="J19" s="5">
        <f t="shared" si="6"/>
        <v>1.0204081632653061</v>
      </c>
    </row>
    <row r="20" spans="1:10" s="18" customFormat="1" ht="11.25" customHeight="1" x14ac:dyDescent="0.15">
      <c r="A20" s="113"/>
      <c r="B20" s="115" t="s">
        <v>17</v>
      </c>
      <c r="C20" s="117"/>
      <c r="D20" s="6">
        <v>341</v>
      </c>
      <c r="E20" s="28">
        <v>193</v>
      </c>
      <c r="F20" s="6">
        <v>86</v>
      </c>
      <c r="G20" s="6">
        <v>38</v>
      </c>
      <c r="H20" s="6">
        <v>12</v>
      </c>
      <c r="I20" s="6">
        <v>8</v>
      </c>
      <c r="J20" s="38">
        <v>4</v>
      </c>
    </row>
    <row r="21" spans="1:10" s="18" customFormat="1" ht="11.25" customHeight="1" x14ac:dyDescent="0.15">
      <c r="A21" s="114"/>
      <c r="B21" s="116"/>
      <c r="C21" s="118"/>
      <c r="D21" s="8">
        <v>100</v>
      </c>
      <c r="E21" s="8">
        <f t="shared" ref="E21:J21" si="7">IFERROR(E20/$D20*100,"-")</f>
        <v>56.598240469208214</v>
      </c>
      <c r="F21" s="8">
        <f t="shared" si="7"/>
        <v>25.219941348973606</v>
      </c>
      <c r="G21" s="8">
        <f t="shared" si="7"/>
        <v>11.143695014662756</v>
      </c>
      <c r="H21" s="8">
        <f t="shared" si="7"/>
        <v>3.519061583577713</v>
      </c>
      <c r="I21" s="8">
        <f t="shared" si="7"/>
        <v>2.3460410557184752</v>
      </c>
      <c r="J21" s="5">
        <f t="shared" si="7"/>
        <v>1.1730205278592376</v>
      </c>
    </row>
    <row r="22" spans="1:10" s="18" customFormat="1" ht="11.25" customHeight="1" x14ac:dyDescent="0.15">
      <c r="A22" s="113"/>
      <c r="B22" s="115" t="s">
        <v>18</v>
      </c>
      <c r="C22" s="117"/>
      <c r="D22" s="6">
        <v>345</v>
      </c>
      <c r="E22" s="28">
        <v>176</v>
      </c>
      <c r="F22" s="6">
        <v>87</v>
      </c>
      <c r="G22" s="6">
        <v>48</v>
      </c>
      <c r="H22" s="6">
        <v>24</v>
      </c>
      <c r="I22" s="6">
        <v>7</v>
      </c>
      <c r="J22" s="38">
        <v>3</v>
      </c>
    </row>
    <row r="23" spans="1:10" s="18" customFormat="1" ht="11.25" customHeight="1" x14ac:dyDescent="0.15">
      <c r="A23" s="114"/>
      <c r="B23" s="116"/>
      <c r="C23" s="118"/>
      <c r="D23" s="8">
        <v>100</v>
      </c>
      <c r="E23" s="8">
        <f t="shared" ref="E23:J23" si="8">IFERROR(E22/$D22*100,"-")</f>
        <v>51.014492753623188</v>
      </c>
      <c r="F23" s="8">
        <f t="shared" si="8"/>
        <v>25.217391304347824</v>
      </c>
      <c r="G23" s="8">
        <f t="shared" si="8"/>
        <v>13.913043478260869</v>
      </c>
      <c r="H23" s="8">
        <f t="shared" si="8"/>
        <v>6.9565217391304346</v>
      </c>
      <c r="I23" s="8">
        <f t="shared" si="8"/>
        <v>2.0289855072463765</v>
      </c>
      <c r="J23" s="5">
        <f t="shared" si="8"/>
        <v>0.86956521739130432</v>
      </c>
    </row>
    <row r="24" spans="1:10" s="18" customFormat="1" ht="11.25" customHeight="1" x14ac:dyDescent="0.15">
      <c r="A24" s="113"/>
      <c r="B24" s="115" t="s">
        <v>19</v>
      </c>
      <c r="C24" s="117"/>
      <c r="D24" s="6">
        <v>425</v>
      </c>
      <c r="E24" s="28">
        <v>231</v>
      </c>
      <c r="F24" s="6">
        <v>89</v>
      </c>
      <c r="G24" s="6">
        <v>73</v>
      </c>
      <c r="H24" s="6">
        <v>21</v>
      </c>
      <c r="I24" s="6">
        <v>5</v>
      </c>
      <c r="J24" s="38">
        <v>6</v>
      </c>
    </row>
    <row r="25" spans="1:10" s="18" customFormat="1" ht="11.25" customHeight="1" x14ac:dyDescent="0.15">
      <c r="A25" s="114"/>
      <c r="B25" s="116"/>
      <c r="C25" s="118"/>
      <c r="D25" s="8">
        <v>100</v>
      </c>
      <c r="E25" s="8">
        <f t="shared" ref="E25:J25" si="9">IFERROR(E24/$D24*100,"-")</f>
        <v>54.352941176470594</v>
      </c>
      <c r="F25" s="8">
        <f t="shared" si="9"/>
        <v>20.941176470588236</v>
      </c>
      <c r="G25" s="8">
        <f t="shared" si="9"/>
        <v>17.176470588235293</v>
      </c>
      <c r="H25" s="8">
        <f t="shared" si="9"/>
        <v>4.9411764705882346</v>
      </c>
      <c r="I25" s="8">
        <f t="shared" si="9"/>
        <v>1.1764705882352942</v>
      </c>
      <c r="J25" s="5">
        <f t="shared" si="9"/>
        <v>1.411764705882353</v>
      </c>
    </row>
    <row r="26" spans="1:10" s="18" customFormat="1" ht="11.25" customHeight="1" x14ac:dyDescent="0.15">
      <c r="A26" s="113"/>
      <c r="B26" s="115" t="s">
        <v>20</v>
      </c>
      <c r="C26" s="117"/>
      <c r="D26" s="6">
        <v>396</v>
      </c>
      <c r="E26" s="28">
        <v>198</v>
      </c>
      <c r="F26" s="6">
        <v>83</v>
      </c>
      <c r="G26" s="6">
        <v>70</v>
      </c>
      <c r="H26" s="6">
        <v>29</v>
      </c>
      <c r="I26" s="6">
        <v>3</v>
      </c>
      <c r="J26" s="38">
        <v>13</v>
      </c>
    </row>
    <row r="27" spans="1:10" s="18" customFormat="1" ht="11.25" customHeight="1" x14ac:dyDescent="0.15">
      <c r="A27" s="114"/>
      <c r="B27" s="116"/>
      <c r="C27" s="118"/>
      <c r="D27" s="8">
        <v>100</v>
      </c>
      <c r="E27" s="8">
        <f t="shared" ref="E27:J27" si="10">IFERROR(E26/$D26*100,"-")</f>
        <v>50</v>
      </c>
      <c r="F27" s="8">
        <f t="shared" si="10"/>
        <v>20.959595959595958</v>
      </c>
      <c r="G27" s="8">
        <f t="shared" si="10"/>
        <v>17.676767676767678</v>
      </c>
      <c r="H27" s="8">
        <f t="shared" si="10"/>
        <v>7.3232323232323235</v>
      </c>
      <c r="I27" s="8">
        <f t="shared" si="10"/>
        <v>0.75757575757575757</v>
      </c>
      <c r="J27" s="5">
        <f t="shared" si="10"/>
        <v>3.2828282828282833</v>
      </c>
    </row>
    <row r="28" spans="1:10" s="18" customFormat="1" ht="11.25" customHeight="1" x14ac:dyDescent="0.15">
      <c r="A28" s="113"/>
      <c r="B28" s="115" t="s">
        <v>21</v>
      </c>
      <c r="C28" s="117"/>
      <c r="D28" s="6">
        <v>397</v>
      </c>
      <c r="E28" s="28">
        <v>212</v>
      </c>
      <c r="F28" s="6">
        <v>86</v>
      </c>
      <c r="G28" s="6">
        <v>73</v>
      </c>
      <c r="H28" s="6">
        <v>20</v>
      </c>
      <c r="I28" s="6">
        <v>3</v>
      </c>
      <c r="J28" s="38">
        <v>3</v>
      </c>
    </row>
    <row r="29" spans="1:10" s="18" customFormat="1" ht="11.25" customHeight="1" x14ac:dyDescent="0.15">
      <c r="A29" s="114"/>
      <c r="B29" s="116"/>
      <c r="C29" s="118"/>
      <c r="D29" s="8">
        <v>100</v>
      </c>
      <c r="E29" s="8">
        <f t="shared" ref="E29:J29" si="11">IFERROR(E28/$D28*100,"-")</f>
        <v>53.40050377833753</v>
      </c>
      <c r="F29" s="8">
        <f t="shared" si="11"/>
        <v>21.662468513853906</v>
      </c>
      <c r="G29" s="8">
        <f t="shared" si="11"/>
        <v>18.387909319899247</v>
      </c>
      <c r="H29" s="8">
        <f t="shared" si="11"/>
        <v>5.037783375314862</v>
      </c>
      <c r="I29" s="8">
        <f t="shared" si="11"/>
        <v>0.75566750629722923</v>
      </c>
      <c r="J29" s="5">
        <f t="shared" si="11"/>
        <v>0.75566750629722923</v>
      </c>
    </row>
    <row r="30" spans="1:10" s="18" customFormat="1" ht="11.25" customHeight="1" x14ac:dyDescent="0.15">
      <c r="A30" s="113"/>
      <c r="B30" s="115" t="s">
        <v>4</v>
      </c>
      <c r="C30" s="117"/>
      <c r="D30" s="6">
        <v>409</v>
      </c>
      <c r="E30" s="28">
        <v>217</v>
      </c>
      <c r="F30" s="6">
        <v>88</v>
      </c>
      <c r="G30" s="6">
        <v>72</v>
      </c>
      <c r="H30" s="6">
        <v>25</v>
      </c>
      <c r="I30" s="6">
        <v>3</v>
      </c>
      <c r="J30" s="38">
        <v>4</v>
      </c>
    </row>
    <row r="31" spans="1:10" s="18" customFormat="1" ht="11.25" customHeight="1" x14ac:dyDescent="0.15">
      <c r="A31" s="114"/>
      <c r="B31" s="116"/>
      <c r="C31" s="118"/>
      <c r="D31" s="8">
        <v>100</v>
      </c>
      <c r="E31" s="8">
        <f t="shared" ref="E31:J31" si="12">IFERROR(E30/$D30*100,"-")</f>
        <v>53.056234718826403</v>
      </c>
      <c r="F31" s="8">
        <f t="shared" si="12"/>
        <v>21.515892420537895</v>
      </c>
      <c r="G31" s="8">
        <f t="shared" si="12"/>
        <v>17.603911980440099</v>
      </c>
      <c r="H31" s="8">
        <f t="shared" si="12"/>
        <v>6.1124694376528117</v>
      </c>
      <c r="I31" s="8">
        <f t="shared" si="12"/>
        <v>0.73349633251833746</v>
      </c>
      <c r="J31" s="5">
        <f t="shared" si="12"/>
        <v>0.97799511002444983</v>
      </c>
    </row>
    <row r="32" spans="1:10" s="18" customFormat="1" ht="11.25" customHeight="1" x14ac:dyDescent="0.15">
      <c r="A32" s="113"/>
      <c r="B32" s="115" t="s">
        <v>5</v>
      </c>
      <c r="C32" s="117"/>
      <c r="D32" s="6">
        <v>360</v>
      </c>
      <c r="E32" s="28">
        <v>177</v>
      </c>
      <c r="F32" s="6">
        <v>85</v>
      </c>
      <c r="G32" s="6">
        <v>59</v>
      </c>
      <c r="H32" s="6">
        <v>22</v>
      </c>
      <c r="I32" s="6">
        <v>12</v>
      </c>
      <c r="J32" s="38">
        <v>5</v>
      </c>
    </row>
    <row r="33" spans="1:10" s="18" customFormat="1" ht="11.25" customHeight="1" x14ac:dyDescent="0.15">
      <c r="A33" s="114"/>
      <c r="B33" s="116"/>
      <c r="C33" s="118"/>
      <c r="D33" s="8">
        <v>100</v>
      </c>
      <c r="E33" s="8">
        <f t="shared" ref="E33:J33" si="13">IFERROR(E32/$D32*100,"-")</f>
        <v>49.166666666666664</v>
      </c>
      <c r="F33" s="8">
        <f t="shared" si="13"/>
        <v>23.611111111111111</v>
      </c>
      <c r="G33" s="8">
        <f t="shared" si="13"/>
        <v>16.388888888888889</v>
      </c>
      <c r="H33" s="8">
        <f t="shared" si="13"/>
        <v>6.1111111111111107</v>
      </c>
      <c r="I33" s="8">
        <f t="shared" si="13"/>
        <v>3.3333333333333335</v>
      </c>
      <c r="J33" s="5">
        <f t="shared" si="13"/>
        <v>1.3888888888888888</v>
      </c>
    </row>
    <row r="34" spans="1:10" s="18" customFormat="1" ht="11.25" customHeight="1" x14ac:dyDescent="0.15">
      <c r="A34" s="113"/>
      <c r="B34" s="115" t="s">
        <v>3</v>
      </c>
      <c r="C34" s="117"/>
      <c r="D34" s="6">
        <v>400</v>
      </c>
      <c r="E34" s="28">
        <v>209</v>
      </c>
      <c r="F34" s="6">
        <v>94</v>
      </c>
      <c r="G34" s="6">
        <v>51</v>
      </c>
      <c r="H34" s="6">
        <v>31</v>
      </c>
      <c r="I34" s="6">
        <v>5</v>
      </c>
      <c r="J34" s="38">
        <v>10</v>
      </c>
    </row>
    <row r="35" spans="1:10" s="18" customFormat="1" ht="11.25" customHeight="1" x14ac:dyDescent="0.15">
      <c r="A35" s="114"/>
      <c r="B35" s="116"/>
      <c r="C35" s="118"/>
      <c r="D35" s="8">
        <v>100</v>
      </c>
      <c r="E35" s="8">
        <f t="shared" ref="E35:J35" si="14">IFERROR(E34/$D34*100,"-")</f>
        <v>52.25</v>
      </c>
      <c r="F35" s="8">
        <f t="shared" si="14"/>
        <v>23.5</v>
      </c>
      <c r="G35" s="8">
        <f t="shared" si="14"/>
        <v>12.75</v>
      </c>
      <c r="H35" s="8">
        <f t="shared" si="14"/>
        <v>7.75</v>
      </c>
      <c r="I35" s="8">
        <f t="shared" si="14"/>
        <v>1.25</v>
      </c>
      <c r="J35" s="5">
        <f t="shared" si="14"/>
        <v>2.5</v>
      </c>
    </row>
    <row r="36" spans="1:10" s="18" customFormat="1" ht="11.25" customHeight="1" x14ac:dyDescent="0.15">
      <c r="A36" s="113"/>
      <c r="B36" s="115" t="s">
        <v>22</v>
      </c>
      <c r="C36" s="117"/>
      <c r="D36" s="6">
        <v>376</v>
      </c>
      <c r="E36" s="28">
        <v>217</v>
      </c>
      <c r="F36" s="6">
        <v>73</v>
      </c>
      <c r="G36" s="6">
        <v>53</v>
      </c>
      <c r="H36" s="6">
        <v>22</v>
      </c>
      <c r="I36" s="6">
        <v>3</v>
      </c>
      <c r="J36" s="38">
        <v>8</v>
      </c>
    </row>
    <row r="37" spans="1:10" s="18" customFormat="1" ht="11.25" customHeight="1" x14ac:dyDescent="0.15">
      <c r="A37" s="114"/>
      <c r="B37" s="116"/>
      <c r="C37" s="118"/>
      <c r="D37" s="8">
        <v>100</v>
      </c>
      <c r="E37" s="8">
        <f t="shared" ref="E37:J37" si="15">IFERROR(E36/$D36*100,"-")</f>
        <v>57.712765957446813</v>
      </c>
      <c r="F37" s="8">
        <f t="shared" si="15"/>
        <v>19.414893617021274</v>
      </c>
      <c r="G37" s="8">
        <f t="shared" si="15"/>
        <v>14.095744680851062</v>
      </c>
      <c r="H37" s="8">
        <f t="shared" si="15"/>
        <v>5.8510638297872344</v>
      </c>
      <c r="I37" s="8">
        <f t="shared" si="15"/>
        <v>0.7978723404255319</v>
      </c>
      <c r="J37" s="5">
        <f t="shared" si="15"/>
        <v>2.1276595744680851</v>
      </c>
    </row>
    <row r="38" spans="1:10" s="18" customFormat="1" ht="11.25" customHeight="1" x14ac:dyDescent="0.15">
      <c r="A38" s="113"/>
      <c r="B38" s="115" t="s">
        <v>23</v>
      </c>
      <c r="C38" s="117"/>
      <c r="D38" s="6">
        <v>392</v>
      </c>
      <c r="E38" s="28">
        <v>231</v>
      </c>
      <c r="F38" s="6">
        <v>92</v>
      </c>
      <c r="G38" s="6">
        <v>46</v>
      </c>
      <c r="H38" s="6">
        <v>10</v>
      </c>
      <c r="I38" s="6">
        <v>5</v>
      </c>
      <c r="J38" s="38">
        <v>8</v>
      </c>
    </row>
    <row r="39" spans="1:10" s="18" customFormat="1" ht="11.25" customHeight="1" x14ac:dyDescent="0.15">
      <c r="A39" s="114"/>
      <c r="B39" s="116"/>
      <c r="C39" s="118"/>
      <c r="D39" s="8">
        <v>100</v>
      </c>
      <c r="E39" s="8">
        <f t="shared" ref="E39:J39" si="16">IFERROR(E38/$D38*100,"-")</f>
        <v>58.928571428571431</v>
      </c>
      <c r="F39" s="8">
        <f t="shared" si="16"/>
        <v>23.469387755102041</v>
      </c>
      <c r="G39" s="8">
        <f t="shared" si="16"/>
        <v>11.73469387755102</v>
      </c>
      <c r="H39" s="8">
        <f t="shared" si="16"/>
        <v>2.5510204081632653</v>
      </c>
      <c r="I39" s="8">
        <f t="shared" si="16"/>
        <v>1.2755102040816326</v>
      </c>
      <c r="J39" s="5">
        <f t="shared" si="16"/>
        <v>2.0408163265306123</v>
      </c>
    </row>
    <row r="40" spans="1:10" s="18" customFormat="1" ht="11.25" customHeight="1" x14ac:dyDescent="0.15">
      <c r="A40" s="113"/>
      <c r="B40" s="115" t="s">
        <v>6</v>
      </c>
      <c r="C40" s="117"/>
      <c r="D40" s="6">
        <v>79</v>
      </c>
      <c r="E40" s="28">
        <v>30</v>
      </c>
      <c r="F40" s="6">
        <v>26</v>
      </c>
      <c r="G40" s="6">
        <v>12</v>
      </c>
      <c r="H40" s="6">
        <v>7</v>
      </c>
      <c r="I40" s="6">
        <v>2</v>
      </c>
      <c r="J40" s="38">
        <v>2</v>
      </c>
    </row>
    <row r="41" spans="1:10" s="18" customFormat="1" ht="11.25" customHeight="1" x14ac:dyDescent="0.15">
      <c r="A41" s="119"/>
      <c r="B41" s="120"/>
      <c r="C41" s="121"/>
      <c r="D41" s="7">
        <v>100</v>
      </c>
      <c r="E41" s="7">
        <f t="shared" ref="E41:J41" si="17">IFERROR(E40/$D40*100,"-")</f>
        <v>37.974683544303801</v>
      </c>
      <c r="F41" s="7">
        <f t="shared" si="17"/>
        <v>32.911392405063289</v>
      </c>
      <c r="G41" s="7">
        <f t="shared" si="17"/>
        <v>15.18987341772152</v>
      </c>
      <c r="H41" s="7">
        <f t="shared" si="17"/>
        <v>8.8607594936708853</v>
      </c>
      <c r="I41" s="7">
        <f t="shared" si="17"/>
        <v>2.5316455696202533</v>
      </c>
      <c r="J41" s="16">
        <f t="shared" si="17"/>
        <v>2.5316455696202533</v>
      </c>
    </row>
  </sheetData>
  <mergeCells count="55">
    <mergeCell ref="D2:R2"/>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dimension ref="A1:AO41"/>
  <sheetViews>
    <sheetView zoomScaleNormal="100" zoomScaleSheetLayoutView="100" workbookViewId="0">
      <selection activeCell="Y7" sqref="Y7"/>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11" width="4.375" style="17" customWidth="1"/>
    <col min="12" max="12" width="0.875" style="18" customWidth="1"/>
    <col min="13" max="41" width="4.5" style="18"/>
    <col min="42" max="16384" width="4.5" style="33"/>
  </cols>
  <sheetData>
    <row r="1" spans="1:41" ht="24" customHeight="1" x14ac:dyDescent="0.15">
      <c r="D1" s="1"/>
    </row>
    <row r="2" spans="1:41" ht="24" customHeight="1" x14ac:dyDescent="0.15">
      <c r="D2" s="57" t="s">
        <v>88</v>
      </c>
    </row>
    <row r="3" spans="1:41" ht="24" customHeight="1" x14ac:dyDescent="0.15">
      <c r="B3" s="2" t="s">
        <v>8</v>
      </c>
      <c r="C3" s="4"/>
      <c r="D3" s="3" t="s">
        <v>10</v>
      </c>
    </row>
    <row r="4" spans="1:41" s="34" customFormat="1" ht="3.95" customHeight="1" x14ac:dyDescent="0.15">
      <c r="A4" s="13"/>
      <c r="B4" s="14"/>
      <c r="C4" s="15"/>
      <c r="D4" s="15"/>
      <c r="E4" s="19"/>
      <c r="F4" s="19"/>
      <c r="G4" s="19"/>
      <c r="H4" s="19"/>
      <c r="I4" s="19"/>
      <c r="J4" s="19"/>
      <c r="K4" s="20"/>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row>
    <row r="5" spans="1:41" s="37" customFormat="1" ht="117" customHeight="1" x14ac:dyDescent="0.15">
      <c r="A5" s="10"/>
      <c r="B5" s="11"/>
      <c r="C5" s="12"/>
      <c r="D5" s="12" t="s">
        <v>2</v>
      </c>
      <c r="E5" s="25" t="s">
        <v>89</v>
      </c>
      <c r="F5" s="25" t="s">
        <v>90</v>
      </c>
      <c r="G5" s="25" t="s">
        <v>91</v>
      </c>
      <c r="H5" s="25" t="s">
        <v>92</v>
      </c>
      <c r="I5" s="25" t="s">
        <v>93</v>
      </c>
      <c r="J5" s="25" t="s">
        <v>94</v>
      </c>
      <c r="K5" s="26" t="s">
        <v>6</v>
      </c>
      <c r="L5" s="27"/>
      <c r="M5" s="27"/>
      <c r="N5" s="27"/>
      <c r="O5" s="27"/>
      <c r="P5" s="27"/>
      <c r="Q5" s="27"/>
      <c r="R5" s="27"/>
      <c r="S5" s="27"/>
      <c r="T5" s="27"/>
      <c r="U5" s="27"/>
      <c r="V5" s="27"/>
      <c r="W5" s="27"/>
      <c r="X5" s="27"/>
      <c r="Y5" s="27"/>
      <c r="Z5" s="27"/>
      <c r="AA5" s="27"/>
      <c r="AB5" s="27"/>
      <c r="AC5" s="27"/>
      <c r="AD5" s="27"/>
      <c r="AE5" s="27"/>
      <c r="AF5" s="27"/>
      <c r="AG5" s="27"/>
      <c r="AH5" s="27"/>
      <c r="AI5" s="27"/>
      <c r="AJ5" s="36"/>
      <c r="AK5" s="36"/>
      <c r="AL5" s="36"/>
      <c r="AM5" s="36"/>
      <c r="AN5" s="36"/>
      <c r="AO5" s="36"/>
    </row>
    <row r="6" spans="1:41" ht="11.25" customHeight="1" x14ac:dyDescent="0.15">
      <c r="A6" s="113"/>
      <c r="B6" s="115" t="s">
        <v>7</v>
      </c>
      <c r="C6" s="117"/>
      <c r="D6" s="6">
        <v>6178</v>
      </c>
      <c r="E6" s="6">
        <v>1542</v>
      </c>
      <c r="F6" s="6">
        <v>1538</v>
      </c>
      <c r="G6" s="6">
        <v>1877</v>
      </c>
      <c r="H6" s="6">
        <v>821</v>
      </c>
      <c r="I6" s="6">
        <v>257</v>
      </c>
      <c r="J6" s="6">
        <v>42</v>
      </c>
      <c r="K6" s="38">
        <v>101</v>
      </c>
    </row>
    <row r="7" spans="1:41" ht="11.25" customHeight="1" x14ac:dyDescent="0.15">
      <c r="A7" s="114"/>
      <c r="B7" s="116"/>
      <c r="C7" s="118"/>
      <c r="D7" s="8">
        <v>100</v>
      </c>
      <c r="E7" s="8">
        <f t="shared" ref="E7:K7" si="0">IFERROR(E6/$D6*100,"-")</f>
        <v>24.959533829718357</v>
      </c>
      <c r="F7" s="8">
        <f t="shared" si="0"/>
        <v>24.894787957267724</v>
      </c>
      <c r="G7" s="8">
        <f t="shared" si="0"/>
        <v>30.382000647458725</v>
      </c>
      <c r="H7" s="8">
        <f t="shared" si="0"/>
        <v>13.28909032049207</v>
      </c>
      <c r="I7" s="8">
        <f t="shared" si="0"/>
        <v>4.1599223049530591</v>
      </c>
      <c r="J7" s="8">
        <f t="shared" si="0"/>
        <v>0.67983166073162837</v>
      </c>
      <c r="K7" s="5">
        <f t="shared" si="0"/>
        <v>1.6348332793784397</v>
      </c>
    </row>
    <row r="8" spans="1:41" ht="11.25" customHeight="1" x14ac:dyDescent="0.15">
      <c r="A8" s="113"/>
      <c r="B8" s="115" t="s">
        <v>11</v>
      </c>
      <c r="C8" s="117"/>
      <c r="D8" s="6">
        <v>377</v>
      </c>
      <c r="E8" s="28">
        <v>99</v>
      </c>
      <c r="F8" s="6">
        <v>93</v>
      </c>
      <c r="G8" s="6">
        <v>110</v>
      </c>
      <c r="H8" s="6">
        <v>47</v>
      </c>
      <c r="I8" s="6">
        <v>18</v>
      </c>
      <c r="J8" s="6">
        <v>4</v>
      </c>
      <c r="K8" s="38">
        <v>6</v>
      </c>
    </row>
    <row r="9" spans="1:41" ht="11.25" customHeight="1" x14ac:dyDescent="0.15">
      <c r="A9" s="114"/>
      <c r="B9" s="116"/>
      <c r="C9" s="118"/>
      <c r="D9" s="8">
        <v>100</v>
      </c>
      <c r="E9" s="8">
        <f t="shared" ref="E9:K9" si="1">IFERROR(E8/$D8*100,"-")</f>
        <v>26.259946949602121</v>
      </c>
      <c r="F9" s="8">
        <f t="shared" si="1"/>
        <v>24.668435013262599</v>
      </c>
      <c r="G9" s="8">
        <f t="shared" si="1"/>
        <v>29.177718832891248</v>
      </c>
      <c r="H9" s="8">
        <f t="shared" si="1"/>
        <v>12.46684350132626</v>
      </c>
      <c r="I9" s="8">
        <f t="shared" si="1"/>
        <v>4.774535809018567</v>
      </c>
      <c r="J9" s="8">
        <f t="shared" si="1"/>
        <v>1.0610079575596816</v>
      </c>
      <c r="K9" s="5">
        <f t="shared" si="1"/>
        <v>1.5915119363395225</v>
      </c>
    </row>
    <row r="10" spans="1:41" ht="11.25" customHeight="1" x14ac:dyDescent="0.15">
      <c r="A10" s="113"/>
      <c r="B10" s="115" t="s">
        <v>12</v>
      </c>
      <c r="C10" s="117"/>
      <c r="D10" s="6">
        <v>338</v>
      </c>
      <c r="E10" s="28">
        <v>91</v>
      </c>
      <c r="F10" s="6">
        <v>86</v>
      </c>
      <c r="G10" s="6">
        <v>106</v>
      </c>
      <c r="H10" s="6">
        <v>40</v>
      </c>
      <c r="I10" s="6">
        <v>8</v>
      </c>
      <c r="J10" s="6">
        <v>2</v>
      </c>
      <c r="K10" s="38">
        <v>5</v>
      </c>
    </row>
    <row r="11" spans="1:41" ht="11.25" customHeight="1" x14ac:dyDescent="0.15">
      <c r="A11" s="114"/>
      <c r="B11" s="116"/>
      <c r="C11" s="118"/>
      <c r="D11" s="8">
        <v>100</v>
      </c>
      <c r="E11" s="8">
        <f t="shared" ref="E11:K11" si="2">IFERROR(E10/$D10*100,"-")</f>
        <v>26.923076923076923</v>
      </c>
      <c r="F11" s="8">
        <f t="shared" si="2"/>
        <v>25.443786982248522</v>
      </c>
      <c r="G11" s="8">
        <f t="shared" si="2"/>
        <v>31.360946745562128</v>
      </c>
      <c r="H11" s="8">
        <f t="shared" si="2"/>
        <v>11.834319526627219</v>
      </c>
      <c r="I11" s="8">
        <f t="shared" si="2"/>
        <v>2.3668639053254439</v>
      </c>
      <c r="J11" s="8">
        <f t="shared" si="2"/>
        <v>0.59171597633136097</v>
      </c>
      <c r="K11" s="5">
        <f t="shared" si="2"/>
        <v>1.4792899408284024</v>
      </c>
    </row>
    <row r="12" spans="1:41" ht="11.25" customHeight="1" x14ac:dyDescent="0.15">
      <c r="A12" s="113"/>
      <c r="B12" s="115" t="s">
        <v>13</v>
      </c>
      <c r="C12" s="117"/>
      <c r="D12" s="6">
        <v>396</v>
      </c>
      <c r="E12" s="28">
        <v>102</v>
      </c>
      <c r="F12" s="6">
        <v>108</v>
      </c>
      <c r="G12" s="6">
        <v>111</v>
      </c>
      <c r="H12" s="6">
        <v>49</v>
      </c>
      <c r="I12" s="6">
        <v>19</v>
      </c>
      <c r="J12" s="6">
        <v>1</v>
      </c>
      <c r="K12" s="38">
        <v>6</v>
      </c>
    </row>
    <row r="13" spans="1:41" ht="11.25" customHeight="1" x14ac:dyDescent="0.15">
      <c r="A13" s="114"/>
      <c r="B13" s="116"/>
      <c r="C13" s="118"/>
      <c r="D13" s="8">
        <v>100</v>
      </c>
      <c r="E13" s="8">
        <f t="shared" ref="E13:K13" si="3">IFERROR(E12/$D12*100,"-")</f>
        <v>25.757575757575758</v>
      </c>
      <c r="F13" s="8">
        <f t="shared" si="3"/>
        <v>27.27272727272727</v>
      </c>
      <c r="G13" s="8">
        <f t="shared" si="3"/>
        <v>28.030303030303028</v>
      </c>
      <c r="H13" s="8">
        <f t="shared" si="3"/>
        <v>12.373737373737374</v>
      </c>
      <c r="I13" s="8">
        <f t="shared" si="3"/>
        <v>4.7979797979797976</v>
      </c>
      <c r="J13" s="8">
        <f t="shared" si="3"/>
        <v>0.25252525252525254</v>
      </c>
      <c r="K13" s="5">
        <f t="shared" si="3"/>
        <v>1.5151515151515151</v>
      </c>
    </row>
    <row r="14" spans="1:41" ht="11.25" customHeight="1" x14ac:dyDescent="0.15">
      <c r="A14" s="113"/>
      <c r="B14" s="115" t="s">
        <v>14</v>
      </c>
      <c r="C14" s="117"/>
      <c r="D14" s="6">
        <v>356</v>
      </c>
      <c r="E14" s="28">
        <v>82</v>
      </c>
      <c r="F14" s="6">
        <v>85</v>
      </c>
      <c r="G14" s="6">
        <v>127</v>
      </c>
      <c r="H14" s="6">
        <v>41</v>
      </c>
      <c r="I14" s="6">
        <v>18</v>
      </c>
      <c r="J14" s="6">
        <v>1</v>
      </c>
      <c r="K14" s="38">
        <v>2</v>
      </c>
    </row>
    <row r="15" spans="1:41" ht="11.25" customHeight="1" x14ac:dyDescent="0.15">
      <c r="A15" s="114"/>
      <c r="B15" s="116"/>
      <c r="C15" s="118"/>
      <c r="D15" s="8">
        <v>100</v>
      </c>
      <c r="E15" s="8">
        <f t="shared" ref="E15:K15" si="4">IFERROR(E14/$D14*100,"-")</f>
        <v>23.033707865168541</v>
      </c>
      <c r="F15" s="8">
        <f t="shared" si="4"/>
        <v>23.876404494382022</v>
      </c>
      <c r="G15" s="8">
        <f t="shared" si="4"/>
        <v>35.674157303370784</v>
      </c>
      <c r="H15" s="8">
        <f t="shared" si="4"/>
        <v>11.51685393258427</v>
      </c>
      <c r="I15" s="8">
        <f t="shared" si="4"/>
        <v>5.0561797752808983</v>
      </c>
      <c r="J15" s="8">
        <f t="shared" si="4"/>
        <v>0.2808988764044944</v>
      </c>
      <c r="K15" s="5">
        <f t="shared" si="4"/>
        <v>0.5617977528089888</v>
      </c>
    </row>
    <row r="16" spans="1:41" ht="11.25" customHeight="1" x14ac:dyDescent="0.15">
      <c r="A16" s="113"/>
      <c r="B16" s="115" t="s">
        <v>15</v>
      </c>
      <c r="C16" s="117"/>
      <c r="D16" s="6">
        <v>399</v>
      </c>
      <c r="E16" s="6">
        <v>100</v>
      </c>
      <c r="F16" s="6">
        <v>99</v>
      </c>
      <c r="G16" s="6">
        <v>126</v>
      </c>
      <c r="H16" s="6">
        <v>48</v>
      </c>
      <c r="I16" s="6">
        <v>12</v>
      </c>
      <c r="J16" s="6">
        <v>4</v>
      </c>
      <c r="K16" s="38">
        <v>10</v>
      </c>
    </row>
    <row r="17" spans="1:11" s="18" customFormat="1" ht="11.25" customHeight="1" x14ac:dyDescent="0.15">
      <c r="A17" s="114"/>
      <c r="B17" s="116"/>
      <c r="C17" s="118"/>
      <c r="D17" s="8">
        <v>100</v>
      </c>
      <c r="E17" s="8">
        <f t="shared" ref="E17:K17" si="5">IFERROR(E16/$D16*100,"-")</f>
        <v>25.062656641604008</v>
      </c>
      <c r="F17" s="8">
        <f t="shared" si="5"/>
        <v>24.81203007518797</v>
      </c>
      <c r="G17" s="8">
        <f t="shared" si="5"/>
        <v>31.578947368421051</v>
      </c>
      <c r="H17" s="8">
        <f t="shared" si="5"/>
        <v>12.030075187969924</v>
      </c>
      <c r="I17" s="8">
        <f t="shared" si="5"/>
        <v>3.007518796992481</v>
      </c>
      <c r="J17" s="8">
        <f t="shared" si="5"/>
        <v>1.0025062656641603</v>
      </c>
      <c r="K17" s="5">
        <f t="shared" si="5"/>
        <v>2.5062656641604009</v>
      </c>
    </row>
    <row r="18" spans="1:11" s="18" customFormat="1" ht="11.25" customHeight="1" x14ac:dyDescent="0.15">
      <c r="A18" s="113"/>
      <c r="B18" s="115" t="s">
        <v>16</v>
      </c>
      <c r="C18" s="117"/>
      <c r="D18" s="6">
        <v>392</v>
      </c>
      <c r="E18" s="28">
        <v>82</v>
      </c>
      <c r="F18" s="6">
        <v>97</v>
      </c>
      <c r="G18" s="6">
        <v>125</v>
      </c>
      <c r="H18" s="6">
        <v>70</v>
      </c>
      <c r="I18" s="6">
        <v>12</v>
      </c>
      <c r="J18" s="6">
        <v>2</v>
      </c>
      <c r="K18" s="38">
        <v>4</v>
      </c>
    </row>
    <row r="19" spans="1:11" s="18" customFormat="1" ht="11.25" customHeight="1" x14ac:dyDescent="0.15">
      <c r="A19" s="114"/>
      <c r="B19" s="116"/>
      <c r="C19" s="118"/>
      <c r="D19" s="8">
        <v>100</v>
      </c>
      <c r="E19" s="8">
        <f t="shared" ref="E19:K19" si="6">IFERROR(E18/$D18*100,"-")</f>
        <v>20.918367346938776</v>
      </c>
      <c r="F19" s="8">
        <f t="shared" si="6"/>
        <v>24.744897959183675</v>
      </c>
      <c r="G19" s="8">
        <f t="shared" si="6"/>
        <v>31.887755102040817</v>
      </c>
      <c r="H19" s="8">
        <f t="shared" si="6"/>
        <v>17.857142857142858</v>
      </c>
      <c r="I19" s="8">
        <f t="shared" si="6"/>
        <v>3.0612244897959182</v>
      </c>
      <c r="J19" s="8">
        <f t="shared" si="6"/>
        <v>0.51020408163265307</v>
      </c>
      <c r="K19" s="5">
        <f t="shared" si="6"/>
        <v>1.0204081632653061</v>
      </c>
    </row>
    <row r="20" spans="1:11" s="18" customFormat="1" ht="11.25" customHeight="1" x14ac:dyDescent="0.15">
      <c r="A20" s="113"/>
      <c r="B20" s="115" t="s">
        <v>17</v>
      </c>
      <c r="C20" s="117"/>
      <c r="D20" s="6">
        <v>341</v>
      </c>
      <c r="E20" s="28">
        <v>95</v>
      </c>
      <c r="F20" s="6">
        <v>88</v>
      </c>
      <c r="G20" s="6">
        <v>98</v>
      </c>
      <c r="H20" s="6">
        <v>40</v>
      </c>
      <c r="I20" s="6">
        <v>13</v>
      </c>
      <c r="J20" s="6">
        <v>4</v>
      </c>
      <c r="K20" s="38">
        <v>3</v>
      </c>
    </row>
    <row r="21" spans="1:11" s="18" customFormat="1" ht="11.25" customHeight="1" x14ac:dyDescent="0.15">
      <c r="A21" s="114"/>
      <c r="B21" s="116"/>
      <c r="C21" s="118"/>
      <c r="D21" s="8">
        <v>100</v>
      </c>
      <c r="E21" s="8">
        <f t="shared" ref="E21:K21" si="7">IFERROR(E20/$D20*100,"-")</f>
        <v>27.859237536656888</v>
      </c>
      <c r="F21" s="8">
        <f t="shared" si="7"/>
        <v>25.806451612903224</v>
      </c>
      <c r="G21" s="8">
        <f t="shared" si="7"/>
        <v>28.739002932551323</v>
      </c>
      <c r="H21" s="8">
        <f t="shared" si="7"/>
        <v>11.730205278592376</v>
      </c>
      <c r="I21" s="8">
        <f t="shared" si="7"/>
        <v>3.8123167155425222</v>
      </c>
      <c r="J21" s="8">
        <f t="shared" si="7"/>
        <v>1.1730205278592376</v>
      </c>
      <c r="K21" s="5">
        <f t="shared" si="7"/>
        <v>0.87976539589442826</v>
      </c>
    </row>
    <row r="22" spans="1:11" s="18" customFormat="1" ht="11.25" customHeight="1" x14ac:dyDescent="0.15">
      <c r="A22" s="113"/>
      <c r="B22" s="115" t="s">
        <v>18</v>
      </c>
      <c r="C22" s="117"/>
      <c r="D22" s="6">
        <v>345</v>
      </c>
      <c r="E22" s="28">
        <v>82</v>
      </c>
      <c r="F22" s="6">
        <v>91</v>
      </c>
      <c r="G22" s="6">
        <v>87</v>
      </c>
      <c r="H22" s="6">
        <v>59</v>
      </c>
      <c r="I22" s="6">
        <v>21</v>
      </c>
      <c r="J22" s="6">
        <v>1</v>
      </c>
      <c r="K22" s="38">
        <v>4</v>
      </c>
    </row>
    <row r="23" spans="1:11" s="18" customFormat="1" ht="11.25" customHeight="1" x14ac:dyDescent="0.15">
      <c r="A23" s="114"/>
      <c r="B23" s="116"/>
      <c r="C23" s="118"/>
      <c r="D23" s="8">
        <v>100</v>
      </c>
      <c r="E23" s="8">
        <f t="shared" ref="E23:K23" si="8">IFERROR(E22/$D22*100,"-")</f>
        <v>23.768115942028984</v>
      </c>
      <c r="F23" s="8">
        <f t="shared" si="8"/>
        <v>26.376811594202898</v>
      </c>
      <c r="G23" s="8">
        <f t="shared" si="8"/>
        <v>25.217391304347824</v>
      </c>
      <c r="H23" s="8">
        <f t="shared" si="8"/>
        <v>17.101449275362317</v>
      </c>
      <c r="I23" s="8">
        <f t="shared" si="8"/>
        <v>6.0869565217391308</v>
      </c>
      <c r="J23" s="8">
        <f t="shared" si="8"/>
        <v>0.28985507246376813</v>
      </c>
      <c r="K23" s="5">
        <f t="shared" si="8"/>
        <v>1.1594202898550725</v>
      </c>
    </row>
    <row r="24" spans="1:11" s="18" customFormat="1" ht="11.25" customHeight="1" x14ac:dyDescent="0.15">
      <c r="A24" s="113"/>
      <c r="B24" s="115" t="s">
        <v>19</v>
      </c>
      <c r="C24" s="117"/>
      <c r="D24" s="6">
        <v>425</v>
      </c>
      <c r="E24" s="28">
        <v>103</v>
      </c>
      <c r="F24" s="6">
        <v>119</v>
      </c>
      <c r="G24" s="6">
        <v>128</v>
      </c>
      <c r="H24" s="6">
        <v>53</v>
      </c>
      <c r="I24" s="6">
        <v>15</v>
      </c>
      <c r="J24" s="6">
        <v>2</v>
      </c>
      <c r="K24" s="38">
        <v>5</v>
      </c>
    </row>
    <row r="25" spans="1:11" s="18" customFormat="1" ht="11.25" customHeight="1" x14ac:dyDescent="0.15">
      <c r="A25" s="114"/>
      <c r="B25" s="116"/>
      <c r="C25" s="118"/>
      <c r="D25" s="8">
        <v>100</v>
      </c>
      <c r="E25" s="8">
        <f t="shared" ref="E25:K25" si="9">IFERROR(E24/$D24*100,"-")</f>
        <v>24.235294117647058</v>
      </c>
      <c r="F25" s="8">
        <f t="shared" si="9"/>
        <v>28.000000000000004</v>
      </c>
      <c r="G25" s="8">
        <f t="shared" si="9"/>
        <v>30.117647058823525</v>
      </c>
      <c r="H25" s="8">
        <f t="shared" si="9"/>
        <v>12.470588235294118</v>
      </c>
      <c r="I25" s="8">
        <f t="shared" si="9"/>
        <v>3.5294117647058822</v>
      </c>
      <c r="J25" s="8">
        <f t="shared" si="9"/>
        <v>0.47058823529411759</v>
      </c>
      <c r="K25" s="5">
        <f t="shared" si="9"/>
        <v>1.1764705882352942</v>
      </c>
    </row>
    <row r="26" spans="1:11" s="18" customFormat="1" ht="11.25" customHeight="1" x14ac:dyDescent="0.15">
      <c r="A26" s="113"/>
      <c r="B26" s="115" t="s">
        <v>20</v>
      </c>
      <c r="C26" s="117"/>
      <c r="D26" s="6">
        <v>396</v>
      </c>
      <c r="E26" s="28">
        <v>98</v>
      </c>
      <c r="F26" s="6">
        <v>76</v>
      </c>
      <c r="G26" s="6">
        <v>132</v>
      </c>
      <c r="H26" s="6">
        <v>58</v>
      </c>
      <c r="I26" s="6">
        <v>14</v>
      </c>
      <c r="J26" s="6">
        <v>7</v>
      </c>
      <c r="K26" s="38">
        <v>11</v>
      </c>
    </row>
    <row r="27" spans="1:11" s="18" customFormat="1" ht="11.25" customHeight="1" x14ac:dyDescent="0.15">
      <c r="A27" s="114"/>
      <c r="B27" s="116"/>
      <c r="C27" s="118"/>
      <c r="D27" s="8">
        <v>100</v>
      </c>
      <c r="E27" s="8">
        <f t="shared" ref="E27:K27" si="10">IFERROR(E26/$D26*100,"-")</f>
        <v>24.747474747474747</v>
      </c>
      <c r="F27" s="8">
        <f t="shared" si="10"/>
        <v>19.19191919191919</v>
      </c>
      <c r="G27" s="8">
        <f t="shared" si="10"/>
        <v>33.333333333333329</v>
      </c>
      <c r="H27" s="8">
        <f t="shared" si="10"/>
        <v>14.646464646464647</v>
      </c>
      <c r="I27" s="8">
        <f t="shared" si="10"/>
        <v>3.535353535353535</v>
      </c>
      <c r="J27" s="8">
        <f t="shared" si="10"/>
        <v>1.7676767676767675</v>
      </c>
      <c r="K27" s="5">
        <f t="shared" si="10"/>
        <v>2.7777777777777777</v>
      </c>
    </row>
    <row r="28" spans="1:11" s="18" customFormat="1" ht="11.25" customHeight="1" x14ac:dyDescent="0.15">
      <c r="A28" s="113"/>
      <c r="B28" s="115" t="s">
        <v>21</v>
      </c>
      <c r="C28" s="117"/>
      <c r="D28" s="6">
        <v>397</v>
      </c>
      <c r="E28" s="28">
        <v>95</v>
      </c>
      <c r="F28" s="6">
        <v>93</v>
      </c>
      <c r="G28" s="6">
        <v>130</v>
      </c>
      <c r="H28" s="6">
        <v>52</v>
      </c>
      <c r="I28" s="6">
        <v>19</v>
      </c>
      <c r="J28" s="6">
        <v>3</v>
      </c>
      <c r="K28" s="38">
        <v>5</v>
      </c>
    </row>
    <row r="29" spans="1:11" s="18" customFormat="1" ht="11.25" customHeight="1" x14ac:dyDescent="0.15">
      <c r="A29" s="114"/>
      <c r="B29" s="116"/>
      <c r="C29" s="118"/>
      <c r="D29" s="8">
        <v>100</v>
      </c>
      <c r="E29" s="8">
        <f t="shared" ref="E29:K29" si="11">IFERROR(E28/$D28*100,"-")</f>
        <v>23.929471032745592</v>
      </c>
      <c r="F29" s="8">
        <f t="shared" si="11"/>
        <v>23.425692695214106</v>
      </c>
      <c r="G29" s="8">
        <f t="shared" si="11"/>
        <v>32.7455919395466</v>
      </c>
      <c r="H29" s="8">
        <f t="shared" si="11"/>
        <v>13.09823677581864</v>
      </c>
      <c r="I29" s="8">
        <f t="shared" si="11"/>
        <v>4.7858942065491181</v>
      </c>
      <c r="J29" s="8">
        <f t="shared" si="11"/>
        <v>0.75566750629722923</v>
      </c>
      <c r="K29" s="5">
        <f t="shared" si="11"/>
        <v>1.2594458438287155</v>
      </c>
    </row>
    <row r="30" spans="1:11" s="18" customFormat="1" ht="11.25" customHeight="1" x14ac:dyDescent="0.15">
      <c r="A30" s="113"/>
      <c r="B30" s="115" t="s">
        <v>4</v>
      </c>
      <c r="C30" s="117"/>
      <c r="D30" s="6">
        <v>409</v>
      </c>
      <c r="E30" s="28">
        <v>100</v>
      </c>
      <c r="F30" s="6">
        <v>103</v>
      </c>
      <c r="G30" s="6">
        <v>133</v>
      </c>
      <c r="H30" s="6">
        <v>45</v>
      </c>
      <c r="I30" s="6">
        <v>20</v>
      </c>
      <c r="J30" s="6">
        <v>3</v>
      </c>
      <c r="K30" s="38">
        <v>5</v>
      </c>
    </row>
    <row r="31" spans="1:11" s="18" customFormat="1" ht="11.25" customHeight="1" x14ac:dyDescent="0.15">
      <c r="A31" s="114"/>
      <c r="B31" s="116"/>
      <c r="C31" s="118"/>
      <c r="D31" s="8">
        <v>100</v>
      </c>
      <c r="E31" s="8">
        <f t="shared" ref="E31:K31" si="12">IFERROR(E30/$D30*100,"-")</f>
        <v>24.449877750611247</v>
      </c>
      <c r="F31" s="8">
        <f t="shared" si="12"/>
        <v>25.183374083129586</v>
      </c>
      <c r="G31" s="8">
        <f t="shared" si="12"/>
        <v>32.518337408312959</v>
      </c>
      <c r="H31" s="8">
        <f t="shared" si="12"/>
        <v>11.002444987775061</v>
      </c>
      <c r="I31" s="8">
        <f t="shared" si="12"/>
        <v>4.8899755501222497</v>
      </c>
      <c r="J31" s="8">
        <f t="shared" si="12"/>
        <v>0.73349633251833746</v>
      </c>
      <c r="K31" s="5">
        <f t="shared" si="12"/>
        <v>1.2224938875305624</v>
      </c>
    </row>
    <row r="32" spans="1:11" s="18" customFormat="1" ht="11.25" customHeight="1" x14ac:dyDescent="0.15">
      <c r="A32" s="113"/>
      <c r="B32" s="115" t="s">
        <v>5</v>
      </c>
      <c r="C32" s="117"/>
      <c r="D32" s="6">
        <v>360</v>
      </c>
      <c r="E32" s="28">
        <v>73</v>
      </c>
      <c r="F32" s="6">
        <v>94</v>
      </c>
      <c r="G32" s="6">
        <v>113</v>
      </c>
      <c r="H32" s="6">
        <v>57</v>
      </c>
      <c r="I32" s="6">
        <v>17</v>
      </c>
      <c r="J32" s="6">
        <v>2</v>
      </c>
      <c r="K32" s="38">
        <v>4</v>
      </c>
    </row>
    <row r="33" spans="1:11" s="18" customFormat="1" ht="11.25" customHeight="1" x14ac:dyDescent="0.15">
      <c r="A33" s="114"/>
      <c r="B33" s="116"/>
      <c r="C33" s="118"/>
      <c r="D33" s="8">
        <v>100</v>
      </c>
      <c r="E33" s="8">
        <f t="shared" ref="E33:K33" si="13">IFERROR(E32/$D32*100,"-")</f>
        <v>20.277777777777779</v>
      </c>
      <c r="F33" s="8">
        <f t="shared" si="13"/>
        <v>26.111111111111114</v>
      </c>
      <c r="G33" s="8">
        <f t="shared" si="13"/>
        <v>31.388888888888889</v>
      </c>
      <c r="H33" s="8">
        <f t="shared" si="13"/>
        <v>15.833333333333332</v>
      </c>
      <c r="I33" s="8">
        <f t="shared" si="13"/>
        <v>4.7222222222222223</v>
      </c>
      <c r="J33" s="8">
        <f t="shared" si="13"/>
        <v>0.55555555555555558</v>
      </c>
      <c r="K33" s="5">
        <f t="shared" si="13"/>
        <v>1.1111111111111112</v>
      </c>
    </row>
    <row r="34" spans="1:11" s="18" customFormat="1" ht="11.25" customHeight="1" x14ac:dyDescent="0.15">
      <c r="A34" s="113"/>
      <c r="B34" s="115" t="s">
        <v>3</v>
      </c>
      <c r="C34" s="117"/>
      <c r="D34" s="6">
        <v>400</v>
      </c>
      <c r="E34" s="28">
        <v>94</v>
      </c>
      <c r="F34" s="6">
        <v>102</v>
      </c>
      <c r="G34" s="6">
        <v>121</v>
      </c>
      <c r="H34" s="6">
        <v>55</v>
      </c>
      <c r="I34" s="6">
        <v>17</v>
      </c>
      <c r="J34" s="6">
        <v>2</v>
      </c>
      <c r="K34" s="38">
        <v>9</v>
      </c>
    </row>
    <row r="35" spans="1:11" s="18" customFormat="1" ht="11.25" customHeight="1" x14ac:dyDescent="0.15">
      <c r="A35" s="114"/>
      <c r="B35" s="116"/>
      <c r="C35" s="118"/>
      <c r="D35" s="8">
        <v>100</v>
      </c>
      <c r="E35" s="8">
        <f t="shared" ref="E35:K35" si="14">IFERROR(E34/$D34*100,"-")</f>
        <v>23.5</v>
      </c>
      <c r="F35" s="8">
        <f t="shared" si="14"/>
        <v>25.5</v>
      </c>
      <c r="G35" s="8">
        <f t="shared" si="14"/>
        <v>30.25</v>
      </c>
      <c r="H35" s="8">
        <f t="shared" si="14"/>
        <v>13.750000000000002</v>
      </c>
      <c r="I35" s="8">
        <f t="shared" si="14"/>
        <v>4.25</v>
      </c>
      <c r="J35" s="8">
        <f t="shared" si="14"/>
        <v>0.5</v>
      </c>
      <c r="K35" s="5">
        <f t="shared" si="14"/>
        <v>2.25</v>
      </c>
    </row>
    <row r="36" spans="1:11" s="18" customFormat="1" ht="11.25" customHeight="1" x14ac:dyDescent="0.15">
      <c r="A36" s="113"/>
      <c r="B36" s="115" t="s">
        <v>22</v>
      </c>
      <c r="C36" s="117"/>
      <c r="D36" s="6">
        <v>376</v>
      </c>
      <c r="E36" s="28">
        <v>113</v>
      </c>
      <c r="F36" s="6">
        <v>85</v>
      </c>
      <c r="G36" s="6">
        <v>100</v>
      </c>
      <c r="H36" s="6">
        <v>52</v>
      </c>
      <c r="I36" s="6">
        <v>14</v>
      </c>
      <c r="J36" s="6">
        <v>2</v>
      </c>
      <c r="K36" s="38">
        <v>10</v>
      </c>
    </row>
    <row r="37" spans="1:11" s="18" customFormat="1" ht="11.25" customHeight="1" x14ac:dyDescent="0.15">
      <c r="A37" s="114"/>
      <c r="B37" s="116"/>
      <c r="C37" s="118"/>
      <c r="D37" s="8">
        <v>100</v>
      </c>
      <c r="E37" s="8">
        <f t="shared" ref="E37:K37" si="15">IFERROR(E36/$D36*100,"-")</f>
        <v>30.053191489361701</v>
      </c>
      <c r="F37" s="8">
        <f t="shared" si="15"/>
        <v>22.606382978723406</v>
      </c>
      <c r="G37" s="8">
        <f t="shared" si="15"/>
        <v>26.595744680851062</v>
      </c>
      <c r="H37" s="8">
        <f t="shared" si="15"/>
        <v>13.829787234042554</v>
      </c>
      <c r="I37" s="8">
        <f t="shared" si="15"/>
        <v>3.7234042553191489</v>
      </c>
      <c r="J37" s="8">
        <f t="shared" si="15"/>
        <v>0.53191489361702127</v>
      </c>
      <c r="K37" s="5">
        <f t="shared" si="15"/>
        <v>2.6595744680851063</v>
      </c>
    </row>
    <row r="38" spans="1:11" s="18" customFormat="1" ht="11.25" customHeight="1" x14ac:dyDescent="0.15">
      <c r="A38" s="113"/>
      <c r="B38" s="115" t="s">
        <v>23</v>
      </c>
      <c r="C38" s="117"/>
      <c r="D38" s="6">
        <v>392</v>
      </c>
      <c r="E38" s="28">
        <v>110</v>
      </c>
      <c r="F38" s="6">
        <v>101</v>
      </c>
      <c r="G38" s="6">
        <v>112</v>
      </c>
      <c r="H38" s="6">
        <v>45</v>
      </c>
      <c r="I38" s="6">
        <v>14</v>
      </c>
      <c r="J38" s="6">
        <v>1</v>
      </c>
      <c r="K38" s="38">
        <v>9</v>
      </c>
    </row>
    <row r="39" spans="1:11" s="18" customFormat="1" ht="11.25" customHeight="1" x14ac:dyDescent="0.15">
      <c r="A39" s="114"/>
      <c r="B39" s="116"/>
      <c r="C39" s="118"/>
      <c r="D39" s="8">
        <v>100</v>
      </c>
      <c r="E39" s="8">
        <f t="shared" ref="E39:K39" si="16">IFERROR(E38/$D38*100,"-")</f>
        <v>28.061224489795915</v>
      </c>
      <c r="F39" s="8">
        <f t="shared" si="16"/>
        <v>25.765306122448976</v>
      </c>
      <c r="G39" s="8">
        <f t="shared" si="16"/>
        <v>28.571428571428569</v>
      </c>
      <c r="H39" s="8">
        <f t="shared" si="16"/>
        <v>11.479591836734695</v>
      </c>
      <c r="I39" s="8">
        <f t="shared" si="16"/>
        <v>3.5714285714285712</v>
      </c>
      <c r="J39" s="8">
        <f t="shared" si="16"/>
        <v>0.25510204081632654</v>
      </c>
      <c r="K39" s="5">
        <f t="shared" si="16"/>
        <v>2.295918367346939</v>
      </c>
    </row>
    <row r="40" spans="1:11" s="18" customFormat="1" ht="11.25" customHeight="1" x14ac:dyDescent="0.15">
      <c r="A40" s="113"/>
      <c r="B40" s="115" t="s">
        <v>6</v>
      </c>
      <c r="C40" s="117"/>
      <c r="D40" s="6">
        <v>79</v>
      </c>
      <c r="E40" s="28">
        <v>23</v>
      </c>
      <c r="F40" s="6">
        <v>18</v>
      </c>
      <c r="G40" s="6">
        <v>18</v>
      </c>
      <c r="H40" s="6">
        <v>10</v>
      </c>
      <c r="I40" s="6">
        <v>6</v>
      </c>
      <c r="J40" s="6">
        <v>1</v>
      </c>
      <c r="K40" s="38">
        <v>3</v>
      </c>
    </row>
    <row r="41" spans="1:11" s="18" customFormat="1" ht="11.25" customHeight="1" x14ac:dyDescent="0.15">
      <c r="A41" s="119"/>
      <c r="B41" s="120"/>
      <c r="C41" s="121"/>
      <c r="D41" s="7">
        <v>100</v>
      </c>
      <c r="E41" s="7">
        <f t="shared" ref="E41:K41" si="17">IFERROR(E40/$D40*100,"-")</f>
        <v>29.11392405063291</v>
      </c>
      <c r="F41" s="7">
        <f t="shared" si="17"/>
        <v>22.784810126582279</v>
      </c>
      <c r="G41" s="7">
        <f t="shared" si="17"/>
        <v>22.784810126582279</v>
      </c>
      <c r="H41" s="7">
        <f t="shared" si="17"/>
        <v>12.658227848101266</v>
      </c>
      <c r="I41" s="7">
        <f t="shared" si="17"/>
        <v>7.59493670886076</v>
      </c>
      <c r="J41" s="7">
        <f t="shared" si="17"/>
        <v>1.2658227848101267</v>
      </c>
      <c r="K41" s="16">
        <f t="shared" si="17"/>
        <v>3.79746835443038</v>
      </c>
    </row>
  </sheetData>
  <mergeCells count="54">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dimension ref="A1:AN41"/>
  <sheetViews>
    <sheetView zoomScaleNormal="100" zoomScaleSheetLayoutView="100" workbookViewId="0">
      <selection activeCell="T9" sqref="T9"/>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10" width="4.375" style="17" customWidth="1"/>
    <col min="11" max="11" width="0.875" style="18" customWidth="1"/>
    <col min="12" max="40" width="4.5" style="18"/>
    <col min="41" max="16384" width="4.5" style="33"/>
  </cols>
  <sheetData>
    <row r="1" spans="1:40" ht="24" customHeight="1" x14ac:dyDescent="0.15">
      <c r="D1" s="1"/>
    </row>
    <row r="2" spans="1:40" ht="24" customHeight="1" x14ac:dyDescent="0.15">
      <c r="D2" s="57" t="s">
        <v>95</v>
      </c>
    </row>
    <row r="3" spans="1:40" ht="24" customHeight="1" x14ac:dyDescent="0.15">
      <c r="B3" s="2" t="s">
        <v>8</v>
      </c>
      <c r="C3" s="4"/>
      <c r="D3" s="3" t="s">
        <v>10</v>
      </c>
    </row>
    <row r="4" spans="1:40" s="34" customFormat="1" ht="3.95" customHeight="1" x14ac:dyDescent="0.15">
      <c r="A4" s="13"/>
      <c r="B4" s="14"/>
      <c r="C4" s="15"/>
      <c r="D4" s="15"/>
      <c r="E4" s="19"/>
      <c r="F4" s="19"/>
      <c r="G4" s="19"/>
      <c r="H4" s="19"/>
      <c r="I4" s="19"/>
      <c r="J4" s="20"/>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row>
    <row r="5" spans="1:40" s="37" customFormat="1" ht="117" customHeight="1" x14ac:dyDescent="0.15">
      <c r="A5" s="10"/>
      <c r="B5" s="11"/>
      <c r="C5" s="12"/>
      <c r="D5" s="12" t="s">
        <v>2</v>
      </c>
      <c r="E5" s="25" t="s">
        <v>96</v>
      </c>
      <c r="F5" s="25" t="s">
        <v>97</v>
      </c>
      <c r="G5" s="25" t="s">
        <v>98</v>
      </c>
      <c r="H5" s="25" t="s">
        <v>99</v>
      </c>
      <c r="I5" s="25" t="s">
        <v>100</v>
      </c>
      <c r="J5" s="26" t="s">
        <v>6</v>
      </c>
      <c r="K5" s="27"/>
      <c r="L5" s="27"/>
      <c r="M5" s="27"/>
      <c r="N5" s="27"/>
      <c r="O5" s="27"/>
      <c r="P5" s="27"/>
      <c r="Q5" s="27"/>
      <c r="R5" s="27"/>
      <c r="S5" s="27"/>
      <c r="T5" s="27"/>
      <c r="U5" s="27"/>
      <c r="V5" s="27"/>
      <c r="W5" s="27"/>
      <c r="X5" s="27"/>
      <c r="Y5" s="27"/>
      <c r="Z5" s="27"/>
      <c r="AA5" s="27"/>
      <c r="AB5" s="27"/>
      <c r="AC5" s="27"/>
      <c r="AD5" s="27"/>
      <c r="AE5" s="27"/>
      <c r="AF5" s="27"/>
      <c r="AG5" s="27"/>
      <c r="AH5" s="27"/>
      <c r="AI5" s="36"/>
      <c r="AJ5" s="36"/>
      <c r="AK5" s="36"/>
      <c r="AL5" s="36"/>
      <c r="AM5" s="36"/>
      <c r="AN5" s="36"/>
    </row>
    <row r="6" spans="1:40" ht="11.25" customHeight="1" x14ac:dyDescent="0.15">
      <c r="A6" s="113"/>
      <c r="B6" s="115" t="s">
        <v>7</v>
      </c>
      <c r="C6" s="117"/>
      <c r="D6" s="6">
        <v>6178</v>
      </c>
      <c r="E6" s="6">
        <v>590</v>
      </c>
      <c r="F6" s="6">
        <v>2616</v>
      </c>
      <c r="G6" s="6">
        <v>2232</v>
      </c>
      <c r="H6" s="6">
        <v>515</v>
      </c>
      <c r="I6" s="6">
        <v>135</v>
      </c>
      <c r="J6" s="38">
        <v>90</v>
      </c>
    </row>
    <row r="7" spans="1:40" ht="11.25" customHeight="1" x14ac:dyDescent="0.15">
      <c r="A7" s="114"/>
      <c r="B7" s="116"/>
      <c r="C7" s="118"/>
      <c r="D7" s="8">
        <v>100</v>
      </c>
      <c r="E7" s="8">
        <f t="shared" ref="E7:J7" si="0">IFERROR(E6/$D6*100,"-")</f>
        <v>9.5500161864681132</v>
      </c>
      <c r="F7" s="8">
        <f t="shared" si="0"/>
        <v>42.343800582712852</v>
      </c>
      <c r="G7" s="8">
        <f t="shared" si="0"/>
        <v>36.12819682745225</v>
      </c>
      <c r="H7" s="8">
        <f t="shared" si="0"/>
        <v>8.3360310780187774</v>
      </c>
      <c r="I7" s="8">
        <f t="shared" si="0"/>
        <v>2.1851731952088054</v>
      </c>
      <c r="J7" s="5">
        <f t="shared" si="0"/>
        <v>1.4567821301392037</v>
      </c>
    </row>
    <row r="8" spans="1:40" ht="11.25" customHeight="1" x14ac:dyDescent="0.15">
      <c r="A8" s="113"/>
      <c r="B8" s="115" t="s">
        <v>11</v>
      </c>
      <c r="C8" s="117"/>
      <c r="D8" s="6">
        <v>377</v>
      </c>
      <c r="E8" s="28">
        <v>35</v>
      </c>
      <c r="F8" s="6">
        <v>167</v>
      </c>
      <c r="G8" s="6">
        <v>134</v>
      </c>
      <c r="H8" s="6">
        <v>29</v>
      </c>
      <c r="I8" s="6">
        <v>8</v>
      </c>
      <c r="J8" s="38">
        <v>4</v>
      </c>
    </row>
    <row r="9" spans="1:40" ht="11.25" customHeight="1" x14ac:dyDescent="0.15">
      <c r="A9" s="114"/>
      <c r="B9" s="116"/>
      <c r="C9" s="118"/>
      <c r="D9" s="8">
        <v>100</v>
      </c>
      <c r="E9" s="8">
        <f t="shared" ref="E9:J9" si="1">IFERROR(E8/$D8*100,"-")</f>
        <v>9.2838196286472154</v>
      </c>
      <c r="F9" s="8">
        <f t="shared" si="1"/>
        <v>44.297082228116714</v>
      </c>
      <c r="G9" s="8">
        <f t="shared" si="1"/>
        <v>35.543766578249333</v>
      </c>
      <c r="H9" s="8">
        <f t="shared" si="1"/>
        <v>7.6923076923076925</v>
      </c>
      <c r="I9" s="8">
        <f t="shared" si="1"/>
        <v>2.1220159151193632</v>
      </c>
      <c r="J9" s="5">
        <f t="shared" si="1"/>
        <v>1.0610079575596816</v>
      </c>
    </row>
    <row r="10" spans="1:40" ht="11.25" customHeight="1" x14ac:dyDescent="0.15">
      <c r="A10" s="113"/>
      <c r="B10" s="115" t="s">
        <v>12</v>
      </c>
      <c r="C10" s="117"/>
      <c r="D10" s="6">
        <v>338</v>
      </c>
      <c r="E10" s="28">
        <v>38</v>
      </c>
      <c r="F10" s="6">
        <v>156</v>
      </c>
      <c r="G10" s="6">
        <v>115</v>
      </c>
      <c r="H10" s="6">
        <v>19</v>
      </c>
      <c r="I10" s="6">
        <v>6</v>
      </c>
      <c r="J10" s="38">
        <v>4</v>
      </c>
    </row>
    <row r="11" spans="1:40" ht="11.25" customHeight="1" x14ac:dyDescent="0.15">
      <c r="A11" s="114"/>
      <c r="B11" s="116"/>
      <c r="C11" s="118"/>
      <c r="D11" s="8">
        <v>100</v>
      </c>
      <c r="E11" s="8">
        <f t="shared" ref="E11:J11" si="2">IFERROR(E10/$D10*100,"-")</f>
        <v>11.242603550295858</v>
      </c>
      <c r="F11" s="8">
        <f t="shared" si="2"/>
        <v>46.153846153846153</v>
      </c>
      <c r="G11" s="8">
        <f t="shared" si="2"/>
        <v>34.023668639053255</v>
      </c>
      <c r="H11" s="8">
        <f t="shared" si="2"/>
        <v>5.6213017751479288</v>
      </c>
      <c r="I11" s="8">
        <f t="shared" si="2"/>
        <v>1.7751479289940828</v>
      </c>
      <c r="J11" s="5">
        <f t="shared" si="2"/>
        <v>1.1834319526627219</v>
      </c>
    </row>
    <row r="12" spans="1:40" ht="11.25" customHeight="1" x14ac:dyDescent="0.15">
      <c r="A12" s="113"/>
      <c r="B12" s="115" t="s">
        <v>13</v>
      </c>
      <c r="C12" s="117"/>
      <c r="D12" s="6">
        <v>396</v>
      </c>
      <c r="E12" s="28">
        <v>37</v>
      </c>
      <c r="F12" s="6">
        <v>170</v>
      </c>
      <c r="G12" s="6">
        <v>137</v>
      </c>
      <c r="H12" s="6">
        <v>35</v>
      </c>
      <c r="I12" s="6">
        <v>12</v>
      </c>
      <c r="J12" s="38">
        <v>5</v>
      </c>
    </row>
    <row r="13" spans="1:40" ht="11.25" customHeight="1" x14ac:dyDescent="0.15">
      <c r="A13" s="114"/>
      <c r="B13" s="116"/>
      <c r="C13" s="118"/>
      <c r="D13" s="8">
        <v>100</v>
      </c>
      <c r="E13" s="8">
        <f t="shared" ref="E13:J13" si="3">IFERROR(E12/$D12*100,"-")</f>
        <v>9.3434343434343443</v>
      </c>
      <c r="F13" s="8">
        <f t="shared" si="3"/>
        <v>42.929292929292927</v>
      </c>
      <c r="G13" s="8">
        <f t="shared" si="3"/>
        <v>34.595959595959599</v>
      </c>
      <c r="H13" s="8">
        <f t="shared" si="3"/>
        <v>8.8383838383838391</v>
      </c>
      <c r="I13" s="8">
        <f t="shared" si="3"/>
        <v>3.0303030303030303</v>
      </c>
      <c r="J13" s="5">
        <f t="shared" si="3"/>
        <v>1.2626262626262625</v>
      </c>
    </row>
    <row r="14" spans="1:40" ht="11.25" customHeight="1" x14ac:dyDescent="0.15">
      <c r="A14" s="113"/>
      <c r="B14" s="115" t="s">
        <v>14</v>
      </c>
      <c r="C14" s="117"/>
      <c r="D14" s="6">
        <v>356</v>
      </c>
      <c r="E14" s="28">
        <v>33</v>
      </c>
      <c r="F14" s="6">
        <v>142</v>
      </c>
      <c r="G14" s="6">
        <v>138</v>
      </c>
      <c r="H14" s="6">
        <v>33</v>
      </c>
      <c r="I14" s="6">
        <v>8</v>
      </c>
      <c r="J14" s="38">
        <v>2</v>
      </c>
    </row>
    <row r="15" spans="1:40" ht="11.25" customHeight="1" x14ac:dyDescent="0.15">
      <c r="A15" s="114"/>
      <c r="B15" s="116"/>
      <c r="C15" s="118"/>
      <c r="D15" s="8">
        <v>100</v>
      </c>
      <c r="E15" s="8">
        <f t="shared" ref="E15:J15" si="4">IFERROR(E14/$D14*100,"-")</f>
        <v>9.2696629213483153</v>
      </c>
      <c r="F15" s="8">
        <f t="shared" si="4"/>
        <v>39.887640449438202</v>
      </c>
      <c r="G15" s="8">
        <f t="shared" si="4"/>
        <v>38.764044943820224</v>
      </c>
      <c r="H15" s="8">
        <f t="shared" si="4"/>
        <v>9.2696629213483153</v>
      </c>
      <c r="I15" s="8">
        <f t="shared" si="4"/>
        <v>2.2471910112359552</v>
      </c>
      <c r="J15" s="5">
        <f t="shared" si="4"/>
        <v>0.5617977528089888</v>
      </c>
    </row>
    <row r="16" spans="1:40" ht="11.25" customHeight="1" x14ac:dyDescent="0.15">
      <c r="A16" s="113"/>
      <c r="B16" s="115" t="s">
        <v>15</v>
      </c>
      <c r="C16" s="117"/>
      <c r="D16" s="6">
        <v>399</v>
      </c>
      <c r="E16" s="6">
        <v>27</v>
      </c>
      <c r="F16" s="6">
        <v>184</v>
      </c>
      <c r="G16" s="6">
        <v>142</v>
      </c>
      <c r="H16" s="6">
        <v>26</v>
      </c>
      <c r="I16" s="6">
        <v>10</v>
      </c>
      <c r="J16" s="38">
        <v>10</v>
      </c>
    </row>
    <row r="17" spans="1:10" s="18" customFormat="1" ht="11.25" customHeight="1" x14ac:dyDescent="0.15">
      <c r="A17" s="114"/>
      <c r="B17" s="116"/>
      <c r="C17" s="118"/>
      <c r="D17" s="8">
        <v>100</v>
      </c>
      <c r="E17" s="8">
        <f t="shared" ref="E17:J17" si="5">IFERROR(E16/$D16*100,"-")</f>
        <v>6.7669172932330826</v>
      </c>
      <c r="F17" s="8">
        <f t="shared" si="5"/>
        <v>46.115288220551378</v>
      </c>
      <c r="G17" s="8">
        <f t="shared" si="5"/>
        <v>35.588972431077693</v>
      </c>
      <c r="H17" s="8">
        <f t="shared" si="5"/>
        <v>6.5162907268170418</v>
      </c>
      <c r="I17" s="8">
        <f t="shared" si="5"/>
        <v>2.5062656641604009</v>
      </c>
      <c r="J17" s="5">
        <f t="shared" si="5"/>
        <v>2.5062656641604009</v>
      </c>
    </row>
    <row r="18" spans="1:10" s="18" customFormat="1" ht="11.25" customHeight="1" x14ac:dyDescent="0.15">
      <c r="A18" s="113"/>
      <c r="B18" s="115" t="s">
        <v>16</v>
      </c>
      <c r="C18" s="117"/>
      <c r="D18" s="6">
        <v>392</v>
      </c>
      <c r="E18" s="28">
        <v>31</v>
      </c>
      <c r="F18" s="6">
        <v>155</v>
      </c>
      <c r="G18" s="6">
        <v>166</v>
      </c>
      <c r="H18" s="6">
        <v>25</v>
      </c>
      <c r="I18" s="6">
        <v>12</v>
      </c>
      <c r="J18" s="38">
        <v>3</v>
      </c>
    </row>
    <row r="19" spans="1:10" s="18" customFormat="1" ht="11.25" customHeight="1" x14ac:dyDescent="0.15">
      <c r="A19" s="114"/>
      <c r="B19" s="116"/>
      <c r="C19" s="118"/>
      <c r="D19" s="8">
        <v>100</v>
      </c>
      <c r="E19" s="8">
        <f t="shared" ref="E19:J19" si="6">IFERROR(E18/$D18*100,"-")</f>
        <v>7.9081632653061229</v>
      </c>
      <c r="F19" s="8">
        <f t="shared" si="6"/>
        <v>39.540816326530617</v>
      </c>
      <c r="G19" s="8">
        <f t="shared" si="6"/>
        <v>42.346938775510203</v>
      </c>
      <c r="H19" s="8">
        <f t="shared" si="6"/>
        <v>6.3775510204081636</v>
      </c>
      <c r="I19" s="8">
        <f t="shared" si="6"/>
        <v>3.0612244897959182</v>
      </c>
      <c r="J19" s="5">
        <f t="shared" si="6"/>
        <v>0.76530612244897955</v>
      </c>
    </row>
    <row r="20" spans="1:10" s="18" customFormat="1" ht="11.25" customHeight="1" x14ac:dyDescent="0.15">
      <c r="A20" s="113"/>
      <c r="B20" s="115" t="s">
        <v>17</v>
      </c>
      <c r="C20" s="117"/>
      <c r="D20" s="6">
        <v>341</v>
      </c>
      <c r="E20" s="28">
        <v>31</v>
      </c>
      <c r="F20" s="6">
        <v>155</v>
      </c>
      <c r="G20" s="6">
        <v>111</v>
      </c>
      <c r="H20" s="6">
        <v>35</v>
      </c>
      <c r="I20" s="6">
        <v>6</v>
      </c>
      <c r="J20" s="38">
        <v>3</v>
      </c>
    </row>
    <row r="21" spans="1:10" s="18" customFormat="1" ht="11.25" customHeight="1" x14ac:dyDescent="0.15">
      <c r="A21" s="114"/>
      <c r="B21" s="116"/>
      <c r="C21" s="118"/>
      <c r="D21" s="8">
        <v>100</v>
      </c>
      <c r="E21" s="8">
        <f t="shared" ref="E21:J21" si="7">IFERROR(E20/$D20*100,"-")</f>
        <v>9.0909090909090917</v>
      </c>
      <c r="F21" s="8">
        <f t="shared" si="7"/>
        <v>45.454545454545453</v>
      </c>
      <c r="G21" s="8">
        <f t="shared" si="7"/>
        <v>32.551319648093838</v>
      </c>
      <c r="H21" s="8">
        <f t="shared" si="7"/>
        <v>10.263929618768328</v>
      </c>
      <c r="I21" s="8">
        <f t="shared" si="7"/>
        <v>1.7595307917888565</v>
      </c>
      <c r="J21" s="5">
        <f t="shared" si="7"/>
        <v>0.87976539589442826</v>
      </c>
    </row>
    <row r="22" spans="1:10" s="18" customFormat="1" ht="11.25" customHeight="1" x14ac:dyDescent="0.15">
      <c r="A22" s="113"/>
      <c r="B22" s="115" t="s">
        <v>18</v>
      </c>
      <c r="C22" s="117"/>
      <c r="D22" s="6">
        <v>345</v>
      </c>
      <c r="E22" s="28">
        <v>26</v>
      </c>
      <c r="F22" s="6">
        <v>151</v>
      </c>
      <c r="G22" s="6">
        <v>124</v>
      </c>
      <c r="H22" s="6">
        <v>35</v>
      </c>
      <c r="I22" s="6">
        <v>6</v>
      </c>
      <c r="J22" s="38">
        <v>3</v>
      </c>
    </row>
    <row r="23" spans="1:10" s="18" customFormat="1" ht="11.25" customHeight="1" x14ac:dyDescent="0.15">
      <c r="A23" s="114"/>
      <c r="B23" s="116"/>
      <c r="C23" s="118"/>
      <c r="D23" s="8">
        <v>100</v>
      </c>
      <c r="E23" s="8">
        <f t="shared" ref="E23:J23" si="8">IFERROR(E22/$D22*100,"-")</f>
        <v>7.5362318840579716</v>
      </c>
      <c r="F23" s="8">
        <f t="shared" si="8"/>
        <v>43.768115942028984</v>
      </c>
      <c r="G23" s="8">
        <f t="shared" si="8"/>
        <v>35.94202898550725</v>
      </c>
      <c r="H23" s="8">
        <f t="shared" si="8"/>
        <v>10.144927536231885</v>
      </c>
      <c r="I23" s="8">
        <f t="shared" si="8"/>
        <v>1.7391304347826086</v>
      </c>
      <c r="J23" s="5">
        <f t="shared" si="8"/>
        <v>0.86956521739130432</v>
      </c>
    </row>
    <row r="24" spans="1:10" s="18" customFormat="1" ht="11.25" customHeight="1" x14ac:dyDescent="0.15">
      <c r="A24" s="113"/>
      <c r="B24" s="115" t="s">
        <v>19</v>
      </c>
      <c r="C24" s="117"/>
      <c r="D24" s="6">
        <v>425</v>
      </c>
      <c r="E24" s="28">
        <v>43</v>
      </c>
      <c r="F24" s="6">
        <v>186</v>
      </c>
      <c r="G24" s="6">
        <v>146</v>
      </c>
      <c r="H24" s="6">
        <v>35</v>
      </c>
      <c r="I24" s="6">
        <v>9</v>
      </c>
      <c r="J24" s="38">
        <v>6</v>
      </c>
    </row>
    <row r="25" spans="1:10" s="18" customFormat="1" ht="11.25" customHeight="1" x14ac:dyDescent="0.15">
      <c r="A25" s="114"/>
      <c r="B25" s="116"/>
      <c r="C25" s="118"/>
      <c r="D25" s="8">
        <v>100</v>
      </c>
      <c r="E25" s="8">
        <f t="shared" ref="E25:J25" si="9">IFERROR(E24/$D24*100,"-")</f>
        <v>10.117647058823529</v>
      </c>
      <c r="F25" s="8">
        <f t="shared" si="9"/>
        <v>43.764705882352942</v>
      </c>
      <c r="G25" s="8">
        <f t="shared" si="9"/>
        <v>34.352941176470587</v>
      </c>
      <c r="H25" s="8">
        <f t="shared" si="9"/>
        <v>8.235294117647058</v>
      </c>
      <c r="I25" s="8">
        <f t="shared" si="9"/>
        <v>2.1176470588235294</v>
      </c>
      <c r="J25" s="5">
        <f t="shared" si="9"/>
        <v>1.411764705882353</v>
      </c>
    </row>
    <row r="26" spans="1:10" s="18" customFormat="1" ht="11.25" customHeight="1" x14ac:dyDescent="0.15">
      <c r="A26" s="113"/>
      <c r="B26" s="115" t="s">
        <v>20</v>
      </c>
      <c r="C26" s="117"/>
      <c r="D26" s="6">
        <v>396</v>
      </c>
      <c r="E26" s="28">
        <v>37</v>
      </c>
      <c r="F26" s="6">
        <v>163</v>
      </c>
      <c r="G26" s="6">
        <v>136</v>
      </c>
      <c r="H26" s="6">
        <v>37</v>
      </c>
      <c r="I26" s="6">
        <v>12</v>
      </c>
      <c r="J26" s="38">
        <v>11</v>
      </c>
    </row>
    <row r="27" spans="1:10" s="18" customFormat="1" ht="11.25" customHeight="1" x14ac:dyDescent="0.15">
      <c r="A27" s="114"/>
      <c r="B27" s="116"/>
      <c r="C27" s="118"/>
      <c r="D27" s="8">
        <v>100</v>
      </c>
      <c r="E27" s="8">
        <f t="shared" ref="E27:J27" si="10">IFERROR(E26/$D26*100,"-")</f>
        <v>9.3434343434343443</v>
      </c>
      <c r="F27" s="8">
        <f t="shared" si="10"/>
        <v>41.161616161616159</v>
      </c>
      <c r="G27" s="8">
        <f t="shared" si="10"/>
        <v>34.343434343434339</v>
      </c>
      <c r="H27" s="8">
        <f t="shared" si="10"/>
        <v>9.3434343434343443</v>
      </c>
      <c r="I27" s="8">
        <f t="shared" si="10"/>
        <v>3.0303030303030303</v>
      </c>
      <c r="J27" s="5">
        <f t="shared" si="10"/>
        <v>2.7777777777777777</v>
      </c>
    </row>
    <row r="28" spans="1:10" s="18" customFormat="1" ht="11.25" customHeight="1" x14ac:dyDescent="0.15">
      <c r="A28" s="113"/>
      <c r="B28" s="115" t="s">
        <v>21</v>
      </c>
      <c r="C28" s="117"/>
      <c r="D28" s="6">
        <v>397</v>
      </c>
      <c r="E28" s="28">
        <v>36</v>
      </c>
      <c r="F28" s="6">
        <v>171</v>
      </c>
      <c r="G28" s="6">
        <v>144</v>
      </c>
      <c r="H28" s="6">
        <v>31</v>
      </c>
      <c r="I28" s="6">
        <v>11</v>
      </c>
      <c r="J28" s="38">
        <v>4</v>
      </c>
    </row>
    <row r="29" spans="1:10" s="18" customFormat="1" ht="11.25" customHeight="1" x14ac:dyDescent="0.15">
      <c r="A29" s="114"/>
      <c r="B29" s="116"/>
      <c r="C29" s="118"/>
      <c r="D29" s="8">
        <v>100</v>
      </c>
      <c r="E29" s="8">
        <f t="shared" ref="E29:J29" si="11">IFERROR(E28/$D28*100,"-")</f>
        <v>9.0680100755667503</v>
      </c>
      <c r="F29" s="8">
        <f t="shared" si="11"/>
        <v>43.073047858942068</v>
      </c>
      <c r="G29" s="8">
        <f t="shared" si="11"/>
        <v>36.272040302267001</v>
      </c>
      <c r="H29" s="8">
        <f t="shared" si="11"/>
        <v>7.8085642317380355</v>
      </c>
      <c r="I29" s="8">
        <f t="shared" si="11"/>
        <v>2.770780856423174</v>
      </c>
      <c r="J29" s="5">
        <f t="shared" si="11"/>
        <v>1.0075566750629723</v>
      </c>
    </row>
    <row r="30" spans="1:10" s="18" customFormat="1" ht="11.25" customHeight="1" x14ac:dyDescent="0.15">
      <c r="A30" s="113"/>
      <c r="B30" s="115" t="s">
        <v>4</v>
      </c>
      <c r="C30" s="117"/>
      <c r="D30" s="6">
        <v>409</v>
      </c>
      <c r="E30" s="28">
        <v>45</v>
      </c>
      <c r="F30" s="6">
        <v>169</v>
      </c>
      <c r="G30" s="6">
        <v>147</v>
      </c>
      <c r="H30" s="6">
        <v>38</v>
      </c>
      <c r="I30" s="6">
        <v>7</v>
      </c>
      <c r="J30" s="38">
        <v>3</v>
      </c>
    </row>
    <row r="31" spans="1:10" s="18" customFormat="1" ht="11.25" customHeight="1" x14ac:dyDescent="0.15">
      <c r="A31" s="114"/>
      <c r="B31" s="116"/>
      <c r="C31" s="118"/>
      <c r="D31" s="8">
        <v>100</v>
      </c>
      <c r="E31" s="8">
        <f t="shared" ref="E31:J31" si="12">IFERROR(E30/$D30*100,"-")</f>
        <v>11.002444987775061</v>
      </c>
      <c r="F31" s="8">
        <f t="shared" si="12"/>
        <v>41.320293398533011</v>
      </c>
      <c r="G31" s="8">
        <f t="shared" si="12"/>
        <v>35.941320293398533</v>
      </c>
      <c r="H31" s="8">
        <f t="shared" si="12"/>
        <v>9.2909535452322736</v>
      </c>
      <c r="I31" s="8">
        <f t="shared" si="12"/>
        <v>1.7114914425427872</v>
      </c>
      <c r="J31" s="5">
        <f t="shared" si="12"/>
        <v>0.73349633251833746</v>
      </c>
    </row>
    <row r="32" spans="1:10" s="18" customFormat="1" ht="11.25" customHeight="1" x14ac:dyDescent="0.15">
      <c r="A32" s="113"/>
      <c r="B32" s="115" t="s">
        <v>5</v>
      </c>
      <c r="C32" s="117"/>
      <c r="D32" s="6">
        <v>360</v>
      </c>
      <c r="E32" s="28">
        <v>37</v>
      </c>
      <c r="F32" s="6">
        <v>135</v>
      </c>
      <c r="G32" s="6">
        <v>134</v>
      </c>
      <c r="H32" s="6">
        <v>38</v>
      </c>
      <c r="I32" s="6">
        <v>11</v>
      </c>
      <c r="J32" s="38">
        <v>5</v>
      </c>
    </row>
    <row r="33" spans="1:10" s="18" customFormat="1" ht="11.25" customHeight="1" x14ac:dyDescent="0.15">
      <c r="A33" s="114"/>
      <c r="B33" s="116"/>
      <c r="C33" s="118"/>
      <c r="D33" s="8">
        <v>100</v>
      </c>
      <c r="E33" s="8">
        <f t="shared" ref="E33:J33" si="13">IFERROR(E32/$D32*100,"-")</f>
        <v>10.277777777777777</v>
      </c>
      <c r="F33" s="8">
        <f t="shared" si="13"/>
        <v>37.5</v>
      </c>
      <c r="G33" s="8">
        <f t="shared" si="13"/>
        <v>37.222222222222221</v>
      </c>
      <c r="H33" s="8">
        <f t="shared" si="13"/>
        <v>10.555555555555555</v>
      </c>
      <c r="I33" s="8">
        <f t="shared" si="13"/>
        <v>3.0555555555555554</v>
      </c>
      <c r="J33" s="5">
        <f t="shared" si="13"/>
        <v>1.3888888888888888</v>
      </c>
    </row>
    <row r="34" spans="1:10" s="18" customFormat="1" ht="11.25" customHeight="1" x14ac:dyDescent="0.15">
      <c r="A34" s="113"/>
      <c r="B34" s="115" t="s">
        <v>3</v>
      </c>
      <c r="C34" s="117"/>
      <c r="D34" s="6">
        <v>400</v>
      </c>
      <c r="E34" s="28">
        <v>36</v>
      </c>
      <c r="F34" s="6">
        <v>169</v>
      </c>
      <c r="G34" s="6">
        <v>143</v>
      </c>
      <c r="H34" s="6">
        <v>36</v>
      </c>
      <c r="I34" s="6">
        <v>8</v>
      </c>
      <c r="J34" s="38">
        <v>8</v>
      </c>
    </row>
    <row r="35" spans="1:10" s="18" customFormat="1" ht="11.25" customHeight="1" x14ac:dyDescent="0.15">
      <c r="A35" s="114"/>
      <c r="B35" s="116"/>
      <c r="C35" s="118"/>
      <c r="D35" s="8">
        <v>100</v>
      </c>
      <c r="E35" s="8">
        <f t="shared" ref="E35:J35" si="14">IFERROR(E34/$D34*100,"-")</f>
        <v>9</v>
      </c>
      <c r="F35" s="8">
        <f t="shared" si="14"/>
        <v>42.25</v>
      </c>
      <c r="G35" s="8">
        <f t="shared" si="14"/>
        <v>35.75</v>
      </c>
      <c r="H35" s="8">
        <f t="shared" si="14"/>
        <v>9</v>
      </c>
      <c r="I35" s="8">
        <f t="shared" si="14"/>
        <v>2</v>
      </c>
      <c r="J35" s="5">
        <f t="shared" si="14"/>
        <v>2</v>
      </c>
    </row>
    <row r="36" spans="1:10" s="18" customFormat="1" ht="11.25" customHeight="1" x14ac:dyDescent="0.15">
      <c r="A36" s="113"/>
      <c r="B36" s="115" t="s">
        <v>22</v>
      </c>
      <c r="C36" s="117"/>
      <c r="D36" s="6">
        <v>376</v>
      </c>
      <c r="E36" s="28">
        <v>44</v>
      </c>
      <c r="F36" s="6">
        <v>145</v>
      </c>
      <c r="G36" s="6">
        <v>143</v>
      </c>
      <c r="H36" s="6">
        <v>29</v>
      </c>
      <c r="I36" s="6">
        <v>6</v>
      </c>
      <c r="J36" s="38">
        <v>9</v>
      </c>
    </row>
    <row r="37" spans="1:10" s="18" customFormat="1" ht="11.25" customHeight="1" x14ac:dyDescent="0.15">
      <c r="A37" s="114"/>
      <c r="B37" s="116"/>
      <c r="C37" s="118"/>
      <c r="D37" s="8">
        <v>100</v>
      </c>
      <c r="E37" s="8">
        <f t="shared" ref="E37:J37" si="15">IFERROR(E36/$D36*100,"-")</f>
        <v>11.702127659574469</v>
      </c>
      <c r="F37" s="8">
        <f t="shared" si="15"/>
        <v>38.563829787234042</v>
      </c>
      <c r="G37" s="8">
        <f t="shared" si="15"/>
        <v>38.031914893617021</v>
      </c>
      <c r="H37" s="8">
        <f t="shared" si="15"/>
        <v>7.7127659574468082</v>
      </c>
      <c r="I37" s="8">
        <f t="shared" si="15"/>
        <v>1.5957446808510638</v>
      </c>
      <c r="J37" s="5">
        <f t="shared" si="15"/>
        <v>2.3936170212765959</v>
      </c>
    </row>
    <row r="38" spans="1:10" s="18" customFormat="1" ht="11.25" customHeight="1" x14ac:dyDescent="0.15">
      <c r="A38" s="113"/>
      <c r="B38" s="115" t="s">
        <v>23</v>
      </c>
      <c r="C38" s="117"/>
      <c r="D38" s="6">
        <v>392</v>
      </c>
      <c r="E38" s="28">
        <v>42</v>
      </c>
      <c r="F38" s="6">
        <v>176</v>
      </c>
      <c r="G38" s="6">
        <v>138</v>
      </c>
      <c r="H38" s="6">
        <v>28</v>
      </c>
      <c r="I38" s="6">
        <v>1</v>
      </c>
      <c r="J38" s="38">
        <v>7</v>
      </c>
    </row>
    <row r="39" spans="1:10" s="18" customFormat="1" ht="11.25" customHeight="1" x14ac:dyDescent="0.15">
      <c r="A39" s="114"/>
      <c r="B39" s="116"/>
      <c r="C39" s="118"/>
      <c r="D39" s="8">
        <v>100</v>
      </c>
      <c r="E39" s="8">
        <f t="shared" ref="E39:J39" si="16">IFERROR(E38/$D38*100,"-")</f>
        <v>10.714285714285714</v>
      </c>
      <c r="F39" s="8">
        <f t="shared" si="16"/>
        <v>44.897959183673471</v>
      </c>
      <c r="G39" s="8">
        <f t="shared" si="16"/>
        <v>35.204081632653065</v>
      </c>
      <c r="H39" s="8">
        <f t="shared" si="16"/>
        <v>7.1428571428571423</v>
      </c>
      <c r="I39" s="8">
        <f t="shared" si="16"/>
        <v>0.25510204081632654</v>
      </c>
      <c r="J39" s="5">
        <f t="shared" si="16"/>
        <v>1.7857142857142856</v>
      </c>
    </row>
    <row r="40" spans="1:10" s="18" customFormat="1" ht="11.25" customHeight="1" x14ac:dyDescent="0.15">
      <c r="A40" s="113"/>
      <c r="B40" s="115" t="s">
        <v>6</v>
      </c>
      <c r="C40" s="117"/>
      <c r="D40" s="6">
        <v>79</v>
      </c>
      <c r="E40" s="28">
        <v>12</v>
      </c>
      <c r="F40" s="6">
        <v>22</v>
      </c>
      <c r="G40" s="6">
        <v>34</v>
      </c>
      <c r="H40" s="6">
        <v>6</v>
      </c>
      <c r="I40" s="6">
        <v>2</v>
      </c>
      <c r="J40" s="38">
        <v>3</v>
      </c>
    </row>
    <row r="41" spans="1:10" s="18" customFormat="1" ht="11.25" customHeight="1" x14ac:dyDescent="0.15">
      <c r="A41" s="119"/>
      <c r="B41" s="120"/>
      <c r="C41" s="121"/>
      <c r="D41" s="7">
        <v>100</v>
      </c>
      <c r="E41" s="7">
        <f t="shared" ref="E41:J41" si="17">IFERROR(E40/$D40*100,"-")</f>
        <v>15.18987341772152</v>
      </c>
      <c r="F41" s="7">
        <f t="shared" si="17"/>
        <v>27.848101265822784</v>
      </c>
      <c r="G41" s="7">
        <f t="shared" si="17"/>
        <v>43.037974683544306</v>
      </c>
      <c r="H41" s="7">
        <f t="shared" si="17"/>
        <v>7.59493670886076</v>
      </c>
      <c r="I41" s="7">
        <f t="shared" si="17"/>
        <v>2.5316455696202533</v>
      </c>
      <c r="J41" s="16">
        <f t="shared" si="17"/>
        <v>3.79746835443038</v>
      </c>
    </row>
  </sheetData>
  <mergeCells count="54">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dimension ref="A1:AN41"/>
  <sheetViews>
    <sheetView zoomScaleNormal="100" zoomScaleSheetLayoutView="100" workbookViewId="0">
      <selection activeCell="Q10" sqref="Q10"/>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10" width="4.375" style="17" customWidth="1"/>
    <col min="11" max="11" width="0.875" style="18" customWidth="1"/>
    <col min="12" max="40" width="4.5" style="18"/>
    <col min="41" max="16384" width="4.5" style="33"/>
  </cols>
  <sheetData>
    <row r="1" spans="1:40" ht="24" customHeight="1" x14ac:dyDescent="0.15">
      <c r="D1" s="1"/>
    </row>
    <row r="2" spans="1:40" ht="26.1" customHeight="1" x14ac:dyDescent="0.15">
      <c r="D2" s="122" t="s">
        <v>381</v>
      </c>
      <c r="E2" s="123"/>
      <c r="F2" s="123"/>
      <c r="G2" s="123"/>
      <c r="H2" s="123"/>
      <c r="I2" s="123"/>
      <c r="J2" s="123"/>
      <c r="K2" s="123"/>
      <c r="L2" s="123"/>
      <c r="M2" s="123"/>
      <c r="N2" s="123"/>
      <c r="O2" s="123"/>
      <c r="P2" s="123"/>
      <c r="Q2" s="123"/>
      <c r="R2" s="123"/>
    </row>
    <row r="3" spans="1:40" ht="24" customHeight="1" x14ac:dyDescent="0.15">
      <c r="B3" s="2" t="s">
        <v>8</v>
      </c>
      <c r="C3" s="4"/>
      <c r="D3" s="3" t="s">
        <v>10</v>
      </c>
    </row>
    <row r="4" spans="1:40" s="34" customFormat="1" ht="3.95" customHeight="1" x14ac:dyDescent="0.15">
      <c r="A4" s="13"/>
      <c r="B4" s="14"/>
      <c r="C4" s="15"/>
      <c r="D4" s="15"/>
      <c r="E4" s="19"/>
      <c r="F4" s="19"/>
      <c r="G4" s="19"/>
      <c r="H4" s="19"/>
      <c r="I4" s="19"/>
      <c r="J4" s="20"/>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row>
    <row r="5" spans="1:40" s="37" customFormat="1" ht="117" customHeight="1" x14ac:dyDescent="0.15">
      <c r="A5" s="10"/>
      <c r="B5" s="11"/>
      <c r="C5" s="12"/>
      <c r="D5" s="12" t="s">
        <v>2</v>
      </c>
      <c r="E5" s="25" t="s">
        <v>83</v>
      </c>
      <c r="F5" s="25" t="s">
        <v>84</v>
      </c>
      <c r="G5" s="25" t="s">
        <v>85</v>
      </c>
      <c r="H5" s="25" t="s">
        <v>86</v>
      </c>
      <c r="I5" s="25" t="s">
        <v>101</v>
      </c>
      <c r="J5" s="26" t="s">
        <v>6</v>
      </c>
      <c r="K5" s="27"/>
      <c r="L5" s="27"/>
      <c r="M5" s="27"/>
      <c r="N5" s="27"/>
      <c r="O5" s="27"/>
      <c r="P5" s="27"/>
      <c r="Q5" s="27"/>
      <c r="R5" s="27"/>
      <c r="S5" s="27"/>
      <c r="T5" s="27"/>
      <c r="U5" s="27"/>
      <c r="V5" s="27"/>
      <c r="W5" s="27"/>
      <c r="X5" s="27"/>
      <c r="Y5" s="27"/>
      <c r="Z5" s="27"/>
      <c r="AA5" s="27"/>
      <c r="AB5" s="27"/>
      <c r="AC5" s="27"/>
      <c r="AD5" s="27"/>
      <c r="AE5" s="27"/>
      <c r="AF5" s="27"/>
      <c r="AG5" s="27"/>
      <c r="AH5" s="27"/>
      <c r="AI5" s="36"/>
      <c r="AJ5" s="36"/>
      <c r="AK5" s="36"/>
      <c r="AL5" s="36"/>
      <c r="AM5" s="36"/>
      <c r="AN5" s="36"/>
    </row>
    <row r="6" spans="1:40" ht="11.25" customHeight="1" x14ac:dyDescent="0.15">
      <c r="A6" s="113"/>
      <c r="B6" s="115" t="s">
        <v>7</v>
      </c>
      <c r="C6" s="117"/>
      <c r="D6" s="6">
        <v>6178</v>
      </c>
      <c r="E6" s="6">
        <v>3602</v>
      </c>
      <c r="F6" s="6">
        <v>1256</v>
      </c>
      <c r="G6" s="6">
        <v>848</v>
      </c>
      <c r="H6" s="6">
        <v>283</v>
      </c>
      <c r="I6" s="6">
        <v>100</v>
      </c>
      <c r="J6" s="38">
        <v>89</v>
      </c>
    </row>
    <row r="7" spans="1:40" ht="11.25" customHeight="1" x14ac:dyDescent="0.15">
      <c r="A7" s="114"/>
      <c r="B7" s="116"/>
      <c r="C7" s="118"/>
      <c r="D7" s="8">
        <v>100</v>
      </c>
      <c r="E7" s="8">
        <f t="shared" ref="E7:J7" si="0">IFERROR(E6/$D6*100,"-")</f>
        <v>58.303658141793456</v>
      </c>
      <c r="F7" s="8">
        <f t="shared" si="0"/>
        <v>20.33020394949822</v>
      </c>
      <c r="G7" s="8">
        <f t="shared" si="0"/>
        <v>13.726124959533831</v>
      </c>
      <c r="H7" s="8">
        <f t="shared" si="0"/>
        <v>4.5807704758821632</v>
      </c>
      <c r="I7" s="8">
        <f t="shared" si="0"/>
        <v>1.6186468112657819</v>
      </c>
      <c r="J7" s="5">
        <f t="shared" si="0"/>
        <v>1.4405956620265459</v>
      </c>
    </row>
    <row r="8" spans="1:40" ht="11.25" customHeight="1" x14ac:dyDescent="0.15">
      <c r="A8" s="113"/>
      <c r="B8" s="115" t="s">
        <v>11</v>
      </c>
      <c r="C8" s="117"/>
      <c r="D8" s="6">
        <v>377</v>
      </c>
      <c r="E8" s="28">
        <v>237</v>
      </c>
      <c r="F8" s="6">
        <v>70</v>
      </c>
      <c r="G8" s="6">
        <v>45</v>
      </c>
      <c r="H8" s="6">
        <v>17</v>
      </c>
      <c r="I8" s="6">
        <v>5</v>
      </c>
      <c r="J8" s="38">
        <v>3</v>
      </c>
    </row>
    <row r="9" spans="1:40" ht="11.25" customHeight="1" x14ac:dyDescent="0.15">
      <c r="A9" s="114"/>
      <c r="B9" s="116"/>
      <c r="C9" s="118"/>
      <c r="D9" s="8">
        <v>100</v>
      </c>
      <c r="E9" s="8">
        <f t="shared" ref="E9:J9" si="1">IFERROR(E8/$D8*100,"-")</f>
        <v>62.864721485411145</v>
      </c>
      <c r="F9" s="8">
        <f t="shared" si="1"/>
        <v>18.567639257294431</v>
      </c>
      <c r="G9" s="8">
        <f t="shared" si="1"/>
        <v>11.936339522546419</v>
      </c>
      <c r="H9" s="8">
        <f t="shared" si="1"/>
        <v>4.5092838196286467</v>
      </c>
      <c r="I9" s="8">
        <f t="shared" si="1"/>
        <v>1.3262599469496021</v>
      </c>
      <c r="J9" s="5">
        <f t="shared" si="1"/>
        <v>0.79575596816976124</v>
      </c>
    </row>
    <row r="10" spans="1:40" ht="11.25" customHeight="1" x14ac:dyDescent="0.15">
      <c r="A10" s="113"/>
      <c r="B10" s="115" t="s">
        <v>12</v>
      </c>
      <c r="C10" s="117"/>
      <c r="D10" s="6">
        <v>338</v>
      </c>
      <c r="E10" s="28">
        <v>213</v>
      </c>
      <c r="F10" s="6">
        <v>67</v>
      </c>
      <c r="G10" s="6">
        <v>39</v>
      </c>
      <c r="H10" s="6">
        <v>8</v>
      </c>
      <c r="I10" s="6">
        <v>6</v>
      </c>
      <c r="J10" s="38">
        <v>5</v>
      </c>
    </row>
    <row r="11" spans="1:40" ht="11.25" customHeight="1" x14ac:dyDescent="0.15">
      <c r="A11" s="114"/>
      <c r="B11" s="116"/>
      <c r="C11" s="118"/>
      <c r="D11" s="8">
        <v>100</v>
      </c>
      <c r="E11" s="8">
        <f t="shared" ref="E11:J11" si="2">IFERROR(E10/$D10*100,"-")</f>
        <v>63.017751479289942</v>
      </c>
      <c r="F11" s="8">
        <f t="shared" si="2"/>
        <v>19.822485207100591</v>
      </c>
      <c r="G11" s="8">
        <f t="shared" si="2"/>
        <v>11.538461538461538</v>
      </c>
      <c r="H11" s="8">
        <f t="shared" si="2"/>
        <v>2.3668639053254439</v>
      </c>
      <c r="I11" s="8">
        <f t="shared" si="2"/>
        <v>1.7751479289940828</v>
      </c>
      <c r="J11" s="5">
        <f t="shared" si="2"/>
        <v>1.4792899408284024</v>
      </c>
    </row>
    <row r="12" spans="1:40" ht="11.25" customHeight="1" x14ac:dyDescent="0.15">
      <c r="A12" s="113"/>
      <c r="B12" s="115" t="s">
        <v>13</v>
      </c>
      <c r="C12" s="117"/>
      <c r="D12" s="6">
        <v>396</v>
      </c>
      <c r="E12" s="28">
        <v>239</v>
      </c>
      <c r="F12" s="6">
        <v>79</v>
      </c>
      <c r="G12" s="6">
        <v>52</v>
      </c>
      <c r="H12" s="6">
        <v>14</v>
      </c>
      <c r="I12" s="6">
        <v>7</v>
      </c>
      <c r="J12" s="38">
        <v>5</v>
      </c>
    </row>
    <row r="13" spans="1:40" ht="11.25" customHeight="1" x14ac:dyDescent="0.15">
      <c r="A13" s="114"/>
      <c r="B13" s="116"/>
      <c r="C13" s="118"/>
      <c r="D13" s="8">
        <v>100</v>
      </c>
      <c r="E13" s="8">
        <f t="shared" ref="E13:J13" si="3">IFERROR(E12/$D12*100,"-")</f>
        <v>60.353535353535349</v>
      </c>
      <c r="F13" s="8">
        <f t="shared" si="3"/>
        <v>19.949494949494952</v>
      </c>
      <c r="G13" s="8">
        <f t="shared" si="3"/>
        <v>13.131313131313133</v>
      </c>
      <c r="H13" s="8">
        <f t="shared" si="3"/>
        <v>3.535353535353535</v>
      </c>
      <c r="I13" s="8">
        <f t="shared" si="3"/>
        <v>1.7676767676767675</v>
      </c>
      <c r="J13" s="5">
        <f t="shared" si="3"/>
        <v>1.2626262626262625</v>
      </c>
    </row>
    <row r="14" spans="1:40" ht="11.25" customHeight="1" x14ac:dyDescent="0.15">
      <c r="A14" s="113"/>
      <c r="B14" s="115" t="s">
        <v>14</v>
      </c>
      <c r="C14" s="117"/>
      <c r="D14" s="6">
        <v>356</v>
      </c>
      <c r="E14" s="28">
        <v>210</v>
      </c>
      <c r="F14" s="6">
        <v>70</v>
      </c>
      <c r="G14" s="6">
        <v>47</v>
      </c>
      <c r="H14" s="6">
        <v>17</v>
      </c>
      <c r="I14" s="6">
        <v>10</v>
      </c>
      <c r="J14" s="38">
        <v>2</v>
      </c>
    </row>
    <row r="15" spans="1:40" ht="11.25" customHeight="1" x14ac:dyDescent="0.15">
      <c r="A15" s="114"/>
      <c r="B15" s="116"/>
      <c r="C15" s="118"/>
      <c r="D15" s="8">
        <v>100</v>
      </c>
      <c r="E15" s="8">
        <f t="shared" ref="E15:J15" si="4">IFERROR(E14/$D14*100,"-")</f>
        <v>58.988764044943821</v>
      </c>
      <c r="F15" s="8">
        <f t="shared" si="4"/>
        <v>19.662921348314608</v>
      </c>
      <c r="G15" s="8">
        <f t="shared" si="4"/>
        <v>13.202247191011235</v>
      </c>
      <c r="H15" s="8">
        <f t="shared" si="4"/>
        <v>4.7752808988764039</v>
      </c>
      <c r="I15" s="8">
        <f t="shared" si="4"/>
        <v>2.8089887640449436</v>
      </c>
      <c r="J15" s="5">
        <f t="shared" si="4"/>
        <v>0.5617977528089888</v>
      </c>
    </row>
    <row r="16" spans="1:40" ht="11.25" customHeight="1" x14ac:dyDescent="0.15">
      <c r="A16" s="113"/>
      <c r="B16" s="115" t="s">
        <v>15</v>
      </c>
      <c r="C16" s="117"/>
      <c r="D16" s="6">
        <v>399</v>
      </c>
      <c r="E16" s="6">
        <v>232</v>
      </c>
      <c r="F16" s="6">
        <v>69</v>
      </c>
      <c r="G16" s="6">
        <v>69</v>
      </c>
      <c r="H16" s="6">
        <v>12</v>
      </c>
      <c r="I16" s="6">
        <v>7</v>
      </c>
      <c r="J16" s="38">
        <v>10</v>
      </c>
    </row>
    <row r="17" spans="1:10" s="18" customFormat="1" ht="11.25" customHeight="1" x14ac:dyDescent="0.15">
      <c r="A17" s="114"/>
      <c r="B17" s="116"/>
      <c r="C17" s="118"/>
      <c r="D17" s="8">
        <v>100</v>
      </c>
      <c r="E17" s="8">
        <f t="shared" ref="E17:J17" si="5">IFERROR(E16/$D16*100,"-")</f>
        <v>58.145363408521298</v>
      </c>
      <c r="F17" s="8">
        <f t="shared" si="5"/>
        <v>17.293233082706767</v>
      </c>
      <c r="G17" s="8">
        <f t="shared" si="5"/>
        <v>17.293233082706767</v>
      </c>
      <c r="H17" s="8">
        <f t="shared" si="5"/>
        <v>3.007518796992481</v>
      </c>
      <c r="I17" s="8">
        <f t="shared" si="5"/>
        <v>1.7543859649122806</v>
      </c>
      <c r="J17" s="5">
        <f t="shared" si="5"/>
        <v>2.5062656641604009</v>
      </c>
    </row>
    <row r="18" spans="1:10" s="18" customFormat="1" ht="11.25" customHeight="1" x14ac:dyDescent="0.15">
      <c r="A18" s="113"/>
      <c r="B18" s="115" t="s">
        <v>16</v>
      </c>
      <c r="C18" s="117"/>
      <c r="D18" s="6">
        <v>392</v>
      </c>
      <c r="E18" s="28">
        <v>218</v>
      </c>
      <c r="F18" s="6">
        <v>92</v>
      </c>
      <c r="G18" s="6">
        <v>55</v>
      </c>
      <c r="H18" s="6">
        <v>15</v>
      </c>
      <c r="I18" s="6">
        <v>8</v>
      </c>
      <c r="J18" s="38">
        <v>4</v>
      </c>
    </row>
    <row r="19" spans="1:10" s="18" customFormat="1" ht="11.25" customHeight="1" x14ac:dyDescent="0.15">
      <c r="A19" s="114"/>
      <c r="B19" s="116"/>
      <c r="C19" s="118"/>
      <c r="D19" s="8">
        <v>100</v>
      </c>
      <c r="E19" s="8">
        <f t="shared" ref="E19:J19" si="6">IFERROR(E18/$D18*100,"-")</f>
        <v>55.612244897959187</v>
      </c>
      <c r="F19" s="8">
        <f t="shared" si="6"/>
        <v>23.469387755102041</v>
      </c>
      <c r="G19" s="8">
        <f t="shared" si="6"/>
        <v>14.030612244897958</v>
      </c>
      <c r="H19" s="8">
        <f t="shared" si="6"/>
        <v>3.8265306122448979</v>
      </c>
      <c r="I19" s="8">
        <f t="shared" si="6"/>
        <v>2.0408163265306123</v>
      </c>
      <c r="J19" s="5">
        <f t="shared" si="6"/>
        <v>1.0204081632653061</v>
      </c>
    </row>
    <row r="20" spans="1:10" s="18" customFormat="1" ht="11.25" customHeight="1" x14ac:dyDescent="0.15">
      <c r="A20" s="113"/>
      <c r="B20" s="115" t="s">
        <v>17</v>
      </c>
      <c r="C20" s="117"/>
      <c r="D20" s="6">
        <v>341</v>
      </c>
      <c r="E20" s="28">
        <v>215</v>
      </c>
      <c r="F20" s="6">
        <v>59</v>
      </c>
      <c r="G20" s="6">
        <v>46</v>
      </c>
      <c r="H20" s="6">
        <v>9</v>
      </c>
      <c r="I20" s="6">
        <v>7</v>
      </c>
      <c r="J20" s="38">
        <v>5</v>
      </c>
    </row>
    <row r="21" spans="1:10" s="18" customFormat="1" ht="11.25" customHeight="1" x14ac:dyDescent="0.15">
      <c r="A21" s="114"/>
      <c r="B21" s="116"/>
      <c r="C21" s="118"/>
      <c r="D21" s="8">
        <v>100</v>
      </c>
      <c r="E21" s="8">
        <f t="shared" ref="E21:J21" si="7">IFERROR(E20/$D20*100,"-")</f>
        <v>63.049853372434015</v>
      </c>
      <c r="F21" s="8">
        <f t="shared" si="7"/>
        <v>17.302052785923756</v>
      </c>
      <c r="G21" s="8">
        <f t="shared" si="7"/>
        <v>13.48973607038123</v>
      </c>
      <c r="H21" s="8">
        <f t="shared" si="7"/>
        <v>2.6392961876832843</v>
      </c>
      <c r="I21" s="8">
        <f t="shared" si="7"/>
        <v>2.0527859237536656</v>
      </c>
      <c r="J21" s="5">
        <f t="shared" si="7"/>
        <v>1.466275659824047</v>
      </c>
    </row>
    <row r="22" spans="1:10" s="18" customFormat="1" ht="11.25" customHeight="1" x14ac:dyDescent="0.15">
      <c r="A22" s="113"/>
      <c r="B22" s="115" t="s">
        <v>18</v>
      </c>
      <c r="C22" s="117"/>
      <c r="D22" s="6">
        <v>345</v>
      </c>
      <c r="E22" s="28">
        <v>194</v>
      </c>
      <c r="F22" s="6">
        <v>72</v>
      </c>
      <c r="G22" s="6">
        <v>48</v>
      </c>
      <c r="H22" s="6">
        <v>18</v>
      </c>
      <c r="I22" s="6">
        <v>11</v>
      </c>
      <c r="J22" s="38">
        <v>2</v>
      </c>
    </row>
    <row r="23" spans="1:10" s="18" customFormat="1" ht="11.25" customHeight="1" x14ac:dyDescent="0.15">
      <c r="A23" s="114"/>
      <c r="B23" s="116"/>
      <c r="C23" s="118"/>
      <c r="D23" s="8">
        <v>100</v>
      </c>
      <c r="E23" s="8">
        <f t="shared" ref="E23:J23" si="8">IFERROR(E22/$D22*100,"-")</f>
        <v>56.231884057971016</v>
      </c>
      <c r="F23" s="8">
        <f t="shared" si="8"/>
        <v>20.869565217391305</v>
      </c>
      <c r="G23" s="8">
        <f t="shared" si="8"/>
        <v>13.913043478260869</v>
      </c>
      <c r="H23" s="8">
        <f t="shared" si="8"/>
        <v>5.2173913043478262</v>
      </c>
      <c r="I23" s="8">
        <f t="shared" si="8"/>
        <v>3.1884057971014492</v>
      </c>
      <c r="J23" s="5">
        <f t="shared" si="8"/>
        <v>0.57971014492753625</v>
      </c>
    </row>
    <row r="24" spans="1:10" s="18" customFormat="1" ht="11.25" customHeight="1" x14ac:dyDescent="0.15">
      <c r="A24" s="113"/>
      <c r="B24" s="115" t="s">
        <v>19</v>
      </c>
      <c r="C24" s="117"/>
      <c r="D24" s="6">
        <v>425</v>
      </c>
      <c r="E24" s="28">
        <v>251</v>
      </c>
      <c r="F24" s="6">
        <v>81</v>
      </c>
      <c r="G24" s="6">
        <v>66</v>
      </c>
      <c r="H24" s="6">
        <v>17</v>
      </c>
      <c r="I24" s="6">
        <v>5</v>
      </c>
      <c r="J24" s="38">
        <v>5</v>
      </c>
    </row>
    <row r="25" spans="1:10" s="18" customFormat="1" ht="11.25" customHeight="1" x14ac:dyDescent="0.15">
      <c r="A25" s="114"/>
      <c r="B25" s="116"/>
      <c r="C25" s="118"/>
      <c r="D25" s="8">
        <v>100</v>
      </c>
      <c r="E25" s="8">
        <f t="shared" ref="E25:J25" si="9">IFERROR(E24/$D24*100,"-")</f>
        <v>59.058823529411761</v>
      </c>
      <c r="F25" s="8">
        <f t="shared" si="9"/>
        <v>19.058823529411764</v>
      </c>
      <c r="G25" s="8">
        <f t="shared" si="9"/>
        <v>15.529411764705884</v>
      </c>
      <c r="H25" s="8">
        <f t="shared" si="9"/>
        <v>4</v>
      </c>
      <c r="I25" s="8">
        <f t="shared" si="9"/>
        <v>1.1764705882352942</v>
      </c>
      <c r="J25" s="5">
        <f t="shared" si="9"/>
        <v>1.1764705882352942</v>
      </c>
    </row>
    <row r="26" spans="1:10" s="18" customFormat="1" ht="11.25" customHeight="1" x14ac:dyDescent="0.15">
      <c r="A26" s="113"/>
      <c r="B26" s="115" t="s">
        <v>20</v>
      </c>
      <c r="C26" s="117"/>
      <c r="D26" s="6">
        <v>396</v>
      </c>
      <c r="E26" s="28">
        <v>211</v>
      </c>
      <c r="F26" s="6">
        <v>94</v>
      </c>
      <c r="G26" s="6">
        <v>55</v>
      </c>
      <c r="H26" s="6">
        <v>21</v>
      </c>
      <c r="I26" s="6">
        <v>4</v>
      </c>
      <c r="J26" s="38">
        <v>11</v>
      </c>
    </row>
    <row r="27" spans="1:10" s="18" customFormat="1" ht="11.25" customHeight="1" x14ac:dyDescent="0.15">
      <c r="A27" s="114"/>
      <c r="B27" s="116"/>
      <c r="C27" s="118"/>
      <c r="D27" s="8">
        <v>100</v>
      </c>
      <c r="E27" s="8">
        <f t="shared" ref="E27:J27" si="10">IFERROR(E26/$D26*100,"-")</f>
        <v>53.282828282828291</v>
      </c>
      <c r="F27" s="8">
        <f t="shared" si="10"/>
        <v>23.737373737373737</v>
      </c>
      <c r="G27" s="8">
        <f t="shared" si="10"/>
        <v>13.888888888888889</v>
      </c>
      <c r="H27" s="8">
        <f t="shared" si="10"/>
        <v>5.3030303030303028</v>
      </c>
      <c r="I27" s="8">
        <f t="shared" si="10"/>
        <v>1.0101010101010102</v>
      </c>
      <c r="J27" s="5">
        <f t="shared" si="10"/>
        <v>2.7777777777777777</v>
      </c>
    </row>
    <row r="28" spans="1:10" s="18" customFormat="1" ht="11.25" customHeight="1" x14ac:dyDescent="0.15">
      <c r="A28" s="113"/>
      <c r="B28" s="115" t="s">
        <v>21</v>
      </c>
      <c r="C28" s="117"/>
      <c r="D28" s="6">
        <v>397</v>
      </c>
      <c r="E28" s="28">
        <v>226</v>
      </c>
      <c r="F28" s="6">
        <v>86</v>
      </c>
      <c r="G28" s="6">
        <v>55</v>
      </c>
      <c r="H28" s="6">
        <v>23</v>
      </c>
      <c r="I28" s="6">
        <v>3</v>
      </c>
      <c r="J28" s="38">
        <v>4</v>
      </c>
    </row>
    <row r="29" spans="1:10" s="18" customFormat="1" ht="11.25" customHeight="1" x14ac:dyDescent="0.15">
      <c r="A29" s="114"/>
      <c r="B29" s="116"/>
      <c r="C29" s="118"/>
      <c r="D29" s="8">
        <v>100</v>
      </c>
      <c r="E29" s="8">
        <f t="shared" ref="E29:J29" si="11">IFERROR(E28/$D28*100,"-")</f>
        <v>56.926952141057932</v>
      </c>
      <c r="F29" s="8">
        <f t="shared" si="11"/>
        <v>21.662468513853906</v>
      </c>
      <c r="G29" s="8">
        <f t="shared" si="11"/>
        <v>13.85390428211587</v>
      </c>
      <c r="H29" s="8">
        <f t="shared" si="11"/>
        <v>5.7934508816120909</v>
      </c>
      <c r="I29" s="8">
        <f t="shared" si="11"/>
        <v>0.75566750629722923</v>
      </c>
      <c r="J29" s="5">
        <f t="shared" si="11"/>
        <v>1.0075566750629723</v>
      </c>
    </row>
    <row r="30" spans="1:10" s="18" customFormat="1" ht="11.25" customHeight="1" x14ac:dyDescent="0.15">
      <c r="A30" s="113"/>
      <c r="B30" s="115" t="s">
        <v>4</v>
      </c>
      <c r="C30" s="117"/>
      <c r="D30" s="6">
        <v>409</v>
      </c>
      <c r="E30" s="28">
        <v>229</v>
      </c>
      <c r="F30" s="6">
        <v>83</v>
      </c>
      <c r="G30" s="6">
        <v>60</v>
      </c>
      <c r="H30" s="6">
        <v>30</v>
      </c>
      <c r="I30" s="6">
        <v>4</v>
      </c>
      <c r="J30" s="38">
        <v>3</v>
      </c>
    </row>
    <row r="31" spans="1:10" s="18" customFormat="1" ht="11.25" customHeight="1" x14ac:dyDescent="0.15">
      <c r="A31" s="114"/>
      <c r="B31" s="116"/>
      <c r="C31" s="118"/>
      <c r="D31" s="8">
        <v>100</v>
      </c>
      <c r="E31" s="8">
        <f t="shared" ref="E31:J31" si="12">IFERROR(E30/$D30*100,"-")</f>
        <v>55.990220048899751</v>
      </c>
      <c r="F31" s="8">
        <f t="shared" si="12"/>
        <v>20.293398533007334</v>
      </c>
      <c r="G31" s="8">
        <f t="shared" si="12"/>
        <v>14.669926650366749</v>
      </c>
      <c r="H31" s="8">
        <f t="shared" si="12"/>
        <v>7.3349633251833746</v>
      </c>
      <c r="I31" s="8">
        <f t="shared" si="12"/>
        <v>0.97799511002444983</v>
      </c>
      <c r="J31" s="5">
        <f t="shared" si="12"/>
        <v>0.73349633251833746</v>
      </c>
    </row>
    <row r="32" spans="1:10" s="18" customFormat="1" ht="11.25" customHeight="1" x14ac:dyDescent="0.15">
      <c r="A32" s="113"/>
      <c r="B32" s="115" t="s">
        <v>5</v>
      </c>
      <c r="C32" s="117"/>
      <c r="D32" s="6">
        <v>360</v>
      </c>
      <c r="E32" s="28">
        <v>199</v>
      </c>
      <c r="F32" s="6">
        <v>83</v>
      </c>
      <c r="G32" s="6">
        <v>45</v>
      </c>
      <c r="H32" s="6">
        <v>25</v>
      </c>
      <c r="I32" s="6">
        <v>4</v>
      </c>
      <c r="J32" s="38">
        <v>4</v>
      </c>
    </row>
    <row r="33" spans="1:10" s="18" customFormat="1" ht="11.25" customHeight="1" x14ac:dyDescent="0.15">
      <c r="A33" s="114"/>
      <c r="B33" s="116"/>
      <c r="C33" s="118"/>
      <c r="D33" s="8">
        <v>100</v>
      </c>
      <c r="E33" s="8">
        <f t="shared" ref="E33:J33" si="13">IFERROR(E32/$D32*100,"-")</f>
        <v>55.277777777777779</v>
      </c>
      <c r="F33" s="8">
        <f t="shared" si="13"/>
        <v>23.055555555555557</v>
      </c>
      <c r="G33" s="8">
        <f t="shared" si="13"/>
        <v>12.5</v>
      </c>
      <c r="H33" s="8">
        <f t="shared" si="13"/>
        <v>6.9444444444444446</v>
      </c>
      <c r="I33" s="8">
        <f t="shared" si="13"/>
        <v>1.1111111111111112</v>
      </c>
      <c r="J33" s="5">
        <f t="shared" si="13"/>
        <v>1.1111111111111112</v>
      </c>
    </row>
    <row r="34" spans="1:10" s="18" customFormat="1" ht="11.25" customHeight="1" x14ac:dyDescent="0.15">
      <c r="A34" s="113"/>
      <c r="B34" s="115" t="s">
        <v>3</v>
      </c>
      <c r="C34" s="117"/>
      <c r="D34" s="6">
        <v>400</v>
      </c>
      <c r="E34" s="28">
        <v>232</v>
      </c>
      <c r="F34" s="6">
        <v>75</v>
      </c>
      <c r="G34" s="6">
        <v>56</v>
      </c>
      <c r="H34" s="6">
        <v>16</v>
      </c>
      <c r="I34" s="6">
        <v>13</v>
      </c>
      <c r="J34" s="38">
        <v>8</v>
      </c>
    </row>
    <row r="35" spans="1:10" s="18" customFormat="1" ht="11.25" customHeight="1" x14ac:dyDescent="0.15">
      <c r="A35" s="114"/>
      <c r="B35" s="116"/>
      <c r="C35" s="118"/>
      <c r="D35" s="8">
        <v>100</v>
      </c>
      <c r="E35" s="8">
        <f t="shared" ref="E35:J35" si="14">IFERROR(E34/$D34*100,"-")</f>
        <v>57.999999999999993</v>
      </c>
      <c r="F35" s="8">
        <f t="shared" si="14"/>
        <v>18.75</v>
      </c>
      <c r="G35" s="8">
        <f t="shared" si="14"/>
        <v>14.000000000000002</v>
      </c>
      <c r="H35" s="8">
        <f t="shared" si="14"/>
        <v>4</v>
      </c>
      <c r="I35" s="8">
        <f t="shared" si="14"/>
        <v>3.25</v>
      </c>
      <c r="J35" s="5">
        <f t="shared" si="14"/>
        <v>2</v>
      </c>
    </row>
    <row r="36" spans="1:10" s="18" customFormat="1" ht="11.25" customHeight="1" x14ac:dyDescent="0.15">
      <c r="A36" s="113"/>
      <c r="B36" s="115" t="s">
        <v>22</v>
      </c>
      <c r="C36" s="117"/>
      <c r="D36" s="6">
        <v>376</v>
      </c>
      <c r="E36" s="28">
        <v>219</v>
      </c>
      <c r="F36" s="6">
        <v>77</v>
      </c>
      <c r="G36" s="6">
        <v>52</v>
      </c>
      <c r="H36" s="6">
        <v>18</v>
      </c>
      <c r="I36" s="6">
        <v>2</v>
      </c>
      <c r="J36" s="38">
        <v>8</v>
      </c>
    </row>
    <row r="37" spans="1:10" s="18" customFormat="1" ht="11.25" customHeight="1" x14ac:dyDescent="0.15">
      <c r="A37" s="114"/>
      <c r="B37" s="116"/>
      <c r="C37" s="118"/>
      <c r="D37" s="8">
        <v>100</v>
      </c>
      <c r="E37" s="8">
        <f t="shared" ref="E37:J37" si="15">IFERROR(E36/$D36*100,"-")</f>
        <v>58.244680851063833</v>
      </c>
      <c r="F37" s="8">
        <f t="shared" si="15"/>
        <v>20.478723404255319</v>
      </c>
      <c r="G37" s="8">
        <f t="shared" si="15"/>
        <v>13.829787234042554</v>
      </c>
      <c r="H37" s="8">
        <f t="shared" si="15"/>
        <v>4.7872340425531918</v>
      </c>
      <c r="I37" s="8">
        <f t="shared" si="15"/>
        <v>0.53191489361702127</v>
      </c>
      <c r="J37" s="5">
        <f t="shared" si="15"/>
        <v>2.1276595744680851</v>
      </c>
    </row>
    <row r="38" spans="1:10" s="18" customFormat="1" ht="11.25" customHeight="1" x14ac:dyDescent="0.15">
      <c r="A38" s="113"/>
      <c r="B38" s="115" t="s">
        <v>23</v>
      </c>
      <c r="C38" s="117"/>
      <c r="D38" s="6">
        <v>392</v>
      </c>
      <c r="E38" s="28">
        <v>241</v>
      </c>
      <c r="F38" s="6">
        <v>79</v>
      </c>
      <c r="G38" s="6">
        <v>44</v>
      </c>
      <c r="H38" s="6">
        <v>16</v>
      </c>
      <c r="I38" s="6">
        <v>4</v>
      </c>
      <c r="J38" s="38">
        <v>8</v>
      </c>
    </row>
    <row r="39" spans="1:10" s="18" customFormat="1" ht="11.25" customHeight="1" x14ac:dyDescent="0.15">
      <c r="A39" s="114"/>
      <c r="B39" s="116"/>
      <c r="C39" s="118"/>
      <c r="D39" s="8">
        <v>100</v>
      </c>
      <c r="E39" s="8">
        <f t="shared" ref="E39:J39" si="16">IFERROR(E38/$D38*100,"-")</f>
        <v>61.479591836734691</v>
      </c>
      <c r="F39" s="8">
        <f t="shared" si="16"/>
        <v>20.153061224489797</v>
      </c>
      <c r="G39" s="8">
        <f t="shared" si="16"/>
        <v>11.224489795918368</v>
      </c>
      <c r="H39" s="8">
        <f t="shared" si="16"/>
        <v>4.0816326530612246</v>
      </c>
      <c r="I39" s="8">
        <f t="shared" si="16"/>
        <v>1.0204081632653061</v>
      </c>
      <c r="J39" s="5">
        <f t="shared" si="16"/>
        <v>2.0408163265306123</v>
      </c>
    </row>
    <row r="40" spans="1:10" s="18" customFormat="1" ht="11.25" customHeight="1" x14ac:dyDescent="0.15">
      <c r="A40" s="113"/>
      <c r="B40" s="115" t="s">
        <v>6</v>
      </c>
      <c r="C40" s="117"/>
      <c r="D40" s="6">
        <v>79</v>
      </c>
      <c r="E40" s="28">
        <v>36</v>
      </c>
      <c r="F40" s="6">
        <v>20</v>
      </c>
      <c r="G40" s="6">
        <v>14</v>
      </c>
      <c r="H40" s="6">
        <v>7</v>
      </c>
      <c r="I40" s="6" t="s">
        <v>9</v>
      </c>
      <c r="J40" s="38">
        <v>2</v>
      </c>
    </row>
    <row r="41" spans="1:10" s="18" customFormat="1" ht="11.25" customHeight="1" x14ac:dyDescent="0.15">
      <c r="A41" s="119"/>
      <c r="B41" s="120"/>
      <c r="C41" s="121"/>
      <c r="D41" s="7">
        <v>100</v>
      </c>
      <c r="E41" s="7">
        <f t="shared" ref="E41:J41" si="17">IFERROR(E40/$D40*100,"-")</f>
        <v>45.569620253164558</v>
      </c>
      <c r="F41" s="7">
        <f t="shared" si="17"/>
        <v>25.316455696202532</v>
      </c>
      <c r="G41" s="7">
        <f t="shared" si="17"/>
        <v>17.721518987341771</v>
      </c>
      <c r="H41" s="7">
        <f t="shared" si="17"/>
        <v>8.8607594936708853</v>
      </c>
      <c r="I41" s="7" t="str">
        <f t="shared" si="17"/>
        <v>-</v>
      </c>
      <c r="J41" s="16">
        <f t="shared" si="17"/>
        <v>2.5316455696202533</v>
      </c>
    </row>
  </sheetData>
  <mergeCells count="55">
    <mergeCell ref="D2:R2"/>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dimension ref="A1:AN41"/>
  <sheetViews>
    <sheetView zoomScaleNormal="100" zoomScaleSheetLayoutView="100" workbookViewId="0">
      <selection activeCell="Z9" sqref="Z9"/>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10" width="4.375" style="17" customWidth="1"/>
    <col min="11" max="11" width="0.875" style="18" customWidth="1"/>
    <col min="12" max="40" width="4.5" style="18"/>
    <col min="41" max="16384" width="4.5" style="33"/>
  </cols>
  <sheetData>
    <row r="1" spans="1:40" ht="24" customHeight="1" x14ac:dyDescent="0.15">
      <c r="D1" s="1"/>
    </row>
    <row r="2" spans="1:40" ht="42" customHeight="1" x14ac:dyDescent="0.15">
      <c r="D2" s="122" t="s">
        <v>382</v>
      </c>
      <c r="E2" s="123"/>
      <c r="F2" s="123"/>
      <c r="G2" s="123"/>
      <c r="H2" s="123"/>
      <c r="I2" s="123"/>
      <c r="J2" s="123"/>
      <c r="K2" s="123"/>
      <c r="L2" s="123"/>
      <c r="M2" s="123"/>
      <c r="N2" s="123"/>
      <c r="O2" s="123"/>
      <c r="P2" s="123"/>
      <c r="Q2" s="123"/>
      <c r="R2" s="123"/>
    </row>
    <row r="3" spans="1:40" ht="24" customHeight="1" x14ac:dyDescent="0.15">
      <c r="B3" s="2" t="s">
        <v>8</v>
      </c>
      <c r="C3" s="4"/>
      <c r="D3" s="3" t="s">
        <v>10</v>
      </c>
    </row>
    <row r="4" spans="1:40" s="34" customFormat="1" ht="3.95" customHeight="1" x14ac:dyDescent="0.15">
      <c r="A4" s="13"/>
      <c r="B4" s="14"/>
      <c r="C4" s="15"/>
      <c r="D4" s="15"/>
      <c r="E4" s="19"/>
      <c r="F4" s="19"/>
      <c r="G4" s="19"/>
      <c r="H4" s="19"/>
      <c r="I4" s="19"/>
      <c r="J4" s="20"/>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row>
    <row r="5" spans="1:40" s="37" customFormat="1" ht="117" customHeight="1" x14ac:dyDescent="0.15">
      <c r="A5" s="10"/>
      <c r="B5" s="11"/>
      <c r="C5" s="12"/>
      <c r="D5" s="12" t="s">
        <v>2</v>
      </c>
      <c r="E5" s="25" t="s">
        <v>102</v>
      </c>
      <c r="F5" s="25" t="s">
        <v>103</v>
      </c>
      <c r="G5" s="25" t="s">
        <v>104</v>
      </c>
      <c r="H5" s="25" t="s">
        <v>105</v>
      </c>
      <c r="I5" s="25" t="s">
        <v>106</v>
      </c>
      <c r="J5" s="26" t="s">
        <v>6</v>
      </c>
      <c r="K5" s="27"/>
      <c r="L5" s="27"/>
      <c r="M5" s="27"/>
      <c r="N5" s="27"/>
      <c r="O5" s="27"/>
      <c r="P5" s="27"/>
      <c r="Q5" s="27"/>
      <c r="R5" s="27"/>
      <c r="S5" s="27"/>
      <c r="T5" s="27"/>
      <c r="U5" s="27"/>
      <c r="V5" s="27"/>
      <c r="W5" s="27"/>
      <c r="X5" s="27"/>
      <c r="Y5" s="27"/>
      <c r="Z5" s="27"/>
      <c r="AA5" s="27"/>
      <c r="AB5" s="27"/>
      <c r="AC5" s="27"/>
      <c r="AD5" s="27"/>
      <c r="AE5" s="27"/>
      <c r="AF5" s="27"/>
      <c r="AG5" s="27"/>
      <c r="AH5" s="27"/>
      <c r="AI5" s="36"/>
      <c r="AJ5" s="36"/>
      <c r="AK5" s="36"/>
      <c r="AL5" s="36"/>
      <c r="AM5" s="36"/>
      <c r="AN5" s="36"/>
    </row>
    <row r="6" spans="1:40" ht="11.25" customHeight="1" x14ac:dyDescent="0.15">
      <c r="A6" s="113"/>
      <c r="B6" s="115" t="s">
        <v>7</v>
      </c>
      <c r="C6" s="117"/>
      <c r="D6" s="6">
        <v>6178</v>
      </c>
      <c r="E6" s="6">
        <v>1446</v>
      </c>
      <c r="F6" s="6">
        <v>2060</v>
      </c>
      <c r="G6" s="6">
        <v>1682</v>
      </c>
      <c r="H6" s="6">
        <v>685</v>
      </c>
      <c r="I6" s="6">
        <v>259</v>
      </c>
      <c r="J6" s="38">
        <v>46</v>
      </c>
    </row>
    <row r="7" spans="1:40" ht="11.25" customHeight="1" x14ac:dyDescent="0.15">
      <c r="A7" s="114"/>
      <c r="B7" s="116"/>
      <c r="C7" s="118"/>
      <c r="D7" s="8">
        <v>100</v>
      </c>
      <c r="E7" s="8">
        <f t="shared" ref="E7:J7" si="0">IFERROR(E6/$D6*100,"-")</f>
        <v>23.405632890903206</v>
      </c>
      <c r="F7" s="8">
        <f t="shared" si="0"/>
        <v>33.34412431207511</v>
      </c>
      <c r="G7" s="8">
        <f t="shared" si="0"/>
        <v>27.225639365490451</v>
      </c>
      <c r="H7" s="8">
        <f t="shared" si="0"/>
        <v>11.087730657170605</v>
      </c>
      <c r="I7" s="8">
        <f t="shared" si="0"/>
        <v>4.1922952411783747</v>
      </c>
      <c r="J7" s="5">
        <f t="shared" si="0"/>
        <v>0.74457753318225961</v>
      </c>
    </row>
    <row r="8" spans="1:40" ht="11.25" customHeight="1" x14ac:dyDescent="0.15">
      <c r="A8" s="113"/>
      <c r="B8" s="115" t="s">
        <v>11</v>
      </c>
      <c r="C8" s="117"/>
      <c r="D8" s="6">
        <v>377</v>
      </c>
      <c r="E8" s="28">
        <v>85</v>
      </c>
      <c r="F8" s="6">
        <v>140</v>
      </c>
      <c r="G8" s="6">
        <v>105</v>
      </c>
      <c r="H8" s="6">
        <v>33</v>
      </c>
      <c r="I8" s="6">
        <v>10</v>
      </c>
      <c r="J8" s="38">
        <v>4</v>
      </c>
    </row>
    <row r="9" spans="1:40" ht="11.25" customHeight="1" x14ac:dyDescent="0.15">
      <c r="A9" s="114"/>
      <c r="B9" s="116"/>
      <c r="C9" s="118"/>
      <c r="D9" s="8">
        <v>100</v>
      </c>
      <c r="E9" s="8">
        <f t="shared" ref="E9:J9" si="1">IFERROR(E8/$D8*100,"-")</f>
        <v>22.546419098143236</v>
      </c>
      <c r="F9" s="8">
        <f t="shared" si="1"/>
        <v>37.135278514588862</v>
      </c>
      <c r="G9" s="8">
        <f t="shared" si="1"/>
        <v>27.851458885941643</v>
      </c>
      <c r="H9" s="8">
        <f t="shared" si="1"/>
        <v>8.7533156498673748</v>
      </c>
      <c r="I9" s="8">
        <f t="shared" si="1"/>
        <v>2.6525198938992043</v>
      </c>
      <c r="J9" s="5">
        <f t="shared" si="1"/>
        <v>1.0610079575596816</v>
      </c>
    </row>
    <row r="10" spans="1:40" ht="11.25" customHeight="1" x14ac:dyDescent="0.15">
      <c r="A10" s="113"/>
      <c r="B10" s="115" t="s">
        <v>12</v>
      </c>
      <c r="C10" s="117"/>
      <c r="D10" s="6">
        <v>338</v>
      </c>
      <c r="E10" s="28">
        <v>88</v>
      </c>
      <c r="F10" s="6">
        <v>125</v>
      </c>
      <c r="G10" s="6">
        <v>78</v>
      </c>
      <c r="H10" s="6">
        <v>37</v>
      </c>
      <c r="I10" s="6">
        <v>10</v>
      </c>
      <c r="J10" s="38" t="s">
        <v>9</v>
      </c>
    </row>
    <row r="11" spans="1:40" ht="11.25" customHeight="1" x14ac:dyDescent="0.15">
      <c r="A11" s="114"/>
      <c r="B11" s="116"/>
      <c r="C11" s="118"/>
      <c r="D11" s="8">
        <v>100</v>
      </c>
      <c r="E11" s="8">
        <f t="shared" ref="E11:J11" si="2">IFERROR(E10/$D10*100,"-")</f>
        <v>26.035502958579883</v>
      </c>
      <c r="F11" s="8">
        <f t="shared" si="2"/>
        <v>36.982248520710058</v>
      </c>
      <c r="G11" s="8">
        <f t="shared" si="2"/>
        <v>23.076923076923077</v>
      </c>
      <c r="H11" s="8">
        <f t="shared" si="2"/>
        <v>10.946745562130179</v>
      </c>
      <c r="I11" s="8">
        <f t="shared" si="2"/>
        <v>2.9585798816568047</v>
      </c>
      <c r="J11" s="5" t="str">
        <f t="shared" si="2"/>
        <v>-</v>
      </c>
    </row>
    <row r="12" spans="1:40" ht="11.25" customHeight="1" x14ac:dyDescent="0.15">
      <c r="A12" s="113"/>
      <c r="B12" s="115" t="s">
        <v>13</v>
      </c>
      <c r="C12" s="117"/>
      <c r="D12" s="6">
        <v>396</v>
      </c>
      <c r="E12" s="28">
        <v>83</v>
      </c>
      <c r="F12" s="6">
        <v>142</v>
      </c>
      <c r="G12" s="6">
        <v>112</v>
      </c>
      <c r="H12" s="6">
        <v>37</v>
      </c>
      <c r="I12" s="6">
        <v>21</v>
      </c>
      <c r="J12" s="38">
        <v>1</v>
      </c>
    </row>
    <row r="13" spans="1:40" ht="11.25" customHeight="1" x14ac:dyDescent="0.15">
      <c r="A13" s="114"/>
      <c r="B13" s="116"/>
      <c r="C13" s="118"/>
      <c r="D13" s="8">
        <v>100</v>
      </c>
      <c r="E13" s="8">
        <f t="shared" ref="E13:J13" si="3">IFERROR(E12/$D12*100,"-")</f>
        <v>20.959595959595958</v>
      </c>
      <c r="F13" s="8">
        <f t="shared" si="3"/>
        <v>35.858585858585855</v>
      </c>
      <c r="G13" s="8">
        <f t="shared" si="3"/>
        <v>28.28282828282828</v>
      </c>
      <c r="H13" s="8">
        <f t="shared" si="3"/>
        <v>9.3434343434343443</v>
      </c>
      <c r="I13" s="8">
        <f t="shared" si="3"/>
        <v>5.3030303030303028</v>
      </c>
      <c r="J13" s="5">
        <f t="shared" si="3"/>
        <v>0.25252525252525254</v>
      </c>
    </row>
    <row r="14" spans="1:40" ht="11.25" customHeight="1" x14ac:dyDescent="0.15">
      <c r="A14" s="113"/>
      <c r="B14" s="115" t="s">
        <v>14</v>
      </c>
      <c r="C14" s="117"/>
      <c r="D14" s="6">
        <v>356</v>
      </c>
      <c r="E14" s="28">
        <v>89</v>
      </c>
      <c r="F14" s="6">
        <v>113</v>
      </c>
      <c r="G14" s="6">
        <v>100</v>
      </c>
      <c r="H14" s="6">
        <v>37</v>
      </c>
      <c r="I14" s="6">
        <v>15</v>
      </c>
      <c r="J14" s="38">
        <v>2</v>
      </c>
    </row>
    <row r="15" spans="1:40" ht="11.25" customHeight="1" x14ac:dyDescent="0.15">
      <c r="A15" s="114"/>
      <c r="B15" s="116"/>
      <c r="C15" s="118"/>
      <c r="D15" s="8">
        <v>100</v>
      </c>
      <c r="E15" s="8">
        <f t="shared" ref="E15:J15" si="4">IFERROR(E14/$D14*100,"-")</f>
        <v>25</v>
      </c>
      <c r="F15" s="8">
        <f t="shared" si="4"/>
        <v>31.741573033707866</v>
      </c>
      <c r="G15" s="8">
        <f t="shared" si="4"/>
        <v>28.08988764044944</v>
      </c>
      <c r="H15" s="8">
        <f t="shared" si="4"/>
        <v>10.393258426966293</v>
      </c>
      <c r="I15" s="8">
        <f t="shared" si="4"/>
        <v>4.213483146067416</v>
      </c>
      <c r="J15" s="5">
        <f t="shared" si="4"/>
        <v>0.5617977528089888</v>
      </c>
    </row>
    <row r="16" spans="1:40" ht="11.25" customHeight="1" x14ac:dyDescent="0.15">
      <c r="A16" s="113"/>
      <c r="B16" s="115" t="s">
        <v>15</v>
      </c>
      <c r="C16" s="117"/>
      <c r="D16" s="6">
        <v>399</v>
      </c>
      <c r="E16" s="6">
        <v>85</v>
      </c>
      <c r="F16" s="6">
        <v>143</v>
      </c>
      <c r="G16" s="6">
        <v>104</v>
      </c>
      <c r="H16" s="6">
        <v>46</v>
      </c>
      <c r="I16" s="6">
        <v>19</v>
      </c>
      <c r="J16" s="38">
        <v>2</v>
      </c>
    </row>
    <row r="17" spans="1:10" s="18" customFormat="1" ht="11.25" customHeight="1" x14ac:dyDescent="0.15">
      <c r="A17" s="114"/>
      <c r="B17" s="116"/>
      <c r="C17" s="118"/>
      <c r="D17" s="8">
        <v>100</v>
      </c>
      <c r="E17" s="8">
        <f t="shared" ref="E17:J17" si="5">IFERROR(E16/$D16*100,"-")</f>
        <v>21.303258145363408</v>
      </c>
      <c r="F17" s="8">
        <f t="shared" si="5"/>
        <v>35.839598997493731</v>
      </c>
      <c r="G17" s="8">
        <f t="shared" si="5"/>
        <v>26.065162907268167</v>
      </c>
      <c r="H17" s="8">
        <f t="shared" si="5"/>
        <v>11.528822055137844</v>
      </c>
      <c r="I17" s="8">
        <f t="shared" si="5"/>
        <v>4.7619047619047619</v>
      </c>
      <c r="J17" s="5">
        <f t="shared" si="5"/>
        <v>0.50125313283208017</v>
      </c>
    </row>
    <row r="18" spans="1:10" s="18" customFormat="1" ht="11.25" customHeight="1" x14ac:dyDescent="0.15">
      <c r="A18" s="113"/>
      <c r="B18" s="115" t="s">
        <v>16</v>
      </c>
      <c r="C18" s="117"/>
      <c r="D18" s="6">
        <v>392</v>
      </c>
      <c r="E18" s="28">
        <v>76</v>
      </c>
      <c r="F18" s="6">
        <v>129</v>
      </c>
      <c r="G18" s="6">
        <v>125</v>
      </c>
      <c r="H18" s="6">
        <v>46</v>
      </c>
      <c r="I18" s="6">
        <v>13</v>
      </c>
      <c r="J18" s="38">
        <v>3</v>
      </c>
    </row>
    <row r="19" spans="1:10" s="18" customFormat="1" ht="11.25" customHeight="1" x14ac:dyDescent="0.15">
      <c r="A19" s="114"/>
      <c r="B19" s="116"/>
      <c r="C19" s="118"/>
      <c r="D19" s="8">
        <v>100</v>
      </c>
      <c r="E19" s="8">
        <f t="shared" ref="E19:J19" si="6">IFERROR(E18/$D18*100,"-")</f>
        <v>19.387755102040817</v>
      </c>
      <c r="F19" s="8">
        <f t="shared" si="6"/>
        <v>32.908163265306122</v>
      </c>
      <c r="G19" s="8">
        <f t="shared" si="6"/>
        <v>31.887755102040817</v>
      </c>
      <c r="H19" s="8">
        <f t="shared" si="6"/>
        <v>11.73469387755102</v>
      </c>
      <c r="I19" s="8">
        <f t="shared" si="6"/>
        <v>3.3163265306122449</v>
      </c>
      <c r="J19" s="5">
        <f t="shared" si="6"/>
        <v>0.76530612244897955</v>
      </c>
    </row>
    <row r="20" spans="1:10" s="18" customFormat="1" ht="11.25" customHeight="1" x14ac:dyDescent="0.15">
      <c r="A20" s="113"/>
      <c r="B20" s="115" t="s">
        <v>17</v>
      </c>
      <c r="C20" s="117"/>
      <c r="D20" s="6">
        <v>341</v>
      </c>
      <c r="E20" s="28">
        <v>81</v>
      </c>
      <c r="F20" s="6">
        <v>118</v>
      </c>
      <c r="G20" s="6">
        <v>92</v>
      </c>
      <c r="H20" s="6">
        <v>32</v>
      </c>
      <c r="I20" s="6">
        <v>15</v>
      </c>
      <c r="J20" s="38">
        <v>3</v>
      </c>
    </row>
    <row r="21" spans="1:10" s="18" customFormat="1" ht="11.25" customHeight="1" x14ac:dyDescent="0.15">
      <c r="A21" s="114"/>
      <c r="B21" s="116"/>
      <c r="C21" s="118"/>
      <c r="D21" s="8">
        <v>100</v>
      </c>
      <c r="E21" s="8">
        <f t="shared" ref="E21:J21" si="7">IFERROR(E20/$D20*100,"-")</f>
        <v>23.75366568914956</v>
      </c>
      <c r="F21" s="8">
        <f t="shared" si="7"/>
        <v>34.604105571847512</v>
      </c>
      <c r="G21" s="8">
        <f t="shared" si="7"/>
        <v>26.979472140762461</v>
      </c>
      <c r="H21" s="8">
        <f t="shared" si="7"/>
        <v>9.3841642228739008</v>
      </c>
      <c r="I21" s="8">
        <f t="shared" si="7"/>
        <v>4.3988269794721413</v>
      </c>
      <c r="J21" s="5">
        <f t="shared" si="7"/>
        <v>0.87976539589442826</v>
      </c>
    </row>
    <row r="22" spans="1:10" s="18" customFormat="1" ht="11.25" customHeight="1" x14ac:dyDescent="0.15">
      <c r="A22" s="113"/>
      <c r="B22" s="115" t="s">
        <v>18</v>
      </c>
      <c r="C22" s="117"/>
      <c r="D22" s="6">
        <v>345</v>
      </c>
      <c r="E22" s="28">
        <v>70</v>
      </c>
      <c r="F22" s="6">
        <v>116</v>
      </c>
      <c r="G22" s="6">
        <v>91</v>
      </c>
      <c r="H22" s="6">
        <v>48</v>
      </c>
      <c r="I22" s="6">
        <v>19</v>
      </c>
      <c r="J22" s="38">
        <v>1</v>
      </c>
    </row>
    <row r="23" spans="1:10" s="18" customFormat="1" ht="11.25" customHeight="1" x14ac:dyDescent="0.15">
      <c r="A23" s="114"/>
      <c r="B23" s="116"/>
      <c r="C23" s="118"/>
      <c r="D23" s="8">
        <v>100</v>
      </c>
      <c r="E23" s="8">
        <f t="shared" ref="E23:J23" si="8">IFERROR(E22/$D22*100,"-")</f>
        <v>20.289855072463769</v>
      </c>
      <c r="F23" s="8">
        <f t="shared" si="8"/>
        <v>33.623188405797102</v>
      </c>
      <c r="G23" s="8">
        <f t="shared" si="8"/>
        <v>26.376811594202898</v>
      </c>
      <c r="H23" s="8">
        <f t="shared" si="8"/>
        <v>13.913043478260869</v>
      </c>
      <c r="I23" s="8">
        <f t="shared" si="8"/>
        <v>5.5072463768115938</v>
      </c>
      <c r="J23" s="5">
        <f t="shared" si="8"/>
        <v>0.28985507246376813</v>
      </c>
    </row>
    <row r="24" spans="1:10" s="18" customFormat="1" ht="11.25" customHeight="1" x14ac:dyDescent="0.15">
      <c r="A24" s="113"/>
      <c r="B24" s="115" t="s">
        <v>19</v>
      </c>
      <c r="C24" s="117"/>
      <c r="D24" s="6">
        <v>425</v>
      </c>
      <c r="E24" s="28">
        <v>92</v>
      </c>
      <c r="F24" s="6">
        <v>137</v>
      </c>
      <c r="G24" s="6">
        <v>118</v>
      </c>
      <c r="H24" s="6">
        <v>58</v>
      </c>
      <c r="I24" s="6">
        <v>17</v>
      </c>
      <c r="J24" s="38">
        <v>3</v>
      </c>
    </row>
    <row r="25" spans="1:10" s="18" customFormat="1" ht="11.25" customHeight="1" x14ac:dyDescent="0.15">
      <c r="A25" s="114"/>
      <c r="B25" s="116"/>
      <c r="C25" s="118"/>
      <c r="D25" s="8">
        <v>100</v>
      </c>
      <c r="E25" s="8">
        <f t="shared" ref="E25:J25" si="9">IFERROR(E24/$D24*100,"-")</f>
        <v>21.647058823529409</v>
      </c>
      <c r="F25" s="8">
        <f t="shared" si="9"/>
        <v>32.235294117647058</v>
      </c>
      <c r="G25" s="8">
        <f t="shared" si="9"/>
        <v>27.764705882352942</v>
      </c>
      <c r="H25" s="8">
        <f t="shared" si="9"/>
        <v>13.647058823529413</v>
      </c>
      <c r="I25" s="8">
        <f t="shared" si="9"/>
        <v>4</v>
      </c>
      <c r="J25" s="5">
        <f t="shared" si="9"/>
        <v>0.70588235294117652</v>
      </c>
    </row>
    <row r="26" spans="1:10" s="18" customFormat="1" ht="11.25" customHeight="1" x14ac:dyDescent="0.15">
      <c r="A26" s="113"/>
      <c r="B26" s="115" t="s">
        <v>20</v>
      </c>
      <c r="C26" s="117"/>
      <c r="D26" s="6">
        <v>396</v>
      </c>
      <c r="E26" s="28">
        <v>106</v>
      </c>
      <c r="F26" s="6">
        <v>114</v>
      </c>
      <c r="G26" s="6">
        <v>121</v>
      </c>
      <c r="H26" s="6">
        <v>37</v>
      </c>
      <c r="I26" s="6">
        <v>14</v>
      </c>
      <c r="J26" s="38">
        <v>4</v>
      </c>
    </row>
    <row r="27" spans="1:10" s="18" customFormat="1" ht="11.25" customHeight="1" x14ac:dyDescent="0.15">
      <c r="A27" s="114"/>
      <c r="B27" s="116"/>
      <c r="C27" s="118"/>
      <c r="D27" s="8">
        <v>100</v>
      </c>
      <c r="E27" s="8">
        <f t="shared" ref="E27:J27" si="10">IFERROR(E26/$D26*100,"-")</f>
        <v>26.767676767676768</v>
      </c>
      <c r="F27" s="8">
        <f t="shared" si="10"/>
        <v>28.787878787878789</v>
      </c>
      <c r="G27" s="8">
        <f t="shared" si="10"/>
        <v>30.555555555555557</v>
      </c>
      <c r="H27" s="8">
        <f t="shared" si="10"/>
        <v>9.3434343434343443</v>
      </c>
      <c r="I27" s="8">
        <f t="shared" si="10"/>
        <v>3.535353535353535</v>
      </c>
      <c r="J27" s="5">
        <f t="shared" si="10"/>
        <v>1.0101010101010102</v>
      </c>
    </row>
    <row r="28" spans="1:10" s="18" customFormat="1" ht="11.25" customHeight="1" x14ac:dyDescent="0.15">
      <c r="A28" s="113"/>
      <c r="B28" s="115" t="s">
        <v>21</v>
      </c>
      <c r="C28" s="117"/>
      <c r="D28" s="6">
        <v>397</v>
      </c>
      <c r="E28" s="28">
        <v>103</v>
      </c>
      <c r="F28" s="6">
        <v>128</v>
      </c>
      <c r="G28" s="6">
        <v>105</v>
      </c>
      <c r="H28" s="6">
        <v>42</v>
      </c>
      <c r="I28" s="6">
        <v>17</v>
      </c>
      <c r="J28" s="38">
        <v>2</v>
      </c>
    </row>
    <row r="29" spans="1:10" s="18" customFormat="1" ht="11.25" customHeight="1" x14ac:dyDescent="0.15">
      <c r="A29" s="114"/>
      <c r="B29" s="116"/>
      <c r="C29" s="118"/>
      <c r="D29" s="8">
        <v>100</v>
      </c>
      <c r="E29" s="8">
        <f t="shared" ref="E29:J29" si="11">IFERROR(E28/$D28*100,"-")</f>
        <v>25.94458438287154</v>
      </c>
      <c r="F29" s="8">
        <f t="shared" si="11"/>
        <v>32.241813602015114</v>
      </c>
      <c r="G29" s="8">
        <f t="shared" si="11"/>
        <v>26.448362720403022</v>
      </c>
      <c r="H29" s="8">
        <f t="shared" si="11"/>
        <v>10.579345088161208</v>
      </c>
      <c r="I29" s="8">
        <f t="shared" si="11"/>
        <v>4.2821158690176322</v>
      </c>
      <c r="J29" s="5">
        <f t="shared" si="11"/>
        <v>0.50377833753148615</v>
      </c>
    </row>
    <row r="30" spans="1:10" s="18" customFormat="1" ht="11.25" customHeight="1" x14ac:dyDescent="0.15">
      <c r="A30" s="113"/>
      <c r="B30" s="115" t="s">
        <v>4</v>
      </c>
      <c r="C30" s="117"/>
      <c r="D30" s="6">
        <v>409</v>
      </c>
      <c r="E30" s="28">
        <v>85</v>
      </c>
      <c r="F30" s="6">
        <v>135</v>
      </c>
      <c r="G30" s="6">
        <v>113</v>
      </c>
      <c r="H30" s="6">
        <v>47</v>
      </c>
      <c r="I30" s="6">
        <v>26</v>
      </c>
      <c r="J30" s="38">
        <v>3</v>
      </c>
    </row>
    <row r="31" spans="1:10" s="18" customFormat="1" ht="11.25" customHeight="1" x14ac:dyDescent="0.15">
      <c r="A31" s="114"/>
      <c r="B31" s="116"/>
      <c r="C31" s="118"/>
      <c r="D31" s="8">
        <v>100</v>
      </c>
      <c r="E31" s="8">
        <f t="shared" ref="E31:J31" si="12">IFERROR(E30/$D30*100,"-")</f>
        <v>20.78239608801956</v>
      </c>
      <c r="F31" s="8">
        <f t="shared" si="12"/>
        <v>33.007334963325185</v>
      </c>
      <c r="G31" s="8">
        <f t="shared" si="12"/>
        <v>27.628361858190708</v>
      </c>
      <c r="H31" s="8">
        <f t="shared" si="12"/>
        <v>11.491442542787286</v>
      </c>
      <c r="I31" s="8">
        <f t="shared" si="12"/>
        <v>6.3569682151589246</v>
      </c>
      <c r="J31" s="5">
        <f t="shared" si="12"/>
        <v>0.73349633251833746</v>
      </c>
    </row>
    <row r="32" spans="1:10" s="18" customFormat="1" ht="11.25" customHeight="1" x14ac:dyDescent="0.15">
      <c r="A32" s="113"/>
      <c r="B32" s="115" t="s">
        <v>5</v>
      </c>
      <c r="C32" s="117"/>
      <c r="D32" s="6">
        <v>360</v>
      </c>
      <c r="E32" s="28">
        <v>83</v>
      </c>
      <c r="F32" s="6">
        <v>108</v>
      </c>
      <c r="G32" s="6">
        <v>98</v>
      </c>
      <c r="H32" s="6">
        <v>49</v>
      </c>
      <c r="I32" s="6">
        <v>18</v>
      </c>
      <c r="J32" s="38">
        <v>4</v>
      </c>
    </row>
    <row r="33" spans="1:10" s="18" customFormat="1" ht="11.25" customHeight="1" x14ac:dyDescent="0.15">
      <c r="A33" s="114"/>
      <c r="B33" s="116"/>
      <c r="C33" s="118"/>
      <c r="D33" s="8">
        <v>100</v>
      </c>
      <c r="E33" s="8">
        <f t="shared" ref="E33:J33" si="13">IFERROR(E32/$D32*100,"-")</f>
        <v>23.055555555555557</v>
      </c>
      <c r="F33" s="8">
        <f t="shared" si="13"/>
        <v>30</v>
      </c>
      <c r="G33" s="8">
        <f t="shared" si="13"/>
        <v>27.222222222222221</v>
      </c>
      <c r="H33" s="8">
        <f t="shared" si="13"/>
        <v>13.611111111111111</v>
      </c>
      <c r="I33" s="8">
        <f t="shared" si="13"/>
        <v>5</v>
      </c>
      <c r="J33" s="5">
        <f t="shared" si="13"/>
        <v>1.1111111111111112</v>
      </c>
    </row>
    <row r="34" spans="1:10" s="18" customFormat="1" ht="11.25" customHeight="1" x14ac:dyDescent="0.15">
      <c r="A34" s="113"/>
      <c r="B34" s="115" t="s">
        <v>3</v>
      </c>
      <c r="C34" s="117"/>
      <c r="D34" s="6">
        <v>400</v>
      </c>
      <c r="E34" s="28">
        <v>94</v>
      </c>
      <c r="F34" s="6">
        <v>142</v>
      </c>
      <c r="G34" s="6">
        <v>96</v>
      </c>
      <c r="H34" s="6">
        <v>49</v>
      </c>
      <c r="I34" s="6">
        <v>16</v>
      </c>
      <c r="J34" s="38">
        <v>3</v>
      </c>
    </row>
    <row r="35" spans="1:10" s="18" customFormat="1" ht="11.25" customHeight="1" x14ac:dyDescent="0.15">
      <c r="A35" s="114"/>
      <c r="B35" s="116"/>
      <c r="C35" s="118"/>
      <c r="D35" s="8">
        <v>100</v>
      </c>
      <c r="E35" s="8">
        <f t="shared" ref="E35:J35" si="14">IFERROR(E34/$D34*100,"-")</f>
        <v>23.5</v>
      </c>
      <c r="F35" s="8">
        <f t="shared" si="14"/>
        <v>35.5</v>
      </c>
      <c r="G35" s="8">
        <f t="shared" si="14"/>
        <v>24</v>
      </c>
      <c r="H35" s="8">
        <f t="shared" si="14"/>
        <v>12.25</v>
      </c>
      <c r="I35" s="8">
        <f t="shared" si="14"/>
        <v>4</v>
      </c>
      <c r="J35" s="5">
        <f t="shared" si="14"/>
        <v>0.75</v>
      </c>
    </row>
    <row r="36" spans="1:10" s="18" customFormat="1" ht="11.25" customHeight="1" x14ac:dyDescent="0.15">
      <c r="A36" s="113"/>
      <c r="B36" s="115" t="s">
        <v>22</v>
      </c>
      <c r="C36" s="117"/>
      <c r="D36" s="6">
        <v>376</v>
      </c>
      <c r="E36" s="28">
        <v>106</v>
      </c>
      <c r="F36" s="6">
        <v>107</v>
      </c>
      <c r="G36" s="6">
        <v>104</v>
      </c>
      <c r="H36" s="6">
        <v>39</v>
      </c>
      <c r="I36" s="6">
        <v>16</v>
      </c>
      <c r="J36" s="38">
        <v>4</v>
      </c>
    </row>
    <row r="37" spans="1:10" s="18" customFormat="1" ht="11.25" customHeight="1" x14ac:dyDescent="0.15">
      <c r="A37" s="114"/>
      <c r="B37" s="116"/>
      <c r="C37" s="118"/>
      <c r="D37" s="8">
        <v>100</v>
      </c>
      <c r="E37" s="8">
        <f t="shared" ref="E37:J37" si="15">IFERROR(E36/$D36*100,"-")</f>
        <v>28.191489361702125</v>
      </c>
      <c r="F37" s="8">
        <f t="shared" si="15"/>
        <v>28.457446808510639</v>
      </c>
      <c r="G37" s="8">
        <f t="shared" si="15"/>
        <v>27.659574468085108</v>
      </c>
      <c r="H37" s="8">
        <f t="shared" si="15"/>
        <v>10.372340425531915</v>
      </c>
      <c r="I37" s="8">
        <f t="shared" si="15"/>
        <v>4.2553191489361701</v>
      </c>
      <c r="J37" s="5">
        <f t="shared" si="15"/>
        <v>1.0638297872340425</v>
      </c>
    </row>
    <row r="38" spans="1:10" s="18" customFormat="1" ht="11.25" customHeight="1" x14ac:dyDescent="0.15">
      <c r="A38" s="113"/>
      <c r="B38" s="115" t="s">
        <v>23</v>
      </c>
      <c r="C38" s="117"/>
      <c r="D38" s="6">
        <v>392</v>
      </c>
      <c r="E38" s="28">
        <v>103</v>
      </c>
      <c r="F38" s="6">
        <v>140</v>
      </c>
      <c r="G38" s="6">
        <v>99</v>
      </c>
      <c r="H38" s="6">
        <v>35</v>
      </c>
      <c r="I38" s="6">
        <v>12</v>
      </c>
      <c r="J38" s="38">
        <v>3</v>
      </c>
    </row>
    <row r="39" spans="1:10" s="18" customFormat="1" ht="11.25" customHeight="1" x14ac:dyDescent="0.15">
      <c r="A39" s="114"/>
      <c r="B39" s="116"/>
      <c r="C39" s="118"/>
      <c r="D39" s="8">
        <v>100</v>
      </c>
      <c r="E39" s="8">
        <f t="shared" ref="E39:J39" si="16">IFERROR(E38/$D38*100,"-")</f>
        <v>26.27551020408163</v>
      </c>
      <c r="F39" s="8">
        <f t="shared" si="16"/>
        <v>35.714285714285715</v>
      </c>
      <c r="G39" s="8">
        <f t="shared" si="16"/>
        <v>25.255102040816325</v>
      </c>
      <c r="H39" s="8">
        <f t="shared" si="16"/>
        <v>8.9285714285714288</v>
      </c>
      <c r="I39" s="8">
        <f t="shared" si="16"/>
        <v>3.0612244897959182</v>
      </c>
      <c r="J39" s="5">
        <f t="shared" si="16"/>
        <v>0.76530612244897955</v>
      </c>
    </row>
    <row r="40" spans="1:10" s="18" customFormat="1" ht="11.25" customHeight="1" x14ac:dyDescent="0.15">
      <c r="A40" s="113"/>
      <c r="B40" s="115" t="s">
        <v>6</v>
      </c>
      <c r="C40" s="117"/>
      <c r="D40" s="6">
        <v>79</v>
      </c>
      <c r="E40" s="28">
        <v>17</v>
      </c>
      <c r="F40" s="6">
        <v>23</v>
      </c>
      <c r="G40" s="6">
        <v>21</v>
      </c>
      <c r="H40" s="6">
        <v>13</v>
      </c>
      <c r="I40" s="6">
        <v>1</v>
      </c>
      <c r="J40" s="38">
        <v>4</v>
      </c>
    </row>
    <row r="41" spans="1:10" s="18" customFormat="1" ht="11.25" customHeight="1" x14ac:dyDescent="0.15">
      <c r="A41" s="119"/>
      <c r="B41" s="120"/>
      <c r="C41" s="121"/>
      <c r="D41" s="7">
        <v>100</v>
      </c>
      <c r="E41" s="7">
        <f t="shared" ref="E41:J41" si="17">IFERROR(E40/$D40*100,"-")</f>
        <v>21.518987341772153</v>
      </c>
      <c r="F41" s="7">
        <f t="shared" si="17"/>
        <v>29.11392405063291</v>
      </c>
      <c r="G41" s="7">
        <f t="shared" si="17"/>
        <v>26.582278481012654</v>
      </c>
      <c r="H41" s="7">
        <f t="shared" si="17"/>
        <v>16.455696202531644</v>
      </c>
      <c r="I41" s="7">
        <f t="shared" si="17"/>
        <v>1.2658227848101267</v>
      </c>
      <c r="J41" s="16">
        <f t="shared" si="17"/>
        <v>5.0632911392405067</v>
      </c>
    </row>
  </sheetData>
  <mergeCells count="55">
    <mergeCell ref="D2:R2"/>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dimension ref="A1:AN41"/>
  <sheetViews>
    <sheetView zoomScaleNormal="100" zoomScaleSheetLayoutView="100" workbookViewId="0">
      <selection activeCell="W10" sqref="W10"/>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10" width="4.375" style="17" customWidth="1"/>
    <col min="11" max="11" width="0.875" style="18" customWidth="1"/>
    <col min="12" max="40" width="4.5" style="18"/>
    <col min="41" max="16384" width="4.5" style="33"/>
  </cols>
  <sheetData>
    <row r="1" spans="1:40" ht="24" customHeight="1" x14ac:dyDescent="0.15">
      <c r="D1" s="1"/>
    </row>
    <row r="2" spans="1:40" ht="42" customHeight="1" x14ac:dyDescent="0.15">
      <c r="D2" s="122" t="s">
        <v>383</v>
      </c>
      <c r="E2" s="123"/>
      <c r="F2" s="123"/>
      <c r="G2" s="123"/>
      <c r="H2" s="123"/>
      <c r="I2" s="123"/>
      <c r="J2" s="123"/>
      <c r="K2" s="123"/>
      <c r="L2" s="123"/>
      <c r="M2" s="123"/>
      <c r="N2" s="123"/>
      <c r="O2" s="123"/>
      <c r="P2" s="123"/>
      <c r="Q2" s="123"/>
      <c r="R2" s="123"/>
    </row>
    <row r="3" spans="1:40" ht="24" customHeight="1" x14ac:dyDescent="0.15">
      <c r="B3" s="2" t="s">
        <v>8</v>
      </c>
      <c r="C3" s="4"/>
      <c r="D3" s="3" t="s">
        <v>10</v>
      </c>
    </row>
    <row r="4" spans="1:40" s="34" customFormat="1" ht="3.95" customHeight="1" x14ac:dyDescent="0.15">
      <c r="A4" s="13"/>
      <c r="B4" s="14"/>
      <c r="C4" s="15"/>
      <c r="D4" s="15"/>
      <c r="E4" s="19"/>
      <c r="F4" s="19"/>
      <c r="G4" s="19"/>
      <c r="H4" s="19"/>
      <c r="I4" s="19"/>
      <c r="J4" s="20"/>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row>
    <row r="5" spans="1:40" s="37" customFormat="1" ht="117" customHeight="1" x14ac:dyDescent="0.15">
      <c r="A5" s="10"/>
      <c r="B5" s="11"/>
      <c r="C5" s="12"/>
      <c r="D5" s="12" t="s">
        <v>2</v>
      </c>
      <c r="E5" s="25" t="s">
        <v>83</v>
      </c>
      <c r="F5" s="25" t="s">
        <v>84</v>
      </c>
      <c r="G5" s="25" t="s">
        <v>85</v>
      </c>
      <c r="H5" s="25" t="s">
        <v>86</v>
      </c>
      <c r="I5" s="25" t="s">
        <v>107</v>
      </c>
      <c r="J5" s="26" t="s">
        <v>6</v>
      </c>
      <c r="K5" s="27"/>
      <c r="L5" s="27"/>
      <c r="M5" s="27"/>
      <c r="N5" s="27"/>
      <c r="O5" s="27"/>
      <c r="P5" s="27"/>
      <c r="Q5" s="27"/>
      <c r="R5" s="27"/>
      <c r="S5" s="27"/>
      <c r="T5" s="27"/>
      <c r="U5" s="27"/>
      <c r="V5" s="27"/>
      <c r="W5" s="27"/>
      <c r="X5" s="27"/>
      <c r="Y5" s="27"/>
      <c r="Z5" s="27"/>
      <c r="AA5" s="27"/>
      <c r="AB5" s="27"/>
      <c r="AC5" s="27"/>
      <c r="AD5" s="27"/>
      <c r="AE5" s="27"/>
      <c r="AF5" s="27"/>
      <c r="AG5" s="27"/>
      <c r="AH5" s="27"/>
      <c r="AI5" s="36"/>
      <c r="AJ5" s="36"/>
      <c r="AK5" s="36"/>
      <c r="AL5" s="36"/>
      <c r="AM5" s="36"/>
      <c r="AN5" s="36"/>
    </row>
    <row r="6" spans="1:40" ht="11.25" customHeight="1" x14ac:dyDescent="0.15">
      <c r="A6" s="113"/>
      <c r="B6" s="115" t="s">
        <v>7</v>
      </c>
      <c r="C6" s="117"/>
      <c r="D6" s="6">
        <v>6178</v>
      </c>
      <c r="E6" s="6">
        <v>2534</v>
      </c>
      <c r="F6" s="6">
        <v>1888</v>
      </c>
      <c r="G6" s="6">
        <v>1195</v>
      </c>
      <c r="H6" s="6">
        <v>416</v>
      </c>
      <c r="I6" s="6">
        <v>81</v>
      </c>
      <c r="J6" s="38">
        <v>64</v>
      </c>
    </row>
    <row r="7" spans="1:40" ht="11.25" customHeight="1" x14ac:dyDescent="0.15">
      <c r="A7" s="114"/>
      <c r="B7" s="116"/>
      <c r="C7" s="118"/>
      <c r="D7" s="8">
        <v>100</v>
      </c>
      <c r="E7" s="8">
        <f t="shared" ref="E7:J7" si="0">IFERROR(E6/$D6*100,"-")</f>
        <v>41.016510197474908</v>
      </c>
      <c r="F7" s="8">
        <f t="shared" si="0"/>
        <v>30.560051796697962</v>
      </c>
      <c r="G7" s="8">
        <f t="shared" si="0"/>
        <v>19.342829394626094</v>
      </c>
      <c r="H7" s="8">
        <f t="shared" si="0"/>
        <v>6.7335707348656531</v>
      </c>
      <c r="I7" s="8">
        <f t="shared" si="0"/>
        <v>1.3111039171252832</v>
      </c>
      <c r="J7" s="5">
        <f t="shared" si="0"/>
        <v>1.0359339592101005</v>
      </c>
    </row>
    <row r="8" spans="1:40" ht="11.25" customHeight="1" x14ac:dyDescent="0.15">
      <c r="A8" s="113"/>
      <c r="B8" s="115" t="s">
        <v>11</v>
      </c>
      <c r="C8" s="117"/>
      <c r="D8" s="6">
        <v>377</v>
      </c>
      <c r="E8" s="28">
        <v>150</v>
      </c>
      <c r="F8" s="6">
        <v>129</v>
      </c>
      <c r="G8" s="6">
        <v>67</v>
      </c>
      <c r="H8" s="6">
        <v>19</v>
      </c>
      <c r="I8" s="6">
        <v>6</v>
      </c>
      <c r="J8" s="38">
        <v>6</v>
      </c>
    </row>
    <row r="9" spans="1:40" ht="11.25" customHeight="1" x14ac:dyDescent="0.15">
      <c r="A9" s="114"/>
      <c r="B9" s="116"/>
      <c r="C9" s="118"/>
      <c r="D9" s="8">
        <v>100</v>
      </c>
      <c r="E9" s="8">
        <f t="shared" ref="E9:J9" si="1">IFERROR(E8/$D8*100,"-")</f>
        <v>39.787798408488065</v>
      </c>
      <c r="F9" s="8">
        <f t="shared" si="1"/>
        <v>34.217506631299734</v>
      </c>
      <c r="G9" s="8">
        <f t="shared" si="1"/>
        <v>17.771883289124666</v>
      </c>
      <c r="H9" s="8">
        <f t="shared" si="1"/>
        <v>5.0397877984084882</v>
      </c>
      <c r="I9" s="8">
        <f t="shared" si="1"/>
        <v>1.5915119363395225</v>
      </c>
      <c r="J9" s="5">
        <f t="shared" si="1"/>
        <v>1.5915119363395225</v>
      </c>
    </row>
    <row r="10" spans="1:40" ht="11.25" customHeight="1" x14ac:dyDescent="0.15">
      <c r="A10" s="113"/>
      <c r="B10" s="115" t="s">
        <v>12</v>
      </c>
      <c r="C10" s="117"/>
      <c r="D10" s="6">
        <v>338</v>
      </c>
      <c r="E10" s="28">
        <v>156</v>
      </c>
      <c r="F10" s="6">
        <v>99</v>
      </c>
      <c r="G10" s="6">
        <v>62</v>
      </c>
      <c r="H10" s="6">
        <v>19</v>
      </c>
      <c r="I10" s="6">
        <v>1</v>
      </c>
      <c r="J10" s="38">
        <v>1</v>
      </c>
    </row>
    <row r="11" spans="1:40" ht="11.25" customHeight="1" x14ac:dyDescent="0.15">
      <c r="A11" s="114"/>
      <c r="B11" s="116"/>
      <c r="C11" s="118"/>
      <c r="D11" s="8">
        <v>100</v>
      </c>
      <c r="E11" s="8">
        <f t="shared" ref="E11:J11" si="2">IFERROR(E10/$D10*100,"-")</f>
        <v>46.153846153846153</v>
      </c>
      <c r="F11" s="8">
        <f t="shared" si="2"/>
        <v>29.289940828402365</v>
      </c>
      <c r="G11" s="8">
        <f t="shared" si="2"/>
        <v>18.34319526627219</v>
      </c>
      <c r="H11" s="8">
        <f t="shared" si="2"/>
        <v>5.6213017751479288</v>
      </c>
      <c r="I11" s="8">
        <f t="shared" si="2"/>
        <v>0.29585798816568049</v>
      </c>
      <c r="J11" s="5">
        <f t="shared" si="2"/>
        <v>0.29585798816568049</v>
      </c>
    </row>
    <row r="12" spans="1:40" ht="11.25" customHeight="1" x14ac:dyDescent="0.15">
      <c r="A12" s="113"/>
      <c r="B12" s="115" t="s">
        <v>13</v>
      </c>
      <c r="C12" s="117"/>
      <c r="D12" s="6">
        <v>396</v>
      </c>
      <c r="E12" s="28">
        <v>158</v>
      </c>
      <c r="F12" s="6">
        <v>127</v>
      </c>
      <c r="G12" s="6">
        <v>80</v>
      </c>
      <c r="H12" s="6">
        <v>22</v>
      </c>
      <c r="I12" s="6">
        <v>6</v>
      </c>
      <c r="J12" s="38">
        <v>3</v>
      </c>
    </row>
    <row r="13" spans="1:40" ht="11.25" customHeight="1" x14ac:dyDescent="0.15">
      <c r="A13" s="114"/>
      <c r="B13" s="116"/>
      <c r="C13" s="118"/>
      <c r="D13" s="8">
        <v>100</v>
      </c>
      <c r="E13" s="8">
        <f t="shared" ref="E13:J13" si="3">IFERROR(E12/$D12*100,"-")</f>
        <v>39.898989898989903</v>
      </c>
      <c r="F13" s="8">
        <f t="shared" si="3"/>
        <v>32.070707070707073</v>
      </c>
      <c r="G13" s="8">
        <f t="shared" si="3"/>
        <v>20.202020202020201</v>
      </c>
      <c r="H13" s="8">
        <f t="shared" si="3"/>
        <v>5.5555555555555554</v>
      </c>
      <c r="I13" s="8">
        <f t="shared" si="3"/>
        <v>1.5151515151515151</v>
      </c>
      <c r="J13" s="5">
        <f t="shared" si="3"/>
        <v>0.75757575757575757</v>
      </c>
    </row>
    <row r="14" spans="1:40" ht="11.25" customHeight="1" x14ac:dyDescent="0.15">
      <c r="A14" s="113"/>
      <c r="B14" s="115" t="s">
        <v>14</v>
      </c>
      <c r="C14" s="117"/>
      <c r="D14" s="6">
        <v>356</v>
      </c>
      <c r="E14" s="28">
        <v>149</v>
      </c>
      <c r="F14" s="6">
        <v>112</v>
      </c>
      <c r="G14" s="6">
        <v>74</v>
      </c>
      <c r="H14" s="6">
        <v>14</v>
      </c>
      <c r="I14" s="6">
        <v>5</v>
      </c>
      <c r="J14" s="38">
        <v>2</v>
      </c>
    </row>
    <row r="15" spans="1:40" ht="11.25" customHeight="1" x14ac:dyDescent="0.15">
      <c r="A15" s="114"/>
      <c r="B15" s="116"/>
      <c r="C15" s="118"/>
      <c r="D15" s="8">
        <v>100</v>
      </c>
      <c r="E15" s="8">
        <f t="shared" ref="E15:J15" si="4">IFERROR(E14/$D14*100,"-")</f>
        <v>41.853932584269664</v>
      </c>
      <c r="F15" s="8">
        <f t="shared" si="4"/>
        <v>31.460674157303369</v>
      </c>
      <c r="G15" s="8">
        <f t="shared" si="4"/>
        <v>20.786516853932586</v>
      </c>
      <c r="H15" s="8">
        <f t="shared" si="4"/>
        <v>3.9325842696629212</v>
      </c>
      <c r="I15" s="8">
        <f t="shared" si="4"/>
        <v>1.4044943820224718</v>
      </c>
      <c r="J15" s="5">
        <f t="shared" si="4"/>
        <v>0.5617977528089888</v>
      </c>
    </row>
    <row r="16" spans="1:40" ht="11.25" customHeight="1" x14ac:dyDescent="0.15">
      <c r="A16" s="113"/>
      <c r="B16" s="115" t="s">
        <v>15</v>
      </c>
      <c r="C16" s="117"/>
      <c r="D16" s="6">
        <v>399</v>
      </c>
      <c r="E16" s="6">
        <v>158</v>
      </c>
      <c r="F16" s="6">
        <v>136</v>
      </c>
      <c r="G16" s="6">
        <v>64</v>
      </c>
      <c r="H16" s="6">
        <v>29</v>
      </c>
      <c r="I16" s="6">
        <v>8</v>
      </c>
      <c r="J16" s="38">
        <v>4</v>
      </c>
    </row>
    <row r="17" spans="1:10" s="18" customFormat="1" ht="11.25" customHeight="1" x14ac:dyDescent="0.15">
      <c r="A17" s="114"/>
      <c r="B17" s="116"/>
      <c r="C17" s="118"/>
      <c r="D17" s="8">
        <v>100</v>
      </c>
      <c r="E17" s="8">
        <f t="shared" ref="E17:J17" si="5">IFERROR(E16/$D16*100,"-")</f>
        <v>39.598997493734331</v>
      </c>
      <c r="F17" s="8">
        <f t="shared" si="5"/>
        <v>34.08521303258145</v>
      </c>
      <c r="G17" s="8">
        <f t="shared" si="5"/>
        <v>16.040100250626566</v>
      </c>
      <c r="H17" s="8">
        <f t="shared" si="5"/>
        <v>7.2681704260651623</v>
      </c>
      <c r="I17" s="8">
        <f t="shared" si="5"/>
        <v>2.0050125313283207</v>
      </c>
      <c r="J17" s="5">
        <f t="shared" si="5"/>
        <v>1.0025062656641603</v>
      </c>
    </row>
    <row r="18" spans="1:10" s="18" customFormat="1" ht="11.25" customHeight="1" x14ac:dyDescent="0.15">
      <c r="A18" s="113"/>
      <c r="B18" s="115" t="s">
        <v>16</v>
      </c>
      <c r="C18" s="117"/>
      <c r="D18" s="6">
        <v>392</v>
      </c>
      <c r="E18" s="28">
        <v>134</v>
      </c>
      <c r="F18" s="6">
        <v>132</v>
      </c>
      <c r="G18" s="6">
        <v>89</v>
      </c>
      <c r="H18" s="6">
        <v>27</v>
      </c>
      <c r="I18" s="6">
        <v>4</v>
      </c>
      <c r="J18" s="38">
        <v>6</v>
      </c>
    </row>
    <row r="19" spans="1:10" s="18" customFormat="1" ht="11.25" customHeight="1" x14ac:dyDescent="0.15">
      <c r="A19" s="114"/>
      <c r="B19" s="116"/>
      <c r="C19" s="118"/>
      <c r="D19" s="8">
        <v>100</v>
      </c>
      <c r="E19" s="8">
        <f t="shared" ref="E19:J19" si="6">IFERROR(E18/$D18*100,"-")</f>
        <v>34.183673469387756</v>
      </c>
      <c r="F19" s="8">
        <f t="shared" si="6"/>
        <v>33.673469387755098</v>
      </c>
      <c r="G19" s="8">
        <f t="shared" si="6"/>
        <v>22.704081632653061</v>
      </c>
      <c r="H19" s="8">
        <f t="shared" si="6"/>
        <v>6.8877551020408152</v>
      </c>
      <c r="I19" s="8">
        <f t="shared" si="6"/>
        <v>1.0204081632653061</v>
      </c>
      <c r="J19" s="5">
        <f t="shared" si="6"/>
        <v>1.5306122448979591</v>
      </c>
    </row>
    <row r="20" spans="1:10" s="18" customFormat="1" ht="11.25" customHeight="1" x14ac:dyDescent="0.15">
      <c r="A20" s="113"/>
      <c r="B20" s="115" t="s">
        <v>17</v>
      </c>
      <c r="C20" s="117"/>
      <c r="D20" s="6">
        <v>341</v>
      </c>
      <c r="E20" s="28">
        <v>154</v>
      </c>
      <c r="F20" s="6">
        <v>96</v>
      </c>
      <c r="G20" s="6">
        <v>62</v>
      </c>
      <c r="H20" s="6">
        <v>18</v>
      </c>
      <c r="I20" s="6">
        <v>7</v>
      </c>
      <c r="J20" s="38">
        <v>4</v>
      </c>
    </row>
    <row r="21" spans="1:10" s="18" customFormat="1" ht="11.25" customHeight="1" x14ac:dyDescent="0.15">
      <c r="A21" s="114"/>
      <c r="B21" s="116"/>
      <c r="C21" s="118"/>
      <c r="D21" s="8">
        <v>100</v>
      </c>
      <c r="E21" s="8">
        <f t="shared" ref="E21:J21" si="7">IFERROR(E20/$D20*100,"-")</f>
        <v>45.161290322580641</v>
      </c>
      <c r="F21" s="8">
        <f t="shared" si="7"/>
        <v>28.152492668621704</v>
      </c>
      <c r="G21" s="8">
        <f t="shared" si="7"/>
        <v>18.181818181818183</v>
      </c>
      <c r="H21" s="8">
        <f t="shared" si="7"/>
        <v>5.2785923753665687</v>
      </c>
      <c r="I21" s="8">
        <f t="shared" si="7"/>
        <v>2.0527859237536656</v>
      </c>
      <c r="J21" s="5">
        <f t="shared" si="7"/>
        <v>1.1730205278592376</v>
      </c>
    </row>
    <row r="22" spans="1:10" s="18" customFormat="1" ht="11.25" customHeight="1" x14ac:dyDescent="0.15">
      <c r="A22" s="113"/>
      <c r="B22" s="115" t="s">
        <v>18</v>
      </c>
      <c r="C22" s="117"/>
      <c r="D22" s="6">
        <v>345</v>
      </c>
      <c r="E22" s="28">
        <v>127</v>
      </c>
      <c r="F22" s="6">
        <v>123</v>
      </c>
      <c r="G22" s="6">
        <v>65</v>
      </c>
      <c r="H22" s="6">
        <v>22</v>
      </c>
      <c r="I22" s="6">
        <v>4</v>
      </c>
      <c r="J22" s="38">
        <v>4</v>
      </c>
    </row>
    <row r="23" spans="1:10" s="18" customFormat="1" ht="11.25" customHeight="1" x14ac:dyDescent="0.15">
      <c r="A23" s="114"/>
      <c r="B23" s="116"/>
      <c r="C23" s="118"/>
      <c r="D23" s="8">
        <v>100</v>
      </c>
      <c r="E23" s="8">
        <f t="shared" ref="E23:J23" si="8">IFERROR(E22/$D22*100,"-")</f>
        <v>36.811594202898554</v>
      </c>
      <c r="F23" s="8">
        <f t="shared" si="8"/>
        <v>35.652173913043477</v>
      </c>
      <c r="G23" s="8">
        <f t="shared" si="8"/>
        <v>18.840579710144929</v>
      </c>
      <c r="H23" s="8">
        <f t="shared" si="8"/>
        <v>6.3768115942028984</v>
      </c>
      <c r="I23" s="8">
        <f t="shared" si="8"/>
        <v>1.1594202898550725</v>
      </c>
      <c r="J23" s="5">
        <f t="shared" si="8"/>
        <v>1.1594202898550725</v>
      </c>
    </row>
    <row r="24" spans="1:10" s="18" customFormat="1" ht="11.25" customHeight="1" x14ac:dyDescent="0.15">
      <c r="A24" s="113"/>
      <c r="B24" s="115" t="s">
        <v>19</v>
      </c>
      <c r="C24" s="117"/>
      <c r="D24" s="6">
        <v>425</v>
      </c>
      <c r="E24" s="28">
        <v>175</v>
      </c>
      <c r="F24" s="6">
        <v>121</v>
      </c>
      <c r="G24" s="6">
        <v>86</v>
      </c>
      <c r="H24" s="6">
        <v>35</v>
      </c>
      <c r="I24" s="6">
        <v>3</v>
      </c>
      <c r="J24" s="38">
        <v>5</v>
      </c>
    </row>
    <row r="25" spans="1:10" s="18" customFormat="1" ht="11.25" customHeight="1" x14ac:dyDescent="0.15">
      <c r="A25" s="114"/>
      <c r="B25" s="116"/>
      <c r="C25" s="118"/>
      <c r="D25" s="8">
        <v>100</v>
      </c>
      <c r="E25" s="8">
        <f t="shared" ref="E25:J25" si="9">IFERROR(E24/$D24*100,"-")</f>
        <v>41.17647058823529</v>
      </c>
      <c r="F25" s="8">
        <f t="shared" si="9"/>
        <v>28.47058823529412</v>
      </c>
      <c r="G25" s="8">
        <f t="shared" si="9"/>
        <v>20.235294117647058</v>
      </c>
      <c r="H25" s="8">
        <f t="shared" si="9"/>
        <v>8.235294117647058</v>
      </c>
      <c r="I25" s="8">
        <f t="shared" si="9"/>
        <v>0.70588235294117652</v>
      </c>
      <c r="J25" s="5">
        <f t="shared" si="9"/>
        <v>1.1764705882352942</v>
      </c>
    </row>
    <row r="26" spans="1:10" s="18" customFormat="1" ht="11.25" customHeight="1" x14ac:dyDescent="0.15">
      <c r="A26" s="113"/>
      <c r="B26" s="115" t="s">
        <v>20</v>
      </c>
      <c r="C26" s="117"/>
      <c r="D26" s="6">
        <v>396</v>
      </c>
      <c r="E26" s="28">
        <v>154</v>
      </c>
      <c r="F26" s="6">
        <v>108</v>
      </c>
      <c r="G26" s="6">
        <v>92</v>
      </c>
      <c r="H26" s="6">
        <v>30</v>
      </c>
      <c r="I26" s="6">
        <v>5</v>
      </c>
      <c r="J26" s="38">
        <v>7</v>
      </c>
    </row>
    <row r="27" spans="1:10" s="18" customFormat="1" ht="11.25" customHeight="1" x14ac:dyDescent="0.15">
      <c r="A27" s="114"/>
      <c r="B27" s="116"/>
      <c r="C27" s="118"/>
      <c r="D27" s="8">
        <v>100</v>
      </c>
      <c r="E27" s="8">
        <f t="shared" ref="E27:J27" si="10">IFERROR(E26/$D26*100,"-")</f>
        <v>38.888888888888893</v>
      </c>
      <c r="F27" s="8">
        <f t="shared" si="10"/>
        <v>27.27272727272727</v>
      </c>
      <c r="G27" s="8">
        <f t="shared" si="10"/>
        <v>23.232323232323232</v>
      </c>
      <c r="H27" s="8">
        <f t="shared" si="10"/>
        <v>7.5757575757575761</v>
      </c>
      <c r="I27" s="8">
        <f t="shared" si="10"/>
        <v>1.2626262626262625</v>
      </c>
      <c r="J27" s="5">
        <f t="shared" si="10"/>
        <v>1.7676767676767675</v>
      </c>
    </row>
    <row r="28" spans="1:10" s="18" customFormat="1" ht="11.25" customHeight="1" x14ac:dyDescent="0.15">
      <c r="A28" s="113"/>
      <c r="B28" s="115" t="s">
        <v>21</v>
      </c>
      <c r="C28" s="117"/>
      <c r="D28" s="6">
        <v>397</v>
      </c>
      <c r="E28" s="28">
        <v>172</v>
      </c>
      <c r="F28" s="6">
        <v>117</v>
      </c>
      <c r="G28" s="6">
        <v>71</v>
      </c>
      <c r="H28" s="6">
        <v>29</v>
      </c>
      <c r="I28" s="6">
        <v>5</v>
      </c>
      <c r="J28" s="38">
        <v>3</v>
      </c>
    </row>
    <row r="29" spans="1:10" s="18" customFormat="1" ht="11.25" customHeight="1" x14ac:dyDescent="0.15">
      <c r="A29" s="114"/>
      <c r="B29" s="116"/>
      <c r="C29" s="118"/>
      <c r="D29" s="8">
        <v>100</v>
      </c>
      <c r="E29" s="8">
        <f t="shared" ref="E29:J29" si="11">IFERROR(E28/$D28*100,"-")</f>
        <v>43.324937027707811</v>
      </c>
      <c r="F29" s="8">
        <f t="shared" si="11"/>
        <v>29.471032745591941</v>
      </c>
      <c r="G29" s="8">
        <f t="shared" si="11"/>
        <v>17.884130982367758</v>
      </c>
      <c r="H29" s="8">
        <f t="shared" si="11"/>
        <v>7.3047858942065487</v>
      </c>
      <c r="I29" s="8">
        <f t="shared" si="11"/>
        <v>1.2594458438287155</v>
      </c>
      <c r="J29" s="5">
        <f t="shared" si="11"/>
        <v>0.75566750629722923</v>
      </c>
    </row>
    <row r="30" spans="1:10" s="18" customFormat="1" ht="11.25" customHeight="1" x14ac:dyDescent="0.15">
      <c r="A30" s="113"/>
      <c r="B30" s="115" t="s">
        <v>4</v>
      </c>
      <c r="C30" s="117"/>
      <c r="D30" s="6">
        <v>409</v>
      </c>
      <c r="E30" s="28">
        <v>167</v>
      </c>
      <c r="F30" s="6">
        <v>115</v>
      </c>
      <c r="G30" s="6">
        <v>81</v>
      </c>
      <c r="H30" s="6">
        <v>36</v>
      </c>
      <c r="I30" s="6">
        <v>4</v>
      </c>
      <c r="J30" s="38">
        <v>6</v>
      </c>
    </row>
    <row r="31" spans="1:10" s="18" customFormat="1" ht="11.25" customHeight="1" x14ac:dyDescent="0.15">
      <c r="A31" s="114"/>
      <c r="B31" s="116"/>
      <c r="C31" s="118"/>
      <c r="D31" s="8">
        <v>100</v>
      </c>
      <c r="E31" s="8">
        <f t="shared" ref="E31:J31" si="12">IFERROR(E30/$D30*100,"-")</f>
        <v>40.831295843520785</v>
      </c>
      <c r="F31" s="8">
        <f t="shared" si="12"/>
        <v>28.117359413202937</v>
      </c>
      <c r="G31" s="8">
        <f t="shared" si="12"/>
        <v>19.804400977995108</v>
      </c>
      <c r="H31" s="8">
        <f t="shared" si="12"/>
        <v>8.8019559902200495</v>
      </c>
      <c r="I31" s="8">
        <f t="shared" si="12"/>
        <v>0.97799511002444983</v>
      </c>
      <c r="J31" s="5">
        <f t="shared" si="12"/>
        <v>1.4669926650366749</v>
      </c>
    </row>
    <row r="32" spans="1:10" s="18" customFormat="1" ht="11.25" customHeight="1" x14ac:dyDescent="0.15">
      <c r="A32" s="113"/>
      <c r="B32" s="115" t="s">
        <v>5</v>
      </c>
      <c r="C32" s="117"/>
      <c r="D32" s="6">
        <v>360</v>
      </c>
      <c r="E32" s="28">
        <v>139</v>
      </c>
      <c r="F32" s="6">
        <v>106</v>
      </c>
      <c r="G32" s="6">
        <v>66</v>
      </c>
      <c r="H32" s="6">
        <v>36</v>
      </c>
      <c r="I32" s="6">
        <v>11</v>
      </c>
      <c r="J32" s="38">
        <v>2</v>
      </c>
    </row>
    <row r="33" spans="1:10" s="18" customFormat="1" ht="11.25" customHeight="1" x14ac:dyDescent="0.15">
      <c r="A33" s="114"/>
      <c r="B33" s="116"/>
      <c r="C33" s="118"/>
      <c r="D33" s="8">
        <v>100</v>
      </c>
      <c r="E33" s="8">
        <f t="shared" ref="E33:J33" si="13">IFERROR(E32/$D32*100,"-")</f>
        <v>38.611111111111114</v>
      </c>
      <c r="F33" s="8">
        <f t="shared" si="13"/>
        <v>29.444444444444446</v>
      </c>
      <c r="G33" s="8">
        <f t="shared" si="13"/>
        <v>18.333333333333332</v>
      </c>
      <c r="H33" s="8">
        <f t="shared" si="13"/>
        <v>10</v>
      </c>
      <c r="I33" s="8">
        <f t="shared" si="13"/>
        <v>3.0555555555555554</v>
      </c>
      <c r="J33" s="5">
        <f t="shared" si="13"/>
        <v>0.55555555555555558</v>
      </c>
    </row>
    <row r="34" spans="1:10" s="18" customFormat="1" ht="11.25" customHeight="1" x14ac:dyDescent="0.15">
      <c r="A34" s="113"/>
      <c r="B34" s="115" t="s">
        <v>3</v>
      </c>
      <c r="C34" s="117"/>
      <c r="D34" s="6">
        <v>400</v>
      </c>
      <c r="E34" s="28">
        <v>175</v>
      </c>
      <c r="F34" s="6">
        <v>116</v>
      </c>
      <c r="G34" s="6">
        <v>76</v>
      </c>
      <c r="H34" s="6">
        <v>22</v>
      </c>
      <c r="I34" s="6">
        <v>9</v>
      </c>
      <c r="J34" s="38">
        <v>2</v>
      </c>
    </row>
    <row r="35" spans="1:10" s="18" customFormat="1" ht="11.25" customHeight="1" x14ac:dyDescent="0.15">
      <c r="A35" s="114"/>
      <c r="B35" s="116"/>
      <c r="C35" s="118"/>
      <c r="D35" s="8">
        <v>100</v>
      </c>
      <c r="E35" s="8">
        <f t="shared" ref="E35:J35" si="14">IFERROR(E34/$D34*100,"-")</f>
        <v>43.75</v>
      </c>
      <c r="F35" s="8">
        <f t="shared" si="14"/>
        <v>28.999999999999996</v>
      </c>
      <c r="G35" s="8">
        <f t="shared" si="14"/>
        <v>19</v>
      </c>
      <c r="H35" s="8">
        <f t="shared" si="14"/>
        <v>5.5</v>
      </c>
      <c r="I35" s="8">
        <f t="shared" si="14"/>
        <v>2.25</v>
      </c>
      <c r="J35" s="5">
        <f t="shared" si="14"/>
        <v>0.5</v>
      </c>
    </row>
    <row r="36" spans="1:10" s="18" customFormat="1" ht="11.25" customHeight="1" x14ac:dyDescent="0.15">
      <c r="A36" s="113"/>
      <c r="B36" s="115" t="s">
        <v>22</v>
      </c>
      <c r="C36" s="117"/>
      <c r="D36" s="6">
        <v>376</v>
      </c>
      <c r="E36" s="28">
        <v>164</v>
      </c>
      <c r="F36" s="6">
        <v>101</v>
      </c>
      <c r="G36" s="6">
        <v>78</v>
      </c>
      <c r="H36" s="6">
        <v>29</v>
      </c>
      <c r="I36" s="6">
        <v>1</v>
      </c>
      <c r="J36" s="38">
        <v>3</v>
      </c>
    </row>
    <row r="37" spans="1:10" s="18" customFormat="1" ht="11.25" customHeight="1" x14ac:dyDescent="0.15">
      <c r="A37" s="114"/>
      <c r="B37" s="116"/>
      <c r="C37" s="118"/>
      <c r="D37" s="8">
        <v>100</v>
      </c>
      <c r="E37" s="8">
        <f t="shared" ref="E37:J37" si="15">IFERROR(E36/$D36*100,"-")</f>
        <v>43.61702127659575</v>
      </c>
      <c r="F37" s="8">
        <f t="shared" si="15"/>
        <v>26.861702127659576</v>
      </c>
      <c r="G37" s="8">
        <f t="shared" si="15"/>
        <v>20.74468085106383</v>
      </c>
      <c r="H37" s="8">
        <f t="shared" si="15"/>
        <v>7.7127659574468082</v>
      </c>
      <c r="I37" s="8">
        <f t="shared" si="15"/>
        <v>0.26595744680851063</v>
      </c>
      <c r="J37" s="5">
        <f t="shared" si="15"/>
        <v>0.7978723404255319</v>
      </c>
    </row>
    <row r="38" spans="1:10" s="18" customFormat="1" ht="11.25" customHeight="1" x14ac:dyDescent="0.15">
      <c r="A38" s="113"/>
      <c r="B38" s="115" t="s">
        <v>23</v>
      </c>
      <c r="C38" s="117"/>
      <c r="D38" s="6">
        <v>392</v>
      </c>
      <c r="E38" s="28">
        <v>168</v>
      </c>
      <c r="F38" s="6">
        <v>132</v>
      </c>
      <c r="G38" s="6">
        <v>64</v>
      </c>
      <c r="H38" s="6">
        <v>23</v>
      </c>
      <c r="I38" s="6">
        <v>1</v>
      </c>
      <c r="J38" s="38">
        <v>4</v>
      </c>
    </row>
    <row r="39" spans="1:10" s="18" customFormat="1" ht="11.25" customHeight="1" x14ac:dyDescent="0.15">
      <c r="A39" s="114"/>
      <c r="B39" s="116"/>
      <c r="C39" s="118"/>
      <c r="D39" s="8">
        <v>100</v>
      </c>
      <c r="E39" s="8">
        <f t="shared" ref="E39:J39" si="16">IFERROR(E38/$D38*100,"-")</f>
        <v>42.857142857142854</v>
      </c>
      <c r="F39" s="8">
        <f t="shared" si="16"/>
        <v>33.673469387755098</v>
      </c>
      <c r="G39" s="8">
        <f t="shared" si="16"/>
        <v>16.326530612244898</v>
      </c>
      <c r="H39" s="8">
        <f t="shared" si="16"/>
        <v>5.8673469387755102</v>
      </c>
      <c r="I39" s="8">
        <f t="shared" si="16"/>
        <v>0.25510204081632654</v>
      </c>
      <c r="J39" s="5">
        <f t="shared" si="16"/>
        <v>1.0204081632653061</v>
      </c>
    </row>
    <row r="40" spans="1:10" s="18" customFormat="1" ht="11.25" customHeight="1" x14ac:dyDescent="0.15">
      <c r="A40" s="113"/>
      <c r="B40" s="115" t="s">
        <v>6</v>
      </c>
      <c r="C40" s="117"/>
      <c r="D40" s="6">
        <v>79</v>
      </c>
      <c r="E40" s="28">
        <v>34</v>
      </c>
      <c r="F40" s="6">
        <v>18</v>
      </c>
      <c r="G40" s="6">
        <v>18</v>
      </c>
      <c r="H40" s="6">
        <v>6</v>
      </c>
      <c r="I40" s="6">
        <v>1</v>
      </c>
      <c r="J40" s="38">
        <v>2</v>
      </c>
    </row>
    <row r="41" spans="1:10" s="18" customFormat="1" ht="11.25" customHeight="1" x14ac:dyDescent="0.15">
      <c r="A41" s="119"/>
      <c r="B41" s="120"/>
      <c r="C41" s="121"/>
      <c r="D41" s="7">
        <v>100</v>
      </c>
      <c r="E41" s="7">
        <f t="shared" ref="E41:J41" si="17">IFERROR(E40/$D40*100,"-")</f>
        <v>43.037974683544306</v>
      </c>
      <c r="F41" s="7">
        <f t="shared" si="17"/>
        <v>22.784810126582279</v>
      </c>
      <c r="G41" s="7">
        <f t="shared" si="17"/>
        <v>22.784810126582279</v>
      </c>
      <c r="H41" s="7">
        <f t="shared" si="17"/>
        <v>7.59493670886076</v>
      </c>
      <c r="I41" s="7">
        <f t="shared" si="17"/>
        <v>1.2658227848101267</v>
      </c>
      <c r="J41" s="16">
        <f t="shared" si="17"/>
        <v>2.5316455696202533</v>
      </c>
    </row>
  </sheetData>
  <mergeCells count="55">
    <mergeCell ref="D2:R2"/>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AW41"/>
  <sheetViews>
    <sheetView zoomScaleNormal="100" zoomScaleSheetLayoutView="100" workbookViewId="0">
      <selection activeCell="AC5" sqref="AC5"/>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18" width="4.375" style="17" customWidth="1"/>
    <col min="19" max="19" width="0.875" style="18" customWidth="1"/>
    <col min="20" max="48" width="4.5" style="18"/>
    <col min="49" max="16384" width="4.5" style="33"/>
  </cols>
  <sheetData>
    <row r="1" spans="1:48" ht="24" customHeight="1" x14ac:dyDescent="0.15">
      <c r="D1" s="1"/>
    </row>
    <row r="2" spans="1:48" ht="24" customHeight="1" x14ac:dyDescent="0.15">
      <c r="D2" s="57" t="s">
        <v>489</v>
      </c>
    </row>
    <row r="3" spans="1:48" ht="24" customHeight="1" x14ac:dyDescent="0.15">
      <c r="B3" s="2" t="s">
        <v>8</v>
      </c>
      <c r="C3" s="4"/>
      <c r="D3" s="3" t="s">
        <v>10</v>
      </c>
    </row>
    <row r="4" spans="1:48" s="34" customFormat="1" ht="3.95" customHeight="1" x14ac:dyDescent="0.15">
      <c r="A4" s="13"/>
      <c r="B4" s="14"/>
      <c r="C4" s="15"/>
      <c r="D4" s="15"/>
      <c r="E4" s="19"/>
      <c r="F4" s="19"/>
      <c r="G4" s="19"/>
      <c r="H4" s="19"/>
      <c r="I4" s="19"/>
      <c r="J4" s="19"/>
      <c r="K4" s="19"/>
      <c r="L4" s="19"/>
      <c r="M4" s="19"/>
      <c r="N4" s="19"/>
      <c r="O4" s="19"/>
      <c r="P4" s="19"/>
      <c r="Q4" s="19"/>
      <c r="R4" s="20"/>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row>
    <row r="5" spans="1:48" s="37" customFormat="1" ht="117" customHeight="1" x14ac:dyDescent="0.15">
      <c r="A5" s="10"/>
      <c r="B5" s="11"/>
      <c r="C5" s="12"/>
      <c r="D5" s="12" t="s">
        <v>2</v>
      </c>
      <c r="E5" s="25" t="s">
        <v>29</v>
      </c>
      <c r="F5" s="25" t="s">
        <v>30</v>
      </c>
      <c r="G5" s="25" t="s">
        <v>31</v>
      </c>
      <c r="H5" s="25" t="s">
        <v>32</v>
      </c>
      <c r="I5" s="25" t="s">
        <v>33</v>
      </c>
      <c r="J5" s="25" t="s">
        <v>34</v>
      </c>
      <c r="K5" s="25" t="s">
        <v>35</v>
      </c>
      <c r="L5" s="25" t="s">
        <v>36</v>
      </c>
      <c r="M5" s="25" t="s">
        <v>37</v>
      </c>
      <c r="N5" s="25" t="s">
        <v>38</v>
      </c>
      <c r="O5" s="25" t="s">
        <v>39</v>
      </c>
      <c r="P5" s="25" t="s">
        <v>40</v>
      </c>
      <c r="Q5" s="25" t="s">
        <v>41</v>
      </c>
      <c r="R5" s="26" t="s">
        <v>42</v>
      </c>
      <c r="S5" s="27"/>
      <c r="T5" s="27"/>
      <c r="U5" s="27"/>
      <c r="V5" s="27"/>
      <c r="W5" s="27"/>
      <c r="X5" s="27"/>
      <c r="Y5" s="27"/>
      <c r="Z5" s="27"/>
      <c r="AA5" s="27"/>
      <c r="AB5" s="27"/>
      <c r="AC5" s="27"/>
      <c r="AD5" s="27"/>
      <c r="AE5" s="27"/>
      <c r="AF5" s="27"/>
      <c r="AG5" s="27"/>
      <c r="AH5" s="27"/>
      <c r="AI5" s="27"/>
      <c r="AJ5" s="27"/>
      <c r="AK5" s="27"/>
      <c r="AL5" s="27"/>
      <c r="AM5" s="27"/>
      <c r="AN5" s="27"/>
      <c r="AO5" s="27"/>
      <c r="AP5" s="27"/>
      <c r="AQ5" s="36"/>
      <c r="AR5" s="36"/>
      <c r="AS5" s="36"/>
      <c r="AT5" s="36"/>
      <c r="AU5" s="36"/>
      <c r="AV5" s="36"/>
    </row>
    <row r="6" spans="1:48" ht="11.25" customHeight="1" x14ac:dyDescent="0.15">
      <c r="A6" s="113"/>
      <c r="B6" s="115" t="s">
        <v>7</v>
      </c>
      <c r="C6" s="117"/>
      <c r="D6" s="6">
        <v>6178</v>
      </c>
      <c r="E6" s="6">
        <v>187</v>
      </c>
      <c r="F6" s="6">
        <v>168</v>
      </c>
      <c r="G6" s="6">
        <v>224</v>
      </c>
      <c r="H6" s="6">
        <v>272</v>
      </c>
      <c r="I6" s="6">
        <v>374</v>
      </c>
      <c r="J6" s="6">
        <v>441</v>
      </c>
      <c r="K6" s="6">
        <v>452</v>
      </c>
      <c r="L6" s="6">
        <v>426</v>
      </c>
      <c r="M6" s="6">
        <v>494</v>
      </c>
      <c r="N6" s="6">
        <v>579</v>
      </c>
      <c r="O6" s="6">
        <v>841</v>
      </c>
      <c r="P6" s="6">
        <v>675</v>
      </c>
      <c r="Q6" s="6">
        <v>531</v>
      </c>
      <c r="R6" s="38">
        <v>514</v>
      </c>
    </row>
    <row r="7" spans="1:48" ht="11.25" customHeight="1" x14ac:dyDescent="0.15">
      <c r="A7" s="114"/>
      <c r="B7" s="116"/>
      <c r="C7" s="118"/>
      <c r="D7" s="8">
        <v>100</v>
      </c>
      <c r="E7" s="8">
        <f t="shared" ref="E7:R7" si="0">IFERROR(E6/$D6*100,"-")</f>
        <v>3.0268695370670122</v>
      </c>
      <c r="F7" s="8">
        <f t="shared" si="0"/>
        <v>2.7193266429265135</v>
      </c>
      <c r="G7" s="8">
        <f t="shared" si="0"/>
        <v>3.6257688572353515</v>
      </c>
      <c r="H7" s="8">
        <f t="shared" si="0"/>
        <v>4.4027193266429263</v>
      </c>
      <c r="I7" s="8">
        <f t="shared" si="0"/>
        <v>6.0537390741340245</v>
      </c>
      <c r="J7" s="8">
        <f t="shared" si="0"/>
        <v>7.1382324376820971</v>
      </c>
      <c r="K7" s="8">
        <f t="shared" si="0"/>
        <v>7.3162835869213332</v>
      </c>
      <c r="L7" s="8">
        <f t="shared" si="0"/>
        <v>6.8954354159922309</v>
      </c>
      <c r="M7" s="8">
        <f t="shared" si="0"/>
        <v>7.9961152476529618</v>
      </c>
      <c r="N7" s="8">
        <f t="shared" si="0"/>
        <v>9.3719650372288772</v>
      </c>
      <c r="O7" s="8">
        <f t="shared" si="0"/>
        <v>13.612819682745226</v>
      </c>
      <c r="P7" s="8">
        <f t="shared" si="0"/>
        <v>10.925865976044028</v>
      </c>
      <c r="Q7" s="8">
        <f t="shared" si="0"/>
        <v>8.5950145678213019</v>
      </c>
      <c r="R7" s="5">
        <f t="shared" si="0"/>
        <v>8.3198446099061183</v>
      </c>
    </row>
    <row r="8" spans="1:48" ht="11.25" customHeight="1" x14ac:dyDescent="0.15">
      <c r="A8" s="113"/>
      <c r="B8" s="115" t="s">
        <v>11</v>
      </c>
      <c r="C8" s="117"/>
      <c r="D8" s="6">
        <v>377</v>
      </c>
      <c r="E8" s="28">
        <v>9</v>
      </c>
      <c r="F8" s="6">
        <v>8</v>
      </c>
      <c r="G8" s="6">
        <v>13</v>
      </c>
      <c r="H8" s="6">
        <v>16</v>
      </c>
      <c r="I8" s="6">
        <v>27</v>
      </c>
      <c r="J8" s="6">
        <v>36</v>
      </c>
      <c r="K8" s="6">
        <v>31</v>
      </c>
      <c r="L8" s="6">
        <v>30</v>
      </c>
      <c r="M8" s="6">
        <v>25</v>
      </c>
      <c r="N8" s="6">
        <v>23</v>
      </c>
      <c r="O8" s="6">
        <v>47</v>
      </c>
      <c r="P8" s="6">
        <v>41</v>
      </c>
      <c r="Q8" s="6">
        <v>40</v>
      </c>
      <c r="R8" s="38">
        <v>31</v>
      </c>
    </row>
    <row r="9" spans="1:48" ht="11.25" customHeight="1" x14ac:dyDescent="0.15">
      <c r="A9" s="114"/>
      <c r="B9" s="116"/>
      <c r="C9" s="118"/>
      <c r="D9" s="8">
        <v>100</v>
      </c>
      <c r="E9" s="8">
        <f t="shared" ref="E9:R9" si="1">IFERROR(E8/$D8*100,"-")</f>
        <v>2.3872679045092835</v>
      </c>
      <c r="F9" s="8">
        <f t="shared" si="1"/>
        <v>2.1220159151193632</v>
      </c>
      <c r="G9" s="8">
        <f t="shared" si="1"/>
        <v>3.4482758620689653</v>
      </c>
      <c r="H9" s="8">
        <f t="shared" si="1"/>
        <v>4.2440318302387263</v>
      </c>
      <c r="I9" s="8">
        <f t="shared" si="1"/>
        <v>7.1618037135278518</v>
      </c>
      <c r="J9" s="8">
        <f t="shared" si="1"/>
        <v>9.549071618037134</v>
      </c>
      <c r="K9" s="8">
        <f t="shared" si="1"/>
        <v>8.2228116710875341</v>
      </c>
      <c r="L9" s="8">
        <f t="shared" si="1"/>
        <v>7.957559681697612</v>
      </c>
      <c r="M9" s="8">
        <f t="shared" si="1"/>
        <v>6.6312997347480112</v>
      </c>
      <c r="N9" s="8">
        <f t="shared" si="1"/>
        <v>6.1007957559681696</v>
      </c>
      <c r="O9" s="8">
        <f t="shared" si="1"/>
        <v>12.46684350132626</v>
      </c>
      <c r="P9" s="8">
        <f t="shared" si="1"/>
        <v>10.875331564986737</v>
      </c>
      <c r="Q9" s="8">
        <f t="shared" si="1"/>
        <v>10.610079575596817</v>
      </c>
      <c r="R9" s="5">
        <f t="shared" si="1"/>
        <v>8.2228116710875341</v>
      </c>
    </row>
    <row r="10" spans="1:48" ht="11.25" customHeight="1" x14ac:dyDescent="0.15">
      <c r="A10" s="113"/>
      <c r="B10" s="115" t="s">
        <v>12</v>
      </c>
      <c r="C10" s="117"/>
      <c r="D10" s="6">
        <v>338</v>
      </c>
      <c r="E10" s="28">
        <v>7</v>
      </c>
      <c r="F10" s="6">
        <v>11</v>
      </c>
      <c r="G10" s="6">
        <v>22</v>
      </c>
      <c r="H10" s="6">
        <v>27</v>
      </c>
      <c r="I10" s="6">
        <v>29</v>
      </c>
      <c r="J10" s="6">
        <v>30</v>
      </c>
      <c r="K10" s="6">
        <v>29</v>
      </c>
      <c r="L10" s="6">
        <v>24</v>
      </c>
      <c r="M10" s="6">
        <v>35</v>
      </c>
      <c r="N10" s="6">
        <v>29</v>
      </c>
      <c r="O10" s="6">
        <v>30</v>
      </c>
      <c r="P10" s="6">
        <v>28</v>
      </c>
      <c r="Q10" s="6">
        <v>23</v>
      </c>
      <c r="R10" s="38">
        <v>14</v>
      </c>
    </row>
    <row r="11" spans="1:48" ht="11.25" customHeight="1" x14ac:dyDescent="0.15">
      <c r="A11" s="114"/>
      <c r="B11" s="116"/>
      <c r="C11" s="118"/>
      <c r="D11" s="8">
        <v>100</v>
      </c>
      <c r="E11" s="8">
        <f t="shared" ref="E11:R11" si="2">IFERROR(E10/$D10*100,"-")</f>
        <v>2.0710059171597637</v>
      </c>
      <c r="F11" s="8">
        <f t="shared" si="2"/>
        <v>3.2544378698224854</v>
      </c>
      <c r="G11" s="8">
        <f t="shared" si="2"/>
        <v>6.5088757396449708</v>
      </c>
      <c r="H11" s="8">
        <f t="shared" si="2"/>
        <v>7.9881656804733732</v>
      </c>
      <c r="I11" s="8">
        <f t="shared" si="2"/>
        <v>8.5798816568047336</v>
      </c>
      <c r="J11" s="8">
        <f t="shared" si="2"/>
        <v>8.8757396449704142</v>
      </c>
      <c r="K11" s="8">
        <f t="shared" si="2"/>
        <v>8.5798816568047336</v>
      </c>
      <c r="L11" s="8">
        <f t="shared" si="2"/>
        <v>7.1005917159763312</v>
      </c>
      <c r="M11" s="8">
        <f t="shared" si="2"/>
        <v>10.355029585798817</v>
      </c>
      <c r="N11" s="8">
        <f t="shared" si="2"/>
        <v>8.5798816568047336</v>
      </c>
      <c r="O11" s="8">
        <f t="shared" si="2"/>
        <v>8.8757396449704142</v>
      </c>
      <c r="P11" s="8">
        <f t="shared" si="2"/>
        <v>8.2840236686390547</v>
      </c>
      <c r="Q11" s="8">
        <f t="shared" si="2"/>
        <v>6.8047337278106506</v>
      </c>
      <c r="R11" s="5">
        <f t="shared" si="2"/>
        <v>4.1420118343195274</v>
      </c>
    </row>
    <row r="12" spans="1:48" ht="11.25" customHeight="1" x14ac:dyDescent="0.15">
      <c r="A12" s="113"/>
      <c r="B12" s="115" t="s">
        <v>13</v>
      </c>
      <c r="C12" s="117"/>
      <c r="D12" s="6">
        <v>396</v>
      </c>
      <c r="E12" s="28">
        <v>11</v>
      </c>
      <c r="F12" s="6">
        <v>10</v>
      </c>
      <c r="G12" s="6">
        <v>14</v>
      </c>
      <c r="H12" s="6">
        <v>21</v>
      </c>
      <c r="I12" s="6">
        <v>23</v>
      </c>
      <c r="J12" s="6">
        <v>34</v>
      </c>
      <c r="K12" s="6">
        <v>33</v>
      </c>
      <c r="L12" s="6">
        <v>32</v>
      </c>
      <c r="M12" s="6">
        <v>24</v>
      </c>
      <c r="N12" s="6">
        <v>32</v>
      </c>
      <c r="O12" s="6">
        <v>46</v>
      </c>
      <c r="P12" s="6">
        <v>48</v>
      </c>
      <c r="Q12" s="6">
        <v>33</v>
      </c>
      <c r="R12" s="38">
        <v>35</v>
      </c>
    </row>
    <row r="13" spans="1:48" ht="11.25" customHeight="1" x14ac:dyDescent="0.15">
      <c r="A13" s="114"/>
      <c r="B13" s="116"/>
      <c r="C13" s="118"/>
      <c r="D13" s="8">
        <v>100</v>
      </c>
      <c r="E13" s="8">
        <f t="shared" ref="E13:R13" si="3">IFERROR(E12/$D12*100,"-")</f>
        <v>2.7777777777777777</v>
      </c>
      <c r="F13" s="8">
        <f t="shared" si="3"/>
        <v>2.5252525252525251</v>
      </c>
      <c r="G13" s="8">
        <f t="shared" si="3"/>
        <v>3.535353535353535</v>
      </c>
      <c r="H13" s="8">
        <f t="shared" si="3"/>
        <v>5.3030303030303028</v>
      </c>
      <c r="I13" s="8">
        <f t="shared" si="3"/>
        <v>5.808080808080808</v>
      </c>
      <c r="J13" s="8">
        <f t="shared" si="3"/>
        <v>8.5858585858585847</v>
      </c>
      <c r="K13" s="8">
        <f t="shared" si="3"/>
        <v>8.3333333333333321</v>
      </c>
      <c r="L13" s="8">
        <f t="shared" si="3"/>
        <v>8.0808080808080813</v>
      </c>
      <c r="M13" s="8">
        <f t="shared" si="3"/>
        <v>6.0606060606060606</v>
      </c>
      <c r="N13" s="8">
        <f t="shared" si="3"/>
        <v>8.0808080808080813</v>
      </c>
      <c r="O13" s="8">
        <f t="shared" si="3"/>
        <v>11.616161616161616</v>
      </c>
      <c r="P13" s="8">
        <f t="shared" si="3"/>
        <v>12.121212121212121</v>
      </c>
      <c r="Q13" s="8">
        <f t="shared" si="3"/>
        <v>8.3333333333333321</v>
      </c>
      <c r="R13" s="5">
        <f t="shared" si="3"/>
        <v>8.8383838383838391</v>
      </c>
    </row>
    <row r="14" spans="1:48" ht="11.25" customHeight="1" x14ac:dyDescent="0.15">
      <c r="A14" s="113"/>
      <c r="B14" s="115" t="s">
        <v>14</v>
      </c>
      <c r="C14" s="117"/>
      <c r="D14" s="6">
        <v>356</v>
      </c>
      <c r="E14" s="28">
        <v>13</v>
      </c>
      <c r="F14" s="6">
        <v>10</v>
      </c>
      <c r="G14" s="6">
        <v>11</v>
      </c>
      <c r="H14" s="6">
        <v>17</v>
      </c>
      <c r="I14" s="6">
        <v>25</v>
      </c>
      <c r="J14" s="6">
        <v>22</v>
      </c>
      <c r="K14" s="6">
        <v>21</v>
      </c>
      <c r="L14" s="6">
        <v>22</v>
      </c>
      <c r="M14" s="6">
        <v>22</v>
      </c>
      <c r="N14" s="6">
        <v>34</v>
      </c>
      <c r="O14" s="6">
        <v>63</v>
      </c>
      <c r="P14" s="6">
        <v>42</v>
      </c>
      <c r="Q14" s="6">
        <v>32</v>
      </c>
      <c r="R14" s="38">
        <v>22</v>
      </c>
    </row>
    <row r="15" spans="1:48" ht="11.25" customHeight="1" x14ac:dyDescent="0.15">
      <c r="A15" s="114"/>
      <c r="B15" s="116"/>
      <c r="C15" s="118"/>
      <c r="D15" s="8">
        <v>100</v>
      </c>
      <c r="E15" s="8">
        <f t="shared" ref="E15:R15" si="4">IFERROR(E14/$D14*100,"-")</f>
        <v>3.6516853932584268</v>
      </c>
      <c r="F15" s="8">
        <f t="shared" si="4"/>
        <v>2.8089887640449436</v>
      </c>
      <c r="G15" s="8">
        <f t="shared" si="4"/>
        <v>3.089887640449438</v>
      </c>
      <c r="H15" s="8">
        <f t="shared" si="4"/>
        <v>4.7752808988764039</v>
      </c>
      <c r="I15" s="8">
        <f t="shared" si="4"/>
        <v>7.02247191011236</v>
      </c>
      <c r="J15" s="8">
        <f t="shared" si="4"/>
        <v>6.179775280898876</v>
      </c>
      <c r="K15" s="8">
        <f t="shared" si="4"/>
        <v>5.8988764044943816</v>
      </c>
      <c r="L15" s="8">
        <f t="shared" si="4"/>
        <v>6.179775280898876</v>
      </c>
      <c r="M15" s="8">
        <f t="shared" si="4"/>
        <v>6.179775280898876</v>
      </c>
      <c r="N15" s="8">
        <f t="shared" si="4"/>
        <v>9.5505617977528079</v>
      </c>
      <c r="O15" s="8">
        <f t="shared" si="4"/>
        <v>17.696629213483146</v>
      </c>
      <c r="P15" s="8">
        <f t="shared" si="4"/>
        <v>11.797752808988763</v>
      </c>
      <c r="Q15" s="8">
        <f t="shared" si="4"/>
        <v>8.9887640449438209</v>
      </c>
      <c r="R15" s="5">
        <f t="shared" si="4"/>
        <v>6.179775280898876</v>
      </c>
    </row>
    <row r="16" spans="1:48" ht="11.25" customHeight="1" x14ac:dyDescent="0.15">
      <c r="A16" s="113"/>
      <c r="B16" s="115" t="s">
        <v>15</v>
      </c>
      <c r="C16" s="117"/>
      <c r="D16" s="6">
        <v>399</v>
      </c>
      <c r="E16" s="6">
        <v>10</v>
      </c>
      <c r="F16" s="6">
        <v>9</v>
      </c>
      <c r="G16" s="6">
        <v>14</v>
      </c>
      <c r="H16" s="6">
        <v>18</v>
      </c>
      <c r="I16" s="6">
        <v>27</v>
      </c>
      <c r="J16" s="6">
        <v>34</v>
      </c>
      <c r="K16" s="6">
        <v>28</v>
      </c>
      <c r="L16" s="6">
        <v>23</v>
      </c>
      <c r="M16" s="6">
        <v>29</v>
      </c>
      <c r="N16" s="6">
        <v>43</v>
      </c>
      <c r="O16" s="6">
        <v>59</v>
      </c>
      <c r="P16" s="6">
        <v>47</v>
      </c>
      <c r="Q16" s="6">
        <v>32</v>
      </c>
      <c r="R16" s="38">
        <v>26</v>
      </c>
    </row>
    <row r="17" spans="1:49" s="18" customFormat="1" ht="11.25" customHeight="1" x14ac:dyDescent="0.15">
      <c r="A17" s="114"/>
      <c r="B17" s="116"/>
      <c r="C17" s="118"/>
      <c r="D17" s="8">
        <v>100</v>
      </c>
      <c r="E17" s="8">
        <f t="shared" ref="E17:R17" si="5">IFERROR(E16/$D16*100,"-")</f>
        <v>2.5062656641604009</v>
      </c>
      <c r="F17" s="8">
        <f t="shared" si="5"/>
        <v>2.2556390977443606</v>
      </c>
      <c r="G17" s="8">
        <f t="shared" si="5"/>
        <v>3.5087719298245612</v>
      </c>
      <c r="H17" s="8">
        <f t="shared" si="5"/>
        <v>4.5112781954887211</v>
      </c>
      <c r="I17" s="8">
        <f t="shared" si="5"/>
        <v>6.7669172932330826</v>
      </c>
      <c r="J17" s="8">
        <f t="shared" si="5"/>
        <v>8.5213032581453625</v>
      </c>
      <c r="K17" s="8">
        <f t="shared" si="5"/>
        <v>7.0175438596491224</v>
      </c>
      <c r="L17" s="8">
        <f t="shared" si="5"/>
        <v>5.7644110275689222</v>
      </c>
      <c r="M17" s="8">
        <f t="shared" si="5"/>
        <v>7.2681704260651623</v>
      </c>
      <c r="N17" s="8">
        <f t="shared" si="5"/>
        <v>10.776942355889723</v>
      </c>
      <c r="O17" s="8">
        <f t="shared" si="5"/>
        <v>14.786967418546364</v>
      </c>
      <c r="P17" s="8">
        <f t="shared" si="5"/>
        <v>11.779448621553884</v>
      </c>
      <c r="Q17" s="8">
        <f t="shared" si="5"/>
        <v>8.0200501253132828</v>
      </c>
      <c r="R17" s="5">
        <f t="shared" si="5"/>
        <v>6.5162907268170418</v>
      </c>
      <c r="AW17" s="33"/>
    </row>
    <row r="18" spans="1:49" s="18" customFormat="1" ht="11.25" customHeight="1" x14ac:dyDescent="0.15">
      <c r="A18" s="113"/>
      <c r="B18" s="115" t="s">
        <v>16</v>
      </c>
      <c r="C18" s="117"/>
      <c r="D18" s="6">
        <v>392</v>
      </c>
      <c r="E18" s="28">
        <v>11</v>
      </c>
      <c r="F18" s="6">
        <v>13</v>
      </c>
      <c r="G18" s="6">
        <v>12</v>
      </c>
      <c r="H18" s="6">
        <v>9</v>
      </c>
      <c r="I18" s="6">
        <v>14</v>
      </c>
      <c r="J18" s="6">
        <v>19</v>
      </c>
      <c r="K18" s="6">
        <v>27</v>
      </c>
      <c r="L18" s="6">
        <v>33</v>
      </c>
      <c r="M18" s="6">
        <v>36</v>
      </c>
      <c r="N18" s="6">
        <v>47</v>
      </c>
      <c r="O18" s="6">
        <v>67</v>
      </c>
      <c r="P18" s="6">
        <v>36</v>
      </c>
      <c r="Q18" s="6">
        <v>35</v>
      </c>
      <c r="R18" s="38">
        <v>33</v>
      </c>
      <c r="AW18" s="33"/>
    </row>
    <row r="19" spans="1:49" s="18" customFormat="1" ht="11.25" customHeight="1" x14ac:dyDescent="0.15">
      <c r="A19" s="114"/>
      <c r="B19" s="116"/>
      <c r="C19" s="118"/>
      <c r="D19" s="8">
        <v>100</v>
      </c>
      <c r="E19" s="8">
        <f t="shared" ref="E19:R19" si="6">IFERROR(E18/$D18*100,"-")</f>
        <v>2.806122448979592</v>
      </c>
      <c r="F19" s="8">
        <f t="shared" si="6"/>
        <v>3.3163265306122449</v>
      </c>
      <c r="G19" s="8">
        <f t="shared" si="6"/>
        <v>3.0612244897959182</v>
      </c>
      <c r="H19" s="8">
        <f t="shared" si="6"/>
        <v>2.295918367346939</v>
      </c>
      <c r="I19" s="8">
        <f t="shared" si="6"/>
        <v>3.5714285714285712</v>
      </c>
      <c r="J19" s="8">
        <f t="shared" si="6"/>
        <v>4.8469387755102042</v>
      </c>
      <c r="K19" s="8">
        <f t="shared" si="6"/>
        <v>6.8877551020408152</v>
      </c>
      <c r="L19" s="8">
        <f t="shared" si="6"/>
        <v>8.4183673469387745</v>
      </c>
      <c r="M19" s="8">
        <f t="shared" si="6"/>
        <v>9.183673469387756</v>
      </c>
      <c r="N19" s="8">
        <f t="shared" si="6"/>
        <v>11.989795918367346</v>
      </c>
      <c r="O19" s="8">
        <f t="shared" si="6"/>
        <v>17.091836734693878</v>
      </c>
      <c r="P19" s="8">
        <f t="shared" si="6"/>
        <v>9.183673469387756</v>
      </c>
      <c r="Q19" s="8">
        <f t="shared" si="6"/>
        <v>8.9285714285714288</v>
      </c>
      <c r="R19" s="5">
        <f t="shared" si="6"/>
        <v>8.4183673469387745</v>
      </c>
      <c r="AW19" s="33"/>
    </row>
    <row r="20" spans="1:49" s="18" customFormat="1" ht="11.25" customHeight="1" x14ac:dyDescent="0.15">
      <c r="A20" s="113"/>
      <c r="B20" s="115" t="s">
        <v>17</v>
      </c>
      <c r="C20" s="117"/>
      <c r="D20" s="6">
        <v>341</v>
      </c>
      <c r="E20" s="28">
        <v>8</v>
      </c>
      <c r="F20" s="6">
        <v>7</v>
      </c>
      <c r="G20" s="6">
        <v>6</v>
      </c>
      <c r="H20" s="6">
        <v>19</v>
      </c>
      <c r="I20" s="6">
        <v>18</v>
      </c>
      <c r="J20" s="6">
        <v>24</v>
      </c>
      <c r="K20" s="6">
        <v>21</v>
      </c>
      <c r="L20" s="6">
        <v>26</v>
      </c>
      <c r="M20" s="6">
        <v>36</v>
      </c>
      <c r="N20" s="6">
        <v>41</v>
      </c>
      <c r="O20" s="6">
        <v>42</v>
      </c>
      <c r="P20" s="6">
        <v>35</v>
      </c>
      <c r="Q20" s="6">
        <v>27</v>
      </c>
      <c r="R20" s="38">
        <v>31</v>
      </c>
      <c r="AW20" s="33"/>
    </row>
    <row r="21" spans="1:49" s="18" customFormat="1" ht="11.25" customHeight="1" x14ac:dyDescent="0.15">
      <c r="A21" s="114"/>
      <c r="B21" s="116"/>
      <c r="C21" s="118"/>
      <c r="D21" s="8">
        <v>100</v>
      </c>
      <c r="E21" s="8">
        <f t="shared" ref="E21:R21" si="7">IFERROR(E20/$D20*100,"-")</f>
        <v>2.3460410557184752</v>
      </c>
      <c r="F21" s="8">
        <f t="shared" si="7"/>
        <v>2.0527859237536656</v>
      </c>
      <c r="G21" s="8">
        <f t="shared" si="7"/>
        <v>1.7595307917888565</v>
      </c>
      <c r="H21" s="8">
        <f t="shared" si="7"/>
        <v>5.5718475073313778</v>
      </c>
      <c r="I21" s="8">
        <f t="shared" si="7"/>
        <v>5.2785923753665687</v>
      </c>
      <c r="J21" s="8">
        <f t="shared" si="7"/>
        <v>7.0381231671554261</v>
      </c>
      <c r="K21" s="8">
        <f t="shared" si="7"/>
        <v>6.1583577712609969</v>
      </c>
      <c r="L21" s="8">
        <f t="shared" si="7"/>
        <v>7.6246334310850443</v>
      </c>
      <c r="M21" s="8">
        <f t="shared" si="7"/>
        <v>10.557184750733137</v>
      </c>
      <c r="N21" s="8">
        <f t="shared" si="7"/>
        <v>12.023460410557185</v>
      </c>
      <c r="O21" s="8">
        <f t="shared" si="7"/>
        <v>12.316715542521994</v>
      </c>
      <c r="P21" s="8">
        <f t="shared" si="7"/>
        <v>10.263929618768328</v>
      </c>
      <c r="Q21" s="8">
        <f t="shared" si="7"/>
        <v>7.9178885630498534</v>
      </c>
      <c r="R21" s="5">
        <f t="shared" si="7"/>
        <v>9.0909090909090917</v>
      </c>
      <c r="AW21" s="33"/>
    </row>
    <row r="22" spans="1:49" s="18" customFormat="1" ht="11.25" customHeight="1" x14ac:dyDescent="0.15">
      <c r="A22" s="113"/>
      <c r="B22" s="115" t="s">
        <v>18</v>
      </c>
      <c r="C22" s="117"/>
      <c r="D22" s="6">
        <v>345</v>
      </c>
      <c r="E22" s="28">
        <v>10</v>
      </c>
      <c r="F22" s="6">
        <v>8</v>
      </c>
      <c r="G22" s="6">
        <v>14</v>
      </c>
      <c r="H22" s="6">
        <v>14</v>
      </c>
      <c r="I22" s="6">
        <v>19</v>
      </c>
      <c r="J22" s="6">
        <v>27</v>
      </c>
      <c r="K22" s="6">
        <v>24</v>
      </c>
      <c r="L22" s="6">
        <v>23</v>
      </c>
      <c r="M22" s="6">
        <v>32</v>
      </c>
      <c r="N22" s="6">
        <v>33</v>
      </c>
      <c r="O22" s="6">
        <v>49</v>
      </c>
      <c r="P22" s="6">
        <v>35</v>
      </c>
      <c r="Q22" s="6">
        <v>25</v>
      </c>
      <c r="R22" s="38">
        <v>32</v>
      </c>
      <c r="AW22" s="33"/>
    </row>
    <row r="23" spans="1:49" s="18" customFormat="1" ht="11.25" customHeight="1" x14ac:dyDescent="0.15">
      <c r="A23" s="114"/>
      <c r="B23" s="116"/>
      <c r="C23" s="118"/>
      <c r="D23" s="8">
        <v>100</v>
      </c>
      <c r="E23" s="8">
        <f t="shared" ref="E23:R23" si="8">IFERROR(E22/$D22*100,"-")</f>
        <v>2.8985507246376812</v>
      </c>
      <c r="F23" s="8">
        <f t="shared" si="8"/>
        <v>2.318840579710145</v>
      </c>
      <c r="G23" s="8">
        <f t="shared" si="8"/>
        <v>4.057971014492753</v>
      </c>
      <c r="H23" s="8">
        <f t="shared" si="8"/>
        <v>4.057971014492753</v>
      </c>
      <c r="I23" s="8">
        <f t="shared" si="8"/>
        <v>5.5072463768115938</v>
      </c>
      <c r="J23" s="8">
        <f t="shared" si="8"/>
        <v>7.8260869565217401</v>
      </c>
      <c r="K23" s="8">
        <f t="shared" si="8"/>
        <v>6.9565217391304346</v>
      </c>
      <c r="L23" s="8">
        <f t="shared" si="8"/>
        <v>6.666666666666667</v>
      </c>
      <c r="M23" s="8">
        <f t="shared" si="8"/>
        <v>9.27536231884058</v>
      </c>
      <c r="N23" s="8">
        <f t="shared" si="8"/>
        <v>9.5652173913043477</v>
      </c>
      <c r="O23" s="8">
        <f t="shared" si="8"/>
        <v>14.202898550724639</v>
      </c>
      <c r="P23" s="8">
        <f t="shared" si="8"/>
        <v>10.144927536231885</v>
      </c>
      <c r="Q23" s="8">
        <f t="shared" si="8"/>
        <v>7.2463768115942031</v>
      </c>
      <c r="R23" s="5">
        <f t="shared" si="8"/>
        <v>9.27536231884058</v>
      </c>
      <c r="AW23" s="33"/>
    </row>
    <row r="24" spans="1:49" s="18" customFormat="1" ht="11.25" customHeight="1" x14ac:dyDescent="0.15">
      <c r="A24" s="113"/>
      <c r="B24" s="115" t="s">
        <v>19</v>
      </c>
      <c r="C24" s="117"/>
      <c r="D24" s="6">
        <v>425</v>
      </c>
      <c r="E24" s="28">
        <v>18</v>
      </c>
      <c r="F24" s="6">
        <v>10</v>
      </c>
      <c r="G24" s="6">
        <v>12</v>
      </c>
      <c r="H24" s="6">
        <v>13</v>
      </c>
      <c r="I24" s="6">
        <v>28</v>
      </c>
      <c r="J24" s="6">
        <v>26</v>
      </c>
      <c r="K24" s="6">
        <v>31</v>
      </c>
      <c r="L24" s="6">
        <v>22</v>
      </c>
      <c r="M24" s="6">
        <v>35</v>
      </c>
      <c r="N24" s="6">
        <v>44</v>
      </c>
      <c r="O24" s="6">
        <v>60</v>
      </c>
      <c r="P24" s="6">
        <v>49</v>
      </c>
      <c r="Q24" s="6">
        <v>43</v>
      </c>
      <c r="R24" s="38">
        <v>34</v>
      </c>
      <c r="AW24" s="33"/>
    </row>
    <row r="25" spans="1:49" s="18" customFormat="1" ht="11.25" customHeight="1" x14ac:dyDescent="0.15">
      <c r="A25" s="114"/>
      <c r="B25" s="116"/>
      <c r="C25" s="118"/>
      <c r="D25" s="8">
        <v>100</v>
      </c>
      <c r="E25" s="8">
        <f t="shared" ref="E25:R25" si="9">IFERROR(E24/$D24*100,"-")</f>
        <v>4.2352941176470589</v>
      </c>
      <c r="F25" s="8">
        <f t="shared" si="9"/>
        <v>2.3529411764705883</v>
      </c>
      <c r="G25" s="8">
        <f t="shared" si="9"/>
        <v>2.8235294117647061</v>
      </c>
      <c r="H25" s="8">
        <f t="shared" si="9"/>
        <v>3.0588235294117649</v>
      </c>
      <c r="I25" s="8">
        <f t="shared" si="9"/>
        <v>6.5882352941176476</v>
      </c>
      <c r="J25" s="8">
        <f t="shared" si="9"/>
        <v>6.1176470588235299</v>
      </c>
      <c r="K25" s="8">
        <f t="shared" si="9"/>
        <v>7.2941176470588234</v>
      </c>
      <c r="L25" s="8">
        <f t="shared" si="9"/>
        <v>5.1764705882352944</v>
      </c>
      <c r="M25" s="8">
        <f t="shared" si="9"/>
        <v>8.235294117647058</v>
      </c>
      <c r="N25" s="8">
        <f t="shared" si="9"/>
        <v>10.352941176470589</v>
      </c>
      <c r="O25" s="8">
        <f t="shared" si="9"/>
        <v>14.117647058823529</v>
      </c>
      <c r="P25" s="8">
        <f t="shared" si="9"/>
        <v>11.529411764705882</v>
      </c>
      <c r="Q25" s="8">
        <f t="shared" si="9"/>
        <v>10.117647058823529</v>
      </c>
      <c r="R25" s="5">
        <f t="shared" si="9"/>
        <v>8</v>
      </c>
      <c r="AW25" s="33"/>
    </row>
    <row r="26" spans="1:49" s="18" customFormat="1" ht="11.25" customHeight="1" x14ac:dyDescent="0.15">
      <c r="A26" s="113"/>
      <c r="B26" s="115" t="s">
        <v>20</v>
      </c>
      <c r="C26" s="117"/>
      <c r="D26" s="6">
        <v>396</v>
      </c>
      <c r="E26" s="28">
        <v>15</v>
      </c>
      <c r="F26" s="6">
        <v>8</v>
      </c>
      <c r="G26" s="6">
        <v>6</v>
      </c>
      <c r="H26" s="6">
        <v>9</v>
      </c>
      <c r="I26" s="6">
        <v>17</v>
      </c>
      <c r="J26" s="6">
        <v>23</v>
      </c>
      <c r="K26" s="6">
        <v>24</v>
      </c>
      <c r="L26" s="6">
        <v>30</v>
      </c>
      <c r="M26" s="6">
        <v>34</v>
      </c>
      <c r="N26" s="6">
        <v>39</v>
      </c>
      <c r="O26" s="6">
        <v>67</v>
      </c>
      <c r="P26" s="6">
        <v>40</v>
      </c>
      <c r="Q26" s="6">
        <v>34</v>
      </c>
      <c r="R26" s="38">
        <v>50</v>
      </c>
      <c r="AW26" s="33"/>
    </row>
    <row r="27" spans="1:49" s="18" customFormat="1" ht="11.25" customHeight="1" x14ac:dyDescent="0.15">
      <c r="A27" s="114"/>
      <c r="B27" s="116"/>
      <c r="C27" s="118"/>
      <c r="D27" s="8">
        <v>100</v>
      </c>
      <c r="E27" s="8">
        <f t="shared" ref="E27:R27" si="10">IFERROR(E26/$D26*100,"-")</f>
        <v>3.7878787878787881</v>
      </c>
      <c r="F27" s="8">
        <f t="shared" si="10"/>
        <v>2.0202020202020203</v>
      </c>
      <c r="G27" s="8">
        <f t="shared" si="10"/>
        <v>1.5151515151515151</v>
      </c>
      <c r="H27" s="8">
        <f t="shared" si="10"/>
        <v>2.2727272727272729</v>
      </c>
      <c r="I27" s="8">
        <f t="shared" si="10"/>
        <v>4.2929292929292924</v>
      </c>
      <c r="J27" s="8">
        <f t="shared" si="10"/>
        <v>5.808080808080808</v>
      </c>
      <c r="K27" s="8">
        <f t="shared" si="10"/>
        <v>6.0606060606060606</v>
      </c>
      <c r="L27" s="8">
        <f t="shared" si="10"/>
        <v>7.5757575757575761</v>
      </c>
      <c r="M27" s="8">
        <f t="shared" si="10"/>
        <v>8.5858585858585847</v>
      </c>
      <c r="N27" s="8">
        <f t="shared" si="10"/>
        <v>9.8484848484848477</v>
      </c>
      <c r="O27" s="8">
        <f t="shared" si="10"/>
        <v>16.91919191919192</v>
      </c>
      <c r="P27" s="8">
        <f t="shared" si="10"/>
        <v>10.1010101010101</v>
      </c>
      <c r="Q27" s="8">
        <f t="shared" si="10"/>
        <v>8.5858585858585847</v>
      </c>
      <c r="R27" s="5">
        <f t="shared" si="10"/>
        <v>12.626262626262626</v>
      </c>
      <c r="AW27" s="33"/>
    </row>
    <row r="28" spans="1:49" s="18" customFormat="1" ht="11.25" customHeight="1" x14ac:dyDescent="0.15">
      <c r="A28" s="113"/>
      <c r="B28" s="115" t="s">
        <v>21</v>
      </c>
      <c r="C28" s="117"/>
      <c r="D28" s="6">
        <v>397</v>
      </c>
      <c r="E28" s="28">
        <v>8</v>
      </c>
      <c r="F28" s="6">
        <v>11</v>
      </c>
      <c r="G28" s="6">
        <v>7</v>
      </c>
      <c r="H28" s="6">
        <v>13</v>
      </c>
      <c r="I28" s="6">
        <v>16</v>
      </c>
      <c r="J28" s="6">
        <v>25</v>
      </c>
      <c r="K28" s="6">
        <v>24</v>
      </c>
      <c r="L28" s="6">
        <v>25</v>
      </c>
      <c r="M28" s="6">
        <v>31</v>
      </c>
      <c r="N28" s="6">
        <v>46</v>
      </c>
      <c r="O28" s="6">
        <v>65</v>
      </c>
      <c r="P28" s="6">
        <v>49</v>
      </c>
      <c r="Q28" s="6">
        <v>35</v>
      </c>
      <c r="R28" s="38">
        <v>42</v>
      </c>
      <c r="AW28" s="33"/>
    </row>
    <row r="29" spans="1:49" s="18" customFormat="1" ht="11.25" customHeight="1" x14ac:dyDescent="0.15">
      <c r="A29" s="114"/>
      <c r="B29" s="116"/>
      <c r="C29" s="118"/>
      <c r="D29" s="8">
        <v>100</v>
      </c>
      <c r="E29" s="8">
        <f t="shared" ref="E29:R29" si="11">IFERROR(E28/$D28*100,"-")</f>
        <v>2.0151133501259446</v>
      </c>
      <c r="F29" s="8">
        <f t="shared" si="11"/>
        <v>2.770780856423174</v>
      </c>
      <c r="G29" s="8">
        <f t="shared" si="11"/>
        <v>1.7632241813602016</v>
      </c>
      <c r="H29" s="8">
        <f t="shared" si="11"/>
        <v>3.2745591939546599</v>
      </c>
      <c r="I29" s="8">
        <f t="shared" si="11"/>
        <v>4.0302267002518892</v>
      </c>
      <c r="J29" s="8">
        <f t="shared" si="11"/>
        <v>6.2972292191435768</v>
      </c>
      <c r="K29" s="8">
        <f t="shared" si="11"/>
        <v>6.0453400503778338</v>
      </c>
      <c r="L29" s="8">
        <f t="shared" si="11"/>
        <v>6.2972292191435768</v>
      </c>
      <c r="M29" s="8">
        <f t="shared" si="11"/>
        <v>7.8085642317380355</v>
      </c>
      <c r="N29" s="8">
        <f t="shared" si="11"/>
        <v>11.586901763224182</v>
      </c>
      <c r="O29" s="8">
        <f t="shared" si="11"/>
        <v>16.3727959697733</v>
      </c>
      <c r="P29" s="8">
        <f t="shared" si="11"/>
        <v>12.342569269521411</v>
      </c>
      <c r="Q29" s="8">
        <f t="shared" si="11"/>
        <v>8.8161209068010074</v>
      </c>
      <c r="R29" s="5">
        <f t="shared" si="11"/>
        <v>10.579345088161208</v>
      </c>
      <c r="AW29" s="33"/>
    </row>
    <row r="30" spans="1:49" s="18" customFormat="1" ht="11.25" customHeight="1" x14ac:dyDescent="0.15">
      <c r="A30" s="113"/>
      <c r="B30" s="115" t="s">
        <v>4</v>
      </c>
      <c r="C30" s="117"/>
      <c r="D30" s="6">
        <v>409</v>
      </c>
      <c r="E30" s="28">
        <v>12</v>
      </c>
      <c r="F30" s="6">
        <v>18</v>
      </c>
      <c r="G30" s="6">
        <v>17</v>
      </c>
      <c r="H30" s="6">
        <v>22</v>
      </c>
      <c r="I30" s="6">
        <v>23</v>
      </c>
      <c r="J30" s="6">
        <v>23</v>
      </c>
      <c r="K30" s="6">
        <v>25</v>
      </c>
      <c r="L30" s="6">
        <v>24</v>
      </c>
      <c r="M30" s="6">
        <v>37</v>
      </c>
      <c r="N30" s="6">
        <v>40</v>
      </c>
      <c r="O30" s="6">
        <v>62</v>
      </c>
      <c r="P30" s="6">
        <v>43</v>
      </c>
      <c r="Q30" s="6">
        <v>33</v>
      </c>
      <c r="R30" s="38">
        <v>30</v>
      </c>
      <c r="AW30" s="33"/>
    </row>
    <row r="31" spans="1:49" s="18" customFormat="1" ht="11.25" customHeight="1" x14ac:dyDescent="0.15">
      <c r="A31" s="114"/>
      <c r="B31" s="116"/>
      <c r="C31" s="118"/>
      <c r="D31" s="8">
        <v>100</v>
      </c>
      <c r="E31" s="8">
        <f t="shared" ref="E31:R31" si="12">IFERROR(E30/$D30*100,"-")</f>
        <v>2.9339853300733498</v>
      </c>
      <c r="F31" s="8">
        <f t="shared" si="12"/>
        <v>4.4009779951100247</v>
      </c>
      <c r="G31" s="8">
        <f t="shared" si="12"/>
        <v>4.1564792176039118</v>
      </c>
      <c r="H31" s="8">
        <f t="shared" si="12"/>
        <v>5.3789731051344738</v>
      </c>
      <c r="I31" s="8">
        <f t="shared" si="12"/>
        <v>5.6234718826405867</v>
      </c>
      <c r="J31" s="8">
        <f t="shared" si="12"/>
        <v>5.6234718826405867</v>
      </c>
      <c r="K31" s="8">
        <f t="shared" si="12"/>
        <v>6.1124694376528117</v>
      </c>
      <c r="L31" s="8">
        <f t="shared" si="12"/>
        <v>5.8679706601466997</v>
      </c>
      <c r="M31" s="8">
        <f t="shared" si="12"/>
        <v>9.0464547677261606</v>
      </c>
      <c r="N31" s="8">
        <f t="shared" si="12"/>
        <v>9.7799511002444994</v>
      </c>
      <c r="O31" s="8">
        <f t="shared" si="12"/>
        <v>15.158924205378973</v>
      </c>
      <c r="P31" s="8">
        <f t="shared" si="12"/>
        <v>10.513447432762836</v>
      </c>
      <c r="Q31" s="8">
        <f t="shared" si="12"/>
        <v>8.0684596577017107</v>
      </c>
      <c r="R31" s="5">
        <f t="shared" si="12"/>
        <v>7.3349633251833746</v>
      </c>
      <c r="AW31" s="33"/>
    </row>
    <row r="32" spans="1:49" s="18" customFormat="1" ht="11.25" customHeight="1" x14ac:dyDescent="0.15">
      <c r="A32" s="113"/>
      <c r="B32" s="115" t="s">
        <v>5</v>
      </c>
      <c r="C32" s="117"/>
      <c r="D32" s="6">
        <v>360</v>
      </c>
      <c r="E32" s="28">
        <v>7</v>
      </c>
      <c r="F32" s="6">
        <v>12</v>
      </c>
      <c r="G32" s="6">
        <v>15</v>
      </c>
      <c r="H32" s="6">
        <v>15</v>
      </c>
      <c r="I32" s="6">
        <v>24</v>
      </c>
      <c r="J32" s="6">
        <v>18</v>
      </c>
      <c r="K32" s="6">
        <v>29</v>
      </c>
      <c r="L32" s="6">
        <v>27</v>
      </c>
      <c r="M32" s="6">
        <v>31</v>
      </c>
      <c r="N32" s="6">
        <v>34</v>
      </c>
      <c r="O32" s="6">
        <v>46</v>
      </c>
      <c r="P32" s="6">
        <v>41</v>
      </c>
      <c r="Q32" s="6">
        <v>31</v>
      </c>
      <c r="R32" s="38">
        <v>30</v>
      </c>
      <c r="AW32" s="33"/>
    </row>
    <row r="33" spans="1:49" s="18" customFormat="1" ht="11.25" customHeight="1" x14ac:dyDescent="0.15">
      <c r="A33" s="114"/>
      <c r="B33" s="116"/>
      <c r="C33" s="118"/>
      <c r="D33" s="8">
        <v>100</v>
      </c>
      <c r="E33" s="8">
        <f t="shared" ref="E33:R33" si="13">IFERROR(E32/$D32*100,"-")</f>
        <v>1.9444444444444444</v>
      </c>
      <c r="F33" s="8">
        <f t="shared" si="13"/>
        <v>3.3333333333333335</v>
      </c>
      <c r="G33" s="8">
        <f t="shared" si="13"/>
        <v>4.1666666666666661</v>
      </c>
      <c r="H33" s="8">
        <f t="shared" si="13"/>
        <v>4.1666666666666661</v>
      </c>
      <c r="I33" s="8">
        <f t="shared" si="13"/>
        <v>6.666666666666667</v>
      </c>
      <c r="J33" s="8">
        <f t="shared" si="13"/>
        <v>5</v>
      </c>
      <c r="K33" s="8">
        <f t="shared" si="13"/>
        <v>8.0555555555555554</v>
      </c>
      <c r="L33" s="8">
        <f t="shared" si="13"/>
        <v>7.5</v>
      </c>
      <c r="M33" s="8">
        <f t="shared" si="13"/>
        <v>8.6111111111111107</v>
      </c>
      <c r="N33" s="8">
        <f t="shared" si="13"/>
        <v>9.4444444444444446</v>
      </c>
      <c r="O33" s="8">
        <f t="shared" si="13"/>
        <v>12.777777777777777</v>
      </c>
      <c r="P33" s="8">
        <f t="shared" si="13"/>
        <v>11.388888888888889</v>
      </c>
      <c r="Q33" s="8">
        <f t="shared" si="13"/>
        <v>8.6111111111111107</v>
      </c>
      <c r="R33" s="5">
        <f t="shared" si="13"/>
        <v>8.3333333333333321</v>
      </c>
      <c r="AW33" s="33"/>
    </row>
    <row r="34" spans="1:49" s="18" customFormat="1" ht="11.25" customHeight="1" x14ac:dyDescent="0.15">
      <c r="A34" s="113"/>
      <c r="B34" s="115" t="s">
        <v>3</v>
      </c>
      <c r="C34" s="117"/>
      <c r="D34" s="6">
        <v>400</v>
      </c>
      <c r="E34" s="28">
        <v>18</v>
      </c>
      <c r="F34" s="6">
        <v>10</v>
      </c>
      <c r="G34" s="6">
        <v>17</v>
      </c>
      <c r="H34" s="6">
        <v>22</v>
      </c>
      <c r="I34" s="6">
        <v>26</v>
      </c>
      <c r="J34" s="6">
        <v>36</v>
      </c>
      <c r="K34" s="6">
        <v>33</v>
      </c>
      <c r="L34" s="6">
        <v>27</v>
      </c>
      <c r="M34" s="6">
        <v>28</v>
      </c>
      <c r="N34" s="6">
        <v>29</v>
      </c>
      <c r="O34" s="6">
        <v>45</v>
      </c>
      <c r="P34" s="6">
        <v>44</v>
      </c>
      <c r="Q34" s="6">
        <v>33</v>
      </c>
      <c r="R34" s="38">
        <v>32</v>
      </c>
      <c r="AW34" s="33"/>
    </row>
    <row r="35" spans="1:49" s="18" customFormat="1" ht="11.25" customHeight="1" x14ac:dyDescent="0.15">
      <c r="A35" s="114"/>
      <c r="B35" s="116"/>
      <c r="C35" s="118"/>
      <c r="D35" s="8">
        <v>100</v>
      </c>
      <c r="E35" s="8">
        <f t="shared" ref="E35:R35" si="14">IFERROR(E34/$D34*100,"-")</f>
        <v>4.5</v>
      </c>
      <c r="F35" s="8">
        <f t="shared" si="14"/>
        <v>2.5</v>
      </c>
      <c r="G35" s="8">
        <f t="shared" si="14"/>
        <v>4.25</v>
      </c>
      <c r="H35" s="8">
        <f t="shared" si="14"/>
        <v>5.5</v>
      </c>
      <c r="I35" s="8">
        <f t="shared" si="14"/>
        <v>6.5</v>
      </c>
      <c r="J35" s="8">
        <f t="shared" si="14"/>
        <v>9</v>
      </c>
      <c r="K35" s="8">
        <f t="shared" si="14"/>
        <v>8.25</v>
      </c>
      <c r="L35" s="8">
        <f t="shared" si="14"/>
        <v>6.75</v>
      </c>
      <c r="M35" s="8">
        <f t="shared" si="14"/>
        <v>7.0000000000000009</v>
      </c>
      <c r="N35" s="8">
        <f t="shared" si="14"/>
        <v>7.2499999999999991</v>
      </c>
      <c r="O35" s="8">
        <f t="shared" si="14"/>
        <v>11.25</v>
      </c>
      <c r="P35" s="8">
        <f t="shared" si="14"/>
        <v>11</v>
      </c>
      <c r="Q35" s="8">
        <f t="shared" si="14"/>
        <v>8.25</v>
      </c>
      <c r="R35" s="5">
        <f t="shared" si="14"/>
        <v>8</v>
      </c>
      <c r="AW35" s="33"/>
    </row>
    <row r="36" spans="1:49" s="18" customFormat="1" ht="11.25" customHeight="1" x14ac:dyDescent="0.15">
      <c r="A36" s="113"/>
      <c r="B36" s="115" t="s">
        <v>22</v>
      </c>
      <c r="C36" s="117"/>
      <c r="D36" s="6">
        <v>376</v>
      </c>
      <c r="E36" s="28">
        <v>12</v>
      </c>
      <c r="F36" s="6">
        <v>14</v>
      </c>
      <c r="G36" s="6">
        <v>26</v>
      </c>
      <c r="H36" s="6">
        <v>18</v>
      </c>
      <c r="I36" s="6">
        <v>27</v>
      </c>
      <c r="J36" s="6">
        <v>26</v>
      </c>
      <c r="K36" s="6">
        <v>35</v>
      </c>
      <c r="L36" s="6">
        <v>24</v>
      </c>
      <c r="M36" s="6">
        <v>25</v>
      </c>
      <c r="N36" s="6">
        <v>25</v>
      </c>
      <c r="O36" s="6">
        <v>43</v>
      </c>
      <c r="P36" s="6">
        <v>43</v>
      </c>
      <c r="Q36" s="6">
        <v>33</v>
      </c>
      <c r="R36" s="38">
        <v>25</v>
      </c>
      <c r="AW36" s="33"/>
    </row>
    <row r="37" spans="1:49" s="18" customFormat="1" ht="11.25" customHeight="1" x14ac:dyDescent="0.15">
      <c r="A37" s="114"/>
      <c r="B37" s="116"/>
      <c r="C37" s="118"/>
      <c r="D37" s="8">
        <v>100</v>
      </c>
      <c r="E37" s="8">
        <f t="shared" ref="E37:R37" si="15">IFERROR(E36/$D36*100,"-")</f>
        <v>3.1914893617021276</v>
      </c>
      <c r="F37" s="8">
        <f t="shared" si="15"/>
        <v>3.7234042553191489</v>
      </c>
      <c r="G37" s="8">
        <f t="shared" si="15"/>
        <v>6.9148936170212769</v>
      </c>
      <c r="H37" s="8">
        <f t="shared" si="15"/>
        <v>4.7872340425531918</v>
      </c>
      <c r="I37" s="8">
        <f t="shared" si="15"/>
        <v>7.1808510638297882</v>
      </c>
      <c r="J37" s="8">
        <f t="shared" si="15"/>
        <v>6.9148936170212769</v>
      </c>
      <c r="K37" s="8">
        <f t="shared" si="15"/>
        <v>9.3085106382978715</v>
      </c>
      <c r="L37" s="8">
        <f t="shared" si="15"/>
        <v>6.3829787234042552</v>
      </c>
      <c r="M37" s="8">
        <f t="shared" si="15"/>
        <v>6.6489361702127656</v>
      </c>
      <c r="N37" s="8">
        <f t="shared" si="15"/>
        <v>6.6489361702127656</v>
      </c>
      <c r="O37" s="8">
        <f t="shared" si="15"/>
        <v>11.436170212765957</v>
      </c>
      <c r="P37" s="8">
        <f t="shared" si="15"/>
        <v>11.436170212765957</v>
      </c>
      <c r="Q37" s="8">
        <f t="shared" si="15"/>
        <v>8.7765957446808507</v>
      </c>
      <c r="R37" s="5">
        <f t="shared" si="15"/>
        <v>6.6489361702127656</v>
      </c>
      <c r="AW37" s="33"/>
    </row>
    <row r="38" spans="1:49" s="18" customFormat="1" ht="11.25" customHeight="1" x14ac:dyDescent="0.15">
      <c r="A38" s="113"/>
      <c r="B38" s="115" t="s">
        <v>23</v>
      </c>
      <c r="C38" s="117"/>
      <c r="D38" s="6">
        <v>392</v>
      </c>
      <c r="E38" s="28">
        <v>18</v>
      </c>
      <c r="F38" s="6">
        <v>8</v>
      </c>
      <c r="G38" s="6">
        <v>14</v>
      </c>
      <c r="H38" s="6">
        <v>18</v>
      </c>
      <c r="I38" s="6">
        <v>29</v>
      </c>
      <c r="J38" s="6">
        <v>33</v>
      </c>
      <c r="K38" s="6">
        <v>31</v>
      </c>
      <c r="L38" s="6">
        <v>30</v>
      </c>
      <c r="M38" s="6">
        <v>30</v>
      </c>
      <c r="N38" s="6">
        <v>33</v>
      </c>
      <c r="O38" s="6">
        <v>43</v>
      </c>
      <c r="P38" s="6">
        <v>44</v>
      </c>
      <c r="Q38" s="6">
        <v>30</v>
      </c>
      <c r="R38" s="38">
        <v>31</v>
      </c>
      <c r="AW38" s="33"/>
    </row>
    <row r="39" spans="1:49" s="18" customFormat="1" ht="11.25" customHeight="1" x14ac:dyDescent="0.15">
      <c r="A39" s="114"/>
      <c r="B39" s="116"/>
      <c r="C39" s="118"/>
      <c r="D39" s="8">
        <v>100</v>
      </c>
      <c r="E39" s="8">
        <f t="shared" ref="E39:R39" si="16">IFERROR(E38/$D38*100,"-")</f>
        <v>4.591836734693878</v>
      </c>
      <c r="F39" s="8">
        <f t="shared" si="16"/>
        <v>2.0408163265306123</v>
      </c>
      <c r="G39" s="8">
        <f t="shared" si="16"/>
        <v>3.5714285714285712</v>
      </c>
      <c r="H39" s="8">
        <f t="shared" si="16"/>
        <v>4.591836734693878</v>
      </c>
      <c r="I39" s="8">
        <f t="shared" si="16"/>
        <v>7.3979591836734695</v>
      </c>
      <c r="J39" s="8">
        <f t="shared" si="16"/>
        <v>8.4183673469387745</v>
      </c>
      <c r="K39" s="8">
        <f t="shared" si="16"/>
        <v>7.9081632653061229</v>
      </c>
      <c r="L39" s="8">
        <f t="shared" si="16"/>
        <v>7.6530612244897958</v>
      </c>
      <c r="M39" s="8">
        <f t="shared" si="16"/>
        <v>7.6530612244897958</v>
      </c>
      <c r="N39" s="8">
        <f t="shared" si="16"/>
        <v>8.4183673469387745</v>
      </c>
      <c r="O39" s="8">
        <f t="shared" si="16"/>
        <v>10.969387755102041</v>
      </c>
      <c r="P39" s="8">
        <f t="shared" si="16"/>
        <v>11.224489795918368</v>
      </c>
      <c r="Q39" s="8">
        <f t="shared" si="16"/>
        <v>7.6530612244897958</v>
      </c>
      <c r="R39" s="5">
        <f t="shared" si="16"/>
        <v>7.9081632653061229</v>
      </c>
      <c r="AW39" s="33"/>
    </row>
    <row r="40" spans="1:49" s="18" customFormat="1" ht="11.25" customHeight="1" x14ac:dyDescent="0.15">
      <c r="A40" s="113"/>
      <c r="B40" s="115" t="s">
        <v>6</v>
      </c>
      <c r="C40" s="117"/>
      <c r="D40" s="6">
        <v>79</v>
      </c>
      <c r="E40" s="28" t="s">
        <v>9</v>
      </c>
      <c r="F40" s="6">
        <v>1</v>
      </c>
      <c r="G40" s="6">
        <v>4</v>
      </c>
      <c r="H40" s="6">
        <v>1</v>
      </c>
      <c r="I40" s="6">
        <v>2</v>
      </c>
      <c r="J40" s="6">
        <v>5</v>
      </c>
      <c r="K40" s="6">
        <v>6</v>
      </c>
      <c r="L40" s="6">
        <v>4</v>
      </c>
      <c r="M40" s="6">
        <v>4</v>
      </c>
      <c r="N40" s="6">
        <v>7</v>
      </c>
      <c r="O40" s="6">
        <v>7</v>
      </c>
      <c r="P40" s="6">
        <v>10</v>
      </c>
      <c r="Q40" s="6">
        <v>12</v>
      </c>
      <c r="R40" s="38">
        <v>16</v>
      </c>
      <c r="AW40" s="33"/>
    </row>
    <row r="41" spans="1:49" s="18" customFormat="1" ht="11.25" customHeight="1" x14ac:dyDescent="0.15">
      <c r="A41" s="119"/>
      <c r="B41" s="120"/>
      <c r="C41" s="121"/>
      <c r="D41" s="7">
        <v>100</v>
      </c>
      <c r="E41" s="7" t="str">
        <f t="shared" ref="E41:R41" si="17">IFERROR(E40/$D40*100,"-")</f>
        <v>-</v>
      </c>
      <c r="F41" s="7">
        <f t="shared" si="17"/>
        <v>1.2658227848101267</v>
      </c>
      <c r="G41" s="7">
        <f t="shared" si="17"/>
        <v>5.0632911392405067</v>
      </c>
      <c r="H41" s="7">
        <f t="shared" si="17"/>
        <v>1.2658227848101267</v>
      </c>
      <c r="I41" s="7">
        <f t="shared" si="17"/>
        <v>2.5316455696202533</v>
      </c>
      <c r="J41" s="7">
        <f t="shared" si="17"/>
        <v>6.3291139240506329</v>
      </c>
      <c r="K41" s="7">
        <f t="shared" si="17"/>
        <v>7.59493670886076</v>
      </c>
      <c r="L41" s="7">
        <f t="shared" si="17"/>
        <v>5.0632911392405067</v>
      </c>
      <c r="M41" s="7">
        <f t="shared" si="17"/>
        <v>5.0632911392405067</v>
      </c>
      <c r="N41" s="7">
        <f t="shared" si="17"/>
        <v>8.8607594936708853</v>
      </c>
      <c r="O41" s="7">
        <f t="shared" si="17"/>
        <v>8.8607594936708853</v>
      </c>
      <c r="P41" s="7">
        <f t="shared" si="17"/>
        <v>12.658227848101266</v>
      </c>
      <c r="Q41" s="7">
        <f t="shared" si="17"/>
        <v>15.18987341772152</v>
      </c>
      <c r="R41" s="16">
        <f t="shared" si="17"/>
        <v>20.253164556962027</v>
      </c>
      <c r="AW41" s="33"/>
    </row>
  </sheetData>
  <mergeCells count="54">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dimension ref="A1:AU41"/>
  <sheetViews>
    <sheetView zoomScaleNormal="100" zoomScaleSheetLayoutView="100" workbookViewId="0">
      <selection activeCell="AA15" sqref="AA15"/>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17" width="4.375" style="17" customWidth="1"/>
    <col min="18" max="18" width="0.875" style="18" customWidth="1"/>
    <col min="19" max="47" width="4.5" style="18"/>
    <col min="48" max="16384" width="4.5" style="33"/>
  </cols>
  <sheetData>
    <row r="1" spans="1:47" ht="24" customHeight="1" x14ac:dyDescent="0.15">
      <c r="D1" s="1"/>
    </row>
    <row r="2" spans="1:47" ht="24" customHeight="1" x14ac:dyDescent="0.15">
      <c r="D2" s="57" t="s">
        <v>120</v>
      </c>
    </row>
    <row r="3" spans="1:47" ht="24" customHeight="1" x14ac:dyDescent="0.15">
      <c r="B3" s="2" t="s">
        <v>8</v>
      </c>
      <c r="C3" s="4"/>
      <c r="D3" s="3" t="s">
        <v>10</v>
      </c>
    </row>
    <row r="4" spans="1:47" s="34" customFormat="1" ht="3.95" customHeight="1" x14ac:dyDescent="0.15">
      <c r="A4" s="13"/>
      <c r="B4" s="14"/>
      <c r="C4" s="15"/>
      <c r="D4" s="15"/>
      <c r="E4" s="19"/>
      <c r="F4" s="19"/>
      <c r="G4" s="19"/>
      <c r="H4" s="19"/>
      <c r="I4" s="19"/>
      <c r="J4" s="19"/>
      <c r="K4" s="19"/>
      <c r="L4" s="19"/>
      <c r="M4" s="20"/>
      <c r="N4" s="39"/>
      <c r="O4" s="19"/>
      <c r="P4" s="19"/>
      <c r="Q4" s="20"/>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row>
    <row r="5" spans="1:47" s="37" customFormat="1" ht="125.25" customHeight="1" x14ac:dyDescent="0.15">
      <c r="A5" s="10"/>
      <c r="B5" s="11"/>
      <c r="C5" s="12"/>
      <c r="D5" s="12" t="s">
        <v>2</v>
      </c>
      <c r="E5" s="25" t="s">
        <v>108</v>
      </c>
      <c r="F5" s="25" t="s">
        <v>109</v>
      </c>
      <c r="G5" s="25" t="s">
        <v>110</v>
      </c>
      <c r="H5" s="25" t="s">
        <v>111</v>
      </c>
      <c r="I5" s="25" t="s">
        <v>112</v>
      </c>
      <c r="J5" s="25" t="s">
        <v>113</v>
      </c>
      <c r="K5" s="25" t="s">
        <v>114</v>
      </c>
      <c r="L5" s="25" t="s">
        <v>115</v>
      </c>
      <c r="M5" s="26" t="s">
        <v>6</v>
      </c>
      <c r="N5" s="40" t="s">
        <v>116</v>
      </c>
      <c r="O5" s="25" t="s">
        <v>117</v>
      </c>
      <c r="P5" s="25" t="s">
        <v>118</v>
      </c>
      <c r="Q5" s="26" t="s">
        <v>119</v>
      </c>
      <c r="R5" s="27"/>
      <c r="S5" s="27"/>
      <c r="T5" s="27"/>
      <c r="U5" s="27"/>
      <c r="V5" s="27"/>
      <c r="W5" s="27"/>
      <c r="X5" s="27"/>
      <c r="Y5" s="27"/>
      <c r="Z5" s="27"/>
      <c r="AA5" s="27"/>
      <c r="AB5" s="27"/>
      <c r="AC5" s="27"/>
      <c r="AD5" s="27"/>
      <c r="AE5" s="27"/>
      <c r="AF5" s="27"/>
      <c r="AG5" s="27"/>
      <c r="AH5" s="27"/>
      <c r="AI5" s="27"/>
      <c r="AJ5" s="27"/>
      <c r="AK5" s="27"/>
      <c r="AL5" s="27"/>
      <c r="AM5" s="27"/>
      <c r="AN5" s="27"/>
      <c r="AO5" s="27"/>
      <c r="AP5" s="36"/>
      <c r="AQ5" s="36"/>
      <c r="AR5" s="36"/>
      <c r="AS5" s="36"/>
      <c r="AT5" s="36"/>
      <c r="AU5" s="36"/>
    </row>
    <row r="6" spans="1:47" ht="11.25" customHeight="1" x14ac:dyDescent="0.15">
      <c r="A6" s="113"/>
      <c r="B6" s="115" t="s">
        <v>7</v>
      </c>
      <c r="C6" s="117"/>
      <c r="D6" s="6">
        <v>6178</v>
      </c>
      <c r="E6" s="6">
        <v>530</v>
      </c>
      <c r="F6" s="6">
        <v>982</v>
      </c>
      <c r="G6" s="6">
        <v>1175</v>
      </c>
      <c r="H6" s="6">
        <v>1153</v>
      </c>
      <c r="I6" s="6">
        <v>972</v>
      </c>
      <c r="J6" s="6">
        <v>777</v>
      </c>
      <c r="K6" s="6">
        <v>363</v>
      </c>
      <c r="L6" s="6">
        <v>123</v>
      </c>
      <c r="M6" s="9">
        <v>103</v>
      </c>
      <c r="N6" s="44">
        <v>161.22999999999999</v>
      </c>
      <c r="O6" s="28">
        <v>9.0299999999999994</v>
      </c>
      <c r="P6" s="28">
        <v>130</v>
      </c>
      <c r="Q6" s="45">
        <v>196</v>
      </c>
    </row>
    <row r="7" spans="1:47" ht="11.25" customHeight="1" x14ac:dyDescent="0.15">
      <c r="A7" s="114"/>
      <c r="B7" s="116"/>
      <c r="C7" s="118"/>
      <c r="D7" s="8">
        <v>100</v>
      </c>
      <c r="E7" s="8">
        <f t="shared" ref="E7:M7" si="0">IFERROR(E6/$D6*100,"-")</f>
        <v>8.5788280997086428</v>
      </c>
      <c r="F7" s="8">
        <f t="shared" si="0"/>
        <v>15.895111686629978</v>
      </c>
      <c r="G7" s="8">
        <f t="shared" si="0"/>
        <v>19.019100032372936</v>
      </c>
      <c r="H7" s="8">
        <f t="shared" si="0"/>
        <v>18.662997733894464</v>
      </c>
      <c r="I7" s="8">
        <f t="shared" si="0"/>
        <v>15.733247005503397</v>
      </c>
      <c r="J7" s="8">
        <f t="shared" si="0"/>
        <v>12.576885723535124</v>
      </c>
      <c r="K7" s="8">
        <f t="shared" si="0"/>
        <v>5.8756879248947884</v>
      </c>
      <c r="L7" s="8">
        <f t="shared" si="0"/>
        <v>1.9909355778569116</v>
      </c>
      <c r="M7" s="5">
        <f t="shared" si="0"/>
        <v>1.6672062156037553</v>
      </c>
      <c r="N7" s="42"/>
      <c r="O7" s="29"/>
      <c r="P7" s="29"/>
      <c r="Q7" s="43"/>
    </row>
    <row r="8" spans="1:47" ht="11.25" customHeight="1" x14ac:dyDescent="0.15">
      <c r="A8" s="113"/>
      <c r="B8" s="115" t="s">
        <v>11</v>
      </c>
      <c r="C8" s="117"/>
      <c r="D8" s="6">
        <v>377</v>
      </c>
      <c r="E8" s="28">
        <v>24</v>
      </c>
      <c r="F8" s="6">
        <v>50</v>
      </c>
      <c r="G8" s="6">
        <v>70</v>
      </c>
      <c r="H8" s="6">
        <v>70</v>
      </c>
      <c r="I8" s="6">
        <v>67</v>
      </c>
      <c r="J8" s="6">
        <v>44</v>
      </c>
      <c r="K8" s="6">
        <v>29</v>
      </c>
      <c r="L8" s="6">
        <v>13</v>
      </c>
      <c r="M8" s="9">
        <v>10</v>
      </c>
      <c r="N8" s="44">
        <v>162.43</v>
      </c>
      <c r="O8" s="28">
        <v>9.02</v>
      </c>
      <c r="P8" s="28">
        <v>140</v>
      </c>
      <c r="Q8" s="45">
        <v>187</v>
      </c>
    </row>
    <row r="9" spans="1:47" ht="11.25" customHeight="1" x14ac:dyDescent="0.15">
      <c r="A9" s="114"/>
      <c r="B9" s="116"/>
      <c r="C9" s="118"/>
      <c r="D9" s="8">
        <v>100</v>
      </c>
      <c r="E9" s="8">
        <f t="shared" ref="E9:M9" si="1">IFERROR(E8/$D8*100,"-")</f>
        <v>6.3660477453580899</v>
      </c>
      <c r="F9" s="8">
        <f t="shared" si="1"/>
        <v>13.262599469496022</v>
      </c>
      <c r="G9" s="8">
        <f t="shared" si="1"/>
        <v>18.567639257294431</v>
      </c>
      <c r="H9" s="8">
        <f t="shared" si="1"/>
        <v>18.567639257294431</v>
      </c>
      <c r="I9" s="8">
        <f t="shared" si="1"/>
        <v>17.771883289124666</v>
      </c>
      <c r="J9" s="8">
        <f t="shared" si="1"/>
        <v>11.671087533156498</v>
      </c>
      <c r="K9" s="8">
        <f t="shared" si="1"/>
        <v>7.6923076923076925</v>
      </c>
      <c r="L9" s="8">
        <f t="shared" si="1"/>
        <v>3.4482758620689653</v>
      </c>
      <c r="M9" s="5">
        <f t="shared" si="1"/>
        <v>2.6525198938992043</v>
      </c>
      <c r="N9" s="42"/>
      <c r="O9" s="29"/>
      <c r="P9" s="29"/>
      <c r="Q9" s="43"/>
    </row>
    <row r="10" spans="1:47" ht="11.25" customHeight="1" x14ac:dyDescent="0.15">
      <c r="A10" s="113"/>
      <c r="B10" s="115" t="s">
        <v>12</v>
      </c>
      <c r="C10" s="117"/>
      <c r="D10" s="6">
        <v>338</v>
      </c>
      <c r="E10" s="28">
        <v>17</v>
      </c>
      <c r="F10" s="6">
        <v>63</v>
      </c>
      <c r="G10" s="6">
        <v>67</v>
      </c>
      <c r="H10" s="6">
        <v>73</v>
      </c>
      <c r="I10" s="6">
        <v>52</v>
      </c>
      <c r="J10" s="6">
        <v>35</v>
      </c>
      <c r="K10" s="6">
        <v>21</v>
      </c>
      <c r="L10" s="6">
        <v>6</v>
      </c>
      <c r="M10" s="9">
        <v>4</v>
      </c>
      <c r="N10" s="44">
        <v>161.28</v>
      </c>
      <c r="O10" s="28">
        <v>8.66</v>
      </c>
      <c r="P10" s="28">
        <v>140</v>
      </c>
      <c r="Q10" s="45">
        <v>187</v>
      </c>
    </row>
    <row r="11" spans="1:47" ht="11.25" customHeight="1" x14ac:dyDescent="0.15">
      <c r="A11" s="114"/>
      <c r="B11" s="116"/>
      <c r="C11" s="118"/>
      <c r="D11" s="8">
        <v>100</v>
      </c>
      <c r="E11" s="8">
        <f t="shared" ref="E11:M11" si="2">IFERROR(E10/$D10*100,"-")</f>
        <v>5.0295857988165684</v>
      </c>
      <c r="F11" s="8">
        <f t="shared" si="2"/>
        <v>18.639053254437872</v>
      </c>
      <c r="G11" s="8">
        <f t="shared" si="2"/>
        <v>19.822485207100591</v>
      </c>
      <c r="H11" s="8">
        <f t="shared" si="2"/>
        <v>21.597633136094675</v>
      </c>
      <c r="I11" s="8">
        <f t="shared" si="2"/>
        <v>15.384615384615385</v>
      </c>
      <c r="J11" s="8">
        <f t="shared" si="2"/>
        <v>10.355029585798817</v>
      </c>
      <c r="K11" s="8">
        <f t="shared" si="2"/>
        <v>6.2130177514792901</v>
      </c>
      <c r="L11" s="8">
        <f t="shared" si="2"/>
        <v>1.7751479289940828</v>
      </c>
      <c r="M11" s="5">
        <f t="shared" si="2"/>
        <v>1.1834319526627219</v>
      </c>
      <c r="N11" s="42"/>
      <c r="O11" s="29"/>
      <c r="P11" s="29"/>
      <c r="Q11" s="43"/>
    </row>
    <row r="12" spans="1:47" ht="11.25" customHeight="1" x14ac:dyDescent="0.15">
      <c r="A12" s="113"/>
      <c r="B12" s="115" t="s">
        <v>13</v>
      </c>
      <c r="C12" s="117"/>
      <c r="D12" s="6">
        <v>396</v>
      </c>
      <c r="E12" s="28">
        <v>41</v>
      </c>
      <c r="F12" s="6">
        <v>56</v>
      </c>
      <c r="G12" s="6">
        <v>68</v>
      </c>
      <c r="H12" s="6">
        <v>87</v>
      </c>
      <c r="I12" s="6">
        <v>60</v>
      </c>
      <c r="J12" s="6">
        <v>58</v>
      </c>
      <c r="K12" s="6">
        <v>15</v>
      </c>
      <c r="L12" s="6">
        <v>7</v>
      </c>
      <c r="M12" s="9">
        <v>4</v>
      </c>
      <c r="N12" s="44">
        <v>161.26</v>
      </c>
      <c r="O12" s="28">
        <v>8.9600000000000009</v>
      </c>
      <c r="P12" s="28">
        <v>139</v>
      </c>
      <c r="Q12" s="45">
        <v>185</v>
      </c>
    </row>
    <row r="13" spans="1:47" ht="11.25" customHeight="1" x14ac:dyDescent="0.15">
      <c r="A13" s="114"/>
      <c r="B13" s="116"/>
      <c r="C13" s="118"/>
      <c r="D13" s="8">
        <v>100</v>
      </c>
      <c r="E13" s="8">
        <f t="shared" ref="E13:M13" si="3">IFERROR(E12/$D12*100,"-")</f>
        <v>10.353535353535353</v>
      </c>
      <c r="F13" s="8">
        <f t="shared" si="3"/>
        <v>14.14141414141414</v>
      </c>
      <c r="G13" s="8">
        <f t="shared" si="3"/>
        <v>17.171717171717169</v>
      </c>
      <c r="H13" s="8">
        <f t="shared" si="3"/>
        <v>21.969696969696969</v>
      </c>
      <c r="I13" s="8">
        <f t="shared" si="3"/>
        <v>15.151515151515152</v>
      </c>
      <c r="J13" s="8">
        <f t="shared" si="3"/>
        <v>14.646464646464647</v>
      </c>
      <c r="K13" s="8">
        <f t="shared" si="3"/>
        <v>3.7878787878787881</v>
      </c>
      <c r="L13" s="8">
        <f t="shared" si="3"/>
        <v>1.7676767676767675</v>
      </c>
      <c r="M13" s="5">
        <f t="shared" si="3"/>
        <v>1.0101010101010102</v>
      </c>
      <c r="N13" s="42"/>
      <c r="O13" s="29"/>
      <c r="P13" s="29"/>
      <c r="Q13" s="43"/>
    </row>
    <row r="14" spans="1:47" ht="11.25" customHeight="1" x14ac:dyDescent="0.15">
      <c r="A14" s="113"/>
      <c r="B14" s="115" t="s">
        <v>14</v>
      </c>
      <c r="C14" s="117"/>
      <c r="D14" s="6">
        <v>356</v>
      </c>
      <c r="E14" s="28">
        <v>38</v>
      </c>
      <c r="F14" s="6">
        <v>49</v>
      </c>
      <c r="G14" s="6">
        <v>70</v>
      </c>
      <c r="H14" s="6">
        <v>53</v>
      </c>
      <c r="I14" s="6">
        <v>59</v>
      </c>
      <c r="J14" s="6">
        <v>48</v>
      </c>
      <c r="K14" s="6">
        <v>28</v>
      </c>
      <c r="L14" s="6">
        <v>6</v>
      </c>
      <c r="M14" s="9">
        <v>5</v>
      </c>
      <c r="N14" s="44">
        <v>161.49</v>
      </c>
      <c r="O14" s="28">
        <v>9.33</v>
      </c>
      <c r="P14" s="28">
        <v>140</v>
      </c>
      <c r="Q14" s="45">
        <v>188</v>
      </c>
    </row>
    <row r="15" spans="1:47" ht="11.25" customHeight="1" x14ac:dyDescent="0.15">
      <c r="A15" s="114"/>
      <c r="B15" s="116"/>
      <c r="C15" s="118"/>
      <c r="D15" s="8">
        <v>100</v>
      </c>
      <c r="E15" s="8">
        <f t="shared" ref="E15:M15" si="4">IFERROR(E14/$D14*100,"-")</f>
        <v>10.674157303370785</v>
      </c>
      <c r="F15" s="8">
        <f t="shared" si="4"/>
        <v>13.764044943820226</v>
      </c>
      <c r="G15" s="8">
        <f t="shared" si="4"/>
        <v>19.662921348314608</v>
      </c>
      <c r="H15" s="8">
        <f t="shared" si="4"/>
        <v>14.887640449438203</v>
      </c>
      <c r="I15" s="8">
        <f t="shared" si="4"/>
        <v>16.573033707865168</v>
      </c>
      <c r="J15" s="8">
        <f t="shared" si="4"/>
        <v>13.48314606741573</v>
      </c>
      <c r="K15" s="8">
        <f t="shared" si="4"/>
        <v>7.8651685393258424</v>
      </c>
      <c r="L15" s="8">
        <f t="shared" si="4"/>
        <v>1.6853932584269662</v>
      </c>
      <c r="M15" s="5">
        <f t="shared" si="4"/>
        <v>1.4044943820224718</v>
      </c>
      <c r="N15" s="42"/>
      <c r="O15" s="29"/>
      <c r="P15" s="29"/>
      <c r="Q15" s="43"/>
    </row>
    <row r="16" spans="1:47" ht="11.25" customHeight="1" x14ac:dyDescent="0.15">
      <c r="A16" s="113"/>
      <c r="B16" s="115" t="s">
        <v>15</v>
      </c>
      <c r="C16" s="117"/>
      <c r="D16" s="6">
        <v>399</v>
      </c>
      <c r="E16" s="6">
        <v>22</v>
      </c>
      <c r="F16" s="6">
        <v>67</v>
      </c>
      <c r="G16" s="6">
        <v>75</v>
      </c>
      <c r="H16" s="6">
        <v>71</v>
      </c>
      <c r="I16" s="6">
        <v>63</v>
      </c>
      <c r="J16" s="6">
        <v>61</v>
      </c>
      <c r="K16" s="6">
        <v>24</v>
      </c>
      <c r="L16" s="6">
        <v>8</v>
      </c>
      <c r="M16" s="9">
        <v>8</v>
      </c>
      <c r="N16" s="44">
        <v>161.84</v>
      </c>
      <c r="O16" s="28">
        <v>8.8800000000000008</v>
      </c>
      <c r="P16" s="28">
        <v>138</v>
      </c>
      <c r="Q16" s="45">
        <v>184</v>
      </c>
    </row>
    <row r="17" spans="1:17" s="18" customFormat="1" ht="11.25" customHeight="1" x14ac:dyDescent="0.15">
      <c r="A17" s="114"/>
      <c r="B17" s="116"/>
      <c r="C17" s="118"/>
      <c r="D17" s="8">
        <v>100</v>
      </c>
      <c r="E17" s="8">
        <f t="shared" ref="E17:M17" si="5">IFERROR(E16/$D16*100,"-")</f>
        <v>5.5137844611528823</v>
      </c>
      <c r="F17" s="8">
        <f t="shared" si="5"/>
        <v>16.791979949874687</v>
      </c>
      <c r="G17" s="8">
        <f t="shared" si="5"/>
        <v>18.796992481203006</v>
      </c>
      <c r="H17" s="8">
        <f t="shared" si="5"/>
        <v>17.794486215538846</v>
      </c>
      <c r="I17" s="8">
        <f t="shared" si="5"/>
        <v>15.789473684210526</v>
      </c>
      <c r="J17" s="8">
        <f t="shared" si="5"/>
        <v>15.288220551378446</v>
      </c>
      <c r="K17" s="8">
        <f t="shared" si="5"/>
        <v>6.0150375939849621</v>
      </c>
      <c r="L17" s="8">
        <f t="shared" si="5"/>
        <v>2.0050125313283207</v>
      </c>
      <c r="M17" s="5">
        <f t="shared" si="5"/>
        <v>2.0050125313283207</v>
      </c>
      <c r="N17" s="42"/>
      <c r="O17" s="29"/>
      <c r="P17" s="29"/>
      <c r="Q17" s="43"/>
    </row>
    <row r="18" spans="1:17" s="18" customFormat="1" ht="11.25" customHeight="1" x14ac:dyDescent="0.15">
      <c r="A18" s="113"/>
      <c r="B18" s="115" t="s">
        <v>16</v>
      </c>
      <c r="C18" s="117"/>
      <c r="D18" s="6">
        <v>392</v>
      </c>
      <c r="E18" s="28">
        <v>39</v>
      </c>
      <c r="F18" s="6">
        <v>65</v>
      </c>
      <c r="G18" s="6">
        <v>80</v>
      </c>
      <c r="H18" s="6">
        <v>61</v>
      </c>
      <c r="I18" s="6">
        <v>69</v>
      </c>
      <c r="J18" s="6">
        <v>46</v>
      </c>
      <c r="K18" s="6">
        <v>13</v>
      </c>
      <c r="L18" s="6">
        <v>7</v>
      </c>
      <c r="M18" s="9">
        <v>12</v>
      </c>
      <c r="N18" s="44">
        <v>160.43</v>
      </c>
      <c r="O18" s="28">
        <v>8.82</v>
      </c>
      <c r="P18" s="28">
        <v>140</v>
      </c>
      <c r="Q18" s="45">
        <v>190</v>
      </c>
    </row>
    <row r="19" spans="1:17" s="18" customFormat="1" ht="11.25" customHeight="1" x14ac:dyDescent="0.15">
      <c r="A19" s="114"/>
      <c r="B19" s="116"/>
      <c r="C19" s="118"/>
      <c r="D19" s="8">
        <v>100</v>
      </c>
      <c r="E19" s="8">
        <f t="shared" ref="E19:M19" si="6">IFERROR(E18/$D18*100,"-")</f>
        <v>9.9489795918367339</v>
      </c>
      <c r="F19" s="8">
        <f t="shared" si="6"/>
        <v>16.581632653061224</v>
      </c>
      <c r="G19" s="8">
        <f t="shared" si="6"/>
        <v>20.408163265306122</v>
      </c>
      <c r="H19" s="8">
        <f t="shared" si="6"/>
        <v>15.561224489795919</v>
      </c>
      <c r="I19" s="8">
        <f t="shared" si="6"/>
        <v>17.602040816326532</v>
      </c>
      <c r="J19" s="8">
        <f t="shared" si="6"/>
        <v>11.73469387755102</v>
      </c>
      <c r="K19" s="8">
        <f t="shared" si="6"/>
        <v>3.3163265306122449</v>
      </c>
      <c r="L19" s="8">
        <f t="shared" si="6"/>
        <v>1.7857142857142856</v>
      </c>
      <c r="M19" s="5">
        <f t="shared" si="6"/>
        <v>3.0612244897959182</v>
      </c>
      <c r="N19" s="42"/>
      <c r="O19" s="29"/>
      <c r="P19" s="29"/>
      <c r="Q19" s="43"/>
    </row>
    <row r="20" spans="1:17" s="18" customFormat="1" ht="11.25" customHeight="1" x14ac:dyDescent="0.15">
      <c r="A20" s="113"/>
      <c r="B20" s="115" t="s">
        <v>17</v>
      </c>
      <c r="C20" s="117"/>
      <c r="D20" s="6">
        <v>341</v>
      </c>
      <c r="E20" s="28">
        <v>35</v>
      </c>
      <c r="F20" s="6">
        <v>57</v>
      </c>
      <c r="G20" s="6">
        <v>68</v>
      </c>
      <c r="H20" s="6">
        <v>60</v>
      </c>
      <c r="I20" s="6">
        <v>50</v>
      </c>
      <c r="J20" s="6">
        <v>42</v>
      </c>
      <c r="K20" s="6">
        <v>19</v>
      </c>
      <c r="L20" s="6">
        <v>6</v>
      </c>
      <c r="M20" s="9">
        <v>4</v>
      </c>
      <c r="N20" s="44">
        <v>160.66</v>
      </c>
      <c r="O20" s="28">
        <v>9.2799999999999994</v>
      </c>
      <c r="P20" s="28">
        <v>140</v>
      </c>
      <c r="Q20" s="45">
        <v>184</v>
      </c>
    </row>
    <row r="21" spans="1:17" s="18" customFormat="1" ht="11.25" customHeight="1" x14ac:dyDescent="0.15">
      <c r="A21" s="114"/>
      <c r="B21" s="116"/>
      <c r="C21" s="118"/>
      <c r="D21" s="8">
        <v>100</v>
      </c>
      <c r="E21" s="8">
        <f t="shared" ref="E21:M21" si="7">IFERROR(E20/$D20*100,"-")</f>
        <v>10.263929618768328</v>
      </c>
      <c r="F21" s="8">
        <f t="shared" si="7"/>
        <v>16.715542521994134</v>
      </c>
      <c r="G21" s="8">
        <f t="shared" si="7"/>
        <v>19.941348973607038</v>
      </c>
      <c r="H21" s="8">
        <f t="shared" si="7"/>
        <v>17.595307917888565</v>
      </c>
      <c r="I21" s="8">
        <f t="shared" si="7"/>
        <v>14.66275659824047</v>
      </c>
      <c r="J21" s="8">
        <f t="shared" si="7"/>
        <v>12.316715542521994</v>
      </c>
      <c r="K21" s="8">
        <f t="shared" si="7"/>
        <v>5.5718475073313778</v>
      </c>
      <c r="L21" s="8">
        <f t="shared" si="7"/>
        <v>1.7595307917888565</v>
      </c>
      <c r="M21" s="5">
        <f t="shared" si="7"/>
        <v>1.1730205278592376</v>
      </c>
      <c r="N21" s="42"/>
      <c r="O21" s="29"/>
      <c r="P21" s="29"/>
      <c r="Q21" s="43"/>
    </row>
    <row r="22" spans="1:17" s="18" customFormat="1" ht="11.25" customHeight="1" x14ac:dyDescent="0.15">
      <c r="A22" s="113"/>
      <c r="B22" s="115" t="s">
        <v>18</v>
      </c>
      <c r="C22" s="117"/>
      <c r="D22" s="6">
        <v>345</v>
      </c>
      <c r="E22" s="28">
        <v>31</v>
      </c>
      <c r="F22" s="6">
        <v>58</v>
      </c>
      <c r="G22" s="6">
        <v>64</v>
      </c>
      <c r="H22" s="6">
        <v>64</v>
      </c>
      <c r="I22" s="6">
        <v>59</v>
      </c>
      <c r="J22" s="6">
        <v>34</v>
      </c>
      <c r="K22" s="6">
        <v>22</v>
      </c>
      <c r="L22" s="6">
        <v>6</v>
      </c>
      <c r="M22" s="9">
        <v>7</v>
      </c>
      <c r="N22" s="44">
        <v>160.96</v>
      </c>
      <c r="O22" s="28">
        <v>8.86</v>
      </c>
      <c r="P22" s="28">
        <v>140</v>
      </c>
      <c r="Q22" s="45">
        <v>184</v>
      </c>
    </row>
    <row r="23" spans="1:17" s="18" customFormat="1" ht="11.25" customHeight="1" x14ac:dyDescent="0.15">
      <c r="A23" s="114"/>
      <c r="B23" s="116"/>
      <c r="C23" s="118"/>
      <c r="D23" s="8">
        <v>100</v>
      </c>
      <c r="E23" s="8">
        <f t="shared" ref="E23:M23" si="8">IFERROR(E22/$D22*100,"-")</f>
        <v>8.9855072463768124</v>
      </c>
      <c r="F23" s="8">
        <f t="shared" si="8"/>
        <v>16.811594202898551</v>
      </c>
      <c r="G23" s="8">
        <f t="shared" si="8"/>
        <v>18.55072463768116</v>
      </c>
      <c r="H23" s="8">
        <f t="shared" si="8"/>
        <v>18.55072463768116</v>
      </c>
      <c r="I23" s="8">
        <f t="shared" si="8"/>
        <v>17.101449275362317</v>
      </c>
      <c r="J23" s="8">
        <f t="shared" si="8"/>
        <v>9.8550724637681171</v>
      </c>
      <c r="K23" s="8">
        <f t="shared" si="8"/>
        <v>6.3768115942028984</v>
      </c>
      <c r="L23" s="8">
        <f t="shared" si="8"/>
        <v>1.7391304347826086</v>
      </c>
      <c r="M23" s="5">
        <f t="shared" si="8"/>
        <v>2.0289855072463765</v>
      </c>
      <c r="N23" s="42"/>
      <c r="O23" s="29"/>
      <c r="P23" s="29"/>
      <c r="Q23" s="43"/>
    </row>
    <row r="24" spans="1:17" s="18" customFormat="1" ht="11.25" customHeight="1" x14ac:dyDescent="0.15">
      <c r="A24" s="113"/>
      <c r="B24" s="115" t="s">
        <v>19</v>
      </c>
      <c r="C24" s="117"/>
      <c r="D24" s="6">
        <v>425</v>
      </c>
      <c r="E24" s="28">
        <v>44</v>
      </c>
      <c r="F24" s="6">
        <v>60</v>
      </c>
      <c r="G24" s="6">
        <v>83</v>
      </c>
      <c r="H24" s="6">
        <v>74</v>
      </c>
      <c r="I24" s="6">
        <v>71</v>
      </c>
      <c r="J24" s="6">
        <v>53</v>
      </c>
      <c r="K24" s="6">
        <v>28</v>
      </c>
      <c r="L24" s="6">
        <v>5</v>
      </c>
      <c r="M24" s="9">
        <v>7</v>
      </c>
      <c r="N24" s="44">
        <v>160.88999999999999</v>
      </c>
      <c r="O24" s="28">
        <v>8.9600000000000009</v>
      </c>
      <c r="P24" s="28">
        <v>140</v>
      </c>
      <c r="Q24" s="45">
        <v>182</v>
      </c>
    </row>
    <row r="25" spans="1:17" s="18" customFormat="1" ht="11.25" customHeight="1" x14ac:dyDescent="0.15">
      <c r="A25" s="114"/>
      <c r="B25" s="116"/>
      <c r="C25" s="118"/>
      <c r="D25" s="8">
        <v>100</v>
      </c>
      <c r="E25" s="8">
        <f t="shared" ref="E25:M25" si="9">IFERROR(E24/$D24*100,"-")</f>
        <v>10.352941176470589</v>
      </c>
      <c r="F25" s="8">
        <f t="shared" si="9"/>
        <v>14.117647058823529</v>
      </c>
      <c r="G25" s="8">
        <f t="shared" si="9"/>
        <v>19.52941176470588</v>
      </c>
      <c r="H25" s="8">
        <f t="shared" si="9"/>
        <v>17.411764705882351</v>
      </c>
      <c r="I25" s="8">
        <f t="shared" si="9"/>
        <v>16.705882352941178</v>
      </c>
      <c r="J25" s="8">
        <f t="shared" si="9"/>
        <v>12.470588235294118</v>
      </c>
      <c r="K25" s="8">
        <f t="shared" si="9"/>
        <v>6.5882352941176476</v>
      </c>
      <c r="L25" s="8">
        <f t="shared" si="9"/>
        <v>1.1764705882352942</v>
      </c>
      <c r="M25" s="5">
        <f t="shared" si="9"/>
        <v>1.6470588235294119</v>
      </c>
      <c r="N25" s="42"/>
      <c r="O25" s="29"/>
      <c r="P25" s="29"/>
      <c r="Q25" s="43"/>
    </row>
    <row r="26" spans="1:17" s="18" customFormat="1" ht="11.25" customHeight="1" x14ac:dyDescent="0.15">
      <c r="A26" s="113"/>
      <c r="B26" s="115" t="s">
        <v>20</v>
      </c>
      <c r="C26" s="117"/>
      <c r="D26" s="6">
        <v>396</v>
      </c>
      <c r="E26" s="28">
        <v>43</v>
      </c>
      <c r="F26" s="6">
        <v>65</v>
      </c>
      <c r="G26" s="6">
        <v>64</v>
      </c>
      <c r="H26" s="6">
        <v>77</v>
      </c>
      <c r="I26" s="6">
        <v>54</v>
      </c>
      <c r="J26" s="6">
        <v>48</v>
      </c>
      <c r="K26" s="6">
        <v>24</v>
      </c>
      <c r="L26" s="6">
        <v>10</v>
      </c>
      <c r="M26" s="9">
        <v>11</v>
      </c>
      <c r="N26" s="44">
        <v>160.83000000000001</v>
      </c>
      <c r="O26" s="28">
        <v>9.74</v>
      </c>
      <c r="P26" s="28">
        <v>130</v>
      </c>
      <c r="Q26" s="45">
        <v>183</v>
      </c>
    </row>
    <row r="27" spans="1:17" s="18" customFormat="1" ht="11.25" customHeight="1" x14ac:dyDescent="0.15">
      <c r="A27" s="114"/>
      <c r="B27" s="116"/>
      <c r="C27" s="118"/>
      <c r="D27" s="8">
        <v>100</v>
      </c>
      <c r="E27" s="8">
        <f t="shared" ref="E27:M27" si="10">IFERROR(E26/$D26*100,"-")</f>
        <v>10.85858585858586</v>
      </c>
      <c r="F27" s="8">
        <f t="shared" si="10"/>
        <v>16.414141414141415</v>
      </c>
      <c r="G27" s="8">
        <f t="shared" si="10"/>
        <v>16.161616161616163</v>
      </c>
      <c r="H27" s="8">
        <f t="shared" si="10"/>
        <v>19.444444444444446</v>
      </c>
      <c r="I27" s="8">
        <f t="shared" si="10"/>
        <v>13.636363636363635</v>
      </c>
      <c r="J27" s="8">
        <f t="shared" si="10"/>
        <v>12.121212121212121</v>
      </c>
      <c r="K27" s="8">
        <f t="shared" si="10"/>
        <v>6.0606060606060606</v>
      </c>
      <c r="L27" s="8">
        <f t="shared" si="10"/>
        <v>2.5252525252525251</v>
      </c>
      <c r="M27" s="5">
        <f t="shared" si="10"/>
        <v>2.7777777777777777</v>
      </c>
      <c r="N27" s="42"/>
      <c r="O27" s="29"/>
      <c r="P27" s="29"/>
      <c r="Q27" s="43"/>
    </row>
    <row r="28" spans="1:17" s="18" customFormat="1" ht="11.25" customHeight="1" x14ac:dyDescent="0.15">
      <c r="A28" s="113"/>
      <c r="B28" s="115" t="s">
        <v>21</v>
      </c>
      <c r="C28" s="117"/>
      <c r="D28" s="6">
        <v>397</v>
      </c>
      <c r="E28" s="28">
        <v>38</v>
      </c>
      <c r="F28" s="6">
        <v>61</v>
      </c>
      <c r="G28" s="6">
        <v>73</v>
      </c>
      <c r="H28" s="6">
        <v>78</v>
      </c>
      <c r="I28" s="6">
        <v>65</v>
      </c>
      <c r="J28" s="6">
        <v>50</v>
      </c>
      <c r="K28" s="6">
        <v>21</v>
      </c>
      <c r="L28" s="6">
        <v>7</v>
      </c>
      <c r="M28" s="9">
        <v>4</v>
      </c>
      <c r="N28" s="44">
        <v>161.13</v>
      </c>
      <c r="O28" s="28">
        <v>9.01</v>
      </c>
      <c r="P28" s="28">
        <v>135</v>
      </c>
      <c r="Q28" s="45">
        <v>183</v>
      </c>
    </row>
    <row r="29" spans="1:17" s="18" customFormat="1" ht="11.25" customHeight="1" x14ac:dyDescent="0.15">
      <c r="A29" s="114"/>
      <c r="B29" s="116"/>
      <c r="C29" s="118"/>
      <c r="D29" s="8">
        <v>100</v>
      </c>
      <c r="E29" s="8">
        <f t="shared" ref="E29:M29" si="11">IFERROR(E28/$D28*100,"-")</f>
        <v>9.5717884130982362</v>
      </c>
      <c r="F29" s="8">
        <f t="shared" si="11"/>
        <v>15.365239294710328</v>
      </c>
      <c r="G29" s="8">
        <f t="shared" si="11"/>
        <v>18.387909319899247</v>
      </c>
      <c r="H29" s="8">
        <f t="shared" si="11"/>
        <v>19.647355163727958</v>
      </c>
      <c r="I29" s="8">
        <f t="shared" si="11"/>
        <v>16.3727959697733</v>
      </c>
      <c r="J29" s="8">
        <f t="shared" si="11"/>
        <v>12.594458438287154</v>
      </c>
      <c r="K29" s="8">
        <f t="shared" si="11"/>
        <v>5.2896725440806041</v>
      </c>
      <c r="L29" s="8">
        <f t="shared" si="11"/>
        <v>1.7632241813602016</v>
      </c>
      <c r="M29" s="5">
        <f t="shared" si="11"/>
        <v>1.0075566750629723</v>
      </c>
      <c r="N29" s="42"/>
      <c r="O29" s="29"/>
      <c r="P29" s="29"/>
      <c r="Q29" s="43"/>
    </row>
    <row r="30" spans="1:17" s="18" customFormat="1" ht="11.25" customHeight="1" x14ac:dyDescent="0.15">
      <c r="A30" s="113"/>
      <c r="B30" s="115" t="s">
        <v>4</v>
      </c>
      <c r="C30" s="117"/>
      <c r="D30" s="6">
        <v>409</v>
      </c>
      <c r="E30" s="28">
        <v>28</v>
      </c>
      <c r="F30" s="6">
        <v>66</v>
      </c>
      <c r="G30" s="6">
        <v>73</v>
      </c>
      <c r="H30" s="6">
        <v>80</v>
      </c>
      <c r="I30" s="6">
        <v>53</v>
      </c>
      <c r="J30" s="6">
        <v>62</v>
      </c>
      <c r="K30" s="6">
        <v>27</v>
      </c>
      <c r="L30" s="6">
        <v>13</v>
      </c>
      <c r="M30" s="9">
        <v>7</v>
      </c>
      <c r="N30" s="44">
        <v>162.08000000000001</v>
      </c>
      <c r="O30" s="28">
        <v>9.18</v>
      </c>
      <c r="P30" s="28">
        <v>138</v>
      </c>
      <c r="Q30" s="45">
        <v>183</v>
      </c>
    </row>
    <row r="31" spans="1:17" s="18" customFormat="1" ht="11.25" customHeight="1" x14ac:dyDescent="0.15">
      <c r="A31" s="114"/>
      <c r="B31" s="116"/>
      <c r="C31" s="118"/>
      <c r="D31" s="8">
        <v>100</v>
      </c>
      <c r="E31" s="8">
        <f t="shared" ref="E31:M31" si="12">IFERROR(E30/$D30*100,"-")</f>
        <v>6.8459657701711487</v>
      </c>
      <c r="F31" s="8">
        <f t="shared" si="12"/>
        <v>16.136919315403421</v>
      </c>
      <c r="G31" s="8">
        <f t="shared" si="12"/>
        <v>17.848410757946208</v>
      </c>
      <c r="H31" s="8">
        <f t="shared" si="12"/>
        <v>19.559902200488999</v>
      </c>
      <c r="I31" s="8">
        <f t="shared" si="12"/>
        <v>12.95843520782396</v>
      </c>
      <c r="J31" s="8">
        <f t="shared" si="12"/>
        <v>15.158924205378973</v>
      </c>
      <c r="K31" s="8">
        <f t="shared" si="12"/>
        <v>6.6014669926650367</v>
      </c>
      <c r="L31" s="8">
        <f t="shared" si="12"/>
        <v>3.1784841075794623</v>
      </c>
      <c r="M31" s="5">
        <f t="shared" si="12"/>
        <v>1.7114914425427872</v>
      </c>
      <c r="N31" s="42"/>
      <c r="O31" s="29"/>
      <c r="P31" s="29"/>
      <c r="Q31" s="43"/>
    </row>
    <row r="32" spans="1:17" s="18" customFormat="1" ht="11.25" customHeight="1" x14ac:dyDescent="0.15">
      <c r="A32" s="113"/>
      <c r="B32" s="115" t="s">
        <v>5</v>
      </c>
      <c r="C32" s="117"/>
      <c r="D32" s="6">
        <v>360</v>
      </c>
      <c r="E32" s="28">
        <v>34</v>
      </c>
      <c r="F32" s="6">
        <v>56</v>
      </c>
      <c r="G32" s="6">
        <v>77</v>
      </c>
      <c r="H32" s="6">
        <v>59</v>
      </c>
      <c r="I32" s="6">
        <v>59</v>
      </c>
      <c r="J32" s="6">
        <v>37</v>
      </c>
      <c r="K32" s="6">
        <v>26</v>
      </c>
      <c r="L32" s="6">
        <v>9</v>
      </c>
      <c r="M32" s="9">
        <v>3</v>
      </c>
      <c r="N32" s="44">
        <v>161.11000000000001</v>
      </c>
      <c r="O32" s="28">
        <v>9.27</v>
      </c>
      <c r="P32" s="28">
        <v>140</v>
      </c>
      <c r="Q32" s="45">
        <v>183</v>
      </c>
    </row>
    <row r="33" spans="1:17" s="18" customFormat="1" ht="11.25" customHeight="1" x14ac:dyDescent="0.15">
      <c r="A33" s="114"/>
      <c r="B33" s="116"/>
      <c r="C33" s="118"/>
      <c r="D33" s="8">
        <v>100</v>
      </c>
      <c r="E33" s="8">
        <f t="shared" ref="E33:M33" si="13">IFERROR(E32/$D32*100,"-")</f>
        <v>9.4444444444444446</v>
      </c>
      <c r="F33" s="8">
        <f t="shared" si="13"/>
        <v>15.555555555555555</v>
      </c>
      <c r="G33" s="8">
        <f t="shared" si="13"/>
        <v>21.388888888888889</v>
      </c>
      <c r="H33" s="8">
        <f t="shared" si="13"/>
        <v>16.388888888888889</v>
      </c>
      <c r="I33" s="8">
        <f t="shared" si="13"/>
        <v>16.388888888888889</v>
      </c>
      <c r="J33" s="8">
        <f t="shared" si="13"/>
        <v>10.277777777777777</v>
      </c>
      <c r="K33" s="8">
        <f t="shared" si="13"/>
        <v>7.2222222222222214</v>
      </c>
      <c r="L33" s="8">
        <f t="shared" si="13"/>
        <v>2.5</v>
      </c>
      <c r="M33" s="5">
        <f t="shared" si="13"/>
        <v>0.83333333333333337</v>
      </c>
      <c r="N33" s="42"/>
      <c r="O33" s="29"/>
      <c r="P33" s="29"/>
      <c r="Q33" s="43"/>
    </row>
    <row r="34" spans="1:17" s="18" customFormat="1" ht="11.25" customHeight="1" x14ac:dyDescent="0.15">
      <c r="A34" s="113"/>
      <c r="B34" s="115" t="s">
        <v>3</v>
      </c>
      <c r="C34" s="117"/>
      <c r="D34" s="6">
        <v>400</v>
      </c>
      <c r="E34" s="28">
        <v>23</v>
      </c>
      <c r="F34" s="6">
        <v>73</v>
      </c>
      <c r="G34" s="6">
        <v>83</v>
      </c>
      <c r="H34" s="6">
        <v>84</v>
      </c>
      <c r="I34" s="6">
        <v>58</v>
      </c>
      <c r="J34" s="6">
        <v>46</v>
      </c>
      <c r="K34" s="6">
        <v>23</v>
      </c>
      <c r="L34" s="6">
        <v>3</v>
      </c>
      <c r="M34" s="9">
        <v>7</v>
      </c>
      <c r="N34" s="44">
        <v>160.94999999999999</v>
      </c>
      <c r="O34" s="28">
        <v>8.44</v>
      </c>
      <c r="P34" s="28">
        <v>136</v>
      </c>
      <c r="Q34" s="45">
        <v>186</v>
      </c>
    </row>
    <row r="35" spans="1:17" s="18" customFormat="1" ht="11.25" customHeight="1" x14ac:dyDescent="0.15">
      <c r="A35" s="114"/>
      <c r="B35" s="116"/>
      <c r="C35" s="118"/>
      <c r="D35" s="8">
        <v>100</v>
      </c>
      <c r="E35" s="8">
        <f t="shared" ref="E35:M35" si="14">IFERROR(E34/$D34*100,"-")</f>
        <v>5.75</v>
      </c>
      <c r="F35" s="8">
        <f t="shared" si="14"/>
        <v>18.25</v>
      </c>
      <c r="G35" s="8">
        <f t="shared" si="14"/>
        <v>20.75</v>
      </c>
      <c r="H35" s="8">
        <f t="shared" si="14"/>
        <v>21</v>
      </c>
      <c r="I35" s="8">
        <f t="shared" si="14"/>
        <v>14.499999999999998</v>
      </c>
      <c r="J35" s="8">
        <f t="shared" si="14"/>
        <v>11.5</v>
      </c>
      <c r="K35" s="8">
        <f t="shared" si="14"/>
        <v>5.75</v>
      </c>
      <c r="L35" s="8">
        <f t="shared" si="14"/>
        <v>0.75</v>
      </c>
      <c r="M35" s="5">
        <f t="shared" si="14"/>
        <v>1.7500000000000002</v>
      </c>
      <c r="N35" s="42"/>
      <c r="O35" s="29"/>
      <c r="P35" s="29"/>
      <c r="Q35" s="43"/>
    </row>
    <row r="36" spans="1:17" s="18" customFormat="1" ht="11.25" customHeight="1" x14ac:dyDescent="0.15">
      <c r="A36" s="113"/>
      <c r="B36" s="115" t="s">
        <v>22</v>
      </c>
      <c r="C36" s="117"/>
      <c r="D36" s="6">
        <v>376</v>
      </c>
      <c r="E36" s="28">
        <v>23</v>
      </c>
      <c r="F36" s="6">
        <v>69</v>
      </c>
      <c r="G36" s="6">
        <v>76</v>
      </c>
      <c r="H36" s="6">
        <v>66</v>
      </c>
      <c r="I36" s="6">
        <v>64</v>
      </c>
      <c r="J36" s="6">
        <v>48</v>
      </c>
      <c r="K36" s="6">
        <v>19</v>
      </c>
      <c r="L36" s="6">
        <v>10</v>
      </c>
      <c r="M36" s="9">
        <v>1</v>
      </c>
      <c r="N36" s="44">
        <v>161.51</v>
      </c>
      <c r="O36" s="28">
        <v>8.77</v>
      </c>
      <c r="P36" s="28">
        <v>140</v>
      </c>
      <c r="Q36" s="45">
        <v>196</v>
      </c>
    </row>
    <row r="37" spans="1:17" s="18" customFormat="1" ht="11.25" customHeight="1" x14ac:dyDescent="0.15">
      <c r="A37" s="114"/>
      <c r="B37" s="116"/>
      <c r="C37" s="118"/>
      <c r="D37" s="8">
        <v>100</v>
      </c>
      <c r="E37" s="8">
        <f t="shared" ref="E37:M37" si="15">IFERROR(E36/$D36*100,"-")</f>
        <v>6.1170212765957448</v>
      </c>
      <c r="F37" s="8">
        <f t="shared" si="15"/>
        <v>18.351063829787233</v>
      </c>
      <c r="G37" s="8">
        <f t="shared" si="15"/>
        <v>20.212765957446805</v>
      </c>
      <c r="H37" s="8">
        <f t="shared" si="15"/>
        <v>17.553191489361701</v>
      </c>
      <c r="I37" s="8">
        <f t="shared" si="15"/>
        <v>17.021276595744681</v>
      </c>
      <c r="J37" s="8">
        <f t="shared" si="15"/>
        <v>12.76595744680851</v>
      </c>
      <c r="K37" s="8">
        <f t="shared" si="15"/>
        <v>5.0531914893617014</v>
      </c>
      <c r="L37" s="8">
        <f t="shared" si="15"/>
        <v>2.6595744680851063</v>
      </c>
      <c r="M37" s="5">
        <f t="shared" si="15"/>
        <v>0.26595744680851063</v>
      </c>
      <c r="N37" s="42"/>
      <c r="O37" s="29"/>
      <c r="P37" s="29"/>
      <c r="Q37" s="43"/>
    </row>
    <row r="38" spans="1:17" s="18" customFormat="1" ht="11.25" customHeight="1" x14ac:dyDescent="0.15">
      <c r="A38" s="113"/>
      <c r="B38" s="115" t="s">
        <v>23</v>
      </c>
      <c r="C38" s="117"/>
      <c r="D38" s="6">
        <v>392</v>
      </c>
      <c r="E38" s="28">
        <v>37</v>
      </c>
      <c r="F38" s="6">
        <v>52</v>
      </c>
      <c r="G38" s="6">
        <v>69</v>
      </c>
      <c r="H38" s="6">
        <v>78</v>
      </c>
      <c r="I38" s="6">
        <v>64</v>
      </c>
      <c r="J38" s="6">
        <v>60</v>
      </c>
      <c r="K38" s="6">
        <v>20</v>
      </c>
      <c r="L38" s="6">
        <v>6</v>
      </c>
      <c r="M38" s="9">
        <v>6</v>
      </c>
      <c r="N38" s="44">
        <v>161.46</v>
      </c>
      <c r="O38" s="28">
        <v>9.1300000000000008</v>
      </c>
      <c r="P38" s="28">
        <v>131</v>
      </c>
      <c r="Q38" s="45">
        <v>182</v>
      </c>
    </row>
    <row r="39" spans="1:17" s="18" customFormat="1" ht="11.25" customHeight="1" x14ac:dyDescent="0.15">
      <c r="A39" s="114"/>
      <c r="B39" s="116"/>
      <c r="C39" s="118"/>
      <c r="D39" s="8">
        <v>100</v>
      </c>
      <c r="E39" s="8">
        <f t="shared" ref="E39:M39" si="16">IFERROR(E38/$D38*100,"-")</f>
        <v>9.4387755102040813</v>
      </c>
      <c r="F39" s="8">
        <f t="shared" si="16"/>
        <v>13.26530612244898</v>
      </c>
      <c r="G39" s="8">
        <f t="shared" si="16"/>
        <v>17.602040816326532</v>
      </c>
      <c r="H39" s="8">
        <f t="shared" si="16"/>
        <v>19.897959183673468</v>
      </c>
      <c r="I39" s="8">
        <f t="shared" si="16"/>
        <v>16.326530612244898</v>
      </c>
      <c r="J39" s="8">
        <f t="shared" si="16"/>
        <v>15.306122448979592</v>
      </c>
      <c r="K39" s="8">
        <f t="shared" si="16"/>
        <v>5.1020408163265305</v>
      </c>
      <c r="L39" s="8">
        <f t="shared" si="16"/>
        <v>1.5306122448979591</v>
      </c>
      <c r="M39" s="5">
        <f t="shared" si="16"/>
        <v>1.5306122448979591</v>
      </c>
      <c r="N39" s="42"/>
      <c r="O39" s="29"/>
      <c r="P39" s="29"/>
      <c r="Q39" s="43"/>
    </row>
    <row r="40" spans="1:17" s="18" customFormat="1" ht="11.25" customHeight="1" x14ac:dyDescent="0.15">
      <c r="A40" s="113"/>
      <c r="B40" s="115" t="s">
        <v>6</v>
      </c>
      <c r="C40" s="117"/>
      <c r="D40" s="6">
        <v>79</v>
      </c>
      <c r="E40" s="28">
        <v>13</v>
      </c>
      <c r="F40" s="6">
        <v>15</v>
      </c>
      <c r="G40" s="6">
        <v>15</v>
      </c>
      <c r="H40" s="6">
        <v>18</v>
      </c>
      <c r="I40" s="6">
        <v>5</v>
      </c>
      <c r="J40" s="6">
        <v>5</v>
      </c>
      <c r="K40" s="6">
        <v>4</v>
      </c>
      <c r="L40" s="6">
        <v>1</v>
      </c>
      <c r="M40" s="9">
        <v>3</v>
      </c>
      <c r="N40" s="44">
        <v>158.26</v>
      </c>
      <c r="O40" s="28">
        <v>8.8699999999999992</v>
      </c>
      <c r="P40" s="28">
        <v>141</v>
      </c>
      <c r="Q40" s="45">
        <v>182</v>
      </c>
    </row>
    <row r="41" spans="1:17" s="18" customFormat="1" ht="11.25" customHeight="1" x14ac:dyDescent="0.15">
      <c r="A41" s="119"/>
      <c r="B41" s="120"/>
      <c r="C41" s="121"/>
      <c r="D41" s="7">
        <v>100</v>
      </c>
      <c r="E41" s="7">
        <f t="shared" ref="E41:M41" si="17">IFERROR(E40/$D40*100,"-")</f>
        <v>16.455696202531644</v>
      </c>
      <c r="F41" s="7">
        <f t="shared" si="17"/>
        <v>18.9873417721519</v>
      </c>
      <c r="G41" s="7">
        <f t="shared" si="17"/>
        <v>18.9873417721519</v>
      </c>
      <c r="H41" s="7">
        <f t="shared" si="17"/>
        <v>22.784810126582279</v>
      </c>
      <c r="I41" s="7">
        <f t="shared" si="17"/>
        <v>6.3291139240506329</v>
      </c>
      <c r="J41" s="7">
        <f t="shared" si="17"/>
        <v>6.3291139240506329</v>
      </c>
      <c r="K41" s="7">
        <f t="shared" si="17"/>
        <v>5.0632911392405067</v>
      </c>
      <c r="L41" s="7">
        <f t="shared" si="17"/>
        <v>1.2658227848101267</v>
      </c>
      <c r="M41" s="16">
        <f t="shared" si="17"/>
        <v>3.79746835443038</v>
      </c>
      <c r="N41" s="46"/>
      <c r="O41" s="31"/>
      <c r="P41" s="31"/>
      <c r="Q41" s="47"/>
    </row>
  </sheetData>
  <mergeCells count="54">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dimension ref="A1:AW41"/>
  <sheetViews>
    <sheetView zoomScaleNormal="100" zoomScaleSheetLayoutView="100" workbookViewId="0">
      <selection activeCell="X9" sqref="X9"/>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19" width="4.375" style="17" customWidth="1"/>
    <col min="20" max="20" width="0.875" style="18" customWidth="1"/>
    <col min="21" max="49" width="4.5" style="18"/>
    <col min="50" max="16384" width="4.5" style="33"/>
  </cols>
  <sheetData>
    <row r="1" spans="1:49" ht="24" customHeight="1" x14ac:dyDescent="0.15">
      <c r="D1" s="1"/>
    </row>
    <row r="2" spans="1:49" ht="24" customHeight="1" x14ac:dyDescent="0.15">
      <c r="D2" s="57" t="s">
        <v>121</v>
      </c>
    </row>
    <row r="3" spans="1:49" ht="24" customHeight="1" x14ac:dyDescent="0.15">
      <c r="B3" s="2" t="s">
        <v>8</v>
      </c>
      <c r="C3" s="4"/>
      <c r="D3" s="3" t="s">
        <v>10</v>
      </c>
    </row>
    <row r="4" spans="1:49" s="34" customFormat="1" ht="3.95" customHeight="1" x14ac:dyDescent="0.15">
      <c r="A4" s="13"/>
      <c r="B4" s="14"/>
      <c r="C4" s="15"/>
      <c r="D4" s="15"/>
      <c r="E4" s="19"/>
      <c r="F4" s="19"/>
      <c r="G4" s="19"/>
      <c r="H4" s="19"/>
      <c r="I4" s="19"/>
      <c r="J4" s="19"/>
      <c r="K4" s="19"/>
      <c r="L4" s="19"/>
      <c r="M4" s="19"/>
      <c r="N4" s="19"/>
      <c r="O4" s="20"/>
      <c r="P4" s="39"/>
      <c r="Q4" s="19"/>
      <c r="R4" s="19"/>
      <c r="S4" s="20"/>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row>
    <row r="5" spans="1:49" s="37" customFormat="1" ht="117" customHeight="1" x14ac:dyDescent="0.15">
      <c r="A5" s="10"/>
      <c r="B5" s="11"/>
      <c r="C5" s="12"/>
      <c r="D5" s="12" t="s">
        <v>2</v>
      </c>
      <c r="E5" s="25" t="s">
        <v>122</v>
      </c>
      <c r="F5" s="25" t="s">
        <v>123</v>
      </c>
      <c r="G5" s="25" t="s">
        <v>124</v>
      </c>
      <c r="H5" s="25" t="s">
        <v>125</v>
      </c>
      <c r="I5" s="25" t="s">
        <v>126</v>
      </c>
      <c r="J5" s="25" t="s">
        <v>127</v>
      </c>
      <c r="K5" s="25" t="s">
        <v>128</v>
      </c>
      <c r="L5" s="25" t="s">
        <v>129</v>
      </c>
      <c r="M5" s="25" t="s">
        <v>130</v>
      </c>
      <c r="N5" s="25" t="s">
        <v>131</v>
      </c>
      <c r="O5" s="26" t="s">
        <v>6</v>
      </c>
      <c r="P5" s="40" t="s">
        <v>116</v>
      </c>
      <c r="Q5" s="25" t="s">
        <v>117</v>
      </c>
      <c r="R5" s="25" t="s">
        <v>118</v>
      </c>
      <c r="S5" s="26" t="s">
        <v>119</v>
      </c>
      <c r="T5" s="27"/>
      <c r="U5" s="27"/>
      <c r="V5" s="27"/>
      <c r="W5" s="27"/>
      <c r="X5" s="27"/>
      <c r="Y5" s="27"/>
      <c r="Z5" s="27"/>
      <c r="AA5" s="27"/>
      <c r="AB5" s="27"/>
      <c r="AC5" s="27"/>
      <c r="AD5" s="27"/>
      <c r="AE5" s="27"/>
      <c r="AF5" s="27"/>
      <c r="AG5" s="27"/>
      <c r="AH5" s="27"/>
      <c r="AI5" s="27"/>
      <c r="AJ5" s="27"/>
      <c r="AK5" s="27"/>
      <c r="AL5" s="27"/>
      <c r="AM5" s="27"/>
      <c r="AN5" s="27"/>
      <c r="AO5" s="27"/>
      <c r="AP5" s="27"/>
      <c r="AQ5" s="27"/>
      <c r="AR5" s="36"/>
      <c r="AS5" s="36"/>
      <c r="AT5" s="36"/>
      <c r="AU5" s="36"/>
      <c r="AV5" s="36"/>
      <c r="AW5" s="36"/>
    </row>
    <row r="6" spans="1:49" ht="11.25" customHeight="1" x14ac:dyDescent="0.15">
      <c r="A6" s="113"/>
      <c r="B6" s="115" t="s">
        <v>7</v>
      </c>
      <c r="C6" s="117"/>
      <c r="D6" s="6">
        <v>6178</v>
      </c>
      <c r="E6" s="6">
        <v>94</v>
      </c>
      <c r="F6" s="6">
        <v>361</v>
      </c>
      <c r="G6" s="6">
        <v>810</v>
      </c>
      <c r="H6" s="6">
        <v>999</v>
      </c>
      <c r="I6" s="6">
        <v>966</v>
      </c>
      <c r="J6" s="6">
        <v>940</v>
      </c>
      <c r="K6" s="6">
        <v>702</v>
      </c>
      <c r="L6" s="6">
        <v>516</v>
      </c>
      <c r="M6" s="6">
        <v>298</v>
      </c>
      <c r="N6" s="6">
        <v>371</v>
      </c>
      <c r="O6" s="9">
        <v>121</v>
      </c>
      <c r="P6" s="44">
        <v>59.62</v>
      </c>
      <c r="Q6" s="28">
        <v>11.98</v>
      </c>
      <c r="R6" s="28">
        <v>27</v>
      </c>
      <c r="S6" s="45">
        <v>124</v>
      </c>
    </row>
    <row r="7" spans="1:49" ht="11.25" customHeight="1" x14ac:dyDescent="0.15">
      <c r="A7" s="114"/>
      <c r="B7" s="116"/>
      <c r="C7" s="118"/>
      <c r="D7" s="8">
        <v>100</v>
      </c>
      <c r="E7" s="8">
        <f t="shared" ref="E7:O7" si="0">IFERROR(E6/$D6*100,"-")</f>
        <v>1.5215280025898348</v>
      </c>
      <c r="F7" s="8">
        <f t="shared" si="0"/>
        <v>5.843314988669472</v>
      </c>
      <c r="G7" s="8">
        <f t="shared" si="0"/>
        <v>13.111039171252834</v>
      </c>
      <c r="H7" s="8">
        <f t="shared" si="0"/>
        <v>16.17028164454516</v>
      </c>
      <c r="I7" s="8">
        <f t="shared" si="0"/>
        <v>15.636128196827453</v>
      </c>
      <c r="J7" s="8">
        <f t="shared" si="0"/>
        <v>15.215280025898348</v>
      </c>
      <c r="K7" s="8">
        <f t="shared" si="0"/>
        <v>11.362900615085788</v>
      </c>
      <c r="L7" s="8">
        <f t="shared" si="0"/>
        <v>8.352217546131433</v>
      </c>
      <c r="M7" s="8">
        <f t="shared" si="0"/>
        <v>4.8235674975720295</v>
      </c>
      <c r="N7" s="8">
        <f t="shared" si="0"/>
        <v>6.0051796697960507</v>
      </c>
      <c r="O7" s="5">
        <f t="shared" si="0"/>
        <v>1.958562641631596</v>
      </c>
      <c r="P7" s="42"/>
      <c r="Q7" s="29"/>
      <c r="R7" s="29"/>
      <c r="S7" s="43"/>
    </row>
    <row r="8" spans="1:49" ht="11.25" customHeight="1" x14ac:dyDescent="0.15">
      <c r="A8" s="113"/>
      <c r="B8" s="115" t="s">
        <v>11</v>
      </c>
      <c r="C8" s="117"/>
      <c r="D8" s="6">
        <v>377</v>
      </c>
      <c r="E8" s="28">
        <v>7</v>
      </c>
      <c r="F8" s="6">
        <v>21</v>
      </c>
      <c r="G8" s="6">
        <v>39</v>
      </c>
      <c r="H8" s="6">
        <v>53</v>
      </c>
      <c r="I8" s="6">
        <v>69</v>
      </c>
      <c r="J8" s="6">
        <v>63</v>
      </c>
      <c r="K8" s="6">
        <v>40</v>
      </c>
      <c r="L8" s="6">
        <v>35</v>
      </c>
      <c r="M8" s="6">
        <v>19</v>
      </c>
      <c r="N8" s="6">
        <v>21</v>
      </c>
      <c r="O8" s="9">
        <v>10</v>
      </c>
      <c r="P8" s="44">
        <v>59.88</v>
      </c>
      <c r="Q8" s="28">
        <v>11.54</v>
      </c>
      <c r="R8" s="28">
        <v>30</v>
      </c>
      <c r="S8" s="45">
        <v>100</v>
      </c>
    </row>
    <row r="9" spans="1:49" ht="11.25" customHeight="1" x14ac:dyDescent="0.15">
      <c r="A9" s="114"/>
      <c r="B9" s="116"/>
      <c r="C9" s="118"/>
      <c r="D9" s="8">
        <v>100</v>
      </c>
      <c r="E9" s="8">
        <f t="shared" ref="E9:O9" si="1">IFERROR(E8/$D8*100,"-")</f>
        <v>1.8567639257294428</v>
      </c>
      <c r="F9" s="8">
        <f t="shared" si="1"/>
        <v>5.5702917771883289</v>
      </c>
      <c r="G9" s="8">
        <f t="shared" si="1"/>
        <v>10.344827586206897</v>
      </c>
      <c r="H9" s="8">
        <f t="shared" si="1"/>
        <v>14.058355437665782</v>
      </c>
      <c r="I9" s="8">
        <f t="shared" si="1"/>
        <v>18.302387267904511</v>
      </c>
      <c r="J9" s="8">
        <f t="shared" si="1"/>
        <v>16.710875331564985</v>
      </c>
      <c r="K9" s="8">
        <f t="shared" si="1"/>
        <v>10.610079575596817</v>
      </c>
      <c r="L9" s="8">
        <f t="shared" si="1"/>
        <v>9.2838196286472154</v>
      </c>
      <c r="M9" s="8">
        <f t="shared" si="1"/>
        <v>5.0397877984084882</v>
      </c>
      <c r="N9" s="8">
        <f t="shared" si="1"/>
        <v>5.5702917771883289</v>
      </c>
      <c r="O9" s="5">
        <f t="shared" si="1"/>
        <v>2.6525198938992043</v>
      </c>
      <c r="P9" s="42"/>
      <c r="Q9" s="29"/>
      <c r="R9" s="29"/>
      <c r="S9" s="43"/>
    </row>
    <row r="10" spans="1:49" ht="11.25" customHeight="1" x14ac:dyDescent="0.15">
      <c r="A10" s="113"/>
      <c r="B10" s="115" t="s">
        <v>12</v>
      </c>
      <c r="C10" s="117"/>
      <c r="D10" s="6">
        <v>338</v>
      </c>
      <c r="E10" s="28">
        <v>5</v>
      </c>
      <c r="F10" s="6">
        <v>25</v>
      </c>
      <c r="G10" s="6">
        <v>55</v>
      </c>
      <c r="H10" s="6">
        <v>59</v>
      </c>
      <c r="I10" s="6">
        <v>45</v>
      </c>
      <c r="J10" s="6">
        <v>43</v>
      </c>
      <c r="K10" s="6">
        <v>39</v>
      </c>
      <c r="L10" s="6">
        <v>22</v>
      </c>
      <c r="M10" s="6">
        <v>17</v>
      </c>
      <c r="N10" s="6">
        <v>21</v>
      </c>
      <c r="O10" s="9">
        <v>7</v>
      </c>
      <c r="P10" s="44">
        <v>58.73</v>
      </c>
      <c r="Q10" s="28">
        <v>12.16</v>
      </c>
      <c r="R10" s="28">
        <v>31</v>
      </c>
      <c r="S10" s="45">
        <v>102</v>
      </c>
    </row>
    <row r="11" spans="1:49" ht="11.25" customHeight="1" x14ac:dyDescent="0.15">
      <c r="A11" s="114"/>
      <c r="B11" s="116"/>
      <c r="C11" s="118"/>
      <c r="D11" s="8">
        <v>100</v>
      </c>
      <c r="E11" s="8">
        <f t="shared" ref="E11:O11" si="2">IFERROR(E10/$D10*100,"-")</f>
        <v>1.4792899408284024</v>
      </c>
      <c r="F11" s="8">
        <f t="shared" si="2"/>
        <v>7.3964497041420119</v>
      </c>
      <c r="G11" s="8">
        <f t="shared" si="2"/>
        <v>16.272189349112427</v>
      </c>
      <c r="H11" s="8">
        <f t="shared" si="2"/>
        <v>17.45562130177515</v>
      </c>
      <c r="I11" s="8">
        <f t="shared" si="2"/>
        <v>13.313609467455622</v>
      </c>
      <c r="J11" s="8">
        <f t="shared" si="2"/>
        <v>12.721893491124261</v>
      </c>
      <c r="K11" s="8">
        <f t="shared" si="2"/>
        <v>11.538461538461538</v>
      </c>
      <c r="L11" s="8">
        <f t="shared" si="2"/>
        <v>6.5088757396449708</v>
      </c>
      <c r="M11" s="8">
        <f t="shared" si="2"/>
        <v>5.0295857988165684</v>
      </c>
      <c r="N11" s="8">
        <f t="shared" si="2"/>
        <v>6.2130177514792901</v>
      </c>
      <c r="O11" s="5">
        <f t="shared" si="2"/>
        <v>2.0710059171597637</v>
      </c>
      <c r="P11" s="42"/>
      <c r="Q11" s="29"/>
      <c r="R11" s="29"/>
      <c r="S11" s="43"/>
    </row>
    <row r="12" spans="1:49" ht="11.25" customHeight="1" x14ac:dyDescent="0.15">
      <c r="A12" s="113"/>
      <c r="B12" s="115" t="s">
        <v>13</v>
      </c>
      <c r="C12" s="117"/>
      <c r="D12" s="6">
        <v>396</v>
      </c>
      <c r="E12" s="28">
        <v>8</v>
      </c>
      <c r="F12" s="6">
        <v>27</v>
      </c>
      <c r="G12" s="6">
        <v>56</v>
      </c>
      <c r="H12" s="6">
        <v>70</v>
      </c>
      <c r="I12" s="6">
        <v>57</v>
      </c>
      <c r="J12" s="6">
        <v>59</v>
      </c>
      <c r="K12" s="6">
        <v>32</v>
      </c>
      <c r="L12" s="6">
        <v>34</v>
      </c>
      <c r="M12" s="6">
        <v>15</v>
      </c>
      <c r="N12" s="6">
        <v>32</v>
      </c>
      <c r="O12" s="9">
        <v>6</v>
      </c>
      <c r="P12" s="44">
        <v>59.28</v>
      </c>
      <c r="Q12" s="28">
        <v>12.84</v>
      </c>
      <c r="R12" s="28">
        <v>34</v>
      </c>
      <c r="S12" s="45">
        <v>110</v>
      </c>
    </row>
    <row r="13" spans="1:49" ht="11.25" customHeight="1" x14ac:dyDescent="0.15">
      <c r="A13" s="114"/>
      <c r="B13" s="116"/>
      <c r="C13" s="118"/>
      <c r="D13" s="8">
        <v>100</v>
      </c>
      <c r="E13" s="8">
        <f t="shared" ref="E13:O13" si="3">IFERROR(E12/$D12*100,"-")</f>
        <v>2.0202020202020203</v>
      </c>
      <c r="F13" s="8">
        <f t="shared" si="3"/>
        <v>6.8181818181818175</v>
      </c>
      <c r="G13" s="8">
        <f t="shared" si="3"/>
        <v>14.14141414141414</v>
      </c>
      <c r="H13" s="8">
        <f t="shared" si="3"/>
        <v>17.676767676767678</v>
      </c>
      <c r="I13" s="8">
        <f t="shared" si="3"/>
        <v>14.393939393939394</v>
      </c>
      <c r="J13" s="8">
        <f t="shared" si="3"/>
        <v>14.898989898989898</v>
      </c>
      <c r="K13" s="8">
        <f t="shared" si="3"/>
        <v>8.0808080808080813</v>
      </c>
      <c r="L13" s="8">
        <f t="shared" si="3"/>
        <v>8.5858585858585847</v>
      </c>
      <c r="M13" s="8">
        <f t="shared" si="3"/>
        <v>3.7878787878787881</v>
      </c>
      <c r="N13" s="8">
        <f t="shared" si="3"/>
        <v>8.0808080808080813</v>
      </c>
      <c r="O13" s="5">
        <f t="shared" si="3"/>
        <v>1.5151515151515151</v>
      </c>
      <c r="P13" s="42"/>
      <c r="Q13" s="29"/>
      <c r="R13" s="29"/>
      <c r="S13" s="43"/>
    </row>
    <row r="14" spans="1:49" ht="11.25" customHeight="1" x14ac:dyDescent="0.15">
      <c r="A14" s="113"/>
      <c r="B14" s="115" t="s">
        <v>14</v>
      </c>
      <c r="C14" s="117"/>
      <c r="D14" s="6">
        <v>356</v>
      </c>
      <c r="E14" s="28">
        <v>1</v>
      </c>
      <c r="F14" s="6">
        <v>21</v>
      </c>
      <c r="G14" s="6">
        <v>46</v>
      </c>
      <c r="H14" s="6">
        <v>57</v>
      </c>
      <c r="I14" s="6">
        <v>52</v>
      </c>
      <c r="J14" s="6">
        <v>54</v>
      </c>
      <c r="K14" s="6">
        <v>44</v>
      </c>
      <c r="L14" s="6">
        <v>36</v>
      </c>
      <c r="M14" s="6">
        <v>15</v>
      </c>
      <c r="N14" s="6">
        <v>19</v>
      </c>
      <c r="O14" s="9">
        <v>11</v>
      </c>
      <c r="P14" s="44">
        <v>59.93</v>
      </c>
      <c r="Q14" s="28">
        <v>11.26</v>
      </c>
      <c r="R14" s="28">
        <v>35</v>
      </c>
      <c r="S14" s="45">
        <v>96</v>
      </c>
    </row>
    <row r="15" spans="1:49" ht="11.25" customHeight="1" x14ac:dyDescent="0.15">
      <c r="A15" s="114"/>
      <c r="B15" s="116"/>
      <c r="C15" s="118"/>
      <c r="D15" s="8">
        <v>100</v>
      </c>
      <c r="E15" s="8">
        <f t="shared" ref="E15:O15" si="4">IFERROR(E14/$D14*100,"-")</f>
        <v>0.2808988764044944</v>
      </c>
      <c r="F15" s="8">
        <f t="shared" si="4"/>
        <v>5.8988764044943816</v>
      </c>
      <c r="G15" s="8">
        <f t="shared" si="4"/>
        <v>12.921348314606742</v>
      </c>
      <c r="H15" s="8">
        <f t="shared" si="4"/>
        <v>16.011235955056179</v>
      </c>
      <c r="I15" s="8">
        <f t="shared" si="4"/>
        <v>14.606741573033707</v>
      </c>
      <c r="J15" s="8">
        <f t="shared" si="4"/>
        <v>15.168539325842698</v>
      </c>
      <c r="K15" s="8">
        <f t="shared" si="4"/>
        <v>12.359550561797752</v>
      </c>
      <c r="L15" s="8">
        <f t="shared" si="4"/>
        <v>10.112359550561797</v>
      </c>
      <c r="M15" s="8">
        <f t="shared" si="4"/>
        <v>4.213483146067416</v>
      </c>
      <c r="N15" s="8">
        <f t="shared" si="4"/>
        <v>5.3370786516853927</v>
      </c>
      <c r="O15" s="5">
        <f t="shared" si="4"/>
        <v>3.089887640449438</v>
      </c>
      <c r="P15" s="42"/>
      <c r="Q15" s="29"/>
      <c r="R15" s="29"/>
      <c r="S15" s="43"/>
    </row>
    <row r="16" spans="1:49" ht="11.25" customHeight="1" x14ac:dyDescent="0.15">
      <c r="A16" s="113"/>
      <c r="B16" s="115" t="s">
        <v>15</v>
      </c>
      <c r="C16" s="117"/>
      <c r="D16" s="6">
        <v>399</v>
      </c>
      <c r="E16" s="6">
        <v>5</v>
      </c>
      <c r="F16" s="6">
        <v>32</v>
      </c>
      <c r="G16" s="6">
        <v>49</v>
      </c>
      <c r="H16" s="6">
        <v>59</v>
      </c>
      <c r="I16" s="6">
        <v>67</v>
      </c>
      <c r="J16" s="6">
        <v>61</v>
      </c>
      <c r="K16" s="6">
        <v>32</v>
      </c>
      <c r="L16" s="6">
        <v>32</v>
      </c>
      <c r="M16" s="6">
        <v>25</v>
      </c>
      <c r="N16" s="6">
        <v>26</v>
      </c>
      <c r="O16" s="9">
        <v>11</v>
      </c>
      <c r="P16" s="44">
        <v>59.51</v>
      </c>
      <c r="Q16" s="28">
        <v>12.26</v>
      </c>
      <c r="R16" s="28">
        <v>32</v>
      </c>
      <c r="S16" s="45">
        <v>106</v>
      </c>
    </row>
    <row r="17" spans="1:19" s="18" customFormat="1" ht="11.25" customHeight="1" x14ac:dyDescent="0.15">
      <c r="A17" s="114"/>
      <c r="B17" s="116"/>
      <c r="C17" s="118"/>
      <c r="D17" s="8">
        <v>100</v>
      </c>
      <c r="E17" s="8">
        <f t="shared" ref="E17:O17" si="5">IFERROR(E16/$D16*100,"-")</f>
        <v>1.2531328320802004</v>
      </c>
      <c r="F17" s="8">
        <f t="shared" si="5"/>
        <v>8.0200501253132828</v>
      </c>
      <c r="G17" s="8">
        <f t="shared" si="5"/>
        <v>12.280701754385964</v>
      </c>
      <c r="H17" s="8">
        <f t="shared" si="5"/>
        <v>14.786967418546364</v>
      </c>
      <c r="I17" s="8">
        <f t="shared" si="5"/>
        <v>16.791979949874687</v>
      </c>
      <c r="J17" s="8">
        <f t="shared" si="5"/>
        <v>15.288220551378446</v>
      </c>
      <c r="K17" s="8">
        <f t="shared" si="5"/>
        <v>8.0200501253132828</v>
      </c>
      <c r="L17" s="8">
        <f t="shared" si="5"/>
        <v>8.0200501253132828</v>
      </c>
      <c r="M17" s="8">
        <f t="shared" si="5"/>
        <v>6.2656641604010019</v>
      </c>
      <c r="N17" s="8">
        <f t="shared" si="5"/>
        <v>6.5162907268170418</v>
      </c>
      <c r="O17" s="5">
        <f t="shared" si="5"/>
        <v>2.7568922305764412</v>
      </c>
      <c r="P17" s="42"/>
      <c r="Q17" s="29"/>
      <c r="R17" s="29"/>
      <c r="S17" s="43"/>
    </row>
    <row r="18" spans="1:19" s="18" customFormat="1" ht="11.25" customHeight="1" x14ac:dyDescent="0.15">
      <c r="A18" s="113"/>
      <c r="B18" s="115" t="s">
        <v>16</v>
      </c>
      <c r="C18" s="117"/>
      <c r="D18" s="6">
        <v>392</v>
      </c>
      <c r="E18" s="28">
        <v>4</v>
      </c>
      <c r="F18" s="6">
        <v>25</v>
      </c>
      <c r="G18" s="6">
        <v>42</v>
      </c>
      <c r="H18" s="6">
        <v>75</v>
      </c>
      <c r="I18" s="6">
        <v>70</v>
      </c>
      <c r="J18" s="6">
        <v>64</v>
      </c>
      <c r="K18" s="6">
        <v>30</v>
      </c>
      <c r="L18" s="6">
        <v>29</v>
      </c>
      <c r="M18" s="6">
        <v>21</v>
      </c>
      <c r="N18" s="6">
        <v>22</v>
      </c>
      <c r="O18" s="9">
        <v>10</v>
      </c>
      <c r="P18" s="44">
        <v>59.29</v>
      </c>
      <c r="Q18" s="28">
        <v>11.69</v>
      </c>
      <c r="R18" s="28">
        <v>35</v>
      </c>
      <c r="S18" s="45">
        <v>104</v>
      </c>
    </row>
    <row r="19" spans="1:19" s="18" customFormat="1" ht="11.25" customHeight="1" x14ac:dyDescent="0.15">
      <c r="A19" s="114"/>
      <c r="B19" s="116"/>
      <c r="C19" s="118"/>
      <c r="D19" s="8">
        <v>100</v>
      </c>
      <c r="E19" s="8">
        <f t="shared" ref="E19:O19" si="6">IFERROR(E18/$D18*100,"-")</f>
        <v>1.0204081632653061</v>
      </c>
      <c r="F19" s="8">
        <f t="shared" si="6"/>
        <v>6.3775510204081636</v>
      </c>
      <c r="G19" s="8">
        <f t="shared" si="6"/>
        <v>10.714285714285714</v>
      </c>
      <c r="H19" s="8">
        <f t="shared" si="6"/>
        <v>19.132653061224488</v>
      </c>
      <c r="I19" s="8">
        <f t="shared" si="6"/>
        <v>17.857142857142858</v>
      </c>
      <c r="J19" s="8">
        <f t="shared" si="6"/>
        <v>16.326530612244898</v>
      </c>
      <c r="K19" s="8">
        <f t="shared" si="6"/>
        <v>7.6530612244897958</v>
      </c>
      <c r="L19" s="8">
        <f t="shared" si="6"/>
        <v>7.3979591836734695</v>
      </c>
      <c r="M19" s="8">
        <f t="shared" si="6"/>
        <v>5.3571428571428568</v>
      </c>
      <c r="N19" s="8">
        <f t="shared" si="6"/>
        <v>5.6122448979591839</v>
      </c>
      <c r="O19" s="5">
        <f t="shared" si="6"/>
        <v>2.5510204081632653</v>
      </c>
      <c r="P19" s="42"/>
      <c r="Q19" s="29"/>
      <c r="R19" s="29"/>
      <c r="S19" s="43"/>
    </row>
    <row r="20" spans="1:19" s="18" customFormat="1" ht="11.25" customHeight="1" x14ac:dyDescent="0.15">
      <c r="A20" s="113"/>
      <c r="B20" s="115" t="s">
        <v>17</v>
      </c>
      <c r="C20" s="117"/>
      <c r="D20" s="6">
        <v>341</v>
      </c>
      <c r="E20" s="28">
        <v>7</v>
      </c>
      <c r="F20" s="6">
        <v>20</v>
      </c>
      <c r="G20" s="6">
        <v>48</v>
      </c>
      <c r="H20" s="6">
        <v>46</v>
      </c>
      <c r="I20" s="6">
        <v>59</v>
      </c>
      <c r="J20" s="6">
        <v>50</v>
      </c>
      <c r="K20" s="6">
        <v>40</v>
      </c>
      <c r="L20" s="6">
        <v>25</v>
      </c>
      <c r="M20" s="6">
        <v>19</v>
      </c>
      <c r="N20" s="6">
        <v>22</v>
      </c>
      <c r="O20" s="9">
        <v>5</v>
      </c>
      <c r="P20" s="44">
        <v>59.46</v>
      </c>
      <c r="Q20" s="28">
        <v>12.04</v>
      </c>
      <c r="R20" s="28">
        <v>30</v>
      </c>
      <c r="S20" s="45">
        <v>96</v>
      </c>
    </row>
    <row r="21" spans="1:19" s="18" customFormat="1" ht="11.25" customHeight="1" x14ac:dyDescent="0.15">
      <c r="A21" s="114"/>
      <c r="B21" s="116"/>
      <c r="C21" s="118"/>
      <c r="D21" s="8">
        <v>100</v>
      </c>
      <c r="E21" s="8">
        <f t="shared" ref="E21:O21" si="7">IFERROR(E20/$D20*100,"-")</f>
        <v>2.0527859237536656</v>
      </c>
      <c r="F21" s="8">
        <f t="shared" si="7"/>
        <v>5.8651026392961878</v>
      </c>
      <c r="G21" s="8">
        <f t="shared" si="7"/>
        <v>14.076246334310852</v>
      </c>
      <c r="H21" s="8">
        <f t="shared" si="7"/>
        <v>13.48973607038123</v>
      </c>
      <c r="I21" s="8">
        <f t="shared" si="7"/>
        <v>17.302052785923756</v>
      </c>
      <c r="J21" s="8">
        <f t="shared" si="7"/>
        <v>14.66275659824047</v>
      </c>
      <c r="K21" s="8">
        <f t="shared" si="7"/>
        <v>11.730205278592376</v>
      </c>
      <c r="L21" s="8">
        <f t="shared" si="7"/>
        <v>7.3313782991202352</v>
      </c>
      <c r="M21" s="8">
        <f t="shared" si="7"/>
        <v>5.5718475073313778</v>
      </c>
      <c r="N21" s="8">
        <f t="shared" si="7"/>
        <v>6.4516129032258061</v>
      </c>
      <c r="O21" s="5">
        <f t="shared" si="7"/>
        <v>1.466275659824047</v>
      </c>
      <c r="P21" s="42"/>
      <c r="Q21" s="29"/>
      <c r="R21" s="29"/>
      <c r="S21" s="43"/>
    </row>
    <row r="22" spans="1:19" s="18" customFormat="1" ht="11.25" customHeight="1" x14ac:dyDescent="0.15">
      <c r="A22" s="113"/>
      <c r="B22" s="115" t="s">
        <v>18</v>
      </c>
      <c r="C22" s="117"/>
      <c r="D22" s="6">
        <v>345</v>
      </c>
      <c r="E22" s="28">
        <v>3</v>
      </c>
      <c r="F22" s="6">
        <v>19</v>
      </c>
      <c r="G22" s="6">
        <v>43</v>
      </c>
      <c r="H22" s="6">
        <v>58</v>
      </c>
      <c r="I22" s="6">
        <v>59</v>
      </c>
      <c r="J22" s="6">
        <v>53</v>
      </c>
      <c r="K22" s="6">
        <v>44</v>
      </c>
      <c r="L22" s="6">
        <v>26</v>
      </c>
      <c r="M22" s="6">
        <v>14</v>
      </c>
      <c r="N22" s="6">
        <v>19</v>
      </c>
      <c r="O22" s="9">
        <v>7</v>
      </c>
      <c r="P22" s="44">
        <v>59.63</v>
      </c>
      <c r="Q22" s="28">
        <v>11.82</v>
      </c>
      <c r="R22" s="28">
        <v>30</v>
      </c>
      <c r="S22" s="45">
        <v>124</v>
      </c>
    </row>
    <row r="23" spans="1:19" s="18" customFormat="1" ht="11.25" customHeight="1" x14ac:dyDescent="0.15">
      <c r="A23" s="114"/>
      <c r="B23" s="116"/>
      <c r="C23" s="118"/>
      <c r="D23" s="8">
        <v>100</v>
      </c>
      <c r="E23" s="8">
        <f t="shared" ref="E23:O23" si="8">IFERROR(E22/$D22*100,"-")</f>
        <v>0.86956521739130432</v>
      </c>
      <c r="F23" s="8">
        <f t="shared" si="8"/>
        <v>5.5072463768115938</v>
      </c>
      <c r="G23" s="8">
        <f t="shared" si="8"/>
        <v>12.463768115942029</v>
      </c>
      <c r="H23" s="8">
        <f t="shared" si="8"/>
        <v>16.811594202898551</v>
      </c>
      <c r="I23" s="8">
        <f t="shared" si="8"/>
        <v>17.101449275362317</v>
      </c>
      <c r="J23" s="8">
        <f t="shared" si="8"/>
        <v>15.362318840579711</v>
      </c>
      <c r="K23" s="8">
        <f t="shared" si="8"/>
        <v>12.753623188405797</v>
      </c>
      <c r="L23" s="8">
        <f t="shared" si="8"/>
        <v>7.5362318840579716</v>
      </c>
      <c r="M23" s="8">
        <f t="shared" si="8"/>
        <v>4.057971014492753</v>
      </c>
      <c r="N23" s="8">
        <f t="shared" si="8"/>
        <v>5.5072463768115938</v>
      </c>
      <c r="O23" s="5">
        <f t="shared" si="8"/>
        <v>2.0289855072463765</v>
      </c>
      <c r="P23" s="42"/>
      <c r="Q23" s="29"/>
      <c r="R23" s="29"/>
      <c r="S23" s="43"/>
    </row>
    <row r="24" spans="1:19" s="18" customFormat="1" ht="11.25" customHeight="1" x14ac:dyDescent="0.15">
      <c r="A24" s="113"/>
      <c r="B24" s="115" t="s">
        <v>19</v>
      </c>
      <c r="C24" s="117"/>
      <c r="D24" s="6">
        <v>425</v>
      </c>
      <c r="E24" s="28">
        <v>7</v>
      </c>
      <c r="F24" s="6">
        <v>21</v>
      </c>
      <c r="G24" s="6">
        <v>54</v>
      </c>
      <c r="H24" s="6">
        <v>84</v>
      </c>
      <c r="I24" s="6">
        <v>60</v>
      </c>
      <c r="J24" s="6">
        <v>59</v>
      </c>
      <c r="K24" s="6">
        <v>48</v>
      </c>
      <c r="L24" s="6">
        <v>29</v>
      </c>
      <c r="M24" s="6">
        <v>21</v>
      </c>
      <c r="N24" s="6">
        <v>32</v>
      </c>
      <c r="O24" s="9">
        <v>10</v>
      </c>
      <c r="P24" s="44">
        <v>59.64</v>
      </c>
      <c r="Q24" s="28">
        <v>11.93</v>
      </c>
      <c r="R24" s="28">
        <v>35</v>
      </c>
      <c r="S24" s="45">
        <v>98</v>
      </c>
    </row>
    <row r="25" spans="1:19" s="18" customFormat="1" ht="11.25" customHeight="1" x14ac:dyDescent="0.15">
      <c r="A25" s="114"/>
      <c r="B25" s="116"/>
      <c r="C25" s="118"/>
      <c r="D25" s="8">
        <v>100</v>
      </c>
      <c r="E25" s="8">
        <f t="shared" ref="E25:O25" si="9">IFERROR(E24/$D24*100,"-")</f>
        <v>1.6470588235294119</v>
      </c>
      <c r="F25" s="8">
        <f t="shared" si="9"/>
        <v>4.9411764705882346</v>
      </c>
      <c r="G25" s="8">
        <f t="shared" si="9"/>
        <v>12.705882352941176</v>
      </c>
      <c r="H25" s="8">
        <f t="shared" si="9"/>
        <v>19.764705882352938</v>
      </c>
      <c r="I25" s="8">
        <f t="shared" si="9"/>
        <v>14.117647058823529</v>
      </c>
      <c r="J25" s="8">
        <f t="shared" si="9"/>
        <v>13.882352941176471</v>
      </c>
      <c r="K25" s="8">
        <f t="shared" si="9"/>
        <v>11.294117647058824</v>
      </c>
      <c r="L25" s="8">
        <f t="shared" si="9"/>
        <v>6.8235294117647065</v>
      </c>
      <c r="M25" s="8">
        <f t="shared" si="9"/>
        <v>4.9411764705882346</v>
      </c>
      <c r="N25" s="8">
        <f t="shared" si="9"/>
        <v>7.5294117647058814</v>
      </c>
      <c r="O25" s="5">
        <f t="shared" si="9"/>
        <v>2.3529411764705883</v>
      </c>
      <c r="P25" s="42"/>
      <c r="Q25" s="29"/>
      <c r="R25" s="29"/>
      <c r="S25" s="43"/>
    </row>
    <row r="26" spans="1:19" s="18" customFormat="1" ht="11.25" customHeight="1" x14ac:dyDescent="0.15">
      <c r="A26" s="113"/>
      <c r="B26" s="115" t="s">
        <v>20</v>
      </c>
      <c r="C26" s="117"/>
      <c r="D26" s="6">
        <v>396</v>
      </c>
      <c r="E26" s="28">
        <v>6</v>
      </c>
      <c r="F26" s="6">
        <v>17</v>
      </c>
      <c r="G26" s="6">
        <v>49</v>
      </c>
      <c r="H26" s="6">
        <v>53</v>
      </c>
      <c r="I26" s="6">
        <v>68</v>
      </c>
      <c r="J26" s="6">
        <v>61</v>
      </c>
      <c r="K26" s="6">
        <v>53</v>
      </c>
      <c r="L26" s="6">
        <v>40</v>
      </c>
      <c r="M26" s="6">
        <v>18</v>
      </c>
      <c r="N26" s="6">
        <v>21</v>
      </c>
      <c r="O26" s="9">
        <v>10</v>
      </c>
      <c r="P26" s="44">
        <v>60.52</v>
      </c>
      <c r="Q26" s="28">
        <v>12.02</v>
      </c>
      <c r="R26" s="28">
        <v>36</v>
      </c>
      <c r="S26" s="45">
        <v>110</v>
      </c>
    </row>
    <row r="27" spans="1:19" s="18" customFormat="1" ht="11.25" customHeight="1" x14ac:dyDescent="0.15">
      <c r="A27" s="114"/>
      <c r="B27" s="116"/>
      <c r="C27" s="118"/>
      <c r="D27" s="8">
        <v>100</v>
      </c>
      <c r="E27" s="8">
        <f t="shared" ref="E27:O27" si="10">IFERROR(E26/$D26*100,"-")</f>
        <v>1.5151515151515151</v>
      </c>
      <c r="F27" s="8">
        <f t="shared" si="10"/>
        <v>4.2929292929292924</v>
      </c>
      <c r="G27" s="8">
        <f t="shared" si="10"/>
        <v>12.373737373737374</v>
      </c>
      <c r="H27" s="8">
        <f t="shared" si="10"/>
        <v>13.383838383838384</v>
      </c>
      <c r="I27" s="8">
        <f t="shared" si="10"/>
        <v>17.171717171717169</v>
      </c>
      <c r="J27" s="8">
        <f t="shared" si="10"/>
        <v>15.404040404040403</v>
      </c>
      <c r="K27" s="8">
        <f t="shared" si="10"/>
        <v>13.383838383838384</v>
      </c>
      <c r="L27" s="8">
        <f t="shared" si="10"/>
        <v>10.1010101010101</v>
      </c>
      <c r="M27" s="8">
        <f t="shared" si="10"/>
        <v>4.5454545454545459</v>
      </c>
      <c r="N27" s="8">
        <f t="shared" si="10"/>
        <v>5.3030303030303028</v>
      </c>
      <c r="O27" s="5">
        <f t="shared" si="10"/>
        <v>2.5252525252525251</v>
      </c>
      <c r="P27" s="42"/>
      <c r="Q27" s="29"/>
      <c r="R27" s="29"/>
      <c r="S27" s="43"/>
    </row>
    <row r="28" spans="1:19" s="18" customFormat="1" ht="11.25" customHeight="1" x14ac:dyDescent="0.15">
      <c r="A28" s="113"/>
      <c r="B28" s="115" t="s">
        <v>21</v>
      </c>
      <c r="C28" s="117"/>
      <c r="D28" s="6">
        <v>397</v>
      </c>
      <c r="E28" s="28">
        <v>5</v>
      </c>
      <c r="F28" s="6">
        <v>19</v>
      </c>
      <c r="G28" s="6">
        <v>47</v>
      </c>
      <c r="H28" s="6">
        <v>62</v>
      </c>
      <c r="I28" s="6">
        <v>58</v>
      </c>
      <c r="J28" s="6">
        <v>75</v>
      </c>
      <c r="K28" s="6">
        <v>50</v>
      </c>
      <c r="L28" s="6">
        <v>34</v>
      </c>
      <c r="M28" s="6">
        <v>19</v>
      </c>
      <c r="N28" s="6">
        <v>24</v>
      </c>
      <c r="O28" s="9">
        <v>4</v>
      </c>
      <c r="P28" s="44">
        <v>60.4</v>
      </c>
      <c r="Q28" s="28">
        <v>11.96</v>
      </c>
      <c r="R28" s="28">
        <v>33</v>
      </c>
      <c r="S28" s="45">
        <v>103</v>
      </c>
    </row>
    <row r="29" spans="1:19" s="18" customFormat="1" ht="11.25" customHeight="1" x14ac:dyDescent="0.15">
      <c r="A29" s="114"/>
      <c r="B29" s="116"/>
      <c r="C29" s="118"/>
      <c r="D29" s="8">
        <v>100</v>
      </c>
      <c r="E29" s="8">
        <f t="shared" ref="E29:O29" si="11">IFERROR(E28/$D28*100,"-")</f>
        <v>1.2594458438287155</v>
      </c>
      <c r="F29" s="8">
        <f t="shared" si="11"/>
        <v>4.7858942065491181</v>
      </c>
      <c r="G29" s="8">
        <f t="shared" si="11"/>
        <v>11.838790931989925</v>
      </c>
      <c r="H29" s="8">
        <f t="shared" si="11"/>
        <v>15.617128463476071</v>
      </c>
      <c r="I29" s="8">
        <f t="shared" si="11"/>
        <v>14.609571788413097</v>
      </c>
      <c r="J29" s="8">
        <f t="shared" si="11"/>
        <v>18.89168765743073</v>
      </c>
      <c r="K29" s="8">
        <f t="shared" si="11"/>
        <v>12.594458438287154</v>
      </c>
      <c r="L29" s="8">
        <f t="shared" si="11"/>
        <v>8.5642317380352644</v>
      </c>
      <c r="M29" s="8">
        <f t="shared" si="11"/>
        <v>4.7858942065491181</v>
      </c>
      <c r="N29" s="8">
        <f t="shared" si="11"/>
        <v>6.0453400503778338</v>
      </c>
      <c r="O29" s="5">
        <f t="shared" si="11"/>
        <v>1.0075566750629723</v>
      </c>
      <c r="P29" s="42"/>
      <c r="Q29" s="29"/>
      <c r="R29" s="29"/>
      <c r="S29" s="43"/>
    </row>
    <row r="30" spans="1:19" s="18" customFormat="1" ht="11.25" customHeight="1" x14ac:dyDescent="0.15">
      <c r="A30" s="113"/>
      <c r="B30" s="115" t="s">
        <v>4</v>
      </c>
      <c r="C30" s="117"/>
      <c r="D30" s="6">
        <v>409</v>
      </c>
      <c r="E30" s="28">
        <v>7</v>
      </c>
      <c r="F30" s="6">
        <v>20</v>
      </c>
      <c r="G30" s="6">
        <v>55</v>
      </c>
      <c r="H30" s="6">
        <v>58</v>
      </c>
      <c r="I30" s="6">
        <v>67</v>
      </c>
      <c r="J30" s="6">
        <v>56</v>
      </c>
      <c r="K30" s="6">
        <v>53</v>
      </c>
      <c r="L30" s="6">
        <v>42</v>
      </c>
      <c r="M30" s="6">
        <v>16</v>
      </c>
      <c r="N30" s="6">
        <v>30</v>
      </c>
      <c r="O30" s="9">
        <v>5</v>
      </c>
      <c r="P30" s="44">
        <v>60.4</v>
      </c>
      <c r="Q30" s="28">
        <v>12.61</v>
      </c>
      <c r="R30" s="28">
        <v>30</v>
      </c>
      <c r="S30" s="45">
        <v>107</v>
      </c>
    </row>
    <row r="31" spans="1:19" s="18" customFormat="1" ht="11.25" customHeight="1" x14ac:dyDescent="0.15">
      <c r="A31" s="114"/>
      <c r="B31" s="116"/>
      <c r="C31" s="118"/>
      <c r="D31" s="8">
        <v>100</v>
      </c>
      <c r="E31" s="8">
        <f t="shared" ref="E31:O31" si="12">IFERROR(E30/$D30*100,"-")</f>
        <v>1.7114914425427872</v>
      </c>
      <c r="F31" s="8">
        <f t="shared" si="12"/>
        <v>4.8899755501222497</v>
      </c>
      <c r="G31" s="8">
        <f t="shared" si="12"/>
        <v>13.447432762836186</v>
      </c>
      <c r="H31" s="8">
        <f t="shared" si="12"/>
        <v>14.180929095354522</v>
      </c>
      <c r="I31" s="8">
        <f t="shared" si="12"/>
        <v>16.381418092909534</v>
      </c>
      <c r="J31" s="8">
        <f t="shared" si="12"/>
        <v>13.691931540342297</v>
      </c>
      <c r="K31" s="8">
        <f t="shared" si="12"/>
        <v>12.95843520782396</v>
      </c>
      <c r="L31" s="8">
        <f t="shared" si="12"/>
        <v>10.268948655256724</v>
      </c>
      <c r="M31" s="8">
        <f t="shared" si="12"/>
        <v>3.9119804400977993</v>
      </c>
      <c r="N31" s="8">
        <f t="shared" si="12"/>
        <v>7.3349633251833746</v>
      </c>
      <c r="O31" s="5">
        <f t="shared" si="12"/>
        <v>1.2224938875305624</v>
      </c>
      <c r="P31" s="42"/>
      <c r="Q31" s="29"/>
      <c r="R31" s="29"/>
      <c r="S31" s="43"/>
    </row>
    <row r="32" spans="1:19" s="18" customFormat="1" ht="11.25" customHeight="1" x14ac:dyDescent="0.15">
      <c r="A32" s="113"/>
      <c r="B32" s="115" t="s">
        <v>5</v>
      </c>
      <c r="C32" s="117"/>
      <c r="D32" s="6">
        <v>360</v>
      </c>
      <c r="E32" s="28">
        <v>8</v>
      </c>
      <c r="F32" s="6">
        <v>22</v>
      </c>
      <c r="G32" s="6">
        <v>44</v>
      </c>
      <c r="H32" s="6">
        <v>59</v>
      </c>
      <c r="I32" s="6">
        <v>54</v>
      </c>
      <c r="J32" s="6">
        <v>50</v>
      </c>
      <c r="K32" s="6">
        <v>39</v>
      </c>
      <c r="L32" s="6">
        <v>30</v>
      </c>
      <c r="M32" s="6">
        <v>21</v>
      </c>
      <c r="N32" s="6">
        <v>28</v>
      </c>
      <c r="O32" s="9">
        <v>5</v>
      </c>
      <c r="P32" s="44">
        <v>60.36</v>
      </c>
      <c r="Q32" s="28">
        <v>13.41</v>
      </c>
      <c r="R32" s="28">
        <v>27</v>
      </c>
      <c r="S32" s="45">
        <v>120</v>
      </c>
    </row>
    <row r="33" spans="1:19" s="18" customFormat="1" ht="11.25" customHeight="1" x14ac:dyDescent="0.15">
      <c r="A33" s="114"/>
      <c r="B33" s="116"/>
      <c r="C33" s="118"/>
      <c r="D33" s="8">
        <v>100</v>
      </c>
      <c r="E33" s="8">
        <f t="shared" ref="E33:O33" si="13">IFERROR(E32/$D32*100,"-")</f>
        <v>2.2222222222222223</v>
      </c>
      <c r="F33" s="8">
        <f t="shared" si="13"/>
        <v>6.1111111111111107</v>
      </c>
      <c r="G33" s="8">
        <f t="shared" si="13"/>
        <v>12.222222222222221</v>
      </c>
      <c r="H33" s="8">
        <f t="shared" si="13"/>
        <v>16.388888888888889</v>
      </c>
      <c r="I33" s="8">
        <f t="shared" si="13"/>
        <v>15</v>
      </c>
      <c r="J33" s="8">
        <f t="shared" si="13"/>
        <v>13.888888888888889</v>
      </c>
      <c r="K33" s="8">
        <f t="shared" si="13"/>
        <v>10.833333333333334</v>
      </c>
      <c r="L33" s="8">
        <f t="shared" si="13"/>
        <v>8.3333333333333321</v>
      </c>
      <c r="M33" s="8">
        <f t="shared" si="13"/>
        <v>5.833333333333333</v>
      </c>
      <c r="N33" s="8">
        <f t="shared" si="13"/>
        <v>7.7777777777777777</v>
      </c>
      <c r="O33" s="5">
        <f t="shared" si="13"/>
        <v>1.3888888888888888</v>
      </c>
      <c r="P33" s="42"/>
      <c r="Q33" s="29"/>
      <c r="R33" s="29"/>
      <c r="S33" s="43"/>
    </row>
    <row r="34" spans="1:19" s="18" customFormat="1" ht="11.25" customHeight="1" x14ac:dyDescent="0.15">
      <c r="A34" s="113"/>
      <c r="B34" s="115" t="s">
        <v>3</v>
      </c>
      <c r="C34" s="117"/>
      <c r="D34" s="6">
        <v>400</v>
      </c>
      <c r="E34" s="28">
        <v>9</v>
      </c>
      <c r="F34" s="6">
        <v>16</v>
      </c>
      <c r="G34" s="6">
        <v>70</v>
      </c>
      <c r="H34" s="6">
        <v>69</v>
      </c>
      <c r="I34" s="6">
        <v>49</v>
      </c>
      <c r="J34" s="6">
        <v>54</v>
      </c>
      <c r="K34" s="6">
        <v>54</v>
      </c>
      <c r="L34" s="6">
        <v>34</v>
      </c>
      <c r="M34" s="6">
        <v>18</v>
      </c>
      <c r="N34" s="6">
        <v>20</v>
      </c>
      <c r="O34" s="9">
        <v>7</v>
      </c>
      <c r="P34" s="44">
        <v>59.06</v>
      </c>
      <c r="Q34" s="28">
        <v>11.71</v>
      </c>
      <c r="R34" s="28">
        <v>37</v>
      </c>
      <c r="S34" s="45">
        <v>105</v>
      </c>
    </row>
    <row r="35" spans="1:19" s="18" customFormat="1" ht="11.25" customHeight="1" x14ac:dyDescent="0.15">
      <c r="A35" s="114"/>
      <c r="B35" s="116"/>
      <c r="C35" s="118"/>
      <c r="D35" s="8">
        <v>100</v>
      </c>
      <c r="E35" s="8">
        <f t="shared" ref="E35:O35" si="14">IFERROR(E34/$D34*100,"-")</f>
        <v>2.25</v>
      </c>
      <c r="F35" s="8">
        <f t="shared" si="14"/>
        <v>4</v>
      </c>
      <c r="G35" s="8">
        <f t="shared" si="14"/>
        <v>17.5</v>
      </c>
      <c r="H35" s="8">
        <f t="shared" si="14"/>
        <v>17.25</v>
      </c>
      <c r="I35" s="8">
        <f t="shared" si="14"/>
        <v>12.25</v>
      </c>
      <c r="J35" s="8">
        <f t="shared" si="14"/>
        <v>13.5</v>
      </c>
      <c r="K35" s="8">
        <f t="shared" si="14"/>
        <v>13.5</v>
      </c>
      <c r="L35" s="8">
        <f t="shared" si="14"/>
        <v>8.5</v>
      </c>
      <c r="M35" s="8">
        <f t="shared" si="14"/>
        <v>4.5</v>
      </c>
      <c r="N35" s="8">
        <f t="shared" si="14"/>
        <v>5</v>
      </c>
      <c r="O35" s="5">
        <f t="shared" si="14"/>
        <v>1.7500000000000002</v>
      </c>
      <c r="P35" s="42"/>
      <c r="Q35" s="29"/>
      <c r="R35" s="29"/>
      <c r="S35" s="43"/>
    </row>
    <row r="36" spans="1:19" s="18" customFormat="1" ht="11.25" customHeight="1" x14ac:dyDescent="0.15">
      <c r="A36" s="113"/>
      <c r="B36" s="115" t="s">
        <v>22</v>
      </c>
      <c r="C36" s="117"/>
      <c r="D36" s="6">
        <v>376</v>
      </c>
      <c r="E36" s="28">
        <v>4</v>
      </c>
      <c r="F36" s="6">
        <v>22</v>
      </c>
      <c r="G36" s="6">
        <v>51</v>
      </c>
      <c r="H36" s="6">
        <v>69</v>
      </c>
      <c r="I36" s="6">
        <v>57</v>
      </c>
      <c r="J36" s="6">
        <v>58</v>
      </c>
      <c r="K36" s="6">
        <v>50</v>
      </c>
      <c r="L36" s="6">
        <v>28</v>
      </c>
      <c r="M36" s="6">
        <v>19</v>
      </c>
      <c r="N36" s="6">
        <v>16</v>
      </c>
      <c r="O36" s="9">
        <v>2</v>
      </c>
      <c r="P36" s="44">
        <v>59.21</v>
      </c>
      <c r="Q36" s="28">
        <v>11.31</v>
      </c>
      <c r="R36" s="28">
        <v>35</v>
      </c>
      <c r="S36" s="45">
        <v>100</v>
      </c>
    </row>
    <row r="37" spans="1:19" s="18" customFormat="1" ht="11.25" customHeight="1" x14ac:dyDescent="0.15">
      <c r="A37" s="114"/>
      <c r="B37" s="116"/>
      <c r="C37" s="118"/>
      <c r="D37" s="8">
        <v>100</v>
      </c>
      <c r="E37" s="8">
        <f t="shared" ref="E37:O37" si="15">IFERROR(E36/$D36*100,"-")</f>
        <v>1.0638297872340425</v>
      </c>
      <c r="F37" s="8">
        <f t="shared" si="15"/>
        <v>5.8510638297872344</v>
      </c>
      <c r="G37" s="8">
        <f t="shared" si="15"/>
        <v>13.563829787234042</v>
      </c>
      <c r="H37" s="8">
        <f t="shared" si="15"/>
        <v>18.351063829787233</v>
      </c>
      <c r="I37" s="8">
        <f t="shared" si="15"/>
        <v>15.159574468085108</v>
      </c>
      <c r="J37" s="8">
        <f t="shared" si="15"/>
        <v>15.425531914893616</v>
      </c>
      <c r="K37" s="8">
        <f t="shared" si="15"/>
        <v>13.297872340425531</v>
      </c>
      <c r="L37" s="8">
        <f t="shared" si="15"/>
        <v>7.4468085106382977</v>
      </c>
      <c r="M37" s="8">
        <f t="shared" si="15"/>
        <v>5.0531914893617014</v>
      </c>
      <c r="N37" s="8">
        <f t="shared" si="15"/>
        <v>4.2553191489361701</v>
      </c>
      <c r="O37" s="5">
        <f t="shared" si="15"/>
        <v>0.53191489361702127</v>
      </c>
      <c r="P37" s="42"/>
      <c r="Q37" s="29"/>
      <c r="R37" s="29"/>
      <c r="S37" s="43"/>
    </row>
    <row r="38" spans="1:19" s="18" customFormat="1" ht="11.25" customHeight="1" x14ac:dyDescent="0.15">
      <c r="A38" s="113"/>
      <c r="B38" s="115" t="s">
        <v>23</v>
      </c>
      <c r="C38" s="117"/>
      <c r="D38" s="6">
        <v>392</v>
      </c>
      <c r="E38" s="28">
        <v>6</v>
      </c>
      <c r="F38" s="6">
        <v>23</v>
      </c>
      <c r="G38" s="6">
        <v>51</v>
      </c>
      <c r="H38" s="6">
        <v>61</v>
      </c>
      <c r="I38" s="6">
        <v>62</v>
      </c>
      <c r="J38" s="6">
        <v>69</v>
      </c>
      <c r="K38" s="6">
        <v>45</v>
      </c>
      <c r="L38" s="6">
        <v>33</v>
      </c>
      <c r="M38" s="6">
        <v>17</v>
      </c>
      <c r="N38" s="6">
        <v>17</v>
      </c>
      <c r="O38" s="9">
        <v>8</v>
      </c>
      <c r="P38" s="44">
        <v>59.03</v>
      </c>
      <c r="Q38" s="28">
        <v>10.98</v>
      </c>
      <c r="R38" s="28">
        <v>33</v>
      </c>
      <c r="S38" s="45">
        <v>102</v>
      </c>
    </row>
    <row r="39" spans="1:19" s="18" customFormat="1" ht="11.25" customHeight="1" x14ac:dyDescent="0.15">
      <c r="A39" s="114"/>
      <c r="B39" s="116"/>
      <c r="C39" s="118"/>
      <c r="D39" s="8">
        <v>100</v>
      </c>
      <c r="E39" s="8">
        <f t="shared" ref="E39:O39" si="16">IFERROR(E38/$D38*100,"-")</f>
        <v>1.5306122448979591</v>
      </c>
      <c r="F39" s="8">
        <f t="shared" si="16"/>
        <v>5.8673469387755102</v>
      </c>
      <c r="G39" s="8">
        <f t="shared" si="16"/>
        <v>13.010204081632654</v>
      </c>
      <c r="H39" s="8">
        <f t="shared" si="16"/>
        <v>15.561224489795919</v>
      </c>
      <c r="I39" s="8">
        <f t="shared" si="16"/>
        <v>15.816326530612246</v>
      </c>
      <c r="J39" s="8">
        <f t="shared" si="16"/>
        <v>17.602040816326532</v>
      </c>
      <c r="K39" s="8">
        <f t="shared" si="16"/>
        <v>11.479591836734695</v>
      </c>
      <c r="L39" s="8">
        <f t="shared" si="16"/>
        <v>8.4183673469387745</v>
      </c>
      <c r="M39" s="8">
        <f t="shared" si="16"/>
        <v>4.3367346938775508</v>
      </c>
      <c r="N39" s="8">
        <f t="shared" si="16"/>
        <v>4.3367346938775508</v>
      </c>
      <c r="O39" s="5">
        <f t="shared" si="16"/>
        <v>2.0408163265306123</v>
      </c>
      <c r="P39" s="42"/>
      <c r="Q39" s="29"/>
      <c r="R39" s="29"/>
      <c r="S39" s="43"/>
    </row>
    <row r="40" spans="1:19" s="18" customFormat="1" ht="11.25" customHeight="1" x14ac:dyDescent="0.15">
      <c r="A40" s="113"/>
      <c r="B40" s="115" t="s">
        <v>6</v>
      </c>
      <c r="C40" s="117"/>
      <c r="D40" s="6">
        <v>79</v>
      </c>
      <c r="E40" s="28">
        <v>2</v>
      </c>
      <c r="F40" s="6">
        <v>11</v>
      </c>
      <c r="G40" s="6">
        <v>11</v>
      </c>
      <c r="H40" s="6">
        <v>7</v>
      </c>
      <c r="I40" s="6">
        <v>13</v>
      </c>
      <c r="J40" s="6">
        <v>11</v>
      </c>
      <c r="K40" s="6">
        <v>9</v>
      </c>
      <c r="L40" s="6">
        <v>7</v>
      </c>
      <c r="M40" s="6">
        <v>4</v>
      </c>
      <c r="N40" s="6">
        <v>1</v>
      </c>
      <c r="O40" s="9">
        <v>3</v>
      </c>
      <c r="P40" s="44">
        <v>57.37</v>
      </c>
      <c r="Q40" s="28">
        <v>11.79</v>
      </c>
      <c r="R40" s="28">
        <v>39</v>
      </c>
      <c r="S40" s="45">
        <v>98</v>
      </c>
    </row>
    <row r="41" spans="1:19" s="18" customFormat="1" ht="11.25" customHeight="1" x14ac:dyDescent="0.15">
      <c r="A41" s="119"/>
      <c r="B41" s="120"/>
      <c r="C41" s="121"/>
      <c r="D41" s="7">
        <v>100</v>
      </c>
      <c r="E41" s="7">
        <f t="shared" ref="E41:O41" si="17">IFERROR(E40/$D40*100,"-")</f>
        <v>2.5316455696202533</v>
      </c>
      <c r="F41" s="7">
        <f t="shared" si="17"/>
        <v>13.924050632911392</v>
      </c>
      <c r="G41" s="7">
        <f t="shared" si="17"/>
        <v>13.924050632911392</v>
      </c>
      <c r="H41" s="7">
        <f t="shared" si="17"/>
        <v>8.8607594936708853</v>
      </c>
      <c r="I41" s="7">
        <f t="shared" si="17"/>
        <v>16.455696202531644</v>
      </c>
      <c r="J41" s="7">
        <f t="shared" si="17"/>
        <v>13.924050632911392</v>
      </c>
      <c r="K41" s="7">
        <f t="shared" si="17"/>
        <v>11.39240506329114</v>
      </c>
      <c r="L41" s="7">
        <f t="shared" si="17"/>
        <v>8.8607594936708853</v>
      </c>
      <c r="M41" s="7">
        <f t="shared" si="17"/>
        <v>5.0632911392405067</v>
      </c>
      <c r="N41" s="7">
        <f t="shared" si="17"/>
        <v>1.2658227848101267</v>
      </c>
      <c r="O41" s="16">
        <f t="shared" si="17"/>
        <v>3.79746835443038</v>
      </c>
      <c r="P41" s="46"/>
      <c r="Q41" s="31"/>
      <c r="R41" s="31"/>
      <c r="S41" s="47"/>
    </row>
  </sheetData>
  <mergeCells count="54">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dimension ref="A1:AP42"/>
  <sheetViews>
    <sheetView zoomScaleNormal="100" zoomScaleSheetLayoutView="100" workbookViewId="0">
      <selection activeCell="AB14" sqref="AB14"/>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12" width="4.375" style="17" customWidth="1"/>
    <col min="13" max="13" width="0.875" style="18" customWidth="1"/>
    <col min="14" max="42" width="4.5" style="18"/>
    <col min="43" max="16384" width="4.5" style="33"/>
  </cols>
  <sheetData>
    <row r="1" spans="1:42" ht="24" customHeight="1" x14ac:dyDescent="0.15">
      <c r="D1" s="1"/>
    </row>
    <row r="2" spans="1:42" ht="24" customHeight="1" x14ac:dyDescent="0.15">
      <c r="D2" s="57" t="s">
        <v>132</v>
      </c>
    </row>
    <row r="3" spans="1:42" ht="24" customHeight="1" x14ac:dyDescent="0.15">
      <c r="B3" s="2" t="s">
        <v>8</v>
      </c>
      <c r="C3" s="4"/>
      <c r="D3" s="3" t="s">
        <v>10</v>
      </c>
    </row>
    <row r="4" spans="1:42" s="34" customFormat="1" ht="3.95" customHeight="1" x14ac:dyDescent="0.15">
      <c r="A4" s="13"/>
      <c r="B4" s="14"/>
      <c r="C4" s="15"/>
      <c r="D4" s="15"/>
      <c r="E4" s="19"/>
      <c r="F4" s="19"/>
      <c r="G4" s="19"/>
      <c r="H4" s="20"/>
      <c r="I4" s="39"/>
      <c r="J4" s="39"/>
      <c r="K4" s="19"/>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row>
    <row r="5" spans="1:42" s="37" customFormat="1" ht="117" customHeight="1" x14ac:dyDescent="0.15">
      <c r="A5" s="10"/>
      <c r="B5" s="11"/>
      <c r="C5" s="12"/>
      <c r="D5" s="12" t="s">
        <v>2</v>
      </c>
      <c r="E5" s="25" t="s">
        <v>133</v>
      </c>
      <c r="F5" s="25" t="s">
        <v>134</v>
      </c>
      <c r="G5" s="25" t="s">
        <v>135</v>
      </c>
      <c r="H5" s="26" t="s">
        <v>6</v>
      </c>
      <c r="I5" s="40" t="s">
        <v>116</v>
      </c>
      <c r="J5" s="40" t="s">
        <v>117</v>
      </c>
      <c r="K5" s="25" t="s">
        <v>118</v>
      </c>
      <c r="L5" s="26" t="s">
        <v>119</v>
      </c>
      <c r="M5" s="27"/>
      <c r="N5" s="27"/>
      <c r="O5" s="27"/>
      <c r="P5" s="27"/>
      <c r="Q5" s="27"/>
      <c r="R5" s="27"/>
      <c r="S5" s="27"/>
      <c r="T5" s="27"/>
      <c r="U5" s="27"/>
      <c r="V5" s="27"/>
      <c r="W5" s="27"/>
      <c r="X5" s="27"/>
      <c r="Y5" s="27"/>
      <c r="Z5" s="27"/>
      <c r="AA5" s="27"/>
      <c r="AB5" s="27"/>
      <c r="AC5" s="27"/>
      <c r="AD5" s="27"/>
      <c r="AE5" s="27"/>
      <c r="AF5" s="27"/>
      <c r="AG5" s="27"/>
      <c r="AH5" s="27"/>
      <c r="AI5" s="27"/>
      <c r="AJ5" s="27"/>
      <c r="AK5" s="36"/>
      <c r="AL5" s="36"/>
      <c r="AM5" s="36"/>
      <c r="AN5" s="36"/>
      <c r="AO5" s="36"/>
      <c r="AP5" s="36"/>
    </row>
    <row r="6" spans="1:42" ht="11.25" customHeight="1" x14ac:dyDescent="0.15">
      <c r="A6" s="113"/>
      <c r="B6" s="115" t="s">
        <v>7</v>
      </c>
      <c r="C6" s="117"/>
      <c r="D6" s="6">
        <v>6178</v>
      </c>
      <c r="E6" s="6">
        <v>490</v>
      </c>
      <c r="F6" s="6">
        <v>4154</v>
      </c>
      <c r="G6" s="6">
        <v>1390</v>
      </c>
      <c r="H6" s="9">
        <v>144</v>
      </c>
      <c r="I6" s="28">
        <v>22.82</v>
      </c>
      <c r="J6" s="28">
        <v>3.47</v>
      </c>
      <c r="K6" s="28">
        <v>11.43</v>
      </c>
      <c r="L6" s="45">
        <v>46.88</v>
      </c>
    </row>
    <row r="7" spans="1:42" ht="11.25" customHeight="1" x14ac:dyDescent="0.15">
      <c r="A7" s="114"/>
      <c r="B7" s="116"/>
      <c r="C7" s="118"/>
      <c r="D7" s="8">
        <v>100</v>
      </c>
      <c r="E7" s="8">
        <f t="shared" ref="E7:H7" si="0">IFERROR(E6/$D6*100,"-")</f>
        <v>7.9313693752023307</v>
      </c>
      <c r="F7" s="8">
        <f t="shared" si="0"/>
        <v>67.238588539980583</v>
      </c>
      <c r="G7" s="8">
        <f t="shared" si="0"/>
        <v>22.499190676594367</v>
      </c>
      <c r="H7" s="5">
        <f t="shared" si="0"/>
        <v>2.3308514082227259</v>
      </c>
      <c r="I7" s="29"/>
      <c r="J7" s="29"/>
      <c r="K7" s="29"/>
      <c r="L7" s="43"/>
    </row>
    <row r="8" spans="1:42" ht="11.25" customHeight="1" x14ac:dyDescent="0.15">
      <c r="A8" s="113"/>
      <c r="B8" s="115" t="s">
        <v>11</v>
      </c>
      <c r="C8" s="117"/>
      <c r="D8" s="6">
        <v>377</v>
      </c>
      <c r="E8" s="28">
        <v>37</v>
      </c>
      <c r="F8" s="6">
        <v>251</v>
      </c>
      <c r="G8" s="6">
        <v>78</v>
      </c>
      <c r="H8" s="9">
        <v>11</v>
      </c>
      <c r="I8" s="28">
        <v>22.59</v>
      </c>
      <c r="J8" s="28">
        <v>3.39</v>
      </c>
      <c r="K8" s="28">
        <v>14.57</v>
      </c>
      <c r="L8" s="45">
        <v>37.68</v>
      </c>
    </row>
    <row r="9" spans="1:42" ht="11.25" customHeight="1" x14ac:dyDescent="0.15">
      <c r="A9" s="114"/>
      <c r="B9" s="116"/>
      <c r="C9" s="118"/>
      <c r="D9" s="8">
        <v>100</v>
      </c>
      <c r="E9" s="8">
        <f t="shared" ref="E9:H9" si="1">IFERROR(E8/$D8*100,"-")</f>
        <v>9.8143236074270561</v>
      </c>
      <c r="F9" s="8">
        <f t="shared" si="1"/>
        <v>66.578249336870016</v>
      </c>
      <c r="G9" s="8">
        <f t="shared" si="1"/>
        <v>20.689655172413794</v>
      </c>
      <c r="H9" s="5">
        <f t="shared" si="1"/>
        <v>2.9177718832891246</v>
      </c>
      <c r="I9" s="29"/>
      <c r="J9" s="29"/>
      <c r="K9" s="29"/>
      <c r="L9" s="43"/>
    </row>
    <row r="10" spans="1:42" ht="11.25" customHeight="1" x14ac:dyDescent="0.15">
      <c r="A10" s="113"/>
      <c r="B10" s="115" t="s">
        <v>12</v>
      </c>
      <c r="C10" s="117"/>
      <c r="D10" s="6">
        <v>338</v>
      </c>
      <c r="E10" s="28">
        <v>40</v>
      </c>
      <c r="F10" s="6">
        <v>226</v>
      </c>
      <c r="G10" s="6">
        <v>64</v>
      </c>
      <c r="H10" s="9">
        <v>8</v>
      </c>
      <c r="I10" s="28">
        <v>22.47</v>
      </c>
      <c r="J10" s="28">
        <v>3.66</v>
      </c>
      <c r="K10" s="28">
        <v>12.89</v>
      </c>
      <c r="L10" s="45">
        <v>38.31</v>
      </c>
    </row>
    <row r="11" spans="1:42" ht="11.25" customHeight="1" x14ac:dyDescent="0.15">
      <c r="A11" s="114"/>
      <c r="B11" s="116"/>
      <c r="C11" s="118"/>
      <c r="D11" s="8">
        <v>100</v>
      </c>
      <c r="E11" s="8">
        <f t="shared" ref="E11:H11" si="2">IFERROR(E10/$D10*100,"-")</f>
        <v>11.834319526627219</v>
      </c>
      <c r="F11" s="8">
        <f t="shared" si="2"/>
        <v>66.863905325443781</v>
      </c>
      <c r="G11" s="8">
        <f t="shared" si="2"/>
        <v>18.934911242603551</v>
      </c>
      <c r="H11" s="5">
        <f t="shared" si="2"/>
        <v>2.3668639053254439</v>
      </c>
      <c r="I11" s="29"/>
      <c r="J11" s="29"/>
      <c r="K11" s="29"/>
      <c r="L11" s="43"/>
    </row>
    <row r="12" spans="1:42" ht="11.25" customHeight="1" x14ac:dyDescent="0.15">
      <c r="A12" s="113"/>
      <c r="B12" s="115" t="s">
        <v>13</v>
      </c>
      <c r="C12" s="117"/>
      <c r="D12" s="6">
        <v>396</v>
      </c>
      <c r="E12" s="28">
        <v>37</v>
      </c>
      <c r="F12" s="6">
        <v>266</v>
      </c>
      <c r="G12" s="6">
        <v>87</v>
      </c>
      <c r="H12" s="9">
        <v>6</v>
      </c>
      <c r="I12" s="28">
        <v>22.63</v>
      </c>
      <c r="J12" s="28">
        <v>3.61</v>
      </c>
      <c r="K12" s="28">
        <v>14.34</v>
      </c>
      <c r="L12" s="45">
        <v>35.840000000000003</v>
      </c>
    </row>
    <row r="13" spans="1:42" ht="11.25" customHeight="1" x14ac:dyDescent="0.15">
      <c r="A13" s="114"/>
      <c r="B13" s="116"/>
      <c r="C13" s="118"/>
      <c r="D13" s="8">
        <v>100</v>
      </c>
      <c r="E13" s="8">
        <f t="shared" ref="E13:H13" si="3">IFERROR(E12/$D12*100,"-")</f>
        <v>9.3434343434343443</v>
      </c>
      <c r="F13" s="8">
        <f t="shared" si="3"/>
        <v>67.171717171717177</v>
      </c>
      <c r="G13" s="8">
        <f t="shared" si="3"/>
        <v>21.969696969696969</v>
      </c>
      <c r="H13" s="5">
        <f t="shared" si="3"/>
        <v>1.5151515151515151</v>
      </c>
      <c r="I13" s="29"/>
      <c r="J13" s="29"/>
      <c r="K13" s="29"/>
      <c r="L13" s="43"/>
    </row>
    <row r="14" spans="1:42" ht="11.25" customHeight="1" x14ac:dyDescent="0.15">
      <c r="A14" s="113"/>
      <c r="B14" s="115" t="s">
        <v>14</v>
      </c>
      <c r="C14" s="117"/>
      <c r="D14" s="6">
        <v>356</v>
      </c>
      <c r="E14" s="28">
        <v>24</v>
      </c>
      <c r="F14" s="6">
        <v>243</v>
      </c>
      <c r="G14" s="6">
        <v>78</v>
      </c>
      <c r="H14" s="9">
        <v>11</v>
      </c>
      <c r="I14" s="28">
        <v>22.87</v>
      </c>
      <c r="J14" s="28">
        <v>3.2</v>
      </c>
      <c r="K14" s="28">
        <v>15.56</v>
      </c>
      <c r="L14" s="45">
        <v>33.979999999999997</v>
      </c>
    </row>
    <row r="15" spans="1:42" ht="11.25" customHeight="1" x14ac:dyDescent="0.15">
      <c r="A15" s="114"/>
      <c r="B15" s="116"/>
      <c r="C15" s="118"/>
      <c r="D15" s="8">
        <v>100</v>
      </c>
      <c r="E15" s="8">
        <f t="shared" ref="E15:H15" si="4">IFERROR(E14/$D14*100,"-")</f>
        <v>6.7415730337078648</v>
      </c>
      <c r="F15" s="8">
        <f t="shared" si="4"/>
        <v>68.258426966292134</v>
      </c>
      <c r="G15" s="8">
        <f t="shared" si="4"/>
        <v>21.910112359550563</v>
      </c>
      <c r="H15" s="5">
        <f t="shared" si="4"/>
        <v>3.089887640449438</v>
      </c>
      <c r="I15" s="29"/>
      <c r="J15" s="29"/>
      <c r="K15" s="29"/>
      <c r="L15" s="43"/>
    </row>
    <row r="16" spans="1:42" ht="11.25" customHeight="1" x14ac:dyDescent="0.15">
      <c r="A16" s="113"/>
      <c r="B16" s="115" t="s">
        <v>15</v>
      </c>
      <c r="C16" s="117"/>
      <c r="D16" s="6">
        <v>399</v>
      </c>
      <c r="E16" s="6">
        <v>33</v>
      </c>
      <c r="F16" s="6">
        <v>272</v>
      </c>
      <c r="G16" s="6">
        <v>83</v>
      </c>
      <c r="H16" s="9">
        <v>11</v>
      </c>
      <c r="I16" s="28">
        <v>22.59</v>
      </c>
      <c r="J16" s="28">
        <v>3.52</v>
      </c>
      <c r="K16" s="28">
        <v>14.34</v>
      </c>
      <c r="L16" s="45">
        <v>41.41</v>
      </c>
    </row>
    <row r="17" spans="1:12" s="18" customFormat="1" ht="11.25" customHeight="1" x14ac:dyDescent="0.15">
      <c r="A17" s="114"/>
      <c r="B17" s="116"/>
      <c r="C17" s="118"/>
      <c r="D17" s="8">
        <v>100</v>
      </c>
      <c r="E17" s="8">
        <f t="shared" ref="E17:H17" si="5">IFERROR(E16/$D16*100,"-")</f>
        <v>8.2706766917293226</v>
      </c>
      <c r="F17" s="8">
        <f t="shared" si="5"/>
        <v>68.1704260651629</v>
      </c>
      <c r="G17" s="8">
        <f t="shared" si="5"/>
        <v>20.802005012531328</v>
      </c>
      <c r="H17" s="5">
        <f t="shared" si="5"/>
        <v>2.7568922305764412</v>
      </c>
      <c r="I17" s="29"/>
      <c r="J17" s="29"/>
      <c r="K17" s="29"/>
      <c r="L17" s="43"/>
    </row>
    <row r="18" spans="1:12" s="18" customFormat="1" ht="11.25" customHeight="1" x14ac:dyDescent="0.15">
      <c r="A18" s="113"/>
      <c r="B18" s="115" t="s">
        <v>16</v>
      </c>
      <c r="C18" s="117"/>
      <c r="D18" s="6">
        <v>392</v>
      </c>
      <c r="E18" s="28">
        <v>18</v>
      </c>
      <c r="F18" s="6">
        <v>269</v>
      </c>
      <c r="G18" s="6">
        <v>91</v>
      </c>
      <c r="H18" s="9">
        <v>14</v>
      </c>
      <c r="I18" s="28">
        <v>22.99</v>
      </c>
      <c r="J18" s="28">
        <v>3.44</v>
      </c>
      <c r="K18" s="28">
        <v>14.84</v>
      </c>
      <c r="L18" s="45">
        <v>38.11</v>
      </c>
    </row>
    <row r="19" spans="1:12" s="18" customFormat="1" ht="11.25" customHeight="1" x14ac:dyDescent="0.15">
      <c r="A19" s="114"/>
      <c r="B19" s="116"/>
      <c r="C19" s="118"/>
      <c r="D19" s="8">
        <v>100</v>
      </c>
      <c r="E19" s="8">
        <f t="shared" ref="E19:H19" si="6">IFERROR(E18/$D18*100,"-")</f>
        <v>4.591836734693878</v>
      </c>
      <c r="F19" s="8">
        <f t="shared" si="6"/>
        <v>68.622448979591837</v>
      </c>
      <c r="G19" s="8">
        <f t="shared" si="6"/>
        <v>23.214285714285715</v>
      </c>
      <c r="H19" s="5">
        <f t="shared" si="6"/>
        <v>3.5714285714285712</v>
      </c>
      <c r="I19" s="29"/>
      <c r="J19" s="29"/>
      <c r="K19" s="29"/>
      <c r="L19" s="43"/>
    </row>
    <row r="20" spans="1:12" s="18" customFormat="1" ht="11.25" customHeight="1" x14ac:dyDescent="0.15">
      <c r="A20" s="113"/>
      <c r="B20" s="115" t="s">
        <v>17</v>
      </c>
      <c r="C20" s="117"/>
      <c r="D20" s="6">
        <v>341</v>
      </c>
      <c r="E20" s="28">
        <v>28</v>
      </c>
      <c r="F20" s="6">
        <v>233</v>
      </c>
      <c r="G20" s="6">
        <v>74</v>
      </c>
      <c r="H20" s="9">
        <v>6</v>
      </c>
      <c r="I20" s="28">
        <v>22.92</v>
      </c>
      <c r="J20" s="28">
        <v>3.51</v>
      </c>
      <c r="K20" s="28">
        <v>13.51</v>
      </c>
      <c r="L20" s="45">
        <v>39.840000000000003</v>
      </c>
    </row>
    <row r="21" spans="1:12" s="18" customFormat="1" ht="11.25" customHeight="1" x14ac:dyDescent="0.15">
      <c r="A21" s="114"/>
      <c r="B21" s="116"/>
      <c r="C21" s="118"/>
      <c r="D21" s="8">
        <v>100</v>
      </c>
      <c r="E21" s="8">
        <f t="shared" ref="E21:H21" si="7">IFERROR(E20/$D20*100,"-")</f>
        <v>8.2111436950146626</v>
      </c>
      <c r="F21" s="8">
        <f t="shared" si="7"/>
        <v>68.328445747800586</v>
      </c>
      <c r="G21" s="8">
        <f t="shared" si="7"/>
        <v>21.700879765395893</v>
      </c>
      <c r="H21" s="5">
        <f t="shared" si="7"/>
        <v>1.7595307917888565</v>
      </c>
      <c r="I21" s="29"/>
      <c r="J21" s="29"/>
      <c r="K21" s="29"/>
      <c r="L21" s="43"/>
    </row>
    <row r="22" spans="1:12" s="18" customFormat="1" ht="11.25" customHeight="1" x14ac:dyDescent="0.15">
      <c r="A22" s="113"/>
      <c r="B22" s="115" t="s">
        <v>18</v>
      </c>
      <c r="C22" s="117"/>
      <c r="D22" s="6">
        <v>345</v>
      </c>
      <c r="E22" s="28">
        <v>23</v>
      </c>
      <c r="F22" s="6">
        <v>235</v>
      </c>
      <c r="G22" s="6">
        <v>78</v>
      </c>
      <c r="H22" s="9">
        <v>9</v>
      </c>
      <c r="I22" s="28">
        <v>22.92</v>
      </c>
      <c r="J22" s="28">
        <v>3.33</v>
      </c>
      <c r="K22" s="28">
        <v>15.31</v>
      </c>
      <c r="L22" s="45">
        <v>39.14</v>
      </c>
    </row>
    <row r="23" spans="1:12" s="18" customFormat="1" ht="11.25" customHeight="1" x14ac:dyDescent="0.15">
      <c r="A23" s="114"/>
      <c r="B23" s="116"/>
      <c r="C23" s="118"/>
      <c r="D23" s="8">
        <v>100</v>
      </c>
      <c r="E23" s="8">
        <f t="shared" ref="E23:H23" si="8">IFERROR(E22/$D22*100,"-")</f>
        <v>6.666666666666667</v>
      </c>
      <c r="F23" s="8">
        <f t="shared" si="8"/>
        <v>68.115942028985515</v>
      </c>
      <c r="G23" s="8">
        <f t="shared" si="8"/>
        <v>22.608695652173914</v>
      </c>
      <c r="H23" s="5">
        <f t="shared" si="8"/>
        <v>2.6086956521739131</v>
      </c>
      <c r="I23" s="29"/>
      <c r="J23" s="29"/>
      <c r="K23" s="29"/>
      <c r="L23" s="43"/>
    </row>
    <row r="24" spans="1:12" s="18" customFormat="1" ht="11.25" customHeight="1" x14ac:dyDescent="0.15">
      <c r="A24" s="113"/>
      <c r="B24" s="115" t="s">
        <v>19</v>
      </c>
      <c r="C24" s="117"/>
      <c r="D24" s="6">
        <v>425</v>
      </c>
      <c r="E24" s="28">
        <v>33</v>
      </c>
      <c r="F24" s="6">
        <v>273</v>
      </c>
      <c r="G24" s="6">
        <v>106</v>
      </c>
      <c r="H24" s="9">
        <v>13</v>
      </c>
      <c r="I24" s="28">
        <v>22.87</v>
      </c>
      <c r="J24" s="28">
        <v>3.4</v>
      </c>
      <c r="K24" s="28">
        <v>14.95</v>
      </c>
      <c r="L24" s="45">
        <v>35.799999999999997</v>
      </c>
    </row>
    <row r="25" spans="1:12" s="18" customFormat="1" ht="11.25" customHeight="1" x14ac:dyDescent="0.15">
      <c r="A25" s="114"/>
      <c r="B25" s="116"/>
      <c r="C25" s="118"/>
      <c r="D25" s="8">
        <v>100</v>
      </c>
      <c r="E25" s="8">
        <f t="shared" ref="E25:H25" si="9">IFERROR(E24/$D24*100,"-")</f>
        <v>7.764705882352942</v>
      </c>
      <c r="F25" s="8">
        <f t="shared" si="9"/>
        <v>64.235294117647058</v>
      </c>
      <c r="G25" s="8">
        <f t="shared" si="9"/>
        <v>24.941176470588236</v>
      </c>
      <c r="H25" s="5">
        <f t="shared" si="9"/>
        <v>3.0588235294117649</v>
      </c>
      <c r="I25" s="29"/>
      <c r="J25" s="29"/>
      <c r="K25" s="29"/>
      <c r="L25" s="43"/>
    </row>
    <row r="26" spans="1:12" s="18" customFormat="1" ht="11.25" customHeight="1" x14ac:dyDescent="0.15">
      <c r="A26" s="113"/>
      <c r="B26" s="115" t="s">
        <v>20</v>
      </c>
      <c r="C26" s="117"/>
      <c r="D26" s="6">
        <v>396</v>
      </c>
      <c r="E26" s="28">
        <v>19</v>
      </c>
      <c r="F26" s="6">
        <v>266</v>
      </c>
      <c r="G26" s="6">
        <v>98</v>
      </c>
      <c r="H26" s="9">
        <v>13</v>
      </c>
      <c r="I26" s="28">
        <v>23.25</v>
      </c>
      <c r="J26" s="28">
        <v>3.38</v>
      </c>
      <c r="K26" s="28">
        <v>16.12</v>
      </c>
      <c r="L26" s="45">
        <v>44.63</v>
      </c>
    </row>
    <row r="27" spans="1:12" s="18" customFormat="1" ht="11.25" customHeight="1" x14ac:dyDescent="0.15">
      <c r="A27" s="114"/>
      <c r="B27" s="116"/>
      <c r="C27" s="118"/>
      <c r="D27" s="8">
        <v>100</v>
      </c>
      <c r="E27" s="8">
        <f t="shared" ref="E27:H27" si="10">IFERROR(E26/$D26*100,"-")</f>
        <v>4.7979797979797976</v>
      </c>
      <c r="F27" s="8">
        <f t="shared" si="10"/>
        <v>67.171717171717177</v>
      </c>
      <c r="G27" s="8">
        <f t="shared" si="10"/>
        <v>24.747474747474747</v>
      </c>
      <c r="H27" s="5">
        <f t="shared" si="10"/>
        <v>3.2828282828282833</v>
      </c>
      <c r="I27" s="29"/>
      <c r="J27" s="29"/>
      <c r="K27" s="29"/>
      <c r="L27" s="43"/>
    </row>
    <row r="28" spans="1:12" s="18" customFormat="1" ht="11.25" customHeight="1" x14ac:dyDescent="0.15">
      <c r="A28" s="113"/>
      <c r="B28" s="115" t="s">
        <v>21</v>
      </c>
      <c r="C28" s="117"/>
      <c r="D28" s="6">
        <v>397</v>
      </c>
      <c r="E28" s="28">
        <v>27</v>
      </c>
      <c r="F28" s="6">
        <v>259</v>
      </c>
      <c r="G28" s="6">
        <v>106</v>
      </c>
      <c r="H28" s="9">
        <v>5</v>
      </c>
      <c r="I28" s="28">
        <v>23.19</v>
      </c>
      <c r="J28" s="28">
        <v>3.57</v>
      </c>
      <c r="K28" s="28">
        <v>14.74</v>
      </c>
      <c r="L28" s="45">
        <v>37.450000000000003</v>
      </c>
    </row>
    <row r="29" spans="1:12" s="18" customFormat="1" ht="11.25" customHeight="1" x14ac:dyDescent="0.15">
      <c r="A29" s="114"/>
      <c r="B29" s="116"/>
      <c r="C29" s="118"/>
      <c r="D29" s="8">
        <v>100</v>
      </c>
      <c r="E29" s="8">
        <f t="shared" ref="E29:H29" si="11">IFERROR(E28/$D28*100,"-")</f>
        <v>6.8010075566750636</v>
      </c>
      <c r="F29" s="8">
        <f t="shared" si="11"/>
        <v>65.239294710327457</v>
      </c>
      <c r="G29" s="8">
        <f t="shared" si="11"/>
        <v>26.700251889168765</v>
      </c>
      <c r="H29" s="5">
        <f t="shared" si="11"/>
        <v>1.2594458438287155</v>
      </c>
      <c r="I29" s="29"/>
      <c r="J29" s="29"/>
      <c r="K29" s="29"/>
      <c r="L29" s="43"/>
    </row>
    <row r="30" spans="1:12" s="18" customFormat="1" ht="11.25" customHeight="1" x14ac:dyDescent="0.15">
      <c r="A30" s="113"/>
      <c r="B30" s="115" t="s">
        <v>4</v>
      </c>
      <c r="C30" s="117"/>
      <c r="D30" s="6">
        <v>409</v>
      </c>
      <c r="E30" s="28">
        <v>33</v>
      </c>
      <c r="F30" s="6">
        <v>276</v>
      </c>
      <c r="G30" s="6">
        <v>92</v>
      </c>
      <c r="H30" s="9">
        <v>8</v>
      </c>
      <c r="I30" s="28">
        <v>22.89</v>
      </c>
      <c r="J30" s="28">
        <v>3.61</v>
      </c>
      <c r="K30" s="28">
        <v>11.43</v>
      </c>
      <c r="L30" s="45">
        <v>37.46</v>
      </c>
    </row>
    <row r="31" spans="1:12" s="18" customFormat="1" ht="11.25" customHeight="1" x14ac:dyDescent="0.15">
      <c r="A31" s="114"/>
      <c r="B31" s="116"/>
      <c r="C31" s="118"/>
      <c r="D31" s="8">
        <v>100</v>
      </c>
      <c r="E31" s="8">
        <f t="shared" ref="E31:H31" si="12">IFERROR(E30/$D30*100,"-")</f>
        <v>8.0684596577017107</v>
      </c>
      <c r="F31" s="8">
        <f t="shared" si="12"/>
        <v>67.481662591687041</v>
      </c>
      <c r="G31" s="8">
        <f t="shared" si="12"/>
        <v>22.493887530562347</v>
      </c>
      <c r="H31" s="5">
        <f t="shared" si="12"/>
        <v>1.9559902200488997</v>
      </c>
      <c r="I31" s="29"/>
      <c r="J31" s="29"/>
      <c r="K31" s="29"/>
      <c r="L31" s="43"/>
    </row>
    <row r="32" spans="1:12" s="18" customFormat="1" ht="11.25" customHeight="1" x14ac:dyDescent="0.15">
      <c r="A32" s="113"/>
      <c r="B32" s="115" t="s">
        <v>5</v>
      </c>
      <c r="C32" s="117"/>
      <c r="D32" s="6">
        <v>360</v>
      </c>
      <c r="E32" s="28">
        <v>30</v>
      </c>
      <c r="F32" s="6">
        <v>234</v>
      </c>
      <c r="G32" s="6">
        <v>91</v>
      </c>
      <c r="H32" s="9">
        <v>5</v>
      </c>
      <c r="I32" s="28">
        <v>23.09</v>
      </c>
      <c r="J32" s="28">
        <v>3.91</v>
      </c>
      <c r="K32" s="28">
        <v>12.33</v>
      </c>
      <c r="L32" s="45">
        <v>46.88</v>
      </c>
    </row>
    <row r="33" spans="1:12" s="18" customFormat="1" ht="11.25" customHeight="1" x14ac:dyDescent="0.15">
      <c r="A33" s="114"/>
      <c r="B33" s="116"/>
      <c r="C33" s="118"/>
      <c r="D33" s="8">
        <v>100</v>
      </c>
      <c r="E33" s="8">
        <f t="shared" ref="E33:H33" si="13">IFERROR(E32/$D32*100,"-")</f>
        <v>8.3333333333333321</v>
      </c>
      <c r="F33" s="8">
        <f t="shared" si="13"/>
        <v>65</v>
      </c>
      <c r="G33" s="8">
        <f t="shared" si="13"/>
        <v>25.277777777777779</v>
      </c>
      <c r="H33" s="5">
        <f t="shared" si="13"/>
        <v>1.3888888888888888</v>
      </c>
      <c r="I33" s="29"/>
      <c r="J33" s="29"/>
      <c r="K33" s="29"/>
      <c r="L33" s="43"/>
    </row>
    <row r="34" spans="1:12" s="18" customFormat="1" ht="11.25" customHeight="1" x14ac:dyDescent="0.15">
      <c r="A34" s="113"/>
      <c r="B34" s="115" t="s">
        <v>3</v>
      </c>
      <c r="C34" s="117"/>
      <c r="D34" s="6">
        <v>400</v>
      </c>
      <c r="E34" s="28">
        <v>34</v>
      </c>
      <c r="F34" s="6">
        <v>266</v>
      </c>
      <c r="G34" s="6">
        <v>91</v>
      </c>
      <c r="H34" s="9">
        <v>9</v>
      </c>
      <c r="I34" s="28">
        <v>22.68</v>
      </c>
      <c r="J34" s="28">
        <v>3.45</v>
      </c>
      <c r="K34" s="28">
        <v>14.49</v>
      </c>
      <c r="L34" s="45">
        <v>34.74</v>
      </c>
    </row>
    <row r="35" spans="1:12" s="18" customFormat="1" ht="11.25" customHeight="1" x14ac:dyDescent="0.15">
      <c r="A35" s="114"/>
      <c r="B35" s="116"/>
      <c r="C35" s="118"/>
      <c r="D35" s="8">
        <v>100</v>
      </c>
      <c r="E35" s="8">
        <f t="shared" ref="E35:H35" si="14">IFERROR(E34/$D34*100,"-")</f>
        <v>8.5</v>
      </c>
      <c r="F35" s="8">
        <f t="shared" si="14"/>
        <v>66.5</v>
      </c>
      <c r="G35" s="8">
        <f t="shared" si="14"/>
        <v>22.75</v>
      </c>
      <c r="H35" s="5">
        <f t="shared" si="14"/>
        <v>2.25</v>
      </c>
      <c r="I35" s="29"/>
      <c r="J35" s="29"/>
      <c r="K35" s="29"/>
      <c r="L35" s="43"/>
    </row>
    <row r="36" spans="1:12" s="18" customFormat="1" ht="11.25" customHeight="1" x14ac:dyDescent="0.15">
      <c r="A36" s="113"/>
      <c r="B36" s="115" t="s">
        <v>22</v>
      </c>
      <c r="C36" s="117"/>
      <c r="D36" s="6">
        <v>376</v>
      </c>
      <c r="E36" s="28">
        <v>32</v>
      </c>
      <c r="F36" s="6">
        <v>265</v>
      </c>
      <c r="G36" s="6">
        <v>77</v>
      </c>
      <c r="H36" s="9">
        <v>2</v>
      </c>
      <c r="I36" s="28">
        <v>22.61</v>
      </c>
      <c r="J36" s="28">
        <v>3.45</v>
      </c>
      <c r="K36" s="28">
        <v>14.95</v>
      </c>
      <c r="L36" s="45">
        <v>40.57</v>
      </c>
    </row>
    <row r="37" spans="1:12" s="18" customFormat="1" ht="11.25" customHeight="1" x14ac:dyDescent="0.15">
      <c r="A37" s="114"/>
      <c r="B37" s="116"/>
      <c r="C37" s="118"/>
      <c r="D37" s="8">
        <v>100</v>
      </c>
      <c r="E37" s="8">
        <f t="shared" ref="E37:H37" si="15">IFERROR(E36/$D36*100,"-")</f>
        <v>8.5106382978723403</v>
      </c>
      <c r="F37" s="8">
        <f t="shared" si="15"/>
        <v>70.478723404255319</v>
      </c>
      <c r="G37" s="8">
        <f t="shared" si="15"/>
        <v>20.478723404255319</v>
      </c>
      <c r="H37" s="5">
        <f t="shared" si="15"/>
        <v>0.53191489361702127</v>
      </c>
      <c r="I37" s="29"/>
      <c r="J37" s="29"/>
      <c r="K37" s="29"/>
      <c r="L37" s="43"/>
    </row>
    <row r="38" spans="1:12" s="18" customFormat="1" ht="11.25" customHeight="1" x14ac:dyDescent="0.15">
      <c r="A38" s="113"/>
      <c r="B38" s="115" t="s">
        <v>23</v>
      </c>
      <c r="C38" s="117"/>
      <c r="D38" s="6">
        <v>392</v>
      </c>
      <c r="E38" s="28">
        <v>34</v>
      </c>
      <c r="F38" s="6">
        <v>273</v>
      </c>
      <c r="G38" s="6">
        <v>75</v>
      </c>
      <c r="H38" s="9">
        <v>10</v>
      </c>
      <c r="I38" s="28">
        <v>22.54</v>
      </c>
      <c r="J38" s="28">
        <v>3.06</v>
      </c>
      <c r="K38" s="28">
        <v>15.45</v>
      </c>
      <c r="L38" s="45">
        <v>34.08</v>
      </c>
    </row>
    <row r="39" spans="1:12" s="18" customFormat="1" ht="11.25" customHeight="1" x14ac:dyDescent="0.15">
      <c r="A39" s="114"/>
      <c r="B39" s="116"/>
      <c r="C39" s="118"/>
      <c r="D39" s="8">
        <v>100</v>
      </c>
      <c r="E39" s="8">
        <f t="shared" ref="E39:H39" si="16">IFERROR(E38/$D38*100,"-")</f>
        <v>8.6734693877551017</v>
      </c>
      <c r="F39" s="8">
        <f t="shared" si="16"/>
        <v>69.642857142857139</v>
      </c>
      <c r="G39" s="8">
        <f t="shared" si="16"/>
        <v>19.132653061224488</v>
      </c>
      <c r="H39" s="5">
        <f t="shared" si="16"/>
        <v>2.5510204081632653</v>
      </c>
      <c r="I39" s="29"/>
      <c r="J39" s="29"/>
      <c r="K39" s="29"/>
      <c r="L39" s="43"/>
    </row>
    <row r="40" spans="1:12" s="18" customFormat="1" ht="11.25" customHeight="1" x14ac:dyDescent="0.15">
      <c r="A40" s="113"/>
      <c r="B40" s="115" t="s">
        <v>6</v>
      </c>
      <c r="C40" s="117"/>
      <c r="D40" s="6">
        <v>79</v>
      </c>
      <c r="E40" s="28">
        <v>8</v>
      </c>
      <c r="F40" s="6">
        <v>47</v>
      </c>
      <c r="G40" s="6">
        <v>21</v>
      </c>
      <c r="H40" s="9">
        <v>3</v>
      </c>
      <c r="I40" s="28">
        <v>22.75</v>
      </c>
      <c r="J40" s="28">
        <v>3.38</v>
      </c>
      <c r="K40" s="28">
        <v>17.22</v>
      </c>
      <c r="L40" s="45">
        <v>30.09</v>
      </c>
    </row>
    <row r="41" spans="1:12" s="18" customFormat="1" ht="11.25" customHeight="1" x14ac:dyDescent="0.15">
      <c r="A41" s="119"/>
      <c r="B41" s="120"/>
      <c r="C41" s="121"/>
      <c r="D41" s="7">
        <v>100</v>
      </c>
      <c r="E41" s="7">
        <f t="shared" ref="E41:H41" si="17">IFERROR(E40/$D40*100,"-")</f>
        <v>10.126582278481013</v>
      </c>
      <c r="F41" s="7">
        <f t="shared" si="17"/>
        <v>59.493670886075947</v>
      </c>
      <c r="G41" s="7">
        <f t="shared" si="17"/>
        <v>26.582278481012654</v>
      </c>
      <c r="H41" s="16">
        <f t="shared" si="17"/>
        <v>3.79746835443038</v>
      </c>
      <c r="I41" s="31"/>
      <c r="J41" s="31"/>
      <c r="K41" s="31"/>
      <c r="L41" s="47"/>
    </row>
    <row r="42" spans="1:12" x14ac:dyDescent="0.15">
      <c r="I42" s="18"/>
      <c r="J42" s="18"/>
      <c r="K42" s="18"/>
      <c r="L42" s="18"/>
    </row>
  </sheetData>
  <mergeCells count="54">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4"/>
  <dimension ref="A1:AP42"/>
  <sheetViews>
    <sheetView zoomScaleNormal="100" zoomScaleSheetLayoutView="100" workbookViewId="0">
      <selection activeCell="AB10" sqref="AB10"/>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12" width="4.375" style="17" customWidth="1"/>
    <col min="13" max="13" width="0.875" style="18" customWidth="1"/>
    <col min="14" max="42" width="4.5" style="18"/>
    <col min="43" max="16384" width="4.5" style="33"/>
  </cols>
  <sheetData>
    <row r="1" spans="1:42" ht="24" customHeight="1" x14ac:dyDescent="0.15">
      <c r="D1" s="1"/>
    </row>
    <row r="2" spans="1:42" ht="24" customHeight="1" x14ac:dyDescent="0.15">
      <c r="D2" s="57" t="s">
        <v>132</v>
      </c>
    </row>
    <row r="3" spans="1:42" ht="24" customHeight="1" x14ac:dyDescent="0.15">
      <c r="B3" s="2" t="s">
        <v>8</v>
      </c>
      <c r="C3" s="4"/>
      <c r="D3" s="3" t="s">
        <v>473</v>
      </c>
    </row>
    <row r="4" spans="1:42" s="34" customFormat="1" ht="3.95" customHeight="1" x14ac:dyDescent="0.15">
      <c r="A4" s="13"/>
      <c r="B4" s="14"/>
      <c r="C4" s="15"/>
      <c r="D4" s="15"/>
      <c r="E4" s="19"/>
      <c r="F4" s="19"/>
      <c r="G4" s="19"/>
      <c r="H4" s="20"/>
      <c r="I4" s="39"/>
      <c r="J4" s="39"/>
      <c r="K4" s="19"/>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row>
    <row r="5" spans="1:42" s="37" customFormat="1" ht="117" customHeight="1" x14ac:dyDescent="0.15">
      <c r="A5" s="10"/>
      <c r="B5" s="11"/>
      <c r="C5" s="12"/>
      <c r="D5" s="12" t="s">
        <v>26</v>
      </c>
      <c r="E5" s="25" t="s">
        <v>133</v>
      </c>
      <c r="F5" s="25" t="s">
        <v>134</v>
      </c>
      <c r="G5" s="25" t="s">
        <v>135</v>
      </c>
      <c r="H5" s="26" t="s">
        <v>6</v>
      </c>
      <c r="I5" s="40" t="s">
        <v>116</v>
      </c>
      <c r="J5" s="40" t="s">
        <v>117</v>
      </c>
      <c r="K5" s="25" t="s">
        <v>118</v>
      </c>
      <c r="L5" s="26" t="s">
        <v>119</v>
      </c>
      <c r="M5" s="27"/>
      <c r="N5" s="27"/>
      <c r="O5" s="27"/>
      <c r="P5" s="27"/>
      <c r="Q5" s="27"/>
      <c r="R5" s="27"/>
      <c r="S5" s="27"/>
      <c r="T5" s="27"/>
      <c r="U5" s="27"/>
      <c r="V5" s="27"/>
      <c r="W5" s="27"/>
      <c r="X5" s="27"/>
      <c r="Y5" s="27"/>
      <c r="Z5" s="27"/>
      <c r="AA5" s="27"/>
      <c r="AB5" s="27"/>
      <c r="AC5" s="27"/>
      <c r="AD5" s="27"/>
      <c r="AE5" s="27"/>
      <c r="AF5" s="27"/>
      <c r="AG5" s="27"/>
      <c r="AH5" s="27"/>
      <c r="AI5" s="27"/>
      <c r="AJ5" s="27"/>
      <c r="AK5" s="36"/>
      <c r="AL5" s="36"/>
      <c r="AM5" s="36"/>
      <c r="AN5" s="36"/>
      <c r="AO5" s="36"/>
      <c r="AP5" s="36"/>
    </row>
    <row r="6" spans="1:42" ht="11.25" customHeight="1" x14ac:dyDescent="0.15">
      <c r="A6" s="113"/>
      <c r="B6" s="115" t="s">
        <v>486</v>
      </c>
      <c r="C6" s="117"/>
      <c r="D6" s="6">
        <v>2719</v>
      </c>
      <c r="E6" s="6">
        <v>114</v>
      </c>
      <c r="F6" s="6">
        <v>1794</v>
      </c>
      <c r="G6" s="6">
        <v>768</v>
      </c>
      <c r="H6" s="9">
        <v>43</v>
      </c>
      <c r="I6" s="28">
        <v>23.58</v>
      </c>
      <c r="J6" s="28">
        <v>3.27</v>
      </c>
      <c r="K6" s="28">
        <v>14.74</v>
      </c>
      <c r="L6" s="45">
        <v>39.14</v>
      </c>
    </row>
    <row r="7" spans="1:42" ht="11.25" customHeight="1" x14ac:dyDescent="0.15">
      <c r="A7" s="114"/>
      <c r="B7" s="116"/>
      <c r="C7" s="118"/>
      <c r="D7" s="8">
        <v>100</v>
      </c>
      <c r="E7" s="8">
        <f t="shared" ref="E7:H7" si="0">IFERROR(E6/$D6*100,"-")</f>
        <v>4.1927179109966897</v>
      </c>
      <c r="F7" s="8">
        <f t="shared" si="0"/>
        <v>65.9801397572637</v>
      </c>
      <c r="G7" s="8">
        <f t="shared" si="0"/>
        <v>28.245678558293491</v>
      </c>
      <c r="H7" s="5">
        <f t="shared" si="0"/>
        <v>1.5814637734461199</v>
      </c>
      <c r="I7" s="29"/>
      <c r="J7" s="29"/>
      <c r="K7" s="29"/>
      <c r="L7" s="43"/>
    </row>
    <row r="8" spans="1:42" ht="11.25" customHeight="1" x14ac:dyDescent="0.15">
      <c r="A8" s="113"/>
      <c r="B8" s="115" t="s">
        <v>11</v>
      </c>
      <c r="C8" s="117"/>
      <c r="D8" s="6">
        <v>174</v>
      </c>
      <c r="E8" s="28">
        <v>13</v>
      </c>
      <c r="F8" s="6">
        <v>119</v>
      </c>
      <c r="G8" s="6">
        <v>40</v>
      </c>
      <c r="H8" s="9">
        <v>2</v>
      </c>
      <c r="I8" s="28">
        <v>22.97</v>
      </c>
      <c r="J8" s="28">
        <v>3.01</v>
      </c>
      <c r="K8" s="28">
        <v>16.02</v>
      </c>
      <c r="L8" s="45">
        <v>34.6</v>
      </c>
    </row>
    <row r="9" spans="1:42" ht="11.25" customHeight="1" x14ac:dyDescent="0.15">
      <c r="A9" s="114"/>
      <c r="B9" s="116"/>
      <c r="C9" s="118"/>
      <c r="D9" s="8">
        <v>100</v>
      </c>
      <c r="E9" s="8">
        <f t="shared" ref="E9:H9" si="1">IFERROR(E8/$D8*100,"-")</f>
        <v>7.4712643678160928</v>
      </c>
      <c r="F9" s="8">
        <f t="shared" si="1"/>
        <v>68.390804597701148</v>
      </c>
      <c r="G9" s="8">
        <f t="shared" si="1"/>
        <v>22.988505747126435</v>
      </c>
      <c r="H9" s="5">
        <f t="shared" si="1"/>
        <v>1.1494252873563218</v>
      </c>
      <c r="I9" s="29"/>
      <c r="J9" s="29"/>
      <c r="K9" s="29"/>
      <c r="L9" s="43"/>
    </row>
    <row r="10" spans="1:42" ht="11.25" customHeight="1" x14ac:dyDescent="0.15">
      <c r="A10" s="113"/>
      <c r="B10" s="115" t="s">
        <v>12</v>
      </c>
      <c r="C10" s="117"/>
      <c r="D10" s="6">
        <v>129</v>
      </c>
      <c r="E10" s="28">
        <v>6</v>
      </c>
      <c r="F10" s="6">
        <v>87</v>
      </c>
      <c r="G10" s="6">
        <v>34</v>
      </c>
      <c r="H10" s="9">
        <v>2</v>
      </c>
      <c r="I10" s="28">
        <v>23.69</v>
      </c>
      <c r="J10" s="28">
        <v>3.37</v>
      </c>
      <c r="K10" s="28">
        <v>16.23</v>
      </c>
      <c r="L10" s="45">
        <v>34.57</v>
      </c>
    </row>
    <row r="11" spans="1:42" ht="11.25" customHeight="1" x14ac:dyDescent="0.15">
      <c r="A11" s="114"/>
      <c r="B11" s="116"/>
      <c r="C11" s="118"/>
      <c r="D11" s="8">
        <v>100</v>
      </c>
      <c r="E11" s="8">
        <f t="shared" ref="E11:H11" si="2">IFERROR(E10/$D10*100,"-")</f>
        <v>4.6511627906976747</v>
      </c>
      <c r="F11" s="8">
        <f t="shared" si="2"/>
        <v>67.441860465116278</v>
      </c>
      <c r="G11" s="8">
        <f t="shared" si="2"/>
        <v>26.356589147286826</v>
      </c>
      <c r="H11" s="5">
        <f t="shared" si="2"/>
        <v>1.5503875968992249</v>
      </c>
      <c r="I11" s="29"/>
      <c r="J11" s="29"/>
      <c r="K11" s="29"/>
      <c r="L11" s="43"/>
    </row>
    <row r="12" spans="1:42" ht="11.25" customHeight="1" x14ac:dyDescent="0.15">
      <c r="A12" s="113"/>
      <c r="B12" s="115" t="s">
        <v>13</v>
      </c>
      <c r="C12" s="117"/>
      <c r="D12" s="6">
        <v>167</v>
      </c>
      <c r="E12" s="28">
        <v>7</v>
      </c>
      <c r="F12" s="6">
        <v>110</v>
      </c>
      <c r="G12" s="6">
        <v>50</v>
      </c>
      <c r="H12" s="9" t="s">
        <v>9</v>
      </c>
      <c r="I12" s="28">
        <v>23.7</v>
      </c>
      <c r="J12" s="28">
        <v>3.43</v>
      </c>
      <c r="K12" s="28">
        <v>15.18</v>
      </c>
      <c r="L12" s="45">
        <v>33.46</v>
      </c>
    </row>
    <row r="13" spans="1:42" ht="11.25" customHeight="1" x14ac:dyDescent="0.15">
      <c r="A13" s="114"/>
      <c r="B13" s="116"/>
      <c r="C13" s="118"/>
      <c r="D13" s="8">
        <v>100</v>
      </c>
      <c r="E13" s="8">
        <f t="shared" ref="E13:H13" si="3">IFERROR(E12/$D12*100,"-")</f>
        <v>4.1916167664670656</v>
      </c>
      <c r="F13" s="8">
        <f t="shared" si="3"/>
        <v>65.868263473053887</v>
      </c>
      <c r="G13" s="8">
        <f t="shared" si="3"/>
        <v>29.940119760479039</v>
      </c>
      <c r="H13" s="5" t="str">
        <f t="shared" si="3"/>
        <v>-</v>
      </c>
      <c r="I13" s="29"/>
      <c r="J13" s="29"/>
      <c r="K13" s="29"/>
      <c r="L13" s="43"/>
    </row>
    <row r="14" spans="1:42" ht="11.25" customHeight="1" x14ac:dyDescent="0.15">
      <c r="A14" s="113"/>
      <c r="B14" s="115" t="s">
        <v>14</v>
      </c>
      <c r="C14" s="117"/>
      <c r="D14" s="6">
        <v>170</v>
      </c>
      <c r="E14" s="28">
        <v>7</v>
      </c>
      <c r="F14" s="6">
        <v>112</v>
      </c>
      <c r="G14" s="6">
        <v>47</v>
      </c>
      <c r="H14" s="9">
        <v>4</v>
      </c>
      <c r="I14" s="28">
        <v>23.49</v>
      </c>
      <c r="J14" s="28">
        <v>2.95</v>
      </c>
      <c r="K14" s="28">
        <v>16.690000000000001</v>
      </c>
      <c r="L14" s="45">
        <v>32.520000000000003</v>
      </c>
    </row>
    <row r="15" spans="1:42" ht="11.25" customHeight="1" x14ac:dyDescent="0.15">
      <c r="A15" s="114"/>
      <c r="B15" s="116"/>
      <c r="C15" s="118"/>
      <c r="D15" s="8">
        <v>100</v>
      </c>
      <c r="E15" s="8">
        <f t="shared" ref="E15:H15" si="4">IFERROR(E14/$D14*100,"-")</f>
        <v>4.117647058823529</v>
      </c>
      <c r="F15" s="8">
        <f t="shared" si="4"/>
        <v>65.882352941176464</v>
      </c>
      <c r="G15" s="8">
        <f t="shared" si="4"/>
        <v>27.647058823529413</v>
      </c>
      <c r="H15" s="5">
        <f t="shared" si="4"/>
        <v>2.3529411764705883</v>
      </c>
      <c r="I15" s="29"/>
      <c r="J15" s="29"/>
      <c r="K15" s="29"/>
      <c r="L15" s="43"/>
    </row>
    <row r="16" spans="1:42" ht="11.25" customHeight="1" x14ac:dyDescent="0.15">
      <c r="A16" s="113"/>
      <c r="B16" s="115" t="s">
        <v>15</v>
      </c>
      <c r="C16" s="117"/>
      <c r="D16" s="6">
        <v>188</v>
      </c>
      <c r="E16" s="6">
        <v>7</v>
      </c>
      <c r="F16" s="6">
        <v>123</v>
      </c>
      <c r="G16" s="6">
        <v>54</v>
      </c>
      <c r="H16" s="9">
        <v>4</v>
      </c>
      <c r="I16" s="28">
        <v>23.48</v>
      </c>
      <c r="J16" s="28">
        <v>3.01</v>
      </c>
      <c r="K16" s="28">
        <v>16.420000000000002</v>
      </c>
      <c r="L16" s="45">
        <v>31.74</v>
      </c>
    </row>
    <row r="17" spans="1:12" s="18" customFormat="1" ht="11.25" customHeight="1" x14ac:dyDescent="0.15">
      <c r="A17" s="114"/>
      <c r="B17" s="116"/>
      <c r="C17" s="118"/>
      <c r="D17" s="8">
        <v>100</v>
      </c>
      <c r="E17" s="8">
        <f t="shared" ref="E17:H17" si="5">IFERROR(E16/$D16*100,"-")</f>
        <v>3.7234042553191489</v>
      </c>
      <c r="F17" s="8">
        <f t="shared" si="5"/>
        <v>65.425531914893625</v>
      </c>
      <c r="G17" s="8">
        <f t="shared" si="5"/>
        <v>28.723404255319153</v>
      </c>
      <c r="H17" s="5">
        <f t="shared" si="5"/>
        <v>2.1276595744680851</v>
      </c>
      <c r="I17" s="29"/>
      <c r="J17" s="29"/>
      <c r="K17" s="29"/>
      <c r="L17" s="43"/>
    </row>
    <row r="18" spans="1:12" s="18" customFormat="1" ht="11.25" customHeight="1" x14ac:dyDescent="0.15">
      <c r="A18" s="113"/>
      <c r="B18" s="115" t="s">
        <v>16</v>
      </c>
      <c r="C18" s="117"/>
      <c r="D18" s="6">
        <v>162</v>
      </c>
      <c r="E18" s="28">
        <v>3</v>
      </c>
      <c r="F18" s="6">
        <v>109</v>
      </c>
      <c r="G18" s="6">
        <v>47</v>
      </c>
      <c r="H18" s="9">
        <v>3</v>
      </c>
      <c r="I18" s="28">
        <v>23.47</v>
      </c>
      <c r="J18" s="28">
        <v>3.37</v>
      </c>
      <c r="K18" s="28">
        <v>15.22</v>
      </c>
      <c r="L18" s="45">
        <v>38.11</v>
      </c>
    </row>
    <row r="19" spans="1:12" s="18" customFormat="1" ht="11.25" customHeight="1" x14ac:dyDescent="0.15">
      <c r="A19" s="114"/>
      <c r="B19" s="116"/>
      <c r="C19" s="118"/>
      <c r="D19" s="8">
        <v>100</v>
      </c>
      <c r="E19" s="8">
        <f t="shared" ref="E19:H19" si="6">IFERROR(E18/$D18*100,"-")</f>
        <v>1.8518518518518516</v>
      </c>
      <c r="F19" s="8">
        <f t="shared" si="6"/>
        <v>67.283950617283949</v>
      </c>
      <c r="G19" s="8">
        <f t="shared" si="6"/>
        <v>29.012345679012348</v>
      </c>
      <c r="H19" s="5">
        <f t="shared" si="6"/>
        <v>1.8518518518518516</v>
      </c>
      <c r="I19" s="29"/>
      <c r="J19" s="29"/>
      <c r="K19" s="29"/>
      <c r="L19" s="43"/>
    </row>
    <row r="20" spans="1:12" s="18" customFormat="1" ht="11.25" customHeight="1" x14ac:dyDescent="0.15">
      <c r="A20" s="113"/>
      <c r="B20" s="115" t="s">
        <v>17</v>
      </c>
      <c r="C20" s="117"/>
      <c r="D20" s="6">
        <v>144</v>
      </c>
      <c r="E20" s="28">
        <v>3</v>
      </c>
      <c r="F20" s="6">
        <v>101</v>
      </c>
      <c r="G20" s="6">
        <v>38</v>
      </c>
      <c r="H20" s="9">
        <v>2</v>
      </c>
      <c r="I20" s="28">
        <v>23.86</v>
      </c>
      <c r="J20" s="28">
        <v>3.09</v>
      </c>
      <c r="K20" s="28">
        <v>16.649999999999999</v>
      </c>
      <c r="L20" s="45">
        <v>35.65</v>
      </c>
    </row>
    <row r="21" spans="1:12" s="18" customFormat="1" ht="11.25" customHeight="1" x14ac:dyDescent="0.15">
      <c r="A21" s="114"/>
      <c r="B21" s="116"/>
      <c r="C21" s="118"/>
      <c r="D21" s="8">
        <v>100</v>
      </c>
      <c r="E21" s="8">
        <f t="shared" ref="E21:H21" si="7">IFERROR(E20/$D20*100,"-")</f>
        <v>2.083333333333333</v>
      </c>
      <c r="F21" s="8">
        <f t="shared" si="7"/>
        <v>70.138888888888886</v>
      </c>
      <c r="G21" s="8">
        <f t="shared" si="7"/>
        <v>26.388888888888889</v>
      </c>
      <c r="H21" s="5">
        <f t="shared" si="7"/>
        <v>1.3888888888888888</v>
      </c>
      <c r="I21" s="29"/>
      <c r="J21" s="29"/>
      <c r="K21" s="29"/>
      <c r="L21" s="43"/>
    </row>
    <row r="22" spans="1:12" s="18" customFormat="1" ht="11.25" customHeight="1" x14ac:dyDescent="0.15">
      <c r="A22" s="113"/>
      <c r="B22" s="115" t="s">
        <v>18</v>
      </c>
      <c r="C22" s="117"/>
      <c r="D22" s="6">
        <v>153</v>
      </c>
      <c r="E22" s="28">
        <v>9</v>
      </c>
      <c r="F22" s="6">
        <v>102</v>
      </c>
      <c r="G22" s="6">
        <v>41</v>
      </c>
      <c r="H22" s="9">
        <v>1</v>
      </c>
      <c r="I22" s="28">
        <v>23.55</v>
      </c>
      <c r="J22" s="28">
        <v>3.46</v>
      </c>
      <c r="K22" s="28">
        <v>15.42</v>
      </c>
      <c r="L22" s="45">
        <v>39.14</v>
      </c>
    </row>
    <row r="23" spans="1:12" s="18" customFormat="1" ht="11.25" customHeight="1" x14ac:dyDescent="0.15">
      <c r="A23" s="114"/>
      <c r="B23" s="116"/>
      <c r="C23" s="118"/>
      <c r="D23" s="8">
        <v>100</v>
      </c>
      <c r="E23" s="8">
        <f t="shared" ref="E23:H23" si="8">IFERROR(E22/$D22*100,"-")</f>
        <v>5.8823529411764701</v>
      </c>
      <c r="F23" s="8">
        <f t="shared" si="8"/>
        <v>66.666666666666657</v>
      </c>
      <c r="G23" s="8">
        <f t="shared" si="8"/>
        <v>26.797385620915033</v>
      </c>
      <c r="H23" s="5">
        <f t="shared" si="8"/>
        <v>0.65359477124183007</v>
      </c>
      <c r="I23" s="29"/>
      <c r="J23" s="29"/>
      <c r="K23" s="29"/>
      <c r="L23" s="43"/>
    </row>
    <row r="24" spans="1:12" s="18" customFormat="1" ht="11.25" customHeight="1" x14ac:dyDescent="0.15">
      <c r="A24" s="113"/>
      <c r="B24" s="115" t="s">
        <v>19</v>
      </c>
      <c r="C24" s="117"/>
      <c r="D24" s="6">
        <v>195</v>
      </c>
      <c r="E24" s="28">
        <v>13</v>
      </c>
      <c r="F24" s="6">
        <v>116</v>
      </c>
      <c r="G24" s="6">
        <v>61</v>
      </c>
      <c r="H24" s="9">
        <v>5</v>
      </c>
      <c r="I24" s="28">
        <v>23.65</v>
      </c>
      <c r="J24" s="28">
        <v>3.48</v>
      </c>
      <c r="K24" s="28">
        <v>16.260000000000002</v>
      </c>
      <c r="L24" s="45">
        <v>35.799999999999997</v>
      </c>
    </row>
    <row r="25" spans="1:12" s="18" customFormat="1" ht="11.25" customHeight="1" x14ac:dyDescent="0.15">
      <c r="A25" s="114"/>
      <c r="B25" s="116"/>
      <c r="C25" s="118"/>
      <c r="D25" s="8">
        <v>100</v>
      </c>
      <c r="E25" s="8">
        <f t="shared" ref="E25:H25" si="9">IFERROR(E24/$D24*100,"-")</f>
        <v>6.666666666666667</v>
      </c>
      <c r="F25" s="8">
        <f t="shared" si="9"/>
        <v>59.487179487179489</v>
      </c>
      <c r="G25" s="8">
        <f t="shared" si="9"/>
        <v>31.282051282051281</v>
      </c>
      <c r="H25" s="5">
        <f t="shared" si="9"/>
        <v>2.5641025641025639</v>
      </c>
      <c r="I25" s="29"/>
      <c r="J25" s="29"/>
      <c r="K25" s="29"/>
      <c r="L25" s="43"/>
    </row>
    <row r="26" spans="1:12" s="18" customFormat="1" ht="11.25" customHeight="1" x14ac:dyDescent="0.15">
      <c r="A26" s="113"/>
      <c r="B26" s="115" t="s">
        <v>20</v>
      </c>
      <c r="C26" s="117"/>
      <c r="D26" s="6">
        <v>176</v>
      </c>
      <c r="E26" s="28">
        <v>4</v>
      </c>
      <c r="F26" s="6">
        <v>115</v>
      </c>
      <c r="G26" s="6">
        <v>52</v>
      </c>
      <c r="H26" s="9">
        <v>5</v>
      </c>
      <c r="I26" s="28">
        <v>23.83</v>
      </c>
      <c r="J26" s="28">
        <v>3</v>
      </c>
      <c r="K26" s="28">
        <v>16.46</v>
      </c>
      <c r="L26" s="45">
        <v>34.54</v>
      </c>
    </row>
    <row r="27" spans="1:12" s="18" customFormat="1" ht="11.25" customHeight="1" x14ac:dyDescent="0.15">
      <c r="A27" s="114"/>
      <c r="B27" s="116"/>
      <c r="C27" s="118"/>
      <c r="D27" s="8">
        <v>100</v>
      </c>
      <c r="E27" s="8">
        <f t="shared" ref="E27:H27" si="10">IFERROR(E26/$D26*100,"-")</f>
        <v>2.2727272727272729</v>
      </c>
      <c r="F27" s="8">
        <f t="shared" si="10"/>
        <v>65.340909090909093</v>
      </c>
      <c r="G27" s="8">
        <f t="shared" si="10"/>
        <v>29.545454545454547</v>
      </c>
      <c r="H27" s="5">
        <f t="shared" si="10"/>
        <v>2.8409090909090908</v>
      </c>
      <c r="I27" s="29"/>
      <c r="J27" s="29"/>
      <c r="K27" s="29"/>
      <c r="L27" s="43"/>
    </row>
    <row r="28" spans="1:12" s="18" customFormat="1" ht="11.25" customHeight="1" x14ac:dyDescent="0.15">
      <c r="A28" s="113"/>
      <c r="B28" s="115" t="s">
        <v>21</v>
      </c>
      <c r="C28" s="117"/>
      <c r="D28" s="6">
        <v>188</v>
      </c>
      <c r="E28" s="28">
        <v>10</v>
      </c>
      <c r="F28" s="6">
        <v>113</v>
      </c>
      <c r="G28" s="6">
        <v>62</v>
      </c>
      <c r="H28" s="9">
        <v>3</v>
      </c>
      <c r="I28" s="28">
        <v>23.77</v>
      </c>
      <c r="J28" s="28">
        <v>3.66</v>
      </c>
      <c r="K28" s="28">
        <v>14.74</v>
      </c>
      <c r="L28" s="45">
        <v>37.450000000000003</v>
      </c>
    </row>
    <row r="29" spans="1:12" s="18" customFormat="1" ht="11.25" customHeight="1" x14ac:dyDescent="0.15">
      <c r="A29" s="114"/>
      <c r="B29" s="116"/>
      <c r="C29" s="118"/>
      <c r="D29" s="8">
        <v>100</v>
      </c>
      <c r="E29" s="8">
        <f t="shared" ref="E29:H29" si="11">IFERROR(E28/$D28*100,"-")</f>
        <v>5.3191489361702127</v>
      </c>
      <c r="F29" s="8">
        <f t="shared" si="11"/>
        <v>60.106382978723403</v>
      </c>
      <c r="G29" s="8">
        <f t="shared" si="11"/>
        <v>32.978723404255319</v>
      </c>
      <c r="H29" s="5">
        <f t="shared" si="11"/>
        <v>1.5957446808510638</v>
      </c>
      <c r="I29" s="29"/>
      <c r="J29" s="29"/>
      <c r="K29" s="29"/>
      <c r="L29" s="43"/>
    </row>
    <row r="30" spans="1:12" s="18" customFormat="1" ht="11.25" customHeight="1" x14ac:dyDescent="0.15">
      <c r="A30" s="113"/>
      <c r="B30" s="115" t="s">
        <v>4</v>
      </c>
      <c r="C30" s="117"/>
      <c r="D30" s="6">
        <v>194</v>
      </c>
      <c r="E30" s="28">
        <v>5</v>
      </c>
      <c r="F30" s="6">
        <v>132</v>
      </c>
      <c r="G30" s="6">
        <v>56</v>
      </c>
      <c r="H30" s="9">
        <v>1</v>
      </c>
      <c r="I30" s="28">
        <v>23.69</v>
      </c>
      <c r="J30" s="28">
        <v>3.6</v>
      </c>
      <c r="K30" s="28">
        <v>15.12</v>
      </c>
      <c r="L30" s="45">
        <v>37.46</v>
      </c>
    </row>
    <row r="31" spans="1:12" s="18" customFormat="1" ht="11.25" customHeight="1" x14ac:dyDescent="0.15">
      <c r="A31" s="114"/>
      <c r="B31" s="116"/>
      <c r="C31" s="118"/>
      <c r="D31" s="8">
        <v>100</v>
      </c>
      <c r="E31" s="8">
        <f t="shared" ref="E31:H31" si="12">IFERROR(E30/$D30*100,"-")</f>
        <v>2.5773195876288657</v>
      </c>
      <c r="F31" s="8">
        <f t="shared" si="12"/>
        <v>68.041237113402062</v>
      </c>
      <c r="G31" s="8">
        <f t="shared" si="12"/>
        <v>28.865979381443296</v>
      </c>
      <c r="H31" s="5">
        <f t="shared" si="12"/>
        <v>0.51546391752577314</v>
      </c>
      <c r="I31" s="29"/>
      <c r="J31" s="29"/>
      <c r="K31" s="29"/>
      <c r="L31" s="43"/>
    </row>
    <row r="32" spans="1:12" s="18" customFormat="1" ht="11.25" customHeight="1" x14ac:dyDescent="0.15">
      <c r="A32" s="113"/>
      <c r="B32" s="115" t="s">
        <v>5</v>
      </c>
      <c r="C32" s="117"/>
      <c r="D32" s="6">
        <v>155</v>
      </c>
      <c r="E32" s="28">
        <v>8</v>
      </c>
      <c r="F32" s="6">
        <v>98</v>
      </c>
      <c r="G32" s="6">
        <v>48</v>
      </c>
      <c r="H32" s="9">
        <v>1</v>
      </c>
      <c r="I32" s="28">
        <v>23.79</v>
      </c>
      <c r="J32" s="28">
        <v>3.71</v>
      </c>
      <c r="K32" s="28">
        <v>14.99</v>
      </c>
      <c r="L32" s="45">
        <v>36.75</v>
      </c>
    </row>
    <row r="33" spans="1:12" s="18" customFormat="1" ht="11.25" customHeight="1" x14ac:dyDescent="0.15">
      <c r="A33" s="114"/>
      <c r="B33" s="116"/>
      <c r="C33" s="118"/>
      <c r="D33" s="8">
        <v>100</v>
      </c>
      <c r="E33" s="8">
        <f t="shared" ref="E33:H33" si="13">IFERROR(E32/$D32*100,"-")</f>
        <v>5.161290322580645</v>
      </c>
      <c r="F33" s="8">
        <f t="shared" si="13"/>
        <v>63.225806451612897</v>
      </c>
      <c r="G33" s="8">
        <f t="shared" si="13"/>
        <v>30.967741935483872</v>
      </c>
      <c r="H33" s="5">
        <f t="shared" si="13"/>
        <v>0.64516129032258063</v>
      </c>
      <c r="I33" s="29"/>
      <c r="J33" s="29"/>
      <c r="K33" s="29"/>
      <c r="L33" s="43"/>
    </row>
    <row r="34" spans="1:12" s="18" customFormat="1" ht="11.25" customHeight="1" x14ac:dyDescent="0.15">
      <c r="A34" s="113"/>
      <c r="B34" s="115" t="s">
        <v>3</v>
      </c>
      <c r="C34" s="117"/>
      <c r="D34" s="6">
        <v>155</v>
      </c>
      <c r="E34" s="28">
        <v>4</v>
      </c>
      <c r="F34" s="6">
        <v>98</v>
      </c>
      <c r="G34" s="6">
        <v>50</v>
      </c>
      <c r="H34" s="9">
        <v>3</v>
      </c>
      <c r="I34" s="28">
        <v>23.97</v>
      </c>
      <c r="J34" s="28">
        <v>2.92</v>
      </c>
      <c r="K34" s="28">
        <v>17.45</v>
      </c>
      <c r="L34" s="45">
        <v>32.24</v>
      </c>
    </row>
    <row r="35" spans="1:12" s="18" customFormat="1" ht="11.25" customHeight="1" x14ac:dyDescent="0.15">
      <c r="A35" s="114"/>
      <c r="B35" s="116"/>
      <c r="C35" s="118"/>
      <c r="D35" s="8">
        <v>100</v>
      </c>
      <c r="E35" s="8">
        <f t="shared" ref="E35:H35" si="14">IFERROR(E34/$D34*100,"-")</f>
        <v>2.5806451612903225</v>
      </c>
      <c r="F35" s="8">
        <f t="shared" si="14"/>
        <v>63.225806451612897</v>
      </c>
      <c r="G35" s="8">
        <f t="shared" si="14"/>
        <v>32.258064516129032</v>
      </c>
      <c r="H35" s="5">
        <f t="shared" si="14"/>
        <v>1.935483870967742</v>
      </c>
      <c r="I35" s="29"/>
      <c r="J35" s="29"/>
      <c r="K35" s="29"/>
      <c r="L35" s="43"/>
    </row>
    <row r="36" spans="1:12" s="18" customFormat="1" ht="11.25" customHeight="1" x14ac:dyDescent="0.15">
      <c r="A36" s="113"/>
      <c r="B36" s="115" t="s">
        <v>22</v>
      </c>
      <c r="C36" s="117"/>
      <c r="D36" s="6">
        <v>159</v>
      </c>
      <c r="E36" s="28">
        <v>6</v>
      </c>
      <c r="F36" s="6">
        <v>112</v>
      </c>
      <c r="G36" s="6">
        <v>40</v>
      </c>
      <c r="H36" s="9">
        <v>1</v>
      </c>
      <c r="I36" s="28">
        <v>23.31</v>
      </c>
      <c r="J36" s="28">
        <v>3.12</v>
      </c>
      <c r="K36" s="28">
        <v>16.13</v>
      </c>
      <c r="L36" s="45">
        <v>37.11</v>
      </c>
    </row>
    <row r="37" spans="1:12" s="18" customFormat="1" ht="11.25" customHeight="1" x14ac:dyDescent="0.15">
      <c r="A37" s="114"/>
      <c r="B37" s="116"/>
      <c r="C37" s="118"/>
      <c r="D37" s="8">
        <v>100</v>
      </c>
      <c r="E37" s="8">
        <f t="shared" ref="E37:H37" si="15">IFERROR(E36/$D36*100,"-")</f>
        <v>3.7735849056603774</v>
      </c>
      <c r="F37" s="8">
        <f t="shared" si="15"/>
        <v>70.440251572327043</v>
      </c>
      <c r="G37" s="8">
        <f t="shared" si="15"/>
        <v>25.157232704402517</v>
      </c>
      <c r="H37" s="5">
        <f t="shared" si="15"/>
        <v>0.62893081761006298</v>
      </c>
      <c r="I37" s="29"/>
      <c r="J37" s="29"/>
      <c r="K37" s="29"/>
      <c r="L37" s="43"/>
    </row>
    <row r="38" spans="1:12" s="18" customFormat="1" ht="11.25" customHeight="1" x14ac:dyDescent="0.15">
      <c r="A38" s="113"/>
      <c r="B38" s="115" t="s">
        <v>23</v>
      </c>
      <c r="C38" s="117"/>
      <c r="D38" s="6">
        <v>179</v>
      </c>
      <c r="E38" s="28">
        <v>6</v>
      </c>
      <c r="F38" s="6">
        <v>126</v>
      </c>
      <c r="G38" s="6">
        <v>42</v>
      </c>
      <c r="H38" s="9">
        <v>5</v>
      </c>
      <c r="I38" s="28">
        <v>23.32</v>
      </c>
      <c r="J38" s="28">
        <v>2.93</v>
      </c>
      <c r="K38" s="28">
        <v>16.04</v>
      </c>
      <c r="L38" s="45">
        <v>34.08</v>
      </c>
    </row>
    <row r="39" spans="1:12" s="18" customFormat="1" ht="11.25" customHeight="1" x14ac:dyDescent="0.15">
      <c r="A39" s="114"/>
      <c r="B39" s="116"/>
      <c r="C39" s="118"/>
      <c r="D39" s="8">
        <v>100</v>
      </c>
      <c r="E39" s="8">
        <f t="shared" ref="E39:H39" si="16">IFERROR(E38/$D38*100,"-")</f>
        <v>3.3519553072625698</v>
      </c>
      <c r="F39" s="8">
        <f t="shared" si="16"/>
        <v>70.391061452513966</v>
      </c>
      <c r="G39" s="8">
        <f t="shared" si="16"/>
        <v>23.463687150837988</v>
      </c>
      <c r="H39" s="5">
        <f t="shared" si="16"/>
        <v>2.7932960893854748</v>
      </c>
      <c r="I39" s="29"/>
      <c r="J39" s="29"/>
      <c r="K39" s="29"/>
      <c r="L39" s="43"/>
    </row>
    <row r="40" spans="1:12" s="18" customFormat="1" ht="11.25" customHeight="1" x14ac:dyDescent="0.15">
      <c r="A40" s="113"/>
      <c r="B40" s="115" t="s">
        <v>6</v>
      </c>
      <c r="C40" s="117"/>
      <c r="D40" s="6">
        <v>31</v>
      </c>
      <c r="E40" s="28">
        <v>3</v>
      </c>
      <c r="F40" s="6">
        <v>21</v>
      </c>
      <c r="G40" s="6">
        <v>6</v>
      </c>
      <c r="H40" s="9">
        <v>1</v>
      </c>
      <c r="I40" s="28">
        <v>22.88</v>
      </c>
      <c r="J40" s="28">
        <v>2.97</v>
      </c>
      <c r="K40" s="28">
        <v>17.22</v>
      </c>
      <c r="L40" s="45">
        <v>29.59</v>
      </c>
    </row>
    <row r="41" spans="1:12" s="18" customFormat="1" ht="11.25" customHeight="1" x14ac:dyDescent="0.15">
      <c r="A41" s="119"/>
      <c r="B41" s="120"/>
      <c r="C41" s="121"/>
      <c r="D41" s="7">
        <v>100</v>
      </c>
      <c r="E41" s="7">
        <f t="shared" ref="E41:H41" si="17">IFERROR(E40/$D40*100,"-")</f>
        <v>9.67741935483871</v>
      </c>
      <c r="F41" s="7">
        <f t="shared" si="17"/>
        <v>67.741935483870961</v>
      </c>
      <c r="G41" s="7">
        <f t="shared" si="17"/>
        <v>19.35483870967742</v>
      </c>
      <c r="H41" s="16">
        <f t="shared" si="17"/>
        <v>3.225806451612903</v>
      </c>
      <c r="I41" s="31"/>
      <c r="J41" s="31"/>
      <c r="K41" s="31"/>
      <c r="L41" s="47"/>
    </row>
    <row r="42" spans="1:12" s="18" customFormat="1" x14ac:dyDescent="0.15">
      <c r="A42" s="32"/>
      <c r="B42" s="32"/>
      <c r="C42" s="32"/>
      <c r="D42" s="32"/>
      <c r="E42" s="17"/>
      <c r="F42" s="17"/>
      <c r="G42" s="17"/>
      <c r="H42" s="17"/>
    </row>
  </sheetData>
  <mergeCells count="54">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32:A33"/>
    <mergeCell ref="B32:B33"/>
    <mergeCell ref="C32:C33"/>
    <mergeCell ref="A26:A27"/>
    <mergeCell ref="B26:B27"/>
    <mergeCell ref="C26:C27"/>
    <mergeCell ref="A28:A29"/>
    <mergeCell ref="B28:B29"/>
    <mergeCell ref="C28:C29"/>
    <mergeCell ref="A20:A21"/>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5"/>
  <dimension ref="A1:AP42"/>
  <sheetViews>
    <sheetView zoomScaleNormal="100" zoomScaleSheetLayoutView="100" workbookViewId="0">
      <selection activeCell="AC9" sqref="AC9"/>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12" width="4.375" style="17" customWidth="1"/>
    <col min="13" max="13" width="0.875" style="18" customWidth="1"/>
    <col min="14" max="42" width="4.5" style="18"/>
    <col min="43" max="16384" width="4.5" style="33"/>
  </cols>
  <sheetData>
    <row r="1" spans="1:42" ht="24" customHeight="1" x14ac:dyDescent="0.15">
      <c r="D1" s="1"/>
    </row>
    <row r="2" spans="1:42" ht="24" customHeight="1" x14ac:dyDescent="0.15">
      <c r="D2" s="57" t="s">
        <v>132</v>
      </c>
    </row>
    <row r="3" spans="1:42" ht="24" customHeight="1" x14ac:dyDescent="0.15">
      <c r="B3" s="2" t="s">
        <v>8</v>
      </c>
      <c r="C3" s="4"/>
      <c r="D3" s="3" t="s">
        <v>475</v>
      </c>
    </row>
    <row r="4" spans="1:42" s="34" customFormat="1" ht="3.95" customHeight="1" x14ac:dyDescent="0.15">
      <c r="A4" s="13"/>
      <c r="B4" s="14"/>
      <c r="C4" s="15"/>
      <c r="D4" s="15"/>
      <c r="E4" s="19"/>
      <c r="F4" s="19"/>
      <c r="G4" s="19"/>
      <c r="H4" s="20"/>
      <c r="I4" s="39"/>
      <c r="J4" s="39"/>
      <c r="K4" s="19"/>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row>
    <row r="5" spans="1:42" s="37" customFormat="1" ht="117" customHeight="1" x14ac:dyDescent="0.15">
      <c r="A5" s="10"/>
      <c r="B5" s="11"/>
      <c r="C5" s="12"/>
      <c r="D5" s="12" t="s">
        <v>26</v>
      </c>
      <c r="E5" s="25" t="s">
        <v>133</v>
      </c>
      <c r="F5" s="25" t="s">
        <v>134</v>
      </c>
      <c r="G5" s="25" t="s">
        <v>135</v>
      </c>
      <c r="H5" s="26" t="s">
        <v>6</v>
      </c>
      <c r="I5" s="40" t="s">
        <v>116</v>
      </c>
      <c r="J5" s="40" t="s">
        <v>117</v>
      </c>
      <c r="K5" s="25" t="s">
        <v>118</v>
      </c>
      <c r="L5" s="26" t="s">
        <v>119</v>
      </c>
      <c r="M5" s="27"/>
      <c r="N5" s="27"/>
      <c r="O5" s="27"/>
      <c r="P5" s="27"/>
      <c r="Q5" s="27"/>
      <c r="R5" s="27"/>
      <c r="S5" s="27"/>
      <c r="T5" s="27"/>
      <c r="U5" s="27"/>
      <c r="V5" s="27"/>
      <c r="W5" s="27"/>
      <c r="X5" s="27"/>
      <c r="Y5" s="27"/>
      <c r="Z5" s="27"/>
      <c r="AA5" s="27"/>
      <c r="AB5" s="27"/>
      <c r="AC5" s="27"/>
      <c r="AD5" s="27"/>
      <c r="AE5" s="27"/>
      <c r="AF5" s="27"/>
      <c r="AG5" s="27"/>
      <c r="AH5" s="27"/>
      <c r="AI5" s="27"/>
      <c r="AJ5" s="27"/>
      <c r="AK5" s="36"/>
      <c r="AL5" s="36"/>
      <c r="AM5" s="36"/>
      <c r="AN5" s="36"/>
      <c r="AO5" s="36"/>
      <c r="AP5" s="36"/>
    </row>
    <row r="6" spans="1:42" ht="11.25" customHeight="1" x14ac:dyDescent="0.15">
      <c r="A6" s="113"/>
      <c r="B6" s="115" t="s">
        <v>487</v>
      </c>
      <c r="C6" s="117"/>
      <c r="D6" s="6">
        <v>3459</v>
      </c>
      <c r="E6" s="6">
        <v>376</v>
      </c>
      <c r="F6" s="6">
        <v>2360</v>
      </c>
      <c r="G6" s="6">
        <v>622</v>
      </c>
      <c r="H6" s="9">
        <v>101</v>
      </c>
      <c r="I6" s="28">
        <v>22.21</v>
      </c>
      <c r="J6" s="28">
        <v>3.51</v>
      </c>
      <c r="K6" s="28">
        <v>11.43</v>
      </c>
      <c r="L6" s="45">
        <v>46.88</v>
      </c>
    </row>
    <row r="7" spans="1:42" ht="11.25" customHeight="1" x14ac:dyDescent="0.15">
      <c r="A7" s="114"/>
      <c r="B7" s="116"/>
      <c r="C7" s="118"/>
      <c r="D7" s="8">
        <v>100</v>
      </c>
      <c r="E7" s="8">
        <f t="shared" ref="E7:H7" si="0">IFERROR(E6/$D6*100,"-")</f>
        <v>10.870193697600463</v>
      </c>
      <c r="F7" s="8">
        <f t="shared" si="0"/>
        <v>68.227811506215673</v>
      </c>
      <c r="G7" s="8">
        <f t="shared" si="0"/>
        <v>17.982075744434809</v>
      </c>
      <c r="H7" s="5">
        <f t="shared" si="0"/>
        <v>2.9199190517490607</v>
      </c>
      <c r="I7" s="29"/>
      <c r="J7" s="29"/>
      <c r="K7" s="29"/>
      <c r="L7" s="43"/>
    </row>
    <row r="8" spans="1:42" ht="11.25" customHeight="1" x14ac:dyDescent="0.15">
      <c r="A8" s="113"/>
      <c r="B8" s="115" t="s">
        <v>11</v>
      </c>
      <c r="C8" s="117"/>
      <c r="D8" s="6">
        <v>203</v>
      </c>
      <c r="E8" s="28">
        <v>24</v>
      </c>
      <c r="F8" s="6">
        <v>132</v>
      </c>
      <c r="G8" s="6">
        <v>38</v>
      </c>
      <c r="H8" s="9">
        <v>9</v>
      </c>
      <c r="I8" s="28">
        <v>22.26</v>
      </c>
      <c r="J8" s="28">
        <v>3.67</v>
      </c>
      <c r="K8" s="28">
        <v>14.57</v>
      </c>
      <c r="L8" s="45">
        <v>37.68</v>
      </c>
    </row>
    <row r="9" spans="1:42" ht="11.25" customHeight="1" x14ac:dyDescent="0.15">
      <c r="A9" s="114"/>
      <c r="B9" s="116"/>
      <c r="C9" s="118"/>
      <c r="D9" s="8">
        <v>100</v>
      </c>
      <c r="E9" s="8">
        <f t="shared" ref="E9:H9" si="1">IFERROR(E8/$D8*100,"-")</f>
        <v>11.822660098522167</v>
      </c>
      <c r="F9" s="8">
        <f t="shared" si="1"/>
        <v>65.024630541871915</v>
      </c>
      <c r="G9" s="8">
        <f t="shared" si="1"/>
        <v>18.7192118226601</v>
      </c>
      <c r="H9" s="5">
        <f t="shared" si="1"/>
        <v>4.4334975369458132</v>
      </c>
      <c r="I9" s="29"/>
      <c r="J9" s="29"/>
      <c r="K9" s="29"/>
      <c r="L9" s="43"/>
    </row>
    <row r="10" spans="1:42" ht="11.25" customHeight="1" x14ac:dyDescent="0.15">
      <c r="A10" s="113"/>
      <c r="B10" s="115" t="s">
        <v>12</v>
      </c>
      <c r="C10" s="117"/>
      <c r="D10" s="6">
        <v>209</v>
      </c>
      <c r="E10" s="28">
        <v>34</v>
      </c>
      <c r="F10" s="6">
        <v>139</v>
      </c>
      <c r="G10" s="6">
        <v>30</v>
      </c>
      <c r="H10" s="9">
        <v>6</v>
      </c>
      <c r="I10" s="28">
        <v>21.71</v>
      </c>
      <c r="J10" s="28">
        <v>3.63</v>
      </c>
      <c r="K10" s="28">
        <v>12.89</v>
      </c>
      <c r="L10" s="45">
        <v>38.31</v>
      </c>
    </row>
    <row r="11" spans="1:42" ht="11.25" customHeight="1" x14ac:dyDescent="0.15">
      <c r="A11" s="114"/>
      <c r="B11" s="116"/>
      <c r="C11" s="118"/>
      <c r="D11" s="8">
        <v>100</v>
      </c>
      <c r="E11" s="8">
        <f t="shared" ref="E11:H11" si="2">IFERROR(E10/$D10*100,"-")</f>
        <v>16.267942583732058</v>
      </c>
      <c r="F11" s="8">
        <f t="shared" si="2"/>
        <v>66.507177033492823</v>
      </c>
      <c r="G11" s="8">
        <f t="shared" si="2"/>
        <v>14.354066985645932</v>
      </c>
      <c r="H11" s="5">
        <f t="shared" si="2"/>
        <v>2.8708133971291865</v>
      </c>
      <c r="I11" s="29"/>
      <c r="J11" s="29"/>
      <c r="K11" s="29"/>
      <c r="L11" s="43"/>
    </row>
    <row r="12" spans="1:42" ht="11.25" customHeight="1" x14ac:dyDescent="0.15">
      <c r="A12" s="113"/>
      <c r="B12" s="115" t="s">
        <v>13</v>
      </c>
      <c r="C12" s="117"/>
      <c r="D12" s="6">
        <v>229</v>
      </c>
      <c r="E12" s="28">
        <v>30</v>
      </c>
      <c r="F12" s="6">
        <v>156</v>
      </c>
      <c r="G12" s="6">
        <v>37</v>
      </c>
      <c r="H12" s="9">
        <v>6</v>
      </c>
      <c r="I12" s="28">
        <v>21.83</v>
      </c>
      <c r="J12" s="28">
        <v>3.55</v>
      </c>
      <c r="K12" s="28">
        <v>14.34</v>
      </c>
      <c r="L12" s="45">
        <v>35.840000000000003</v>
      </c>
    </row>
    <row r="13" spans="1:42" ht="11.25" customHeight="1" x14ac:dyDescent="0.15">
      <c r="A13" s="114"/>
      <c r="B13" s="116"/>
      <c r="C13" s="118"/>
      <c r="D13" s="8">
        <v>100</v>
      </c>
      <c r="E13" s="8">
        <f t="shared" ref="E13:H13" si="3">IFERROR(E12/$D12*100,"-")</f>
        <v>13.100436681222707</v>
      </c>
      <c r="F13" s="8">
        <f t="shared" si="3"/>
        <v>68.122270742358083</v>
      </c>
      <c r="G13" s="8">
        <f t="shared" si="3"/>
        <v>16.157205240174672</v>
      </c>
      <c r="H13" s="5">
        <f t="shared" si="3"/>
        <v>2.6200873362445414</v>
      </c>
      <c r="I13" s="29"/>
      <c r="J13" s="29"/>
      <c r="K13" s="29"/>
      <c r="L13" s="43"/>
    </row>
    <row r="14" spans="1:42" ht="11.25" customHeight="1" x14ac:dyDescent="0.15">
      <c r="A14" s="113"/>
      <c r="B14" s="115" t="s">
        <v>14</v>
      </c>
      <c r="C14" s="117"/>
      <c r="D14" s="6">
        <v>186</v>
      </c>
      <c r="E14" s="28">
        <v>17</v>
      </c>
      <c r="F14" s="6">
        <v>131</v>
      </c>
      <c r="G14" s="6">
        <v>31</v>
      </c>
      <c r="H14" s="9">
        <v>7</v>
      </c>
      <c r="I14" s="28">
        <v>22.3</v>
      </c>
      <c r="J14" s="28">
        <v>3.33</v>
      </c>
      <c r="K14" s="28">
        <v>15.56</v>
      </c>
      <c r="L14" s="45">
        <v>33.979999999999997</v>
      </c>
    </row>
    <row r="15" spans="1:42" ht="11.25" customHeight="1" x14ac:dyDescent="0.15">
      <c r="A15" s="114"/>
      <c r="B15" s="116"/>
      <c r="C15" s="118"/>
      <c r="D15" s="8">
        <v>100</v>
      </c>
      <c r="E15" s="8">
        <f t="shared" ref="E15:H15" si="4">IFERROR(E14/$D14*100,"-")</f>
        <v>9.1397849462365599</v>
      </c>
      <c r="F15" s="8">
        <f t="shared" si="4"/>
        <v>70.430107526881727</v>
      </c>
      <c r="G15" s="8">
        <f t="shared" si="4"/>
        <v>16.666666666666664</v>
      </c>
      <c r="H15" s="5">
        <f t="shared" si="4"/>
        <v>3.763440860215054</v>
      </c>
      <c r="I15" s="29"/>
      <c r="J15" s="29"/>
      <c r="K15" s="29"/>
      <c r="L15" s="43"/>
    </row>
    <row r="16" spans="1:42" ht="11.25" customHeight="1" x14ac:dyDescent="0.15">
      <c r="A16" s="113"/>
      <c r="B16" s="115" t="s">
        <v>15</v>
      </c>
      <c r="C16" s="117"/>
      <c r="D16" s="6">
        <v>211</v>
      </c>
      <c r="E16" s="6">
        <v>26</v>
      </c>
      <c r="F16" s="6">
        <v>149</v>
      </c>
      <c r="G16" s="6">
        <v>29</v>
      </c>
      <c r="H16" s="9">
        <v>7</v>
      </c>
      <c r="I16" s="28">
        <v>21.78</v>
      </c>
      <c r="J16" s="28">
        <v>3.75</v>
      </c>
      <c r="K16" s="28">
        <v>14.34</v>
      </c>
      <c r="L16" s="45">
        <v>41.41</v>
      </c>
    </row>
    <row r="17" spans="1:12" s="18" customFormat="1" ht="11.25" customHeight="1" x14ac:dyDescent="0.15">
      <c r="A17" s="114"/>
      <c r="B17" s="116"/>
      <c r="C17" s="118"/>
      <c r="D17" s="8">
        <v>100</v>
      </c>
      <c r="E17" s="8">
        <f t="shared" ref="E17:H17" si="5">IFERROR(E16/$D16*100,"-")</f>
        <v>12.322274881516588</v>
      </c>
      <c r="F17" s="8">
        <f t="shared" si="5"/>
        <v>70.616113744075832</v>
      </c>
      <c r="G17" s="8">
        <f t="shared" si="5"/>
        <v>13.744075829383887</v>
      </c>
      <c r="H17" s="5">
        <f t="shared" si="5"/>
        <v>3.3175355450236967</v>
      </c>
      <c r="I17" s="29"/>
      <c r="J17" s="29"/>
      <c r="K17" s="29"/>
      <c r="L17" s="43"/>
    </row>
    <row r="18" spans="1:12" s="18" customFormat="1" ht="11.25" customHeight="1" x14ac:dyDescent="0.15">
      <c r="A18" s="113"/>
      <c r="B18" s="115" t="s">
        <v>16</v>
      </c>
      <c r="C18" s="117"/>
      <c r="D18" s="6">
        <v>230</v>
      </c>
      <c r="E18" s="28">
        <v>15</v>
      </c>
      <c r="F18" s="6">
        <v>160</v>
      </c>
      <c r="G18" s="6">
        <v>44</v>
      </c>
      <c r="H18" s="9">
        <v>11</v>
      </c>
      <c r="I18" s="28">
        <v>22.65</v>
      </c>
      <c r="J18" s="28">
        <v>3.46</v>
      </c>
      <c r="K18" s="28">
        <v>14.84</v>
      </c>
      <c r="L18" s="45">
        <v>35.67</v>
      </c>
    </row>
    <row r="19" spans="1:12" s="18" customFormat="1" ht="11.25" customHeight="1" x14ac:dyDescent="0.15">
      <c r="A19" s="114"/>
      <c r="B19" s="116"/>
      <c r="C19" s="118"/>
      <c r="D19" s="8">
        <v>100</v>
      </c>
      <c r="E19" s="8">
        <f t="shared" ref="E19:H19" si="6">IFERROR(E18/$D18*100,"-")</f>
        <v>6.5217391304347823</v>
      </c>
      <c r="F19" s="8">
        <f t="shared" si="6"/>
        <v>69.565217391304344</v>
      </c>
      <c r="G19" s="8">
        <f t="shared" si="6"/>
        <v>19.130434782608695</v>
      </c>
      <c r="H19" s="5">
        <f t="shared" si="6"/>
        <v>4.7826086956521738</v>
      </c>
      <c r="I19" s="29"/>
      <c r="J19" s="29"/>
      <c r="K19" s="29"/>
      <c r="L19" s="43"/>
    </row>
    <row r="20" spans="1:12" s="18" customFormat="1" ht="11.25" customHeight="1" x14ac:dyDescent="0.15">
      <c r="A20" s="113"/>
      <c r="B20" s="115" t="s">
        <v>17</v>
      </c>
      <c r="C20" s="117"/>
      <c r="D20" s="6">
        <v>197</v>
      </c>
      <c r="E20" s="28">
        <v>25</v>
      </c>
      <c r="F20" s="6">
        <v>132</v>
      </c>
      <c r="G20" s="6">
        <v>36</v>
      </c>
      <c r="H20" s="9">
        <v>4</v>
      </c>
      <c r="I20" s="28">
        <v>22.22</v>
      </c>
      <c r="J20" s="28">
        <v>3.63</v>
      </c>
      <c r="K20" s="28">
        <v>13.51</v>
      </c>
      <c r="L20" s="45">
        <v>39.840000000000003</v>
      </c>
    </row>
    <row r="21" spans="1:12" s="18" customFormat="1" ht="11.25" customHeight="1" x14ac:dyDescent="0.15">
      <c r="A21" s="114"/>
      <c r="B21" s="116"/>
      <c r="C21" s="118"/>
      <c r="D21" s="8">
        <v>100</v>
      </c>
      <c r="E21" s="8">
        <f t="shared" ref="E21:H21" si="7">IFERROR(E20/$D20*100,"-")</f>
        <v>12.690355329949238</v>
      </c>
      <c r="F21" s="8">
        <f t="shared" si="7"/>
        <v>67.005076142131983</v>
      </c>
      <c r="G21" s="8">
        <f t="shared" si="7"/>
        <v>18.274111675126903</v>
      </c>
      <c r="H21" s="5">
        <f t="shared" si="7"/>
        <v>2.030456852791878</v>
      </c>
      <c r="I21" s="29"/>
      <c r="J21" s="29"/>
      <c r="K21" s="29"/>
      <c r="L21" s="43"/>
    </row>
    <row r="22" spans="1:12" s="18" customFormat="1" ht="11.25" customHeight="1" x14ac:dyDescent="0.15">
      <c r="A22" s="113"/>
      <c r="B22" s="115" t="s">
        <v>18</v>
      </c>
      <c r="C22" s="117"/>
      <c r="D22" s="6">
        <v>192</v>
      </c>
      <c r="E22" s="28">
        <v>14</v>
      </c>
      <c r="F22" s="6">
        <v>133</v>
      </c>
      <c r="G22" s="6">
        <v>37</v>
      </c>
      <c r="H22" s="9">
        <v>8</v>
      </c>
      <c r="I22" s="28">
        <v>22.4</v>
      </c>
      <c r="J22" s="28">
        <v>3.13</v>
      </c>
      <c r="K22" s="28">
        <v>15.31</v>
      </c>
      <c r="L22" s="45">
        <v>31.63</v>
      </c>
    </row>
    <row r="23" spans="1:12" s="18" customFormat="1" ht="11.25" customHeight="1" x14ac:dyDescent="0.15">
      <c r="A23" s="114"/>
      <c r="B23" s="116"/>
      <c r="C23" s="118"/>
      <c r="D23" s="8">
        <v>100</v>
      </c>
      <c r="E23" s="8">
        <f t="shared" ref="E23:H23" si="8">IFERROR(E22/$D22*100,"-")</f>
        <v>7.291666666666667</v>
      </c>
      <c r="F23" s="8">
        <f t="shared" si="8"/>
        <v>69.270833333333343</v>
      </c>
      <c r="G23" s="8">
        <f t="shared" si="8"/>
        <v>19.270833333333336</v>
      </c>
      <c r="H23" s="5">
        <f t="shared" si="8"/>
        <v>4.1666666666666661</v>
      </c>
      <c r="I23" s="29"/>
      <c r="J23" s="29"/>
      <c r="K23" s="29"/>
      <c r="L23" s="43"/>
    </row>
    <row r="24" spans="1:12" s="18" customFormat="1" ht="11.25" customHeight="1" x14ac:dyDescent="0.15">
      <c r="A24" s="113"/>
      <c r="B24" s="115" t="s">
        <v>19</v>
      </c>
      <c r="C24" s="117"/>
      <c r="D24" s="6">
        <v>230</v>
      </c>
      <c r="E24" s="28">
        <v>20</v>
      </c>
      <c r="F24" s="6">
        <v>157</v>
      </c>
      <c r="G24" s="6">
        <v>45</v>
      </c>
      <c r="H24" s="9">
        <v>8</v>
      </c>
      <c r="I24" s="28">
        <v>22.21</v>
      </c>
      <c r="J24" s="28">
        <v>3.19</v>
      </c>
      <c r="K24" s="28">
        <v>14.95</v>
      </c>
      <c r="L24" s="45">
        <v>32.85</v>
      </c>
    </row>
    <row r="25" spans="1:12" s="18" customFormat="1" ht="11.25" customHeight="1" x14ac:dyDescent="0.15">
      <c r="A25" s="114"/>
      <c r="B25" s="116"/>
      <c r="C25" s="118"/>
      <c r="D25" s="8">
        <v>100</v>
      </c>
      <c r="E25" s="8">
        <f t="shared" ref="E25:H25" si="9">IFERROR(E24/$D24*100,"-")</f>
        <v>8.695652173913043</v>
      </c>
      <c r="F25" s="8">
        <f t="shared" si="9"/>
        <v>68.260869565217391</v>
      </c>
      <c r="G25" s="8">
        <f t="shared" si="9"/>
        <v>19.565217391304348</v>
      </c>
      <c r="H25" s="5">
        <f t="shared" si="9"/>
        <v>3.4782608695652173</v>
      </c>
      <c r="I25" s="29"/>
      <c r="J25" s="29"/>
      <c r="K25" s="29"/>
      <c r="L25" s="43"/>
    </row>
    <row r="26" spans="1:12" s="18" customFormat="1" ht="11.25" customHeight="1" x14ac:dyDescent="0.15">
      <c r="A26" s="113"/>
      <c r="B26" s="115" t="s">
        <v>20</v>
      </c>
      <c r="C26" s="117"/>
      <c r="D26" s="6">
        <v>220</v>
      </c>
      <c r="E26" s="28">
        <v>15</v>
      </c>
      <c r="F26" s="6">
        <v>151</v>
      </c>
      <c r="G26" s="6">
        <v>46</v>
      </c>
      <c r="H26" s="9">
        <v>8</v>
      </c>
      <c r="I26" s="28">
        <v>22.79</v>
      </c>
      <c r="J26" s="28">
        <v>3.59</v>
      </c>
      <c r="K26" s="28">
        <v>16.12</v>
      </c>
      <c r="L26" s="45">
        <v>44.63</v>
      </c>
    </row>
    <row r="27" spans="1:12" s="18" customFormat="1" ht="11.25" customHeight="1" x14ac:dyDescent="0.15">
      <c r="A27" s="114"/>
      <c r="B27" s="116"/>
      <c r="C27" s="118"/>
      <c r="D27" s="8">
        <v>100</v>
      </c>
      <c r="E27" s="8">
        <f t="shared" ref="E27:H27" si="10">IFERROR(E26/$D26*100,"-")</f>
        <v>6.8181818181818175</v>
      </c>
      <c r="F27" s="8">
        <f t="shared" si="10"/>
        <v>68.63636363636364</v>
      </c>
      <c r="G27" s="8">
        <f t="shared" si="10"/>
        <v>20.909090909090907</v>
      </c>
      <c r="H27" s="5">
        <f t="shared" si="10"/>
        <v>3.6363636363636362</v>
      </c>
      <c r="I27" s="29"/>
      <c r="J27" s="29"/>
      <c r="K27" s="29"/>
      <c r="L27" s="43"/>
    </row>
    <row r="28" spans="1:12" s="18" customFormat="1" ht="11.25" customHeight="1" x14ac:dyDescent="0.15">
      <c r="A28" s="113"/>
      <c r="B28" s="115" t="s">
        <v>21</v>
      </c>
      <c r="C28" s="117"/>
      <c r="D28" s="6">
        <v>209</v>
      </c>
      <c r="E28" s="28">
        <v>17</v>
      </c>
      <c r="F28" s="6">
        <v>146</v>
      </c>
      <c r="G28" s="6">
        <v>44</v>
      </c>
      <c r="H28" s="9">
        <v>2</v>
      </c>
      <c r="I28" s="28">
        <v>22.67</v>
      </c>
      <c r="J28" s="28">
        <v>3.41</v>
      </c>
      <c r="K28" s="28">
        <v>15.55</v>
      </c>
      <c r="L28" s="45">
        <v>34.06</v>
      </c>
    </row>
    <row r="29" spans="1:12" s="18" customFormat="1" ht="11.25" customHeight="1" x14ac:dyDescent="0.15">
      <c r="A29" s="114"/>
      <c r="B29" s="116"/>
      <c r="C29" s="118"/>
      <c r="D29" s="8">
        <v>100</v>
      </c>
      <c r="E29" s="8">
        <f t="shared" ref="E29:H29" si="11">IFERROR(E28/$D28*100,"-")</f>
        <v>8.133971291866029</v>
      </c>
      <c r="F29" s="8">
        <f t="shared" si="11"/>
        <v>69.856459330143537</v>
      </c>
      <c r="G29" s="8">
        <f t="shared" si="11"/>
        <v>21.052631578947366</v>
      </c>
      <c r="H29" s="5">
        <f t="shared" si="11"/>
        <v>0.9569377990430622</v>
      </c>
      <c r="I29" s="29"/>
      <c r="J29" s="29"/>
      <c r="K29" s="29"/>
      <c r="L29" s="43"/>
    </row>
    <row r="30" spans="1:12" s="18" customFormat="1" ht="11.25" customHeight="1" x14ac:dyDescent="0.15">
      <c r="A30" s="113"/>
      <c r="B30" s="115" t="s">
        <v>4</v>
      </c>
      <c r="C30" s="117"/>
      <c r="D30" s="6">
        <v>215</v>
      </c>
      <c r="E30" s="28">
        <v>28</v>
      </c>
      <c r="F30" s="6">
        <v>144</v>
      </c>
      <c r="G30" s="6">
        <v>36</v>
      </c>
      <c r="H30" s="9">
        <v>7</v>
      </c>
      <c r="I30" s="28">
        <v>22.16</v>
      </c>
      <c r="J30" s="28">
        <v>3.47</v>
      </c>
      <c r="K30" s="28">
        <v>11.43</v>
      </c>
      <c r="L30" s="45">
        <v>34.71</v>
      </c>
    </row>
    <row r="31" spans="1:12" s="18" customFormat="1" ht="11.25" customHeight="1" x14ac:dyDescent="0.15">
      <c r="A31" s="114"/>
      <c r="B31" s="116"/>
      <c r="C31" s="118"/>
      <c r="D31" s="8">
        <v>100</v>
      </c>
      <c r="E31" s="8">
        <f t="shared" ref="E31:H31" si="12">IFERROR(E30/$D30*100,"-")</f>
        <v>13.023255813953488</v>
      </c>
      <c r="F31" s="8">
        <f t="shared" si="12"/>
        <v>66.976744186046517</v>
      </c>
      <c r="G31" s="8">
        <f t="shared" si="12"/>
        <v>16.744186046511629</v>
      </c>
      <c r="H31" s="5">
        <f t="shared" si="12"/>
        <v>3.2558139534883721</v>
      </c>
      <c r="I31" s="29"/>
      <c r="J31" s="29"/>
      <c r="K31" s="29"/>
      <c r="L31" s="43"/>
    </row>
    <row r="32" spans="1:12" s="18" customFormat="1" ht="11.25" customHeight="1" x14ac:dyDescent="0.15">
      <c r="A32" s="113"/>
      <c r="B32" s="115" t="s">
        <v>5</v>
      </c>
      <c r="C32" s="117"/>
      <c r="D32" s="6">
        <v>205</v>
      </c>
      <c r="E32" s="28">
        <v>22</v>
      </c>
      <c r="F32" s="6">
        <v>136</v>
      </c>
      <c r="G32" s="6">
        <v>43</v>
      </c>
      <c r="H32" s="9">
        <v>4</v>
      </c>
      <c r="I32" s="28">
        <v>22.56</v>
      </c>
      <c r="J32" s="28">
        <v>3.98</v>
      </c>
      <c r="K32" s="28">
        <v>12.33</v>
      </c>
      <c r="L32" s="45">
        <v>46.88</v>
      </c>
    </row>
    <row r="33" spans="1:12" s="18" customFormat="1" ht="11.25" customHeight="1" x14ac:dyDescent="0.15">
      <c r="A33" s="114"/>
      <c r="B33" s="116"/>
      <c r="C33" s="118"/>
      <c r="D33" s="8">
        <v>100</v>
      </c>
      <c r="E33" s="8">
        <f t="shared" ref="E33:H33" si="13">IFERROR(E32/$D32*100,"-")</f>
        <v>10.731707317073171</v>
      </c>
      <c r="F33" s="8">
        <f t="shared" si="13"/>
        <v>66.341463414634148</v>
      </c>
      <c r="G33" s="8">
        <f t="shared" si="13"/>
        <v>20.975609756097562</v>
      </c>
      <c r="H33" s="5">
        <f t="shared" si="13"/>
        <v>1.9512195121951219</v>
      </c>
      <c r="I33" s="29"/>
      <c r="J33" s="29"/>
      <c r="K33" s="29"/>
      <c r="L33" s="43"/>
    </row>
    <row r="34" spans="1:12" s="18" customFormat="1" ht="11.25" customHeight="1" x14ac:dyDescent="0.15">
      <c r="A34" s="113"/>
      <c r="B34" s="115" t="s">
        <v>3</v>
      </c>
      <c r="C34" s="117"/>
      <c r="D34" s="6">
        <v>245</v>
      </c>
      <c r="E34" s="28">
        <v>30</v>
      </c>
      <c r="F34" s="6">
        <v>168</v>
      </c>
      <c r="G34" s="6">
        <v>41</v>
      </c>
      <c r="H34" s="9">
        <v>6</v>
      </c>
      <c r="I34" s="28">
        <v>21.87</v>
      </c>
      <c r="J34" s="28">
        <v>3.52</v>
      </c>
      <c r="K34" s="28">
        <v>14.49</v>
      </c>
      <c r="L34" s="45">
        <v>34.74</v>
      </c>
    </row>
    <row r="35" spans="1:12" s="18" customFormat="1" ht="11.25" customHeight="1" x14ac:dyDescent="0.15">
      <c r="A35" s="114"/>
      <c r="B35" s="116"/>
      <c r="C35" s="118"/>
      <c r="D35" s="8">
        <v>100</v>
      </c>
      <c r="E35" s="8">
        <f t="shared" ref="E35:H35" si="14">IFERROR(E34/$D34*100,"-")</f>
        <v>12.244897959183673</v>
      </c>
      <c r="F35" s="8">
        <f t="shared" si="14"/>
        <v>68.571428571428569</v>
      </c>
      <c r="G35" s="8">
        <f t="shared" si="14"/>
        <v>16.73469387755102</v>
      </c>
      <c r="H35" s="5">
        <f t="shared" si="14"/>
        <v>2.4489795918367347</v>
      </c>
      <c r="I35" s="29"/>
      <c r="J35" s="29"/>
      <c r="K35" s="29"/>
      <c r="L35" s="43"/>
    </row>
    <row r="36" spans="1:12" s="18" customFormat="1" ht="11.25" customHeight="1" x14ac:dyDescent="0.15">
      <c r="A36" s="113"/>
      <c r="B36" s="115" t="s">
        <v>22</v>
      </c>
      <c r="C36" s="117"/>
      <c r="D36" s="6">
        <v>217</v>
      </c>
      <c r="E36" s="28">
        <v>26</v>
      </c>
      <c r="F36" s="6">
        <v>153</v>
      </c>
      <c r="G36" s="6">
        <v>37</v>
      </c>
      <c r="H36" s="9">
        <v>1</v>
      </c>
      <c r="I36" s="28">
        <v>22.1</v>
      </c>
      <c r="J36" s="28">
        <v>3.58</v>
      </c>
      <c r="K36" s="28">
        <v>14.95</v>
      </c>
      <c r="L36" s="45">
        <v>40.57</v>
      </c>
    </row>
    <row r="37" spans="1:12" s="18" customFormat="1" ht="11.25" customHeight="1" x14ac:dyDescent="0.15">
      <c r="A37" s="114"/>
      <c r="B37" s="116"/>
      <c r="C37" s="118"/>
      <c r="D37" s="8">
        <v>100</v>
      </c>
      <c r="E37" s="8">
        <f t="shared" ref="E37:H37" si="15">IFERROR(E36/$D36*100,"-")</f>
        <v>11.981566820276496</v>
      </c>
      <c r="F37" s="8">
        <f t="shared" si="15"/>
        <v>70.506912442396313</v>
      </c>
      <c r="G37" s="8">
        <f t="shared" si="15"/>
        <v>17.050691244239633</v>
      </c>
      <c r="H37" s="5">
        <f t="shared" si="15"/>
        <v>0.46082949308755761</v>
      </c>
      <c r="I37" s="29"/>
      <c r="J37" s="29"/>
      <c r="K37" s="29"/>
      <c r="L37" s="43"/>
    </row>
    <row r="38" spans="1:12" s="18" customFormat="1" ht="11.25" customHeight="1" x14ac:dyDescent="0.15">
      <c r="A38" s="113"/>
      <c r="B38" s="115" t="s">
        <v>23</v>
      </c>
      <c r="C38" s="117"/>
      <c r="D38" s="6">
        <v>213</v>
      </c>
      <c r="E38" s="28">
        <v>28</v>
      </c>
      <c r="F38" s="6">
        <v>147</v>
      </c>
      <c r="G38" s="6">
        <v>33</v>
      </c>
      <c r="H38" s="9">
        <v>5</v>
      </c>
      <c r="I38" s="28">
        <v>21.9</v>
      </c>
      <c r="J38" s="28">
        <v>3.01</v>
      </c>
      <c r="K38" s="28">
        <v>15.45</v>
      </c>
      <c r="L38" s="45">
        <v>32.47</v>
      </c>
    </row>
    <row r="39" spans="1:12" s="18" customFormat="1" ht="11.25" customHeight="1" x14ac:dyDescent="0.15">
      <c r="A39" s="114"/>
      <c r="B39" s="116"/>
      <c r="C39" s="118"/>
      <c r="D39" s="8">
        <v>100</v>
      </c>
      <c r="E39" s="8">
        <f t="shared" ref="E39:H39" si="16">IFERROR(E38/$D38*100,"-")</f>
        <v>13.145539906103288</v>
      </c>
      <c r="F39" s="8">
        <f t="shared" si="16"/>
        <v>69.014084507042256</v>
      </c>
      <c r="G39" s="8">
        <f t="shared" si="16"/>
        <v>15.492957746478872</v>
      </c>
      <c r="H39" s="5">
        <f t="shared" si="16"/>
        <v>2.3474178403755865</v>
      </c>
      <c r="I39" s="29"/>
      <c r="J39" s="29"/>
      <c r="K39" s="29"/>
      <c r="L39" s="43"/>
    </row>
    <row r="40" spans="1:12" s="18" customFormat="1" ht="11.25" customHeight="1" x14ac:dyDescent="0.15">
      <c r="A40" s="113"/>
      <c r="B40" s="115" t="s">
        <v>6</v>
      </c>
      <c r="C40" s="117"/>
      <c r="D40" s="6">
        <v>48</v>
      </c>
      <c r="E40" s="28">
        <v>5</v>
      </c>
      <c r="F40" s="6">
        <v>26</v>
      </c>
      <c r="G40" s="6">
        <v>15</v>
      </c>
      <c r="H40" s="9">
        <v>2</v>
      </c>
      <c r="I40" s="28">
        <v>22.67</v>
      </c>
      <c r="J40" s="28">
        <v>3.65</v>
      </c>
      <c r="K40" s="28">
        <v>17.82</v>
      </c>
      <c r="L40" s="45">
        <v>30.09</v>
      </c>
    </row>
    <row r="41" spans="1:12" s="18" customFormat="1" ht="11.25" customHeight="1" x14ac:dyDescent="0.15">
      <c r="A41" s="119"/>
      <c r="B41" s="120"/>
      <c r="C41" s="121"/>
      <c r="D41" s="7">
        <v>100</v>
      </c>
      <c r="E41" s="7">
        <f t="shared" ref="E41:H41" si="17">IFERROR(E40/$D40*100,"-")</f>
        <v>10.416666666666668</v>
      </c>
      <c r="F41" s="7">
        <f t="shared" si="17"/>
        <v>54.166666666666664</v>
      </c>
      <c r="G41" s="7">
        <f t="shared" si="17"/>
        <v>31.25</v>
      </c>
      <c r="H41" s="16">
        <f t="shared" si="17"/>
        <v>4.1666666666666661</v>
      </c>
      <c r="I41" s="31"/>
      <c r="J41" s="31"/>
      <c r="K41" s="31"/>
      <c r="L41" s="47"/>
    </row>
    <row r="42" spans="1:12" s="18" customFormat="1" x14ac:dyDescent="0.15">
      <c r="A42" s="32"/>
      <c r="B42" s="32"/>
      <c r="C42" s="32"/>
      <c r="D42" s="32"/>
      <c r="E42" s="17"/>
      <c r="F42" s="17"/>
      <c r="G42" s="17"/>
      <c r="H42" s="17"/>
    </row>
  </sheetData>
  <mergeCells count="54">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32:A33"/>
    <mergeCell ref="B32:B33"/>
    <mergeCell ref="C32:C33"/>
    <mergeCell ref="A26:A27"/>
    <mergeCell ref="B26:B27"/>
    <mergeCell ref="C26:C27"/>
    <mergeCell ref="A28:A29"/>
    <mergeCell ref="B28:B29"/>
    <mergeCell ref="C28:C29"/>
    <mergeCell ref="A20:A21"/>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dimension ref="A1:AM41"/>
  <sheetViews>
    <sheetView zoomScaleNormal="100" zoomScaleSheetLayoutView="100" workbookViewId="0">
      <selection activeCell="AB10" sqref="AB10"/>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9" width="4.375" style="17" customWidth="1"/>
    <col min="10" max="10" width="0.875" style="18" customWidth="1"/>
    <col min="11" max="39" width="4.5" style="18"/>
    <col min="40" max="16384" width="4.5" style="33"/>
  </cols>
  <sheetData>
    <row r="1" spans="1:39" ht="24" customHeight="1" x14ac:dyDescent="0.15">
      <c r="D1" s="1"/>
    </row>
    <row r="2" spans="1:39" ht="24" customHeight="1" x14ac:dyDescent="0.15">
      <c r="D2" s="57" t="s">
        <v>136</v>
      </c>
    </row>
    <row r="3" spans="1:39" ht="24" customHeight="1" x14ac:dyDescent="0.15">
      <c r="B3" s="2" t="s">
        <v>8</v>
      </c>
      <c r="C3" s="4"/>
      <c r="D3" s="3" t="s">
        <v>10</v>
      </c>
    </row>
    <row r="4" spans="1:39" s="34" customFormat="1" ht="3.95" customHeight="1" x14ac:dyDescent="0.15">
      <c r="A4" s="13"/>
      <c r="B4" s="14"/>
      <c r="C4" s="15"/>
      <c r="D4" s="15"/>
      <c r="E4" s="19"/>
      <c r="F4" s="19"/>
      <c r="G4" s="19"/>
      <c r="H4" s="19"/>
      <c r="I4" s="20"/>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row>
    <row r="5" spans="1:39" s="37" customFormat="1" ht="117" customHeight="1" x14ac:dyDescent="0.15">
      <c r="A5" s="10"/>
      <c r="B5" s="11"/>
      <c r="C5" s="12"/>
      <c r="D5" s="12" t="s">
        <v>2</v>
      </c>
      <c r="E5" s="25" t="s">
        <v>137</v>
      </c>
      <c r="F5" s="25" t="s">
        <v>138</v>
      </c>
      <c r="G5" s="25" t="s">
        <v>139</v>
      </c>
      <c r="H5" s="25" t="s">
        <v>140</v>
      </c>
      <c r="I5" s="26" t="s">
        <v>6</v>
      </c>
      <c r="J5" s="27"/>
      <c r="K5" s="27"/>
      <c r="L5" s="27"/>
      <c r="M5" s="27"/>
      <c r="N5" s="27"/>
      <c r="O5" s="27"/>
      <c r="P5" s="27"/>
      <c r="Q5" s="27"/>
      <c r="R5" s="27"/>
      <c r="S5" s="27"/>
      <c r="T5" s="27"/>
      <c r="U5" s="27"/>
      <c r="V5" s="27"/>
      <c r="W5" s="27"/>
      <c r="X5" s="27"/>
      <c r="Y5" s="27"/>
      <c r="Z5" s="27"/>
      <c r="AA5" s="27"/>
      <c r="AB5" s="27"/>
      <c r="AC5" s="27"/>
      <c r="AD5" s="27"/>
      <c r="AE5" s="27"/>
      <c r="AF5" s="27"/>
      <c r="AG5" s="27"/>
      <c r="AH5" s="36"/>
      <c r="AI5" s="36"/>
      <c r="AJ5" s="36"/>
      <c r="AK5" s="36"/>
      <c r="AL5" s="36"/>
      <c r="AM5" s="36"/>
    </row>
    <row r="6" spans="1:39" ht="11.25" customHeight="1" x14ac:dyDescent="0.15">
      <c r="A6" s="113"/>
      <c r="B6" s="115" t="s">
        <v>7</v>
      </c>
      <c r="C6" s="117"/>
      <c r="D6" s="6">
        <v>6178</v>
      </c>
      <c r="E6" s="6">
        <v>398</v>
      </c>
      <c r="F6" s="6">
        <v>2229</v>
      </c>
      <c r="G6" s="6">
        <v>2353</v>
      </c>
      <c r="H6" s="6">
        <v>1163</v>
      </c>
      <c r="I6" s="38">
        <v>35</v>
      </c>
    </row>
    <row r="7" spans="1:39" ht="11.25" customHeight="1" x14ac:dyDescent="0.15">
      <c r="A7" s="114"/>
      <c r="B7" s="116"/>
      <c r="C7" s="118"/>
      <c r="D7" s="8">
        <v>100</v>
      </c>
      <c r="E7" s="8">
        <f t="shared" ref="E7:I7" si="0">IFERROR(E6/$D6*100,"-")</f>
        <v>6.4422143088378112</v>
      </c>
      <c r="F7" s="8">
        <f t="shared" si="0"/>
        <v>36.079637423114278</v>
      </c>
      <c r="G7" s="8">
        <f t="shared" si="0"/>
        <v>38.086759469083844</v>
      </c>
      <c r="H7" s="8">
        <f t="shared" si="0"/>
        <v>18.824862415021045</v>
      </c>
      <c r="I7" s="5">
        <f t="shared" si="0"/>
        <v>0.56652638394302368</v>
      </c>
    </row>
    <row r="8" spans="1:39" ht="11.25" customHeight="1" x14ac:dyDescent="0.15">
      <c r="A8" s="113"/>
      <c r="B8" s="115" t="s">
        <v>11</v>
      </c>
      <c r="C8" s="117"/>
      <c r="D8" s="6">
        <v>377</v>
      </c>
      <c r="E8" s="28">
        <v>31</v>
      </c>
      <c r="F8" s="6">
        <v>127</v>
      </c>
      <c r="G8" s="6">
        <v>132</v>
      </c>
      <c r="H8" s="6">
        <v>83</v>
      </c>
      <c r="I8" s="38">
        <v>4</v>
      </c>
    </row>
    <row r="9" spans="1:39" ht="11.25" customHeight="1" x14ac:dyDescent="0.15">
      <c r="A9" s="114"/>
      <c r="B9" s="116"/>
      <c r="C9" s="118"/>
      <c r="D9" s="8">
        <v>100</v>
      </c>
      <c r="E9" s="8">
        <f t="shared" ref="E9:I9" si="1">IFERROR(E8/$D8*100,"-")</f>
        <v>8.2228116710875341</v>
      </c>
      <c r="F9" s="8">
        <f t="shared" si="1"/>
        <v>33.687002652519894</v>
      </c>
      <c r="G9" s="8">
        <f t="shared" si="1"/>
        <v>35.013262599469499</v>
      </c>
      <c r="H9" s="8">
        <f t="shared" si="1"/>
        <v>22.015915119363395</v>
      </c>
      <c r="I9" s="5">
        <f t="shared" si="1"/>
        <v>1.0610079575596816</v>
      </c>
    </row>
    <row r="10" spans="1:39" ht="11.25" customHeight="1" x14ac:dyDescent="0.15">
      <c r="A10" s="113"/>
      <c r="B10" s="115" t="s">
        <v>12</v>
      </c>
      <c r="C10" s="117"/>
      <c r="D10" s="6">
        <v>338</v>
      </c>
      <c r="E10" s="28">
        <v>15</v>
      </c>
      <c r="F10" s="6">
        <v>113</v>
      </c>
      <c r="G10" s="6">
        <v>146</v>
      </c>
      <c r="H10" s="6">
        <v>64</v>
      </c>
      <c r="I10" s="38" t="s">
        <v>9</v>
      </c>
    </row>
    <row r="11" spans="1:39" ht="11.25" customHeight="1" x14ac:dyDescent="0.15">
      <c r="A11" s="114"/>
      <c r="B11" s="116"/>
      <c r="C11" s="118"/>
      <c r="D11" s="8">
        <v>100</v>
      </c>
      <c r="E11" s="8">
        <f t="shared" ref="E11:I11" si="2">IFERROR(E10/$D10*100,"-")</f>
        <v>4.4378698224852071</v>
      </c>
      <c r="F11" s="8">
        <f t="shared" si="2"/>
        <v>33.431952662721891</v>
      </c>
      <c r="G11" s="8">
        <f t="shared" si="2"/>
        <v>43.19526627218935</v>
      </c>
      <c r="H11" s="8">
        <f t="shared" si="2"/>
        <v>18.934911242603551</v>
      </c>
      <c r="I11" s="5" t="str">
        <f t="shared" si="2"/>
        <v>-</v>
      </c>
    </row>
    <row r="12" spans="1:39" ht="11.25" customHeight="1" x14ac:dyDescent="0.15">
      <c r="A12" s="113"/>
      <c r="B12" s="115" t="s">
        <v>13</v>
      </c>
      <c r="C12" s="117"/>
      <c r="D12" s="6">
        <v>396</v>
      </c>
      <c r="E12" s="28">
        <v>20</v>
      </c>
      <c r="F12" s="6">
        <v>140</v>
      </c>
      <c r="G12" s="6">
        <v>168</v>
      </c>
      <c r="H12" s="6">
        <v>68</v>
      </c>
      <c r="I12" s="38" t="s">
        <v>9</v>
      </c>
    </row>
    <row r="13" spans="1:39" ht="11.25" customHeight="1" x14ac:dyDescent="0.15">
      <c r="A13" s="114"/>
      <c r="B13" s="116"/>
      <c r="C13" s="118"/>
      <c r="D13" s="8">
        <v>100</v>
      </c>
      <c r="E13" s="8">
        <f t="shared" ref="E13:I13" si="3">IFERROR(E12/$D12*100,"-")</f>
        <v>5.0505050505050502</v>
      </c>
      <c r="F13" s="8">
        <f t="shared" si="3"/>
        <v>35.353535353535356</v>
      </c>
      <c r="G13" s="8">
        <f t="shared" si="3"/>
        <v>42.424242424242422</v>
      </c>
      <c r="H13" s="8">
        <f t="shared" si="3"/>
        <v>17.171717171717169</v>
      </c>
      <c r="I13" s="5" t="str">
        <f t="shared" si="3"/>
        <v>-</v>
      </c>
    </row>
    <row r="14" spans="1:39" ht="11.25" customHeight="1" x14ac:dyDescent="0.15">
      <c r="A14" s="113"/>
      <c r="B14" s="115" t="s">
        <v>14</v>
      </c>
      <c r="C14" s="117"/>
      <c r="D14" s="6">
        <v>356</v>
      </c>
      <c r="E14" s="28">
        <v>31</v>
      </c>
      <c r="F14" s="6">
        <v>112</v>
      </c>
      <c r="G14" s="6">
        <v>138</v>
      </c>
      <c r="H14" s="6">
        <v>74</v>
      </c>
      <c r="I14" s="38">
        <v>1</v>
      </c>
    </row>
    <row r="15" spans="1:39" ht="11.25" customHeight="1" x14ac:dyDescent="0.15">
      <c r="A15" s="114"/>
      <c r="B15" s="116"/>
      <c r="C15" s="118"/>
      <c r="D15" s="8">
        <v>100</v>
      </c>
      <c r="E15" s="8">
        <f t="shared" ref="E15:I15" si="4">IFERROR(E14/$D14*100,"-")</f>
        <v>8.7078651685393265</v>
      </c>
      <c r="F15" s="8">
        <f t="shared" si="4"/>
        <v>31.460674157303369</v>
      </c>
      <c r="G15" s="8">
        <f t="shared" si="4"/>
        <v>38.764044943820224</v>
      </c>
      <c r="H15" s="8">
        <f t="shared" si="4"/>
        <v>20.786516853932586</v>
      </c>
      <c r="I15" s="5">
        <f t="shared" si="4"/>
        <v>0.2808988764044944</v>
      </c>
    </row>
    <row r="16" spans="1:39" ht="11.25" customHeight="1" x14ac:dyDescent="0.15">
      <c r="A16" s="113"/>
      <c r="B16" s="115" t="s">
        <v>15</v>
      </c>
      <c r="C16" s="117"/>
      <c r="D16" s="6">
        <v>399</v>
      </c>
      <c r="E16" s="6">
        <v>29</v>
      </c>
      <c r="F16" s="6">
        <v>149</v>
      </c>
      <c r="G16" s="6">
        <v>155</v>
      </c>
      <c r="H16" s="6">
        <v>64</v>
      </c>
      <c r="I16" s="38">
        <v>2</v>
      </c>
    </row>
    <row r="17" spans="1:9" s="18" customFormat="1" ht="11.25" customHeight="1" x14ac:dyDescent="0.15">
      <c r="A17" s="114"/>
      <c r="B17" s="116"/>
      <c r="C17" s="118"/>
      <c r="D17" s="8">
        <v>100</v>
      </c>
      <c r="E17" s="8">
        <f t="shared" ref="E17:I17" si="5">IFERROR(E16/$D16*100,"-")</f>
        <v>7.2681704260651623</v>
      </c>
      <c r="F17" s="8">
        <f t="shared" si="5"/>
        <v>37.343358395989974</v>
      </c>
      <c r="G17" s="8">
        <f t="shared" si="5"/>
        <v>38.847117794486216</v>
      </c>
      <c r="H17" s="8">
        <f t="shared" si="5"/>
        <v>16.040100250626566</v>
      </c>
      <c r="I17" s="5">
        <f t="shared" si="5"/>
        <v>0.50125313283208017</v>
      </c>
    </row>
    <row r="18" spans="1:9" s="18" customFormat="1" ht="11.25" customHeight="1" x14ac:dyDescent="0.15">
      <c r="A18" s="113"/>
      <c r="B18" s="115" t="s">
        <v>16</v>
      </c>
      <c r="C18" s="117"/>
      <c r="D18" s="6">
        <v>392</v>
      </c>
      <c r="E18" s="28">
        <v>23</v>
      </c>
      <c r="F18" s="6">
        <v>158</v>
      </c>
      <c r="G18" s="6">
        <v>133</v>
      </c>
      <c r="H18" s="6">
        <v>76</v>
      </c>
      <c r="I18" s="38">
        <v>2</v>
      </c>
    </row>
    <row r="19" spans="1:9" s="18" customFormat="1" ht="11.25" customHeight="1" x14ac:dyDescent="0.15">
      <c r="A19" s="114"/>
      <c r="B19" s="116"/>
      <c r="C19" s="118"/>
      <c r="D19" s="8">
        <v>100</v>
      </c>
      <c r="E19" s="8">
        <f t="shared" ref="E19:I19" si="6">IFERROR(E18/$D18*100,"-")</f>
        <v>5.8673469387755102</v>
      </c>
      <c r="F19" s="8">
        <f t="shared" si="6"/>
        <v>40.306122448979593</v>
      </c>
      <c r="G19" s="8">
        <f t="shared" si="6"/>
        <v>33.928571428571431</v>
      </c>
      <c r="H19" s="8">
        <f t="shared" si="6"/>
        <v>19.387755102040817</v>
      </c>
      <c r="I19" s="5">
        <f t="shared" si="6"/>
        <v>0.51020408163265307</v>
      </c>
    </row>
    <row r="20" spans="1:9" s="18" customFormat="1" ht="11.25" customHeight="1" x14ac:dyDescent="0.15">
      <c r="A20" s="113"/>
      <c r="B20" s="115" t="s">
        <v>17</v>
      </c>
      <c r="C20" s="117"/>
      <c r="D20" s="6">
        <v>341</v>
      </c>
      <c r="E20" s="28">
        <v>19</v>
      </c>
      <c r="F20" s="6">
        <v>135</v>
      </c>
      <c r="G20" s="6">
        <v>118</v>
      </c>
      <c r="H20" s="6">
        <v>67</v>
      </c>
      <c r="I20" s="38">
        <v>2</v>
      </c>
    </row>
    <row r="21" spans="1:9" s="18" customFormat="1" ht="11.25" customHeight="1" x14ac:dyDescent="0.15">
      <c r="A21" s="114"/>
      <c r="B21" s="116"/>
      <c r="C21" s="118"/>
      <c r="D21" s="8">
        <v>100</v>
      </c>
      <c r="E21" s="8">
        <f t="shared" ref="E21:I21" si="7">IFERROR(E20/$D20*100,"-")</f>
        <v>5.5718475073313778</v>
      </c>
      <c r="F21" s="8">
        <f t="shared" si="7"/>
        <v>39.589442815249264</v>
      </c>
      <c r="G21" s="8">
        <f t="shared" si="7"/>
        <v>34.604105571847512</v>
      </c>
      <c r="H21" s="8">
        <f t="shared" si="7"/>
        <v>19.648093841642229</v>
      </c>
      <c r="I21" s="5">
        <f t="shared" si="7"/>
        <v>0.5865102639296188</v>
      </c>
    </row>
    <row r="22" spans="1:9" s="18" customFormat="1" ht="11.25" customHeight="1" x14ac:dyDescent="0.15">
      <c r="A22" s="113"/>
      <c r="B22" s="115" t="s">
        <v>18</v>
      </c>
      <c r="C22" s="117"/>
      <c r="D22" s="6">
        <v>345</v>
      </c>
      <c r="E22" s="28">
        <v>21</v>
      </c>
      <c r="F22" s="6">
        <v>132</v>
      </c>
      <c r="G22" s="6">
        <v>131</v>
      </c>
      <c r="H22" s="6">
        <v>57</v>
      </c>
      <c r="I22" s="38">
        <v>4</v>
      </c>
    </row>
    <row r="23" spans="1:9" s="18" customFormat="1" ht="11.25" customHeight="1" x14ac:dyDescent="0.15">
      <c r="A23" s="114"/>
      <c r="B23" s="116"/>
      <c r="C23" s="118"/>
      <c r="D23" s="8">
        <v>100</v>
      </c>
      <c r="E23" s="8">
        <f t="shared" ref="E23:I23" si="8">IFERROR(E22/$D22*100,"-")</f>
        <v>6.0869565217391308</v>
      </c>
      <c r="F23" s="8">
        <f t="shared" si="8"/>
        <v>38.260869565217391</v>
      </c>
      <c r="G23" s="8">
        <f t="shared" si="8"/>
        <v>37.971014492753625</v>
      </c>
      <c r="H23" s="8">
        <f t="shared" si="8"/>
        <v>16.521739130434781</v>
      </c>
      <c r="I23" s="5">
        <f t="shared" si="8"/>
        <v>1.1594202898550725</v>
      </c>
    </row>
    <row r="24" spans="1:9" s="18" customFormat="1" ht="11.25" customHeight="1" x14ac:dyDescent="0.15">
      <c r="A24" s="113"/>
      <c r="B24" s="115" t="s">
        <v>19</v>
      </c>
      <c r="C24" s="117"/>
      <c r="D24" s="6">
        <v>425</v>
      </c>
      <c r="E24" s="28">
        <v>30</v>
      </c>
      <c r="F24" s="6">
        <v>147</v>
      </c>
      <c r="G24" s="6">
        <v>171</v>
      </c>
      <c r="H24" s="6">
        <v>72</v>
      </c>
      <c r="I24" s="38">
        <v>5</v>
      </c>
    </row>
    <row r="25" spans="1:9" s="18" customFormat="1" ht="11.25" customHeight="1" x14ac:dyDescent="0.15">
      <c r="A25" s="114"/>
      <c r="B25" s="116"/>
      <c r="C25" s="118"/>
      <c r="D25" s="8">
        <v>100</v>
      </c>
      <c r="E25" s="8">
        <f t="shared" ref="E25:I25" si="9">IFERROR(E24/$D24*100,"-")</f>
        <v>7.0588235294117645</v>
      </c>
      <c r="F25" s="8">
        <f t="shared" si="9"/>
        <v>34.588235294117645</v>
      </c>
      <c r="G25" s="8">
        <f t="shared" si="9"/>
        <v>40.235294117647058</v>
      </c>
      <c r="H25" s="8">
        <f t="shared" si="9"/>
        <v>16.941176470588236</v>
      </c>
      <c r="I25" s="5">
        <f t="shared" si="9"/>
        <v>1.1764705882352942</v>
      </c>
    </row>
    <row r="26" spans="1:9" s="18" customFormat="1" ht="11.25" customHeight="1" x14ac:dyDescent="0.15">
      <c r="A26" s="113"/>
      <c r="B26" s="115" t="s">
        <v>20</v>
      </c>
      <c r="C26" s="117"/>
      <c r="D26" s="6">
        <v>396</v>
      </c>
      <c r="E26" s="28">
        <v>12</v>
      </c>
      <c r="F26" s="6">
        <v>155</v>
      </c>
      <c r="G26" s="6">
        <v>153</v>
      </c>
      <c r="H26" s="6">
        <v>73</v>
      </c>
      <c r="I26" s="38">
        <v>3</v>
      </c>
    </row>
    <row r="27" spans="1:9" s="18" customFormat="1" ht="11.25" customHeight="1" x14ac:dyDescent="0.15">
      <c r="A27" s="114"/>
      <c r="B27" s="116"/>
      <c r="C27" s="118"/>
      <c r="D27" s="8">
        <v>100</v>
      </c>
      <c r="E27" s="8">
        <f t="shared" ref="E27:I27" si="10">IFERROR(E26/$D26*100,"-")</f>
        <v>3.0303030303030303</v>
      </c>
      <c r="F27" s="8">
        <f t="shared" si="10"/>
        <v>39.141414141414145</v>
      </c>
      <c r="G27" s="8">
        <f t="shared" si="10"/>
        <v>38.636363636363633</v>
      </c>
      <c r="H27" s="8">
        <f t="shared" si="10"/>
        <v>18.434343434343432</v>
      </c>
      <c r="I27" s="5">
        <f t="shared" si="10"/>
        <v>0.75757575757575757</v>
      </c>
    </row>
    <row r="28" spans="1:9" s="18" customFormat="1" ht="11.25" customHeight="1" x14ac:dyDescent="0.15">
      <c r="A28" s="113"/>
      <c r="B28" s="115" t="s">
        <v>21</v>
      </c>
      <c r="C28" s="117"/>
      <c r="D28" s="6">
        <v>397</v>
      </c>
      <c r="E28" s="28">
        <v>23</v>
      </c>
      <c r="F28" s="6">
        <v>152</v>
      </c>
      <c r="G28" s="6">
        <v>149</v>
      </c>
      <c r="H28" s="6">
        <v>72</v>
      </c>
      <c r="I28" s="38">
        <v>1</v>
      </c>
    </row>
    <row r="29" spans="1:9" s="18" customFormat="1" ht="11.25" customHeight="1" x14ac:dyDescent="0.15">
      <c r="A29" s="114"/>
      <c r="B29" s="116"/>
      <c r="C29" s="118"/>
      <c r="D29" s="8">
        <v>100</v>
      </c>
      <c r="E29" s="8">
        <f t="shared" ref="E29:I29" si="11">IFERROR(E28/$D28*100,"-")</f>
        <v>5.7934508816120909</v>
      </c>
      <c r="F29" s="8">
        <f t="shared" si="11"/>
        <v>38.287153652392945</v>
      </c>
      <c r="G29" s="8">
        <f t="shared" si="11"/>
        <v>37.531486146095716</v>
      </c>
      <c r="H29" s="8">
        <f t="shared" si="11"/>
        <v>18.136020151133501</v>
      </c>
      <c r="I29" s="5">
        <f t="shared" si="11"/>
        <v>0.25188916876574308</v>
      </c>
    </row>
    <row r="30" spans="1:9" s="18" customFormat="1" ht="11.25" customHeight="1" x14ac:dyDescent="0.15">
      <c r="A30" s="113"/>
      <c r="B30" s="115" t="s">
        <v>4</v>
      </c>
      <c r="C30" s="117"/>
      <c r="D30" s="6">
        <v>409</v>
      </c>
      <c r="E30" s="28">
        <v>27</v>
      </c>
      <c r="F30" s="6">
        <v>160</v>
      </c>
      <c r="G30" s="6">
        <v>148</v>
      </c>
      <c r="H30" s="6">
        <v>73</v>
      </c>
      <c r="I30" s="38">
        <v>1</v>
      </c>
    </row>
    <row r="31" spans="1:9" s="18" customFormat="1" ht="11.25" customHeight="1" x14ac:dyDescent="0.15">
      <c r="A31" s="114"/>
      <c r="B31" s="116"/>
      <c r="C31" s="118"/>
      <c r="D31" s="8">
        <v>100</v>
      </c>
      <c r="E31" s="8">
        <f t="shared" ref="E31:I31" si="12">IFERROR(E30/$D30*100,"-")</f>
        <v>6.6014669926650367</v>
      </c>
      <c r="F31" s="8">
        <f t="shared" si="12"/>
        <v>39.119804400977998</v>
      </c>
      <c r="G31" s="8">
        <f t="shared" si="12"/>
        <v>36.185819070904643</v>
      </c>
      <c r="H31" s="8">
        <f t="shared" si="12"/>
        <v>17.848410757946208</v>
      </c>
      <c r="I31" s="5">
        <f t="shared" si="12"/>
        <v>0.24449877750611246</v>
      </c>
    </row>
    <row r="32" spans="1:9" s="18" customFormat="1" ht="11.25" customHeight="1" x14ac:dyDescent="0.15">
      <c r="A32" s="113"/>
      <c r="B32" s="115" t="s">
        <v>5</v>
      </c>
      <c r="C32" s="117"/>
      <c r="D32" s="6">
        <v>360</v>
      </c>
      <c r="E32" s="28">
        <v>31</v>
      </c>
      <c r="F32" s="6">
        <v>121</v>
      </c>
      <c r="G32" s="6">
        <v>115</v>
      </c>
      <c r="H32" s="6">
        <v>91</v>
      </c>
      <c r="I32" s="38">
        <v>2</v>
      </c>
    </row>
    <row r="33" spans="1:9" s="18" customFormat="1" ht="11.25" customHeight="1" x14ac:dyDescent="0.15">
      <c r="A33" s="114"/>
      <c r="B33" s="116"/>
      <c r="C33" s="118"/>
      <c r="D33" s="8">
        <v>100</v>
      </c>
      <c r="E33" s="8">
        <f t="shared" ref="E33:I33" si="13">IFERROR(E32/$D32*100,"-")</f>
        <v>8.6111111111111107</v>
      </c>
      <c r="F33" s="8">
        <f t="shared" si="13"/>
        <v>33.611111111111114</v>
      </c>
      <c r="G33" s="8">
        <f t="shared" si="13"/>
        <v>31.944444444444443</v>
      </c>
      <c r="H33" s="8">
        <f t="shared" si="13"/>
        <v>25.277777777777779</v>
      </c>
      <c r="I33" s="5">
        <f t="shared" si="13"/>
        <v>0.55555555555555558</v>
      </c>
    </row>
    <row r="34" spans="1:9" s="18" customFormat="1" ht="11.25" customHeight="1" x14ac:dyDescent="0.15">
      <c r="A34" s="113"/>
      <c r="B34" s="115" t="s">
        <v>3</v>
      </c>
      <c r="C34" s="117"/>
      <c r="D34" s="6">
        <v>400</v>
      </c>
      <c r="E34" s="28">
        <v>23</v>
      </c>
      <c r="F34" s="6">
        <v>134</v>
      </c>
      <c r="G34" s="6">
        <v>163</v>
      </c>
      <c r="H34" s="6">
        <v>79</v>
      </c>
      <c r="I34" s="38">
        <v>1</v>
      </c>
    </row>
    <row r="35" spans="1:9" s="18" customFormat="1" ht="13.5" customHeight="1" x14ac:dyDescent="0.15">
      <c r="A35" s="114"/>
      <c r="B35" s="116"/>
      <c r="C35" s="118"/>
      <c r="D35" s="8">
        <v>100</v>
      </c>
      <c r="E35" s="8">
        <f t="shared" ref="E35:I35" si="14">IFERROR(E34/$D34*100,"-")</f>
        <v>5.75</v>
      </c>
      <c r="F35" s="8">
        <f t="shared" si="14"/>
        <v>33.5</v>
      </c>
      <c r="G35" s="8">
        <f t="shared" si="14"/>
        <v>40.75</v>
      </c>
      <c r="H35" s="8">
        <f t="shared" si="14"/>
        <v>19.75</v>
      </c>
      <c r="I35" s="5">
        <f t="shared" si="14"/>
        <v>0.25</v>
      </c>
    </row>
    <row r="36" spans="1:9" s="18" customFormat="1" ht="11.25" customHeight="1" x14ac:dyDescent="0.15">
      <c r="A36" s="113"/>
      <c r="B36" s="115" t="s">
        <v>22</v>
      </c>
      <c r="C36" s="117"/>
      <c r="D36" s="6">
        <v>376</v>
      </c>
      <c r="E36" s="28">
        <v>32</v>
      </c>
      <c r="F36" s="6">
        <v>112</v>
      </c>
      <c r="G36" s="6">
        <v>154</v>
      </c>
      <c r="H36" s="6">
        <v>75</v>
      </c>
      <c r="I36" s="38">
        <v>3</v>
      </c>
    </row>
    <row r="37" spans="1:9" s="18" customFormat="1" ht="11.25" customHeight="1" x14ac:dyDescent="0.15">
      <c r="A37" s="114"/>
      <c r="B37" s="116"/>
      <c r="C37" s="118"/>
      <c r="D37" s="8">
        <v>100</v>
      </c>
      <c r="E37" s="8">
        <f t="shared" ref="E37:I37" si="15">IFERROR(E36/$D36*100,"-")</f>
        <v>8.5106382978723403</v>
      </c>
      <c r="F37" s="8">
        <f t="shared" si="15"/>
        <v>29.787234042553191</v>
      </c>
      <c r="G37" s="8">
        <f t="shared" si="15"/>
        <v>40.957446808510639</v>
      </c>
      <c r="H37" s="8">
        <f t="shared" si="15"/>
        <v>19.946808510638299</v>
      </c>
      <c r="I37" s="5">
        <f t="shared" si="15"/>
        <v>0.7978723404255319</v>
      </c>
    </row>
    <row r="38" spans="1:9" s="18" customFormat="1" ht="11.25" customHeight="1" x14ac:dyDescent="0.15">
      <c r="A38" s="113"/>
      <c r="B38" s="115" t="s">
        <v>23</v>
      </c>
      <c r="C38" s="117"/>
      <c r="D38" s="6">
        <v>392</v>
      </c>
      <c r="E38" s="28">
        <v>25</v>
      </c>
      <c r="F38" s="6">
        <v>146</v>
      </c>
      <c r="G38" s="6">
        <v>157</v>
      </c>
      <c r="H38" s="6">
        <v>61</v>
      </c>
      <c r="I38" s="38">
        <v>3</v>
      </c>
    </row>
    <row r="39" spans="1:9" s="18" customFormat="1" ht="11.25" customHeight="1" x14ac:dyDescent="0.15">
      <c r="A39" s="114"/>
      <c r="B39" s="116"/>
      <c r="C39" s="118"/>
      <c r="D39" s="8">
        <v>100</v>
      </c>
      <c r="E39" s="8">
        <f t="shared" ref="E39:I39" si="16">IFERROR(E38/$D38*100,"-")</f>
        <v>6.3775510204081636</v>
      </c>
      <c r="F39" s="8">
        <f t="shared" si="16"/>
        <v>37.244897959183675</v>
      </c>
      <c r="G39" s="8">
        <f t="shared" si="16"/>
        <v>40.051020408163261</v>
      </c>
      <c r="H39" s="8">
        <f t="shared" si="16"/>
        <v>15.561224489795919</v>
      </c>
      <c r="I39" s="5">
        <f t="shared" si="16"/>
        <v>0.76530612244897955</v>
      </c>
    </row>
    <row r="40" spans="1:9" s="18" customFormat="1" ht="11.25" customHeight="1" x14ac:dyDescent="0.15">
      <c r="A40" s="113"/>
      <c r="B40" s="115" t="s">
        <v>6</v>
      </c>
      <c r="C40" s="117"/>
      <c r="D40" s="6">
        <v>79</v>
      </c>
      <c r="E40" s="28">
        <v>6</v>
      </c>
      <c r="F40" s="6">
        <v>36</v>
      </c>
      <c r="G40" s="6">
        <v>22</v>
      </c>
      <c r="H40" s="6">
        <v>14</v>
      </c>
      <c r="I40" s="38">
        <v>1</v>
      </c>
    </row>
    <row r="41" spans="1:9" s="18" customFormat="1" ht="11.25" customHeight="1" x14ac:dyDescent="0.15">
      <c r="A41" s="119"/>
      <c r="B41" s="120"/>
      <c r="C41" s="121"/>
      <c r="D41" s="7">
        <v>100</v>
      </c>
      <c r="E41" s="7">
        <f t="shared" ref="E41:I41" si="17">IFERROR(E40/$D40*100,"-")</f>
        <v>7.59493670886076</v>
      </c>
      <c r="F41" s="7">
        <f t="shared" si="17"/>
        <v>45.569620253164558</v>
      </c>
      <c r="G41" s="7">
        <f t="shared" si="17"/>
        <v>27.848101265822784</v>
      </c>
      <c r="H41" s="7">
        <f t="shared" si="17"/>
        <v>17.721518987341771</v>
      </c>
      <c r="I41" s="16">
        <f t="shared" si="17"/>
        <v>1.2658227848101267</v>
      </c>
    </row>
  </sheetData>
  <mergeCells count="54">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dimension ref="A1:AN41"/>
  <sheetViews>
    <sheetView zoomScaleNormal="100" zoomScaleSheetLayoutView="100" workbookViewId="0">
      <selection activeCell="Z14" sqref="Z14"/>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10" width="4.375" style="17" customWidth="1"/>
    <col min="11" max="11" width="0.875" style="18" customWidth="1"/>
    <col min="12" max="40" width="4.5" style="18"/>
    <col min="41" max="16384" width="4.5" style="33"/>
  </cols>
  <sheetData>
    <row r="1" spans="1:40" ht="24" customHeight="1" x14ac:dyDescent="0.15">
      <c r="D1" s="1"/>
    </row>
    <row r="2" spans="1:40" ht="26.1" customHeight="1" x14ac:dyDescent="0.15">
      <c r="D2" s="122" t="s">
        <v>384</v>
      </c>
      <c r="E2" s="123"/>
      <c r="F2" s="123"/>
      <c r="G2" s="123"/>
      <c r="H2" s="123"/>
      <c r="I2" s="123"/>
      <c r="J2" s="123"/>
      <c r="K2" s="123"/>
      <c r="L2" s="123"/>
      <c r="M2" s="123"/>
      <c r="N2" s="123"/>
      <c r="O2" s="123"/>
      <c r="P2" s="123"/>
      <c r="Q2" s="123"/>
      <c r="R2" s="123"/>
    </row>
    <row r="3" spans="1:40" ht="24" customHeight="1" x14ac:dyDescent="0.15">
      <c r="B3" s="2" t="s">
        <v>8</v>
      </c>
      <c r="C3" s="4"/>
      <c r="D3" s="3" t="s">
        <v>10</v>
      </c>
    </row>
    <row r="4" spans="1:40" s="34" customFormat="1" ht="3.95" customHeight="1" x14ac:dyDescent="0.15">
      <c r="A4" s="13"/>
      <c r="B4" s="14"/>
      <c r="C4" s="15"/>
      <c r="D4" s="15"/>
      <c r="E4" s="19"/>
      <c r="F4" s="19"/>
      <c r="G4" s="19"/>
      <c r="H4" s="19"/>
      <c r="I4" s="19"/>
      <c r="J4" s="20"/>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row>
    <row r="5" spans="1:40" s="37" customFormat="1" ht="117" customHeight="1" x14ac:dyDescent="0.15">
      <c r="A5" s="10"/>
      <c r="B5" s="11"/>
      <c r="C5" s="12"/>
      <c r="D5" s="12" t="s">
        <v>2</v>
      </c>
      <c r="E5" s="25" t="s">
        <v>141</v>
      </c>
      <c r="F5" s="25" t="s">
        <v>142</v>
      </c>
      <c r="G5" s="25" t="s">
        <v>143</v>
      </c>
      <c r="H5" s="25" t="s">
        <v>144</v>
      </c>
      <c r="I5" s="25" t="s">
        <v>48</v>
      </c>
      <c r="J5" s="26" t="s">
        <v>6</v>
      </c>
      <c r="K5" s="27"/>
      <c r="L5" s="27"/>
      <c r="M5" s="27"/>
      <c r="N5" s="27"/>
      <c r="O5" s="27"/>
      <c r="P5" s="27"/>
      <c r="Q5" s="27"/>
      <c r="R5" s="27"/>
      <c r="S5" s="27"/>
      <c r="T5" s="27"/>
      <c r="U5" s="27"/>
      <c r="V5" s="27"/>
      <c r="W5" s="27"/>
      <c r="X5" s="27"/>
      <c r="Y5" s="27"/>
      <c r="Z5" s="27"/>
      <c r="AA5" s="27"/>
      <c r="AB5" s="27"/>
      <c r="AC5" s="27"/>
      <c r="AD5" s="27"/>
      <c r="AE5" s="27"/>
      <c r="AF5" s="27"/>
      <c r="AG5" s="27"/>
      <c r="AH5" s="27"/>
      <c r="AI5" s="36"/>
      <c r="AJ5" s="36"/>
      <c r="AK5" s="36"/>
      <c r="AL5" s="36"/>
      <c r="AM5" s="36"/>
      <c r="AN5" s="36"/>
    </row>
    <row r="6" spans="1:40" ht="11.25" customHeight="1" x14ac:dyDescent="0.15">
      <c r="A6" s="113"/>
      <c r="B6" s="115" t="s">
        <v>7</v>
      </c>
      <c r="C6" s="117"/>
      <c r="D6" s="6">
        <v>6178</v>
      </c>
      <c r="E6" s="6">
        <v>2517</v>
      </c>
      <c r="F6" s="6">
        <v>2466</v>
      </c>
      <c r="G6" s="6">
        <v>1651</v>
      </c>
      <c r="H6" s="6">
        <v>1755</v>
      </c>
      <c r="I6" s="6">
        <v>351</v>
      </c>
      <c r="J6" s="38">
        <v>37</v>
      </c>
    </row>
    <row r="7" spans="1:40" ht="11.25" customHeight="1" x14ac:dyDescent="0.15">
      <c r="A7" s="114"/>
      <c r="B7" s="116"/>
      <c r="C7" s="118"/>
      <c r="D7" s="8">
        <v>100</v>
      </c>
      <c r="E7" s="8">
        <f t="shared" ref="E7:J7" si="0">IFERROR(E6/$D6*100,"-")</f>
        <v>40.741340239559726</v>
      </c>
      <c r="F7" s="8">
        <f t="shared" si="0"/>
        <v>39.91583036581418</v>
      </c>
      <c r="G7" s="8">
        <f t="shared" si="0"/>
        <v>26.723858853998056</v>
      </c>
      <c r="H7" s="8">
        <f t="shared" si="0"/>
        <v>28.407251537714473</v>
      </c>
      <c r="I7" s="8">
        <f t="shared" si="0"/>
        <v>5.6814503075428942</v>
      </c>
      <c r="J7" s="5">
        <f t="shared" si="0"/>
        <v>0.59889932016833924</v>
      </c>
    </row>
    <row r="8" spans="1:40" ht="11.25" customHeight="1" x14ac:dyDescent="0.15">
      <c r="A8" s="113"/>
      <c r="B8" s="115" t="s">
        <v>11</v>
      </c>
      <c r="C8" s="117"/>
      <c r="D8" s="6">
        <v>377</v>
      </c>
      <c r="E8" s="28">
        <v>149</v>
      </c>
      <c r="F8" s="6">
        <v>148</v>
      </c>
      <c r="G8" s="6">
        <v>102</v>
      </c>
      <c r="H8" s="6">
        <v>111</v>
      </c>
      <c r="I8" s="6">
        <v>17</v>
      </c>
      <c r="J8" s="38">
        <v>4</v>
      </c>
    </row>
    <row r="9" spans="1:40" ht="11.25" customHeight="1" x14ac:dyDescent="0.15">
      <c r="A9" s="114"/>
      <c r="B9" s="116"/>
      <c r="C9" s="118"/>
      <c r="D9" s="8">
        <v>100</v>
      </c>
      <c r="E9" s="8">
        <f t="shared" ref="E9:J9" si="1">IFERROR(E8/$D8*100,"-")</f>
        <v>39.522546419098141</v>
      </c>
      <c r="F9" s="8">
        <f t="shared" si="1"/>
        <v>39.257294429708224</v>
      </c>
      <c r="G9" s="8">
        <f t="shared" si="1"/>
        <v>27.055702917771885</v>
      </c>
      <c r="H9" s="8">
        <f t="shared" si="1"/>
        <v>29.442970822281168</v>
      </c>
      <c r="I9" s="8">
        <f t="shared" si="1"/>
        <v>4.5092838196286467</v>
      </c>
      <c r="J9" s="5">
        <f t="shared" si="1"/>
        <v>1.0610079575596816</v>
      </c>
    </row>
    <row r="10" spans="1:40" ht="11.25" customHeight="1" x14ac:dyDescent="0.15">
      <c r="A10" s="113"/>
      <c r="B10" s="115" t="s">
        <v>12</v>
      </c>
      <c r="C10" s="117"/>
      <c r="D10" s="6">
        <v>338</v>
      </c>
      <c r="E10" s="28">
        <v>142</v>
      </c>
      <c r="F10" s="6">
        <v>135</v>
      </c>
      <c r="G10" s="6">
        <v>89</v>
      </c>
      <c r="H10" s="6">
        <v>95</v>
      </c>
      <c r="I10" s="6">
        <v>19</v>
      </c>
      <c r="J10" s="38">
        <v>3</v>
      </c>
    </row>
    <row r="11" spans="1:40" ht="11.25" customHeight="1" x14ac:dyDescent="0.15">
      <c r="A11" s="114"/>
      <c r="B11" s="116"/>
      <c r="C11" s="118"/>
      <c r="D11" s="8">
        <v>100</v>
      </c>
      <c r="E11" s="8">
        <f t="shared" ref="E11:J11" si="2">IFERROR(E10/$D10*100,"-")</f>
        <v>42.011834319526628</v>
      </c>
      <c r="F11" s="8">
        <f t="shared" si="2"/>
        <v>39.940828402366861</v>
      </c>
      <c r="G11" s="8">
        <f t="shared" si="2"/>
        <v>26.331360946745562</v>
      </c>
      <c r="H11" s="8">
        <f t="shared" si="2"/>
        <v>28.106508875739642</v>
      </c>
      <c r="I11" s="8">
        <f t="shared" si="2"/>
        <v>5.6213017751479288</v>
      </c>
      <c r="J11" s="5">
        <f t="shared" si="2"/>
        <v>0.8875739644970414</v>
      </c>
    </row>
    <row r="12" spans="1:40" ht="11.25" customHeight="1" x14ac:dyDescent="0.15">
      <c r="A12" s="113"/>
      <c r="B12" s="115" t="s">
        <v>13</v>
      </c>
      <c r="C12" s="117"/>
      <c r="D12" s="6">
        <v>396</v>
      </c>
      <c r="E12" s="28">
        <v>178</v>
      </c>
      <c r="F12" s="6">
        <v>162</v>
      </c>
      <c r="G12" s="6">
        <v>117</v>
      </c>
      <c r="H12" s="6">
        <v>97</v>
      </c>
      <c r="I12" s="6">
        <v>29</v>
      </c>
      <c r="J12" s="38">
        <v>1</v>
      </c>
    </row>
    <row r="13" spans="1:40" ht="11.25" customHeight="1" x14ac:dyDescent="0.15">
      <c r="A13" s="114"/>
      <c r="B13" s="116"/>
      <c r="C13" s="118"/>
      <c r="D13" s="8">
        <v>100</v>
      </c>
      <c r="E13" s="8">
        <f t="shared" ref="E13:J13" si="3">IFERROR(E12/$D12*100,"-")</f>
        <v>44.949494949494948</v>
      </c>
      <c r="F13" s="8">
        <f t="shared" si="3"/>
        <v>40.909090909090914</v>
      </c>
      <c r="G13" s="8">
        <f t="shared" si="3"/>
        <v>29.545454545454547</v>
      </c>
      <c r="H13" s="8">
        <f t="shared" si="3"/>
        <v>24.494949494949495</v>
      </c>
      <c r="I13" s="8">
        <f t="shared" si="3"/>
        <v>7.3232323232323235</v>
      </c>
      <c r="J13" s="5">
        <f t="shared" si="3"/>
        <v>0.25252525252525254</v>
      </c>
    </row>
    <row r="14" spans="1:40" ht="11.25" customHeight="1" x14ac:dyDescent="0.15">
      <c r="A14" s="113"/>
      <c r="B14" s="115" t="s">
        <v>14</v>
      </c>
      <c r="C14" s="117"/>
      <c r="D14" s="6">
        <v>356</v>
      </c>
      <c r="E14" s="28">
        <v>127</v>
      </c>
      <c r="F14" s="6">
        <v>142</v>
      </c>
      <c r="G14" s="6">
        <v>103</v>
      </c>
      <c r="H14" s="6">
        <v>111</v>
      </c>
      <c r="I14" s="6">
        <v>19</v>
      </c>
      <c r="J14" s="38">
        <v>2</v>
      </c>
    </row>
    <row r="15" spans="1:40" ht="11.25" customHeight="1" x14ac:dyDescent="0.15">
      <c r="A15" s="114"/>
      <c r="B15" s="116"/>
      <c r="C15" s="118"/>
      <c r="D15" s="8">
        <v>100</v>
      </c>
      <c r="E15" s="8">
        <f t="shared" ref="E15:J15" si="4">IFERROR(E14/$D14*100,"-")</f>
        <v>35.674157303370784</v>
      </c>
      <c r="F15" s="8">
        <f t="shared" si="4"/>
        <v>39.887640449438202</v>
      </c>
      <c r="G15" s="8">
        <f t="shared" si="4"/>
        <v>28.932584269662918</v>
      </c>
      <c r="H15" s="8">
        <f t="shared" si="4"/>
        <v>31.179775280898873</v>
      </c>
      <c r="I15" s="8">
        <f t="shared" si="4"/>
        <v>5.3370786516853927</v>
      </c>
      <c r="J15" s="5">
        <f t="shared" si="4"/>
        <v>0.5617977528089888</v>
      </c>
    </row>
    <row r="16" spans="1:40" ht="11.25" customHeight="1" x14ac:dyDescent="0.15">
      <c r="A16" s="113"/>
      <c r="B16" s="115" t="s">
        <v>15</v>
      </c>
      <c r="C16" s="117"/>
      <c r="D16" s="6">
        <v>399</v>
      </c>
      <c r="E16" s="6">
        <v>168</v>
      </c>
      <c r="F16" s="6">
        <v>178</v>
      </c>
      <c r="G16" s="6">
        <v>101</v>
      </c>
      <c r="H16" s="6">
        <v>109</v>
      </c>
      <c r="I16" s="6">
        <v>26</v>
      </c>
      <c r="J16" s="38">
        <v>3</v>
      </c>
    </row>
    <row r="17" spans="1:10" s="18" customFormat="1" ht="11.25" customHeight="1" x14ac:dyDescent="0.15">
      <c r="A17" s="114"/>
      <c r="B17" s="116"/>
      <c r="C17" s="118"/>
      <c r="D17" s="8">
        <v>100</v>
      </c>
      <c r="E17" s="8">
        <f t="shared" ref="E17:J17" si="5">IFERROR(E16/$D16*100,"-")</f>
        <v>42.105263157894733</v>
      </c>
      <c r="F17" s="8">
        <f t="shared" si="5"/>
        <v>44.611528822055135</v>
      </c>
      <c r="G17" s="8">
        <f t="shared" si="5"/>
        <v>25.313283208020049</v>
      </c>
      <c r="H17" s="8">
        <f t="shared" si="5"/>
        <v>27.318295739348368</v>
      </c>
      <c r="I17" s="8">
        <f t="shared" si="5"/>
        <v>6.5162907268170418</v>
      </c>
      <c r="J17" s="5">
        <f t="shared" si="5"/>
        <v>0.75187969924812026</v>
      </c>
    </row>
    <row r="18" spans="1:10" s="18" customFormat="1" ht="11.25" customHeight="1" x14ac:dyDescent="0.15">
      <c r="A18" s="113"/>
      <c r="B18" s="115" t="s">
        <v>16</v>
      </c>
      <c r="C18" s="117"/>
      <c r="D18" s="6">
        <v>392</v>
      </c>
      <c r="E18" s="28">
        <v>159</v>
      </c>
      <c r="F18" s="6">
        <v>159</v>
      </c>
      <c r="G18" s="6">
        <v>92</v>
      </c>
      <c r="H18" s="6">
        <v>107</v>
      </c>
      <c r="I18" s="6">
        <v>23</v>
      </c>
      <c r="J18" s="38">
        <v>1</v>
      </c>
    </row>
    <row r="19" spans="1:10" s="18" customFormat="1" ht="11.25" customHeight="1" x14ac:dyDescent="0.15">
      <c r="A19" s="114"/>
      <c r="B19" s="116"/>
      <c r="C19" s="118"/>
      <c r="D19" s="8">
        <v>100</v>
      </c>
      <c r="E19" s="8">
        <f t="shared" ref="E19:J19" si="6">IFERROR(E18/$D18*100,"-")</f>
        <v>40.561224489795919</v>
      </c>
      <c r="F19" s="8">
        <f t="shared" si="6"/>
        <v>40.561224489795919</v>
      </c>
      <c r="G19" s="8">
        <f t="shared" si="6"/>
        <v>23.469387755102041</v>
      </c>
      <c r="H19" s="8">
        <f t="shared" si="6"/>
        <v>27.295918367346939</v>
      </c>
      <c r="I19" s="8">
        <f t="shared" si="6"/>
        <v>5.8673469387755102</v>
      </c>
      <c r="J19" s="5">
        <f t="shared" si="6"/>
        <v>0.25510204081632654</v>
      </c>
    </row>
    <row r="20" spans="1:10" s="18" customFormat="1" ht="11.25" customHeight="1" x14ac:dyDescent="0.15">
      <c r="A20" s="113"/>
      <c r="B20" s="115" t="s">
        <v>17</v>
      </c>
      <c r="C20" s="117"/>
      <c r="D20" s="6">
        <v>341</v>
      </c>
      <c r="E20" s="28">
        <v>122</v>
      </c>
      <c r="F20" s="6">
        <v>130</v>
      </c>
      <c r="G20" s="6">
        <v>85</v>
      </c>
      <c r="H20" s="6">
        <v>109</v>
      </c>
      <c r="I20" s="6">
        <v>18</v>
      </c>
      <c r="J20" s="38" t="s">
        <v>9</v>
      </c>
    </row>
    <row r="21" spans="1:10" s="18" customFormat="1" ht="11.25" customHeight="1" x14ac:dyDescent="0.15">
      <c r="A21" s="114"/>
      <c r="B21" s="116"/>
      <c r="C21" s="118"/>
      <c r="D21" s="8">
        <v>100</v>
      </c>
      <c r="E21" s="8">
        <f t="shared" ref="E21:J21" si="7">IFERROR(E20/$D20*100,"-")</f>
        <v>35.777126099706749</v>
      </c>
      <c r="F21" s="8">
        <f t="shared" si="7"/>
        <v>38.123167155425222</v>
      </c>
      <c r="G21" s="8">
        <f t="shared" si="7"/>
        <v>24.926686217008797</v>
      </c>
      <c r="H21" s="8">
        <f t="shared" si="7"/>
        <v>31.964809384164223</v>
      </c>
      <c r="I21" s="8">
        <f t="shared" si="7"/>
        <v>5.2785923753665687</v>
      </c>
      <c r="J21" s="5" t="str">
        <f t="shared" si="7"/>
        <v>-</v>
      </c>
    </row>
    <row r="22" spans="1:10" s="18" customFormat="1" ht="11.25" customHeight="1" x14ac:dyDescent="0.15">
      <c r="A22" s="113"/>
      <c r="B22" s="115" t="s">
        <v>18</v>
      </c>
      <c r="C22" s="117"/>
      <c r="D22" s="6">
        <v>345</v>
      </c>
      <c r="E22" s="28">
        <v>156</v>
      </c>
      <c r="F22" s="6">
        <v>122</v>
      </c>
      <c r="G22" s="6">
        <v>96</v>
      </c>
      <c r="H22" s="6">
        <v>95</v>
      </c>
      <c r="I22" s="6">
        <v>25</v>
      </c>
      <c r="J22" s="38">
        <v>3</v>
      </c>
    </row>
    <row r="23" spans="1:10" s="18" customFormat="1" ht="11.25" customHeight="1" x14ac:dyDescent="0.15">
      <c r="A23" s="114"/>
      <c r="B23" s="116"/>
      <c r="C23" s="118"/>
      <c r="D23" s="8">
        <v>100</v>
      </c>
      <c r="E23" s="8">
        <f t="shared" ref="E23:J23" si="8">IFERROR(E22/$D22*100,"-")</f>
        <v>45.217391304347828</v>
      </c>
      <c r="F23" s="8">
        <f t="shared" si="8"/>
        <v>35.362318840579711</v>
      </c>
      <c r="G23" s="8">
        <f t="shared" si="8"/>
        <v>27.826086956521738</v>
      </c>
      <c r="H23" s="8">
        <f t="shared" si="8"/>
        <v>27.536231884057973</v>
      </c>
      <c r="I23" s="8">
        <f t="shared" si="8"/>
        <v>7.2463768115942031</v>
      </c>
      <c r="J23" s="5">
        <f t="shared" si="8"/>
        <v>0.86956521739130432</v>
      </c>
    </row>
    <row r="24" spans="1:10" s="18" customFormat="1" ht="11.25" customHeight="1" x14ac:dyDescent="0.15">
      <c r="A24" s="113"/>
      <c r="B24" s="115" t="s">
        <v>19</v>
      </c>
      <c r="C24" s="117"/>
      <c r="D24" s="6">
        <v>425</v>
      </c>
      <c r="E24" s="28">
        <v>171</v>
      </c>
      <c r="F24" s="6">
        <v>173</v>
      </c>
      <c r="G24" s="6">
        <v>126</v>
      </c>
      <c r="H24" s="6">
        <v>101</v>
      </c>
      <c r="I24" s="6">
        <v>24</v>
      </c>
      <c r="J24" s="38">
        <v>3</v>
      </c>
    </row>
    <row r="25" spans="1:10" s="18" customFormat="1" ht="11.25" customHeight="1" x14ac:dyDescent="0.15">
      <c r="A25" s="114"/>
      <c r="B25" s="116"/>
      <c r="C25" s="118"/>
      <c r="D25" s="8">
        <v>100</v>
      </c>
      <c r="E25" s="8">
        <f t="shared" ref="E25:J25" si="9">IFERROR(E24/$D24*100,"-")</f>
        <v>40.235294117647058</v>
      </c>
      <c r="F25" s="8">
        <f t="shared" si="9"/>
        <v>40.705882352941174</v>
      </c>
      <c r="G25" s="8">
        <f t="shared" si="9"/>
        <v>29.647058823529409</v>
      </c>
      <c r="H25" s="8">
        <f t="shared" si="9"/>
        <v>23.764705882352942</v>
      </c>
      <c r="I25" s="8">
        <f t="shared" si="9"/>
        <v>5.6470588235294121</v>
      </c>
      <c r="J25" s="5">
        <f t="shared" si="9"/>
        <v>0.70588235294117652</v>
      </c>
    </row>
    <row r="26" spans="1:10" s="18" customFormat="1" ht="11.25" customHeight="1" x14ac:dyDescent="0.15">
      <c r="A26" s="113"/>
      <c r="B26" s="115" t="s">
        <v>20</v>
      </c>
      <c r="C26" s="117"/>
      <c r="D26" s="6">
        <v>396</v>
      </c>
      <c r="E26" s="28">
        <v>149</v>
      </c>
      <c r="F26" s="6">
        <v>143</v>
      </c>
      <c r="G26" s="6">
        <v>99</v>
      </c>
      <c r="H26" s="6">
        <v>123</v>
      </c>
      <c r="I26" s="6">
        <v>19</v>
      </c>
      <c r="J26" s="38">
        <v>5</v>
      </c>
    </row>
    <row r="27" spans="1:10" s="18" customFormat="1" ht="11.25" customHeight="1" x14ac:dyDescent="0.15">
      <c r="A27" s="114"/>
      <c r="B27" s="116"/>
      <c r="C27" s="118"/>
      <c r="D27" s="8">
        <v>100</v>
      </c>
      <c r="E27" s="8">
        <f t="shared" ref="E27:J27" si="10">IFERROR(E26/$D26*100,"-")</f>
        <v>37.626262626262623</v>
      </c>
      <c r="F27" s="8">
        <f t="shared" si="10"/>
        <v>36.111111111111107</v>
      </c>
      <c r="G27" s="8">
        <f t="shared" si="10"/>
        <v>25</v>
      </c>
      <c r="H27" s="8">
        <f t="shared" si="10"/>
        <v>31.060606060606062</v>
      </c>
      <c r="I27" s="8">
        <f t="shared" si="10"/>
        <v>4.7979797979797976</v>
      </c>
      <c r="J27" s="5">
        <f t="shared" si="10"/>
        <v>1.2626262626262625</v>
      </c>
    </row>
    <row r="28" spans="1:10" s="18" customFormat="1" ht="11.25" customHeight="1" x14ac:dyDescent="0.15">
      <c r="A28" s="113"/>
      <c r="B28" s="115" t="s">
        <v>21</v>
      </c>
      <c r="C28" s="117"/>
      <c r="D28" s="6">
        <v>397</v>
      </c>
      <c r="E28" s="28">
        <v>151</v>
      </c>
      <c r="F28" s="6">
        <v>152</v>
      </c>
      <c r="G28" s="6">
        <v>88</v>
      </c>
      <c r="H28" s="6">
        <v>124</v>
      </c>
      <c r="I28" s="6">
        <v>18</v>
      </c>
      <c r="J28" s="38">
        <v>2</v>
      </c>
    </row>
    <row r="29" spans="1:10" s="18" customFormat="1" ht="11.25" customHeight="1" x14ac:dyDescent="0.15">
      <c r="A29" s="114"/>
      <c r="B29" s="116"/>
      <c r="C29" s="118"/>
      <c r="D29" s="8">
        <v>100</v>
      </c>
      <c r="E29" s="8">
        <f t="shared" ref="E29:J29" si="11">IFERROR(E28/$D28*100,"-")</f>
        <v>38.035264483627202</v>
      </c>
      <c r="F29" s="8">
        <f t="shared" si="11"/>
        <v>38.287153652392945</v>
      </c>
      <c r="G29" s="8">
        <f t="shared" si="11"/>
        <v>22.166246851385392</v>
      </c>
      <c r="H29" s="8">
        <f t="shared" si="11"/>
        <v>31.234256926952142</v>
      </c>
      <c r="I29" s="8">
        <f t="shared" si="11"/>
        <v>4.5340050377833752</v>
      </c>
      <c r="J29" s="5">
        <f t="shared" si="11"/>
        <v>0.50377833753148615</v>
      </c>
    </row>
    <row r="30" spans="1:10" s="18" customFormat="1" ht="11.25" customHeight="1" x14ac:dyDescent="0.15">
      <c r="A30" s="113"/>
      <c r="B30" s="115" t="s">
        <v>4</v>
      </c>
      <c r="C30" s="117"/>
      <c r="D30" s="6">
        <v>409</v>
      </c>
      <c r="E30" s="28">
        <v>150</v>
      </c>
      <c r="F30" s="6">
        <v>157</v>
      </c>
      <c r="G30" s="6">
        <v>103</v>
      </c>
      <c r="H30" s="6">
        <v>139</v>
      </c>
      <c r="I30" s="6">
        <v>23</v>
      </c>
      <c r="J30" s="38">
        <v>1</v>
      </c>
    </row>
    <row r="31" spans="1:10" s="18" customFormat="1" ht="11.25" customHeight="1" x14ac:dyDescent="0.15">
      <c r="A31" s="114"/>
      <c r="B31" s="116"/>
      <c r="C31" s="118"/>
      <c r="D31" s="8">
        <v>100</v>
      </c>
      <c r="E31" s="8">
        <f t="shared" ref="E31:J31" si="12">IFERROR(E30/$D30*100,"-")</f>
        <v>36.674816625916876</v>
      </c>
      <c r="F31" s="8">
        <f t="shared" si="12"/>
        <v>38.386308068459655</v>
      </c>
      <c r="G31" s="8">
        <f t="shared" si="12"/>
        <v>25.183374083129586</v>
      </c>
      <c r="H31" s="8">
        <f t="shared" si="12"/>
        <v>33.985330073349637</v>
      </c>
      <c r="I31" s="8">
        <f t="shared" si="12"/>
        <v>5.6234718826405867</v>
      </c>
      <c r="J31" s="5">
        <f t="shared" si="12"/>
        <v>0.24449877750611246</v>
      </c>
    </row>
    <row r="32" spans="1:10" s="18" customFormat="1" ht="11.25" customHeight="1" x14ac:dyDescent="0.15">
      <c r="A32" s="113"/>
      <c r="B32" s="115" t="s">
        <v>5</v>
      </c>
      <c r="C32" s="117"/>
      <c r="D32" s="6">
        <v>360</v>
      </c>
      <c r="E32" s="28">
        <v>148</v>
      </c>
      <c r="F32" s="6">
        <v>146</v>
      </c>
      <c r="G32" s="6">
        <v>102</v>
      </c>
      <c r="H32" s="6">
        <v>111</v>
      </c>
      <c r="I32" s="6">
        <v>14</v>
      </c>
      <c r="J32" s="38">
        <v>2</v>
      </c>
    </row>
    <row r="33" spans="1:10" s="18" customFormat="1" ht="11.25" customHeight="1" x14ac:dyDescent="0.15">
      <c r="A33" s="114"/>
      <c r="B33" s="116"/>
      <c r="C33" s="118"/>
      <c r="D33" s="8">
        <v>100</v>
      </c>
      <c r="E33" s="8">
        <f t="shared" ref="E33:J33" si="13">IFERROR(E32/$D32*100,"-")</f>
        <v>41.111111111111107</v>
      </c>
      <c r="F33" s="8">
        <f t="shared" si="13"/>
        <v>40.555555555555557</v>
      </c>
      <c r="G33" s="8">
        <f t="shared" si="13"/>
        <v>28.333333333333332</v>
      </c>
      <c r="H33" s="8">
        <f t="shared" si="13"/>
        <v>30.833333333333336</v>
      </c>
      <c r="I33" s="8">
        <f t="shared" si="13"/>
        <v>3.8888888888888888</v>
      </c>
      <c r="J33" s="5">
        <f t="shared" si="13"/>
        <v>0.55555555555555558</v>
      </c>
    </row>
    <row r="34" spans="1:10" s="18" customFormat="1" ht="11.25" customHeight="1" x14ac:dyDescent="0.15">
      <c r="A34" s="113"/>
      <c r="B34" s="115" t="s">
        <v>3</v>
      </c>
      <c r="C34" s="117"/>
      <c r="D34" s="6">
        <v>400</v>
      </c>
      <c r="E34" s="28">
        <v>175</v>
      </c>
      <c r="F34" s="6">
        <v>146</v>
      </c>
      <c r="G34" s="6">
        <v>111</v>
      </c>
      <c r="H34" s="6">
        <v>111</v>
      </c>
      <c r="I34" s="6">
        <v>22</v>
      </c>
      <c r="J34" s="38">
        <v>1</v>
      </c>
    </row>
    <row r="35" spans="1:10" s="18" customFormat="1" ht="11.25" customHeight="1" x14ac:dyDescent="0.15">
      <c r="A35" s="114"/>
      <c r="B35" s="116"/>
      <c r="C35" s="118"/>
      <c r="D35" s="8">
        <v>100</v>
      </c>
      <c r="E35" s="8">
        <f t="shared" ref="E35:J35" si="14">IFERROR(E34/$D34*100,"-")</f>
        <v>43.75</v>
      </c>
      <c r="F35" s="8">
        <f t="shared" si="14"/>
        <v>36.5</v>
      </c>
      <c r="G35" s="8">
        <f t="shared" si="14"/>
        <v>27.750000000000004</v>
      </c>
      <c r="H35" s="8">
        <f t="shared" si="14"/>
        <v>27.750000000000004</v>
      </c>
      <c r="I35" s="8">
        <f t="shared" si="14"/>
        <v>5.5</v>
      </c>
      <c r="J35" s="5">
        <f t="shared" si="14"/>
        <v>0.25</v>
      </c>
    </row>
    <row r="36" spans="1:10" s="18" customFormat="1" ht="11.25" customHeight="1" x14ac:dyDescent="0.15">
      <c r="A36" s="113"/>
      <c r="B36" s="115" t="s">
        <v>22</v>
      </c>
      <c r="C36" s="117"/>
      <c r="D36" s="6">
        <v>376</v>
      </c>
      <c r="E36" s="28">
        <v>171</v>
      </c>
      <c r="F36" s="6">
        <v>166</v>
      </c>
      <c r="G36" s="6">
        <v>110</v>
      </c>
      <c r="H36" s="6">
        <v>98</v>
      </c>
      <c r="I36" s="6">
        <v>23</v>
      </c>
      <c r="J36" s="38">
        <v>2</v>
      </c>
    </row>
    <row r="37" spans="1:10" s="18" customFormat="1" ht="11.25" customHeight="1" x14ac:dyDescent="0.15">
      <c r="A37" s="114"/>
      <c r="B37" s="116"/>
      <c r="C37" s="118"/>
      <c r="D37" s="8">
        <v>100</v>
      </c>
      <c r="E37" s="8">
        <f t="shared" ref="E37:J37" si="15">IFERROR(E36/$D36*100,"-")</f>
        <v>45.478723404255319</v>
      </c>
      <c r="F37" s="8">
        <f t="shared" si="15"/>
        <v>44.148936170212764</v>
      </c>
      <c r="G37" s="8">
        <f t="shared" si="15"/>
        <v>29.25531914893617</v>
      </c>
      <c r="H37" s="8">
        <f t="shared" si="15"/>
        <v>26.063829787234045</v>
      </c>
      <c r="I37" s="8">
        <f t="shared" si="15"/>
        <v>6.1170212765957448</v>
      </c>
      <c r="J37" s="5">
        <f t="shared" si="15"/>
        <v>0.53191489361702127</v>
      </c>
    </row>
    <row r="38" spans="1:10" s="18" customFormat="1" ht="11.25" customHeight="1" x14ac:dyDescent="0.15">
      <c r="A38" s="113"/>
      <c r="B38" s="115" t="s">
        <v>23</v>
      </c>
      <c r="C38" s="117"/>
      <c r="D38" s="6">
        <v>392</v>
      </c>
      <c r="E38" s="28">
        <v>170</v>
      </c>
      <c r="F38" s="6">
        <v>175</v>
      </c>
      <c r="G38" s="6">
        <v>105</v>
      </c>
      <c r="H38" s="6">
        <v>95</v>
      </c>
      <c r="I38" s="6">
        <v>27</v>
      </c>
      <c r="J38" s="38">
        <v>2</v>
      </c>
    </row>
    <row r="39" spans="1:10" s="18" customFormat="1" ht="11.25" customHeight="1" x14ac:dyDescent="0.15">
      <c r="A39" s="114"/>
      <c r="B39" s="116"/>
      <c r="C39" s="118"/>
      <c r="D39" s="8">
        <v>100</v>
      </c>
      <c r="E39" s="8">
        <f t="shared" ref="E39:J39" si="16">IFERROR(E38/$D38*100,"-")</f>
        <v>43.367346938775512</v>
      </c>
      <c r="F39" s="8">
        <f t="shared" si="16"/>
        <v>44.642857142857146</v>
      </c>
      <c r="G39" s="8">
        <f t="shared" si="16"/>
        <v>26.785714285714285</v>
      </c>
      <c r="H39" s="8">
        <f t="shared" si="16"/>
        <v>24.23469387755102</v>
      </c>
      <c r="I39" s="8">
        <f t="shared" si="16"/>
        <v>6.8877551020408152</v>
      </c>
      <c r="J39" s="5">
        <f t="shared" si="16"/>
        <v>0.51020408163265307</v>
      </c>
    </row>
    <row r="40" spans="1:10" s="18" customFormat="1" ht="11.25" customHeight="1" x14ac:dyDescent="0.15">
      <c r="A40" s="113"/>
      <c r="B40" s="115" t="s">
        <v>6</v>
      </c>
      <c r="C40" s="117"/>
      <c r="D40" s="6">
        <v>79</v>
      </c>
      <c r="E40" s="28">
        <v>31</v>
      </c>
      <c r="F40" s="6">
        <v>32</v>
      </c>
      <c r="G40" s="6">
        <v>22</v>
      </c>
      <c r="H40" s="6">
        <v>19</v>
      </c>
      <c r="I40" s="6">
        <v>5</v>
      </c>
      <c r="J40" s="38">
        <v>2</v>
      </c>
    </row>
    <row r="41" spans="1:10" s="18" customFormat="1" ht="11.25" customHeight="1" x14ac:dyDescent="0.15">
      <c r="A41" s="119"/>
      <c r="B41" s="120"/>
      <c r="C41" s="121"/>
      <c r="D41" s="7">
        <v>100</v>
      </c>
      <c r="E41" s="7">
        <f t="shared" ref="E41:J41" si="17">IFERROR(E40/$D40*100,"-")</f>
        <v>39.24050632911392</v>
      </c>
      <c r="F41" s="7">
        <f t="shared" si="17"/>
        <v>40.506329113924053</v>
      </c>
      <c r="G41" s="7">
        <f t="shared" si="17"/>
        <v>27.848101265822784</v>
      </c>
      <c r="H41" s="7">
        <f t="shared" si="17"/>
        <v>24.050632911392405</v>
      </c>
      <c r="I41" s="7">
        <f t="shared" si="17"/>
        <v>6.3291139240506329</v>
      </c>
      <c r="J41" s="16">
        <f t="shared" si="17"/>
        <v>2.5316455696202533</v>
      </c>
    </row>
  </sheetData>
  <mergeCells count="55">
    <mergeCell ref="D2:R2"/>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dimension ref="A1:AW41"/>
  <sheetViews>
    <sheetView zoomScaleNormal="100" zoomScaleSheetLayoutView="100" workbookViewId="0">
      <selection activeCell="AD8" sqref="AD8"/>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10" width="4.375" style="17" customWidth="1"/>
    <col min="11" max="11" width="0.875" style="18" customWidth="1"/>
    <col min="12" max="40" width="4.5" style="18"/>
    <col min="41" max="16384" width="4.5" style="33"/>
  </cols>
  <sheetData>
    <row r="1" spans="1:40" ht="24" customHeight="1" x14ac:dyDescent="0.15">
      <c r="D1" s="1" t="s">
        <v>155</v>
      </c>
    </row>
    <row r="2" spans="1:40" ht="24" customHeight="1" x14ac:dyDescent="0.15">
      <c r="D2" s="57" t="s">
        <v>145</v>
      </c>
    </row>
    <row r="3" spans="1:40" ht="24" customHeight="1" x14ac:dyDescent="0.15">
      <c r="B3" s="2" t="s">
        <v>8</v>
      </c>
      <c r="C3" s="4"/>
      <c r="D3" s="3" t="s">
        <v>10</v>
      </c>
    </row>
    <row r="4" spans="1:40" s="34" customFormat="1" ht="3.95" customHeight="1" x14ac:dyDescent="0.15">
      <c r="A4" s="13"/>
      <c r="B4" s="14"/>
      <c r="C4" s="15"/>
      <c r="D4" s="15"/>
      <c r="E4" s="19"/>
      <c r="F4" s="19"/>
      <c r="G4" s="19"/>
      <c r="H4" s="19"/>
      <c r="I4" s="19"/>
      <c r="J4" s="20"/>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row>
    <row r="5" spans="1:40" s="37" customFormat="1" ht="117" customHeight="1" x14ac:dyDescent="0.15">
      <c r="A5" s="10"/>
      <c r="B5" s="11"/>
      <c r="C5" s="12"/>
      <c r="D5" s="12" t="s">
        <v>2</v>
      </c>
      <c r="E5" s="25" t="s">
        <v>146</v>
      </c>
      <c r="F5" s="25" t="s">
        <v>147</v>
      </c>
      <c r="G5" s="25" t="s">
        <v>148</v>
      </c>
      <c r="H5" s="25" t="s">
        <v>149</v>
      </c>
      <c r="I5" s="25" t="s">
        <v>150</v>
      </c>
      <c r="J5" s="26" t="s">
        <v>6</v>
      </c>
      <c r="K5" s="27"/>
      <c r="L5" s="27"/>
      <c r="M5" s="27"/>
      <c r="N5" s="27"/>
      <c r="O5" s="27"/>
      <c r="P5" s="27"/>
      <c r="Q5" s="27"/>
      <c r="R5" s="27"/>
      <c r="S5" s="27"/>
      <c r="T5" s="27"/>
      <c r="U5" s="27"/>
      <c r="V5" s="27"/>
      <c r="W5" s="27"/>
      <c r="X5" s="27"/>
      <c r="Y5" s="27"/>
      <c r="Z5" s="27"/>
      <c r="AA5" s="27"/>
      <c r="AB5" s="27"/>
      <c r="AC5" s="27"/>
      <c r="AD5" s="27"/>
      <c r="AE5" s="27"/>
      <c r="AF5" s="27"/>
      <c r="AG5" s="27"/>
      <c r="AH5" s="27"/>
      <c r="AI5" s="36"/>
      <c r="AJ5" s="36"/>
      <c r="AK5" s="36"/>
      <c r="AL5" s="36"/>
      <c r="AM5" s="36"/>
      <c r="AN5" s="36"/>
    </row>
    <row r="6" spans="1:40" ht="11.25" customHeight="1" x14ac:dyDescent="0.15">
      <c r="A6" s="113"/>
      <c r="B6" s="115" t="s">
        <v>7</v>
      </c>
      <c r="C6" s="117"/>
      <c r="D6" s="6">
        <v>6178</v>
      </c>
      <c r="E6" s="6">
        <v>4655</v>
      </c>
      <c r="F6" s="6">
        <v>294</v>
      </c>
      <c r="G6" s="6">
        <v>426</v>
      </c>
      <c r="H6" s="6">
        <v>350</v>
      </c>
      <c r="I6" s="6">
        <v>414</v>
      </c>
      <c r="J6" s="38">
        <v>39</v>
      </c>
    </row>
    <row r="7" spans="1:40" ht="11.25" customHeight="1" x14ac:dyDescent="0.15">
      <c r="A7" s="114"/>
      <c r="B7" s="116"/>
      <c r="C7" s="118"/>
      <c r="D7" s="8">
        <v>100</v>
      </c>
      <c r="E7" s="8">
        <f t="shared" ref="E7:J7" si="0">IFERROR(E6/$D6*100,"-")</f>
        <v>75.348009064422143</v>
      </c>
      <c r="F7" s="8">
        <f t="shared" si="0"/>
        <v>4.7588216251213984</v>
      </c>
      <c r="G7" s="8">
        <f t="shared" si="0"/>
        <v>6.8954354159922309</v>
      </c>
      <c r="H7" s="8">
        <f t="shared" si="0"/>
        <v>5.6652638394302359</v>
      </c>
      <c r="I7" s="8">
        <f t="shared" si="0"/>
        <v>6.7011977986403366</v>
      </c>
      <c r="J7" s="5">
        <f t="shared" si="0"/>
        <v>0.63127225639365492</v>
      </c>
    </row>
    <row r="8" spans="1:40" ht="11.25" customHeight="1" x14ac:dyDescent="0.15">
      <c r="A8" s="113"/>
      <c r="B8" s="115" t="s">
        <v>11</v>
      </c>
      <c r="C8" s="117"/>
      <c r="D8" s="6">
        <v>377</v>
      </c>
      <c r="E8" s="28">
        <v>287</v>
      </c>
      <c r="F8" s="6">
        <v>17</v>
      </c>
      <c r="G8" s="6">
        <v>22</v>
      </c>
      <c r="H8" s="6">
        <v>25</v>
      </c>
      <c r="I8" s="6">
        <v>23</v>
      </c>
      <c r="J8" s="38">
        <v>3</v>
      </c>
    </row>
    <row r="9" spans="1:40" ht="11.25" customHeight="1" x14ac:dyDescent="0.15">
      <c r="A9" s="114"/>
      <c r="B9" s="116"/>
      <c r="C9" s="118"/>
      <c r="D9" s="8">
        <v>100</v>
      </c>
      <c r="E9" s="8">
        <f t="shared" ref="E9:J9" si="1">IFERROR(E8/$D8*100,"-")</f>
        <v>76.127320954907162</v>
      </c>
      <c r="F9" s="8">
        <f t="shared" si="1"/>
        <v>4.5092838196286467</v>
      </c>
      <c r="G9" s="8">
        <f t="shared" si="1"/>
        <v>5.8355437665782492</v>
      </c>
      <c r="H9" s="8">
        <f t="shared" si="1"/>
        <v>6.6312997347480112</v>
      </c>
      <c r="I9" s="8">
        <f t="shared" si="1"/>
        <v>6.1007957559681696</v>
      </c>
      <c r="J9" s="5">
        <f t="shared" si="1"/>
        <v>0.79575596816976124</v>
      </c>
    </row>
    <row r="10" spans="1:40" ht="11.25" customHeight="1" x14ac:dyDescent="0.15">
      <c r="A10" s="113"/>
      <c r="B10" s="115" t="s">
        <v>12</v>
      </c>
      <c r="C10" s="117"/>
      <c r="D10" s="6">
        <v>338</v>
      </c>
      <c r="E10" s="28">
        <v>254</v>
      </c>
      <c r="F10" s="6">
        <v>14</v>
      </c>
      <c r="G10" s="6">
        <v>25</v>
      </c>
      <c r="H10" s="6">
        <v>21</v>
      </c>
      <c r="I10" s="6">
        <v>23</v>
      </c>
      <c r="J10" s="38">
        <v>1</v>
      </c>
    </row>
    <row r="11" spans="1:40" ht="11.25" customHeight="1" x14ac:dyDescent="0.15">
      <c r="A11" s="114"/>
      <c r="B11" s="116"/>
      <c r="C11" s="118"/>
      <c r="D11" s="8">
        <v>100</v>
      </c>
      <c r="E11" s="8">
        <f t="shared" ref="E11:J11" si="2">IFERROR(E10/$D10*100,"-")</f>
        <v>75.147928994082832</v>
      </c>
      <c r="F11" s="8">
        <f t="shared" si="2"/>
        <v>4.1420118343195274</v>
      </c>
      <c r="G11" s="8">
        <f t="shared" si="2"/>
        <v>7.3964497041420119</v>
      </c>
      <c r="H11" s="8">
        <f t="shared" si="2"/>
        <v>6.2130177514792901</v>
      </c>
      <c r="I11" s="8">
        <f t="shared" si="2"/>
        <v>6.8047337278106506</v>
      </c>
      <c r="J11" s="5">
        <f t="shared" si="2"/>
        <v>0.29585798816568049</v>
      </c>
    </row>
    <row r="12" spans="1:40" ht="11.25" customHeight="1" x14ac:dyDescent="0.15">
      <c r="A12" s="113"/>
      <c r="B12" s="115" t="s">
        <v>13</v>
      </c>
      <c r="C12" s="117"/>
      <c r="D12" s="6">
        <v>396</v>
      </c>
      <c r="E12" s="28">
        <v>275</v>
      </c>
      <c r="F12" s="6">
        <v>26</v>
      </c>
      <c r="G12" s="6">
        <v>33</v>
      </c>
      <c r="H12" s="6">
        <v>27</v>
      </c>
      <c r="I12" s="6">
        <v>34</v>
      </c>
      <c r="J12" s="38">
        <v>1</v>
      </c>
    </row>
    <row r="13" spans="1:40" ht="11.25" customHeight="1" x14ac:dyDescent="0.15">
      <c r="A13" s="114"/>
      <c r="B13" s="116"/>
      <c r="C13" s="118"/>
      <c r="D13" s="8">
        <v>100</v>
      </c>
      <c r="E13" s="8">
        <f t="shared" ref="E13:J13" si="3">IFERROR(E12/$D12*100,"-")</f>
        <v>69.444444444444443</v>
      </c>
      <c r="F13" s="8">
        <f t="shared" si="3"/>
        <v>6.5656565656565666</v>
      </c>
      <c r="G13" s="8">
        <f t="shared" si="3"/>
        <v>8.3333333333333321</v>
      </c>
      <c r="H13" s="8">
        <f t="shared" si="3"/>
        <v>6.8181818181818175</v>
      </c>
      <c r="I13" s="8">
        <f t="shared" si="3"/>
        <v>8.5858585858585847</v>
      </c>
      <c r="J13" s="5">
        <f t="shared" si="3"/>
        <v>0.25252525252525254</v>
      </c>
    </row>
    <row r="14" spans="1:40" ht="11.25" customHeight="1" x14ac:dyDescent="0.15">
      <c r="A14" s="113"/>
      <c r="B14" s="115" t="s">
        <v>14</v>
      </c>
      <c r="C14" s="117"/>
      <c r="D14" s="6">
        <v>356</v>
      </c>
      <c r="E14" s="28">
        <v>270</v>
      </c>
      <c r="F14" s="6">
        <v>19</v>
      </c>
      <c r="G14" s="6">
        <v>25</v>
      </c>
      <c r="H14" s="6">
        <v>16</v>
      </c>
      <c r="I14" s="6">
        <v>24</v>
      </c>
      <c r="J14" s="38">
        <v>2</v>
      </c>
    </row>
    <row r="15" spans="1:40" ht="11.25" customHeight="1" x14ac:dyDescent="0.15">
      <c r="A15" s="114"/>
      <c r="B15" s="116"/>
      <c r="C15" s="118"/>
      <c r="D15" s="8">
        <v>100</v>
      </c>
      <c r="E15" s="8">
        <f t="shared" ref="E15:J15" si="4">IFERROR(E14/$D14*100,"-")</f>
        <v>75.842696629213478</v>
      </c>
      <c r="F15" s="8">
        <f t="shared" si="4"/>
        <v>5.3370786516853927</v>
      </c>
      <c r="G15" s="8">
        <f t="shared" si="4"/>
        <v>7.02247191011236</v>
      </c>
      <c r="H15" s="8">
        <f t="shared" si="4"/>
        <v>4.4943820224719104</v>
      </c>
      <c r="I15" s="8">
        <f t="shared" si="4"/>
        <v>6.7415730337078648</v>
      </c>
      <c r="J15" s="5">
        <f t="shared" si="4"/>
        <v>0.5617977528089888</v>
      </c>
    </row>
    <row r="16" spans="1:40" ht="11.25" customHeight="1" x14ac:dyDescent="0.15">
      <c r="A16" s="113"/>
      <c r="B16" s="115" t="s">
        <v>15</v>
      </c>
      <c r="C16" s="117"/>
      <c r="D16" s="6">
        <v>399</v>
      </c>
      <c r="E16" s="6">
        <v>298</v>
      </c>
      <c r="F16" s="6">
        <v>18</v>
      </c>
      <c r="G16" s="6">
        <v>36</v>
      </c>
      <c r="H16" s="6">
        <v>23</v>
      </c>
      <c r="I16" s="6">
        <v>21</v>
      </c>
      <c r="J16" s="38">
        <v>3</v>
      </c>
    </row>
    <row r="17" spans="1:49" s="18" customFormat="1" ht="11.25" customHeight="1" x14ac:dyDescent="0.15">
      <c r="A17" s="114"/>
      <c r="B17" s="116"/>
      <c r="C17" s="118"/>
      <c r="D17" s="8">
        <v>100</v>
      </c>
      <c r="E17" s="8">
        <f t="shared" ref="E17:J17" si="5">IFERROR(E16/$D16*100,"-")</f>
        <v>74.686716791979947</v>
      </c>
      <c r="F17" s="8">
        <f t="shared" si="5"/>
        <v>4.5112781954887211</v>
      </c>
      <c r="G17" s="8">
        <f t="shared" si="5"/>
        <v>9.0225563909774422</v>
      </c>
      <c r="H17" s="8">
        <f t="shared" si="5"/>
        <v>5.7644110275689222</v>
      </c>
      <c r="I17" s="8">
        <f t="shared" si="5"/>
        <v>5.2631578947368416</v>
      </c>
      <c r="J17" s="5">
        <f t="shared" si="5"/>
        <v>0.75187969924812026</v>
      </c>
      <c r="AO17" s="33"/>
      <c r="AP17" s="33"/>
      <c r="AQ17" s="33"/>
      <c r="AR17" s="33"/>
      <c r="AS17" s="33"/>
      <c r="AT17" s="33"/>
      <c r="AU17" s="33"/>
      <c r="AV17" s="33"/>
      <c r="AW17" s="33"/>
    </row>
    <row r="18" spans="1:49" s="18" customFormat="1" ht="11.25" customHeight="1" x14ac:dyDescent="0.15">
      <c r="A18" s="113"/>
      <c r="B18" s="115" t="s">
        <v>16</v>
      </c>
      <c r="C18" s="117"/>
      <c r="D18" s="6">
        <v>392</v>
      </c>
      <c r="E18" s="28">
        <v>306</v>
      </c>
      <c r="F18" s="6">
        <v>19</v>
      </c>
      <c r="G18" s="6">
        <v>23</v>
      </c>
      <c r="H18" s="6">
        <v>24</v>
      </c>
      <c r="I18" s="6">
        <v>16</v>
      </c>
      <c r="J18" s="38">
        <v>4</v>
      </c>
      <c r="AO18" s="33"/>
      <c r="AP18" s="33"/>
      <c r="AQ18" s="33"/>
      <c r="AR18" s="33"/>
      <c r="AS18" s="33"/>
      <c r="AT18" s="33"/>
      <c r="AU18" s="33"/>
      <c r="AV18" s="33"/>
      <c r="AW18" s="33"/>
    </row>
    <row r="19" spans="1:49" s="18" customFormat="1" ht="11.25" customHeight="1" x14ac:dyDescent="0.15">
      <c r="A19" s="114"/>
      <c r="B19" s="116"/>
      <c r="C19" s="118"/>
      <c r="D19" s="8">
        <v>100</v>
      </c>
      <c r="E19" s="8">
        <f t="shared" ref="E19:J19" si="6">IFERROR(E18/$D18*100,"-")</f>
        <v>78.061224489795919</v>
      </c>
      <c r="F19" s="8">
        <f t="shared" si="6"/>
        <v>4.8469387755102042</v>
      </c>
      <c r="G19" s="8">
        <f t="shared" si="6"/>
        <v>5.8673469387755102</v>
      </c>
      <c r="H19" s="8">
        <f t="shared" si="6"/>
        <v>6.1224489795918364</v>
      </c>
      <c r="I19" s="8">
        <f t="shared" si="6"/>
        <v>4.0816326530612246</v>
      </c>
      <c r="J19" s="5">
        <f t="shared" si="6"/>
        <v>1.0204081632653061</v>
      </c>
      <c r="AO19" s="33"/>
      <c r="AP19" s="33"/>
      <c r="AQ19" s="33"/>
      <c r="AR19" s="33"/>
      <c r="AS19" s="33"/>
      <c r="AT19" s="33"/>
      <c r="AU19" s="33"/>
      <c r="AV19" s="33"/>
      <c r="AW19" s="33"/>
    </row>
    <row r="20" spans="1:49" s="18" customFormat="1" ht="11.25" customHeight="1" x14ac:dyDescent="0.15">
      <c r="A20" s="113"/>
      <c r="B20" s="115" t="s">
        <v>17</v>
      </c>
      <c r="C20" s="117"/>
      <c r="D20" s="6">
        <v>341</v>
      </c>
      <c r="E20" s="28">
        <v>249</v>
      </c>
      <c r="F20" s="6">
        <v>13</v>
      </c>
      <c r="G20" s="6">
        <v>30</v>
      </c>
      <c r="H20" s="6">
        <v>19</v>
      </c>
      <c r="I20" s="6">
        <v>30</v>
      </c>
      <c r="J20" s="38" t="s">
        <v>9</v>
      </c>
      <c r="AO20" s="33"/>
      <c r="AP20" s="33"/>
      <c r="AQ20" s="33"/>
      <c r="AR20" s="33"/>
      <c r="AS20" s="33"/>
      <c r="AT20" s="33"/>
      <c r="AU20" s="33"/>
      <c r="AV20" s="33"/>
      <c r="AW20" s="33"/>
    </row>
    <row r="21" spans="1:49" s="18" customFormat="1" ht="11.25" customHeight="1" x14ac:dyDescent="0.15">
      <c r="A21" s="114"/>
      <c r="B21" s="116"/>
      <c r="C21" s="118"/>
      <c r="D21" s="8">
        <v>100</v>
      </c>
      <c r="E21" s="8">
        <f t="shared" ref="E21:J21" si="7">IFERROR(E20/$D20*100,"-")</f>
        <v>73.020527859237532</v>
      </c>
      <c r="F21" s="8">
        <f t="shared" si="7"/>
        <v>3.8123167155425222</v>
      </c>
      <c r="G21" s="8">
        <f t="shared" si="7"/>
        <v>8.7976539589442826</v>
      </c>
      <c r="H21" s="8">
        <f t="shared" si="7"/>
        <v>5.5718475073313778</v>
      </c>
      <c r="I21" s="8">
        <f t="shared" si="7"/>
        <v>8.7976539589442826</v>
      </c>
      <c r="J21" s="5" t="str">
        <f t="shared" si="7"/>
        <v>-</v>
      </c>
      <c r="AO21" s="33"/>
      <c r="AP21" s="33"/>
      <c r="AQ21" s="33"/>
      <c r="AR21" s="33"/>
      <c r="AS21" s="33"/>
      <c r="AT21" s="33"/>
      <c r="AU21" s="33"/>
      <c r="AV21" s="33"/>
      <c r="AW21" s="33"/>
    </row>
    <row r="22" spans="1:49" s="18" customFormat="1" ht="11.25" customHeight="1" x14ac:dyDescent="0.15">
      <c r="A22" s="113"/>
      <c r="B22" s="115" t="s">
        <v>18</v>
      </c>
      <c r="C22" s="117"/>
      <c r="D22" s="6">
        <v>345</v>
      </c>
      <c r="E22" s="28">
        <v>265</v>
      </c>
      <c r="F22" s="6">
        <v>16</v>
      </c>
      <c r="G22" s="6">
        <v>23</v>
      </c>
      <c r="H22" s="6">
        <v>20</v>
      </c>
      <c r="I22" s="6">
        <v>20</v>
      </c>
      <c r="J22" s="38">
        <v>1</v>
      </c>
      <c r="AO22" s="33"/>
      <c r="AP22" s="33"/>
      <c r="AQ22" s="33"/>
      <c r="AR22" s="33"/>
      <c r="AS22" s="33"/>
      <c r="AT22" s="33"/>
      <c r="AU22" s="33"/>
      <c r="AV22" s="33"/>
      <c r="AW22" s="33"/>
    </row>
    <row r="23" spans="1:49" s="18" customFormat="1" ht="11.25" customHeight="1" x14ac:dyDescent="0.15">
      <c r="A23" s="114"/>
      <c r="B23" s="116"/>
      <c r="C23" s="118"/>
      <c r="D23" s="8">
        <v>100</v>
      </c>
      <c r="E23" s="8">
        <f t="shared" ref="E23:J23" si="8">IFERROR(E22/$D22*100,"-")</f>
        <v>76.811594202898547</v>
      </c>
      <c r="F23" s="8">
        <f t="shared" si="8"/>
        <v>4.63768115942029</v>
      </c>
      <c r="G23" s="8">
        <f t="shared" si="8"/>
        <v>6.666666666666667</v>
      </c>
      <c r="H23" s="8">
        <f t="shared" si="8"/>
        <v>5.7971014492753623</v>
      </c>
      <c r="I23" s="8">
        <f t="shared" si="8"/>
        <v>5.7971014492753623</v>
      </c>
      <c r="J23" s="5">
        <f t="shared" si="8"/>
        <v>0.28985507246376813</v>
      </c>
      <c r="AO23" s="33"/>
      <c r="AP23" s="33"/>
      <c r="AQ23" s="33"/>
      <c r="AR23" s="33"/>
      <c r="AS23" s="33"/>
      <c r="AT23" s="33"/>
      <c r="AU23" s="33"/>
      <c r="AV23" s="33"/>
      <c r="AW23" s="33"/>
    </row>
    <row r="24" spans="1:49" s="18" customFormat="1" ht="11.25" customHeight="1" x14ac:dyDescent="0.15">
      <c r="A24" s="113"/>
      <c r="B24" s="115" t="s">
        <v>19</v>
      </c>
      <c r="C24" s="117"/>
      <c r="D24" s="6">
        <v>425</v>
      </c>
      <c r="E24" s="28">
        <v>329</v>
      </c>
      <c r="F24" s="6">
        <v>20</v>
      </c>
      <c r="G24" s="6">
        <v>23</v>
      </c>
      <c r="H24" s="6">
        <v>18</v>
      </c>
      <c r="I24" s="6">
        <v>32</v>
      </c>
      <c r="J24" s="38">
        <v>3</v>
      </c>
      <c r="AO24" s="33"/>
      <c r="AP24" s="33"/>
      <c r="AQ24" s="33"/>
      <c r="AR24" s="33"/>
      <c r="AS24" s="33"/>
      <c r="AT24" s="33"/>
      <c r="AU24" s="33"/>
      <c r="AV24" s="33"/>
      <c r="AW24" s="33"/>
    </row>
    <row r="25" spans="1:49" s="18" customFormat="1" ht="11.25" customHeight="1" x14ac:dyDescent="0.15">
      <c r="A25" s="114"/>
      <c r="B25" s="116"/>
      <c r="C25" s="118"/>
      <c r="D25" s="8">
        <v>100</v>
      </c>
      <c r="E25" s="8">
        <f t="shared" ref="E25:J25" si="9">IFERROR(E24/$D24*100,"-")</f>
        <v>77.411764705882362</v>
      </c>
      <c r="F25" s="8">
        <f t="shared" si="9"/>
        <v>4.7058823529411766</v>
      </c>
      <c r="G25" s="8">
        <f t="shared" si="9"/>
        <v>5.4117647058823524</v>
      </c>
      <c r="H25" s="8">
        <f t="shared" si="9"/>
        <v>4.2352941176470589</v>
      </c>
      <c r="I25" s="8">
        <f t="shared" si="9"/>
        <v>7.5294117647058814</v>
      </c>
      <c r="J25" s="5">
        <f t="shared" si="9"/>
        <v>0.70588235294117652</v>
      </c>
      <c r="AO25" s="33"/>
      <c r="AP25" s="33"/>
      <c r="AQ25" s="33"/>
      <c r="AR25" s="33"/>
      <c r="AS25" s="33"/>
      <c r="AT25" s="33"/>
      <c r="AU25" s="33"/>
      <c r="AV25" s="33"/>
      <c r="AW25" s="33"/>
    </row>
    <row r="26" spans="1:49" s="18" customFormat="1" ht="11.25" customHeight="1" x14ac:dyDescent="0.15">
      <c r="A26" s="113"/>
      <c r="B26" s="115" t="s">
        <v>20</v>
      </c>
      <c r="C26" s="117"/>
      <c r="D26" s="6">
        <v>396</v>
      </c>
      <c r="E26" s="28">
        <v>323</v>
      </c>
      <c r="F26" s="6">
        <v>19</v>
      </c>
      <c r="G26" s="6">
        <v>18</v>
      </c>
      <c r="H26" s="6">
        <v>10</v>
      </c>
      <c r="I26" s="6">
        <v>22</v>
      </c>
      <c r="J26" s="38">
        <v>4</v>
      </c>
      <c r="AO26" s="33"/>
      <c r="AP26" s="33"/>
      <c r="AQ26" s="33"/>
      <c r="AR26" s="33"/>
      <c r="AS26" s="33"/>
      <c r="AT26" s="33"/>
      <c r="AU26" s="33"/>
      <c r="AV26" s="33"/>
      <c r="AW26" s="33"/>
    </row>
    <row r="27" spans="1:49" s="18" customFormat="1" ht="11.25" customHeight="1" x14ac:dyDescent="0.15">
      <c r="A27" s="114"/>
      <c r="B27" s="116"/>
      <c r="C27" s="118"/>
      <c r="D27" s="8">
        <v>100</v>
      </c>
      <c r="E27" s="8">
        <f t="shared" ref="E27:J27" si="10">IFERROR(E26/$D26*100,"-")</f>
        <v>81.565656565656568</v>
      </c>
      <c r="F27" s="8">
        <f t="shared" si="10"/>
        <v>4.7979797979797976</v>
      </c>
      <c r="G27" s="8">
        <f t="shared" si="10"/>
        <v>4.5454545454545459</v>
      </c>
      <c r="H27" s="8">
        <f t="shared" si="10"/>
        <v>2.5252525252525251</v>
      </c>
      <c r="I27" s="8">
        <f t="shared" si="10"/>
        <v>5.5555555555555554</v>
      </c>
      <c r="J27" s="5">
        <f t="shared" si="10"/>
        <v>1.0101010101010102</v>
      </c>
      <c r="AO27" s="33"/>
      <c r="AP27" s="33"/>
      <c r="AQ27" s="33"/>
      <c r="AR27" s="33"/>
      <c r="AS27" s="33"/>
      <c r="AT27" s="33"/>
      <c r="AU27" s="33"/>
      <c r="AV27" s="33"/>
      <c r="AW27" s="33"/>
    </row>
    <row r="28" spans="1:49" s="18" customFormat="1" ht="11.25" customHeight="1" x14ac:dyDescent="0.15">
      <c r="A28" s="113"/>
      <c r="B28" s="115" t="s">
        <v>21</v>
      </c>
      <c r="C28" s="117"/>
      <c r="D28" s="6">
        <v>397</v>
      </c>
      <c r="E28" s="28">
        <v>306</v>
      </c>
      <c r="F28" s="6">
        <v>16</v>
      </c>
      <c r="G28" s="6">
        <v>24</v>
      </c>
      <c r="H28" s="6">
        <v>21</v>
      </c>
      <c r="I28" s="6">
        <v>28</v>
      </c>
      <c r="J28" s="38">
        <v>2</v>
      </c>
      <c r="AO28" s="33"/>
      <c r="AP28" s="33"/>
      <c r="AQ28" s="33"/>
      <c r="AR28" s="33"/>
      <c r="AS28" s="33"/>
      <c r="AT28" s="33"/>
      <c r="AU28" s="33"/>
      <c r="AV28" s="33"/>
      <c r="AW28" s="33"/>
    </row>
    <row r="29" spans="1:49" s="18" customFormat="1" ht="11.25" customHeight="1" x14ac:dyDescent="0.15">
      <c r="A29" s="114"/>
      <c r="B29" s="116"/>
      <c r="C29" s="118"/>
      <c r="D29" s="8">
        <v>100</v>
      </c>
      <c r="E29" s="8">
        <f t="shared" ref="E29:J29" si="11">IFERROR(E28/$D28*100,"-")</f>
        <v>77.07808564231739</v>
      </c>
      <c r="F29" s="8">
        <f t="shared" si="11"/>
        <v>4.0302267002518892</v>
      </c>
      <c r="G29" s="8">
        <f t="shared" si="11"/>
        <v>6.0453400503778338</v>
      </c>
      <c r="H29" s="8">
        <f t="shared" si="11"/>
        <v>5.2896725440806041</v>
      </c>
      <c r="I29" s="8">
        <f t="shared" si="11"/>
        <v>7.0528967254408066</v>
      </c>
      <c r="J29" s="5">
        <f t="shared" si="11"/>
        <v>0.50377833753148615</v>
      </c>
      <c r="AO29" s="33"/>
      <c r="AP29" s="33"/>
      <c r="AQ29" s="33"/>
      <c r="AR29" s="33"/>
      <c r="AS29" s="33"/>
      <c r="AT29" s="33"/>
      <c r="AU29" s="33"/>
      <c r="AV29" s="33"/>
      <c r="AW29" s="33"/>
    </row>
    <row r="30" spans="1:49" s="18" customFormat="1" ht="11.25" customHeight="1" x14ac:dyDescent="0.15">
      <c r="A30" s="113"/>
      <c r="B30" s="115" t="s">
        <v>4</v>
      </c>
      <c r="C30" s="117"/>
      <c r="D30" s="6">
        <v>409</v>
      </c>
      <c r="E30" s="28">
        <v>313</v>
      </c>
      <c r="F30" s="6">
        <v>13</v>
      </c>
      <c r="G30" s="6">
        <v>28</v>
      </c>
      <c r="H30" s="6">
        <v>26</v>
      </c>
      <c r="I30" s="6">
        <v>26</v>
      </c>
      <c r="J30" s="38">
        <v>3</v>
      </c>
      <c r="AO30" s="33"/>
      <c r="AP30" s="33"/>
      <c r="AQ30" s="33"/>
      <c r="AR30" s="33"/>
      <c r="AS30" s="33"/>
      <c r="AT30" s="33"/>
      <c r="AU30" s="33"/>
      <c r="AV30" s="33"/>
      <c r="AW30" s="33"/>
    </row>
    <row r="31" spans="1:49" s="18" customFormat="1" ht="11.25" customHeight="1" x14ac:dyDescent="0.15">
      <c r="A31" s="114"/>
      <c r="B31" s="116"/>
      <c r="C31" s="118"/>
      <c r="D31" s="8">
        <v>100</v>
      </c>
      <c r="E31" s="8">
        <f t="shared" ref="E31:J31" si="12">IFERROR(E30/$D30*100,"-")</f>
        <v>76.528117359413201</v>
      </c>
      <c r="F31" s="8">
        <f t="shared" si="12"/>
        <v>3.1784841075794623</v>
      </c>
      <c r="G31" s="8">
        <f t="shared" si="12"/>
        <v>6.8459657701711487</v>
      </c>
      <c r="H31" s="8">
        <f t="shared" si="12"/>
        <v>6.3569682151589246</v>
      </c>
      <c r="I31" s="8">
        <f t="shared" si="12"/>
        <v>6.3569682151589246</v>
      </c>
      <c r="J31" s="5">
        <f t="shared" si="12"/>
        <v>0.73349633251833746</v>
      </c>
      <c r="AO31" s="33"/>
      <c r="AP31" s="33"/>
      <c r="AQ31" s="33"/>
      <c r="AR31" s="33"/>
      <c r="AS31" s="33"/>
      <c r="AT31" s="33"/>
      <c r="AU31" s="33"/>
      <c r="AV31" s="33"/>
      <c r="AW31" s="33"/>
    </row>
    <row r="32" spans="1:49" s="18" customFormat="1" ht="11.25" customHeight="1" x14ac:dyDescent="0.15">
      <c r="A32" s="113"/>
      <c r="B32" s="115" t="s">
        <v>5</v>
      </c>
      <c r="C32" s="117"/>
      <c r="D32" s="6">
        <v>360</v>
      </c>
      <c r="E32" s="28">
        <v>256</v>
      </c>
      <c r="F32" s="6">
        <v>23</v>
      </c>
      <c r="G32" s="6">
        <v>21</v>
      </c>
      <c r="H32" s="6">
        <v>24</v>
      </c>
      <c r="I32" s="6">
        <v>34</v>
      </c>
      <c r="J32" s="38">
        <v>2</v>
      </c>
      <c r="AO32" s="33"/>
      <c r="AP32" s="33"/>
      <c r="AQ32" s="33"/>
      <c r="AR32" s="33"/>
      <c r="AS32" s="33"/>
      <c r="AT32" s="33"/>
      <c r="AU32" s="33"/>
      <c r="AV32" s="33"/>
      <c r="AW32" s="33"/>
    </row>
    <row r="33" spans="1:49" s="18" customFormat="1" ht="11.25" customHeight="1" x14ac:dyDescent="0.15">
      <c r="A33" s="114"/>
      <c r="B33" s="116"/>
      <c r="C33" s="118"/>
      <c r="D33" s="8">
        <v>100</v>
      </c>
      <c r="E33" s="8">
        <f t="shared" ref="E33:J33" si="13">IFERROR(E32/$D32*100,"-")</f>
        <v>71.111111111111114</v>
      </c>
      <c r="F33" s="8">
        <f t="shared" si="13"/>
        <v>6.3888888888888884</v>
      </c>
      <c r="G33" s="8">
        <f t="shared" si="13"/>
        <v>5.833333333333333</v>
      </c>
      <c r="H33" s="8">
        <f t="shared" si="13"/>
        <v>6.666666666666667</v>
      </c>
      <c r="I33" s="8">
        <f t="shared" si="13"/>
        <v>9.4444444444444446</v>
      </c>
      <c r="J33" s="5">
        <f t="shared" si="13"/>
        <v>0.55555555555555558</v>
      </c>
      <c r="AO33" s="33"/>
      <c r="AP33" s="33"/>
      <c r="AQ33" s="33"/>
      <c r="AR33" s="33"/>
      <c r="AS33" s="33"/>
      <c r="AT33" s="33"/>
      <c r="AU33" s="33"/>
      <c r="AV33" s="33"/>
      <c r="AW33" s="33"/>
    </row>
    <row r="34" spans="1:49" s="18" customFormat="1" ht="11.25" customHeight="1" x14ac:dyDescent="0.15">
      <c r="A34" s="113"/>
      <c r="B34" s="115" t="s">
        <v>3</v>
      </c>
      <c r="C34" s="117"/>
      <c r="D34" s="6">
        <v>400</v>
      </c>
      <c r="E34" s="28">
        <v>307</v>
      </c>
      <c r="F34" s="6">
        <v>17</v>
      </c>
      <c r="G34" s="6">
        <v>28</v>
      </c>
      <c r="H34" s="6">
        <v>18</v>
      </c>
      <c r="I34" s="6">
        <v>26</v>
      </c>
      <c r="J34" s="38">
        <v>4</v>
      </c>
      <c r="AO34" s="33"/>
      <c r="AP34" s="33"/>
      <c r="AQ34" s="33"/>
      <c r="AR34" s="33"/>
      <c r="AS34" s="33"/>
      <c r="AT34" s="33"/>
      <c r="AU34" s="33"/>
      <c r="AV34" s="33"/>
      <c r="AW34" s="33"/>
    </row>
    <row r="35" spans="1:49" s="18" customFormat="1" ht="11.25" customHeight="1" x14ac:dyDescent="0.15">
      <c r="A35" s="114"/>
      <c r="B35" s="116"/>
      <c r="C35" s="118"/>
      <c r="D35" s="8">
        <v>100</v>
      </c>
      <c r="E35" s="8">
        <f t="shared" ref="E35:J35" si="14">IFERROR(E34/$D34*100,"-")</f>
        <v>76.75</v>
      </c>
      <c r="F35" s="8">
        <f t="shared" si="14"/>
        <v>4.25</v>
      </c>
      <c r="G35" s="8">
        <f t="shared" si="14"/>
        <v>7.0000000000000009</v>
      </c>
      <c r="H35" s="8">
        <f t="shared" si="14"/>
        <v>4.5</v>
      </c>
      <c r="I35" s="8">
        <f t="shared" si="14"/>
        <v>6.5</v>
      </c>
      <c r="J35" s="5">
        <f t="shared" si="14"/>
        <v>1</v>
      </c>
      <c r="AO35" s="33"/>
      <c r="AP35" s="33"/>
      <c r="AQ35" s="33"/>
      <c r="AR35" s="33"/>
      <c r="AS35" s="33"/>
      <c r="AT35" s="33"/>
      <c r="AU35" s="33"/>
      <c r="AV35" s="33"/>
      <c r="AW35" s="33"/>
    </row>
    <row r="36" spans="1:49" s="18" customFormat="1" ht="11.25" customHeight="1" x14ac:dyDescent="0.15">
      <c r="A36" s="113"/>
      <c r="B36" s="115" t="s">
        <v>22</v>
      </c>
      <c r="C36" s="117"/>
      <c r="D36" s="6">
        <v>376</v>
      </c>
      <c r="E36" s="28">
        <v>260</v>
      </c>
      <c r="F36" s="6">
        <v>26</v>
      </c>
      <c r="G36" s="6">
        <v>30</v>
      </c>
      <c r="H36" s="6">
        <v>24</v>
      </c>
      <c r="I36" s="6">
        <v>33</v>
      </c>
      <c r="J36" s="38">
        <v>3</v>
      </c>
      <c r="AO36" s="33"/>
      <c r="AP36" s="33"/>
      <c r="AQ36" s="33"/>
      <c r="AR36" s="33"/>
      <c r="AS36" s="33"/>
      <c r="AT36" s="33"/>
      <c r="AU36" s="33"/>
      <c r="AV36" s="33"/>
      <c r="AW36" s="33"/>
    </row>
    <row r="37" spans="1:49" s="18" customFormat="1" ht="11.25" customHeight="1" x14ac:dyDescent="0.15">
      <c r="A37" s="114"/>
      <c r="B37" s="116"/>
      <c r="C37" s="118"/>
      <c r="D37" s="8">
        <v>100</v>
      </c>
      <c r="E37" s="8">
        <f t="shared" ref="E37:J37" si="15">IFERROR(E36/$D36*100,"-")</f>
        <v>69.148936170212778</v>
      </c>
      <c r="F37" s="8">
        <f t="shared" si="15"/>
        <v>6.9148936170212769</v>
      </c>
      <c r="G37" s="8">
        <f t="shared" si="15"/>
        <v>7.9787234042553195</v>
      </c>
      <c r="H37" s="8">
        <f t="shared" si="15"/>
        <v>6.3829787234042552</v>
      </c>
      <c r="I37" s="8">
        <f t="shared" si="15"/>
        <v>8.7765957446808507</v>
      </c>
      <c r="J37" s="5">
        <f t="shared" si="15"/>
        <v>0.7978723404255319</v>
      </c>
      <c r="AO37" s="33"/>
      <c r="AP37" s="33"/>
      <c r="AQ37" s="33"/>
      <c r="AR37" s="33"/>
      <c r="AS37" s="33"/>
      <c r="AT37" s="33"/>
      <c r="AU37" s="33"/>
      <c r="AV37" s="33"/>
      <c r="AW37" s="33"/>
    </row>
    <row r="38" spans="1:49" s="18" customFormat="1" ht="11.25" customHeight="1" x14ac:dyDescent="0.15">
      <c r="A38" s="113"/>
      <c r="B38" s="115" t="s">
        <v>23</v>
      </c>
      <c r="C38" s="117"/>
      <c r="D38" s="6">
        <v>392</v>
      </c>
      <c r="E38" s="28">
        <v>299</v>
      </c>
      <c r="F38" s="6">
        <v>15</v>
      </c>
      <c r="G38" s="6">
        <v>29</v>
      </c>
      <c r="H38" s="6">
        <v>28</v>
      </c>
      <c r="I38" s="6">
        <v>20</v>
      </c>
      <c r="J38" s="38">
        <v>1</v>
      </c>
      <c r="AO38" s="33"/>
      <c r="AP38" s="33"/>
      <c r="AQ38" s="33"/>
      <c r="AR38" s="33"/>
      <c r="AS38" s="33"/>
      <c r="AT38" s="33"/>
      <c r="AU38" s="33"/>
      <c r="AV38" s="33"/>
      <c r="AW38" s="33"/>
    </row>
    <row r="39" spans="1:49" s="18" customFormat="1" ht="11.25" customHeight="1" x14ac:dyDescent="0.15">
      <c r="A39" s="114"/>
      <c r="B39" s="116"/>
      <c r="C39" s="118"/>
      <c r="D39" s="8">
        <v>100</v>
      </c>
      <c r="E39" s="8">
        <f t="shared" ref="E39:J39" si="16">IFERROR(E38/$D38*100,"-")</f>
        <v>76.275510204081627</v>
      </c>
      <c r="F39" s="8">
        <f t="shared" si="16"/>
        <v>3.8265306122448979</v>
      </c>
      <c r="G39" s="8">
        <f t="shared" si="16"/>
        <v>7.3979591836734695</v>
      </c>
      <c r="H39" s="8">
        <f t="shared" si="16"/>
        <v>7.1428571428571423</v>
      </c>
      <c r="I39" s="8">
        <f t="shared" si="16"/>
        <v>5.1020408163265305</v>
      </c>
      <c r="J39" s="5">
        <f t="shared" si="16"/>
        <v>0.25510204081632654</v>
      </c>
      <c r="AO39" s="33"/>
      <c r="AP39" s="33"/>
      <c r="AQ39" s="33"/>
      <c r="AR39" s="33"/>
      <c r="AS39" s="33"/>
      <c r="AT39" s="33"/>
      <c r="AU39" s="33"/>
      <c r="AV39" s="33"/>
      <c r="AW39" s="33"/>
    </row>
    <row r="40" spans="1:49" s="18" customFormat="1" ht="11.25" customHeight="1" x14ac:dyDescent="0.15">
      <c r="A40" s="113"/>
      <c r="B40" s="115" t="s">
        <v>6</v>
      </c>
      <c r="C40" s="117"/>
      <c r="D40" s="6">
        <v>79</v>
      </c>
      <c r="E40" s="28">
        <v>58</v>
      </c>
      <c r="F40" s="6">
        <v>3</v>
      </c>
      <c r="G40" s="6">
        <v>8</v>
      </c>
      <c r="H40" s="6">
        <v>6</v>
      </c>
      <c r="I40" s="6">
        <v>2</v>
      </c>
      <c r="J40" s="38">
        <v>2</v>
      </c>
      <c r="AO40" s="33"/>
      <c r="AP40" s="33"/>
      <c r="AQ40" s="33"/>
      <c r="AR40" s="33"/>
      <c r="AS40" s="33"/>
      <c r="AT40" s="33"/>
      <c r="AU40" s="33"/>
      <c r="AV40" s="33"/>
      <c r="AW40" s="33"/>
    </row>
    <row r="41" spans="1:49" s="18" customFormat="1" ht="11.25" customHeight="1" x14ac:dyDescent="0.15">
      <c r="A41" s="119"/>
      <c r="B41" s="120"/>
      <c r="C41" s="121"/>
      <c r="D41" s="7">
        <v>100</v>
      </c>
      <c r="E41" s="7">
        <f t="shared" ref="E41:J41" si="17">IFERROR(E40/$D40*100,"-")</f>
        <v>73.417721518987349</v>
      </c>
      <c r="F41" s="7">
        <f t="shared" si="17"/>
        <v>3.79746835443038</v>
      </c>
      <c r="G41" s="7">
        <f t="shared" si="17"/>
        <v>10.126582278481013</v>
      </c>
      <c r="H41" s="7">
        <f t="shared" si="17"/>
        <v>7.59493670886076</v>
      </c>
      <c r="I41" s="7">
        <f t="shared" si="17"/>
        <v>2.5316455696202533</v>
      </c>
      <c r="J41" s="16">
        <f t="shared" si="17"/>
        <v>2.5316455696202533</v>
      </c>
      <c r="AO41" s="33"/>
      <c r="AP41" s="33"/>
      <c r="AQ41" s="33"/>
      <c r="AR41" s="33"/>
      <c r="AS41" s="33"/>
      <c r="AT41" s="33"/>
      <c r="AU41" s="33"/>
      <c r="AV41" s="33"/>
      <c r="AW41" s="33"/>
    </row>
  </sheetData>
  <mergeCells count="54">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dimension ref="A1:AM41"/>
  <sheetViews>
    <sheetView zoomScaleNormal="100" zoomScaleSheetLayoutView="100" workbookViewId="0">
      <selection activeCell="Y10" sqref="Y10"/>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9" width="4.375" style="17" customWidth="1"/>
    <col min="10" max="10" width="0.875" style="18" customWidth="1"/>
    <col min="11" max="39" width="4.5" style="18"/>
    <col min="40" max="16384" width="4.5" style="33"/>
  </cols>
  <sheetData>
    <row r="1" spans="1:39" ht="24" customHeight="1" x14ac:dyDescent="0.15">
      <c r="D1" s="1"/>
    </row>
    <row r="2" spans="1:39" ht="26.1" customHeight="1" x14ac:dyDescent="0.15">
      <c r="D2" s="122" t="s">
        <v>385</v>
      </c>
      <c r="E2" s="123"/>
      <c r="F2" s="123"/>
      <c r="G2" s="123"/>
      <c r="H2" s="123"/>
      <c r="I2" s="123"/>
      <c r="J2" s="123"/>
      <c r="K2" s="123"/>
      <c r="L2" s="123"/>
      <c r="M2" s="123"/>
      <c r="N2" s="123"/>
      <c r="O2" s="123"/>
      <c r="P2" s="123"/>
      <c r="Q2" s="123"/>
      <c r="R2" s="123"/>
    </row>
    <row r="3" spans="1:39" ht="24" customHeight="1" x14ac:dyDescent="0.15">
      <c r="B3" s="2" t="s">
        <v>8</v>
      </c>
      <c r="C3" s="4"/>
      <c r="D3" s="3" t="s">
        <v>10</v>
      </c>
    </row>
    <row r="4" spans="1:39" s="34" customFormat="1" ht="3.95" customHeight="1" x14ac:dyDescent="0.15">
      <c r="A4" s="13"/>
      <c r="B4" s="14"/>
      <c r="C4" s="15"/>
      <c r="D4" s="15"/>
      <c r="E4" s="30"/>
      <c r="F4" s="19"/>
      <c r="G4" s="19"/>
      <c r="H4" s="19"/>
      <c r="I4" s="20"/>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row>
    <row r="5" spans="1:39" s="37" customFormat="1" ht="117" customHeight="1" x14ac:dyDescent="0.15">
      <c r="A5" s="10"/>
      <c r="B5" s="11"/>
      <c r="C5" s="12"/>
      <c r="D5" s="12" t="s">
        <v>2</v>
      </c>
      <c r="E5" s="35" t="s">
        <v>151</v>
      </c>
      <c r="F5" s="25" t="s">
        <v>152</v>
      </c>
      <c r="G5" s="25" t="s">
        <v>153</v>
      </c>
      <c r="H5" s="25" t="s">
        <v>154</v>
      </c>
      <c r="I5" s="26" t="s">
        <v>6</v>
      </c>
      <c r="J5" s="27"/>
      <c r="K5" s="27"/>
      <c r="L5" s="27"/>
      <c r="M5" s="27"/>
      <c r="N5" s="27"/>
      <c r="O5" s="27"/>
      <c r="P5" s="27"/>
      <c r="Q5" s="27"/>
      <c r="R5" s="27"/>
      <c r="S5" s="27"/>
      <c r="T5" s="27"/>
      <c r="U5" s="27"/>
      <c r="V5" s="27"/>
      <c r="W5" s="27"/>
      <c r="X5" s="27"/>
      <c r="Y5" s="27"/>
      <c r="Z5" s="27"/>
      <c r="AA5" s="27"/>
      <c r="AB5" s="27"/>
      <c r="AC5" s="27"/>
      <c r="AD5" s="27"/>
      <c r="AE5" s="27"/>
      <c r="AF5" s="27"/>
      <c r="AG5" s="27"/>
      <c r="AH5" s="36"/>
      <c r="AI5" s="36"/>
      <c r="AJ5" s="36"/>
      <c r="AK5" s="36"/>
      <c r="AL5" s="36"/>
      <c r="AM5" s="36"/>
    </row>
    <row r="6" spans="1:39" ht="11.25" customHeight="1" x14ac:dyDescent="0.15">
      <c r="A6" s="113"/>
      <c r="B6" s="115" t="s">
        <v>7</v>
      </c>
      <c r="C6" s="117"/>
      <c r="D6" s="6">
        <v>6178</v>
      </c>
      <c r="E6" s="6">
        <v>782</v>
      </c>
      <c r="F6" s="6">
        <v>2493</v>
      </c>
      <c r="G6" s="6">
        <v>2681</v>
      </c>
      <c r="H6" s="6">
        <v>172</v>
      </c>
      <c r="I6" s="38">
        <v>50</v>
      </c>
    </row>
    <row r="7" spans="1:39" ht="11.25" customHeight="1" x14ac:dyDescent="0.15">
      <c r="A7" s="114"/>
      <c r="B7" s="116"/>
      <c r="C7" s="118"/>
      <c r="D7" s="8">
        <v>100</v>
      </c>
      <c r="E7" s="8">
        <f t="shared" ref="E7:I7" si="0">IFERROR(E6/$D6*100,"-")</f>
        <v>12.657818064098414</v>
      </c>
      <c r="F7" s="8">
        <f t="shared" si="0"/>
        <v>40.352865004855943</v>
      </c>
      <c r="G7" s="8">
        <f t="shared" si="0"/>
        <v>43.395921010035607</v>
      </c>
      <c r="H7" s="8">
        <f t="shared" si="0"/>
        <v>2.7840725153771446</v>
      </c>
      <c r="I7" s="5">
        <f t="shared" si="0"/>
        <v>0.80932340563289096</v>
      </c>
    </row>
    <row r="8" spans="1:39" ht="11.25" customHeight="1" x14ac:dyDescent="0.15">
      <c r="A8" s="113"/>
      <c r="B8" s="115" t="s">
        <v>11</v>
      </c>
      <c r="C8" s="117"/>
      <c r="D8" s="6">
        <v>377</v>
      </c>
      <c r="E8" s="6">
        <v>48</v>
      </c>
      <c r="F8" s="6">
        <v>142</v>
      </c>
      <c r="G8" s="6">
        <v>170</v>
      </c>
      <c r="H8" s="6">
        <v>14</v>
      </c>
      <c r="I8" s="38">
        <v>3</v>
      </c>
    </row>
    <row r="9" spans="1:39" ht="11.25" customHeight="1" x14ac:dyDescent="0.15">
      <c r="A9" s="114"/>
      <c r="B9" s="116"/>
      <c r="C9" s="118"/>
      <c r="D9" s="8">
        <v>100</v>
      </c>
      <c r="E9" s="8">
        <f t="shared" ref="E9:I9" si="1">IFERROR(E8/$D8*100,"-")</f>
        <v>12.73209549071618</v>
      </c>
      <c r="F9" s="8">
        <f t="shared" si="1"/>
        <v>37.665782493368702</v>
      </c>
      <c r="G9" s="8">
        <f t="shared" si="1"/>
        <v>45.092838196286472</v>
      </c>
      <c r="H9" s="8">
        <f t="shared" si="1"/>
        <v>3.7135278514588856</v>
      </c>
      <c r="I9" s="5">
        <f t="shared" si="1"/>
        <v>0.79575596816976124</v>
      </c>
    </row>
    <row r="10" spans="1:39" ht="11.25" customHeight="1" x14ac:dyDescent="0.15">
      <c r="A10" s="113"/>
      <c r="B10" s="115" t="s">
        <v>12</v>
      </c>
      <c r="C10" s="117"/>
      <c r="D10" s="6">
        <v>338</v>
      </c>
      <c r="E10" s="6">
        <v>54</v>
      </c>
      <c r="F10" s="6">
        <v>149</v>
      </c>
      <c r="G10" s="6">
        <v>125</v>
      </c>
      <c r="H10" s="6">
        <v>8</v>
      </c>
      <c r="I10" s="38">
        <v>2</v>
      </c>
    </row>
    <row r="11" spans="1:39" ht="11.25" customHeight="1" x14ac:dyDescent="0.15">
      <c r="A11" s="114"/>
      <c r="B11" s="116"/>
      <c r="C11" s="118"/>
      <c r="D11" s="8">
        <v>100</v>
      </c>
      <c r="E11" s="8">
        <f t="shared" ref="E11:I11" si="2">IFERROR(E10/$D10*100,"-")</f>
        <v>15.976331360946746</v>
      </c>
      <c r="F11" s="8">
        <f t="shared" si="2"/>
        <v>44.082840236686387</v>
      </c>
      <c r="G11" s="8">
        <f t="shared" si="2"/>
        <v>36.982248520710058</v>
      </c>
      <c r="H11" s="8">
        <f t="shared" si="2"/>
        <v>2.3668639053254439</v>
      </c>
      <c r="I11" s="5">
        <f t="shared" si="2"/>
        <v>0.59171597633136097</v>
      </c>
    </row>
    <row r="12" spans="1:39" ht="11.25" customHeight="1" x14ac:dyDescent="0.15">
      <c r="A12" s="113"/>
      <c r="B12" s="115" t="s">
        <v>13</v>
      </c>
      <c r="C12" s="117"/>
      <c r="D12" s="6">
        <v>396</v>
      </c>
      <c r="E12" s="6">
        <v>62</v>
      </c>
      <c r="F12" s="6">
        <v>155</v>
      </c>
      <c r="G12" s="6">
        <v>166</v>
      </c>
      <c r="H12" s="6">
        <v>13</v>
      </c>
      <c r="I12" s="38" t="s">
        <v>9</v>
      </c>
    </row>
    <row r="13" spans="1:39" ht="11.25" customHeight="1" x14ac:dyDescent="0.15">
      <c r="A13" s="114"/>
      <c r="B13" s="116"/>
      <c r="C13" s="118"/>
      <c r="D13" s="8">
        <v>100</v>
      </c>
      <c r="E13" s="8">
        <f t="shared" ref="E13:I13" si="3">IFERROR(E12/$D12*100,"-")</f>
        <v>15.656565656565657</v>
      </c>
      <c r="F13" s="8">
        <f t="shared" si="3"/>
        <v>39.141414141414145</v>
      </c>
      <c r="G13" s="8">
        <f t="shared" si="3"/>
        <v>41.919191919191917</v>
      </c>
      <c r="H13" s="8">
        <f t="shared" si="3"/>
        <v>3.2828282828282833</v>
      </c>
      <c r="I13" s="5" t="str">
        <f t="shared" si="3"/>
        <v>-</v>
      </c>
    </row>
    <row r="14" spans="1:39" ht="11.25" customHeight="1" x14ac:dyDescent="0.15">
      <c r="A14" s="113"/>
      <c r="B14" s="115" t="s">
        <v>14</v>
      </c>
      <c r="C14" s="117"/>
      <c r="D14" s="6">
        <v>356</v>
      </c>
      <c r="E14" s="6">
        <v>38</v>
      </c>
      <c r="F14" s="6">
        <v>140</v>
      </c>
      <c r="G14" s="6">
        <v>163</v>
      </c>
      <c r="H14" s="6">
        <v>14</v>
      </c>
      <c r="I14" s="38">
        <v>1</v>
      </c>
    </row>
    <row r="15" spans="1:39" ht="11.25" customHeight="1" x14ac:dyDescent="0.15">
      <c r="A15" s="114"/>
      <c r="B15" s="116"/>
      <c r="C15" s="118"/>
      <c r="D15" s="8">
        <v>100</v>
      </c>
      <c r="E15" s="8">
        <f t="shared" ref="E15:I15" si="4">IFERROR(E14/$D14*100,"-")</f>
        <v>10.674157303370785</v>
      </c>
      <c r="F15" s="8">
        <f t="shared" si="4"/>
        <v>39.325842696629216</v>
      </c>
      <c r="G15" s="8">
        <f t="shared" si="4"/>
        <v>45.786516853932582</v>
      </c>
      <c r="H15" s="8">
        <f t="shared" si="4"/>
        <v>3.9325842696629212</v>
      </c>
      <c r="I15" s="5">
        <f t="shared" si="4"/>
        <v>0.2808988764044944</v>
      </c>
    </row>
    <row r="16" spans="1:39" ht="11.25" customHeight="1" x14ac:dyDescent="0.15">
      <c r="A16" s="113"/>
      <c r="B16" s="115" t="s">
        <v>15</v>
      </c>
      <c r="C16" s="117"/>
      <c r="D16" s="6">
        <v>399</v>
      </c>
      <c r="E16" s="6">
        <v>48</v>
      </c>
      <c r="F16" s="6">
        <v>168</v>
      </c>
      <c r="G16" s="6">
        <v>166</v>
      </c>
      <c r="H16" s="6">
        <v>9</v>
      </c>
      <c r="I16" s="38">
        <v>8</v>
      </c>
    </row>
    <row r="17" spans="1:9" s="18" customFormat="1" ht="11.25" customHeight="1" x14ac:dyDescent="0.15">
      <c r="A17" s="114"/>
      <c r="B17" s="116"/>
      <c r="C17" s="118"/>
      <c r="D17" s="8">
        <v>100</v>
      </c>
      <c r="E17" s="8">
        <f t="shared" ref="E17:I17" si="5">IFERROR(E16/$D16*100,"-")</f>
        <v>12.030075187969924</v>
      </c>
      <c r="F17" s="8">
        <f t="shared" si="5"/>
        <v>42.105263157894733</v>
      </c>
      <c r="G17" s="8">
        <f t="shared" si="5"/>
        <v>41.604010025062657</v>
      </c>
      <c r="H17" s="8">
        <f t="shared" si="5"/>
        <v>2.2556390977443606</v>
      </c>
      <c r="I17" s="5">
        <f t="shared" si="5"/>
        <v>2.0050125313283207</v>
      </c>
    </row>
    <row r="18" spans="1:9" s="18" customFormat="1" ht="11.25" customHeight="1" x14ac:dyDescent="0.15">
      <c r="A18" s="113"/>
      <c r="B18" s="115" t="s">
        <v>16</v>
      </c>
      <c r="C18" s="117"/>
      <c r="D18" s="6">
        <v>392</v>
      </c>
      <c r="E18" s="6">
        <v>42</v>
      </c>
      <c r="F18" s="6">
        <v>159</v>
      </c>
      <c r="G18" s="6">
        <v>181</v>
      </c>
      <c r="H18" s="6">
        <v>7</v>
      </c>
      <c r="I18" s="38">
        <v>3</v>
      </c>
    </row>
    <row r="19" spans="1:9" s="18" customFormat="1" ht="11.25" customHeight="1" x14ac:dyDescent="0.15">
      <c r="A19" s="114"/>
      <c r="B19" s="116"/>
      <c r="C19" s="118"/>
      <c r="D19" s="8">
        <v>100</v>
      </c>
      <c r="E19" s="8">
        <f t="shared" ref="E19:I19" si="6">IFERROR(E18/$D18*100,"-")</f>
        <v>10.714285714285714</v>
      </c>
      <c r="F19" s="8">
        <f t="shared" si="6"/>
        <v>40.561224489795919</v>
      </c>
      <c r="G19" s="8">
        <f t="shared" si="6"/>
        <v>46.173469387755098</v>
      </c>
      <c r="H19" s="8">
        <f t="shared" si="6"/>
        <v>1.7857142857142856</v>
      </c>
      <c r="I19" s="5">
        <f t="shared" si="6"/>
        <v>0.76530612244897955</v>
      </c>
    </row>
    <row r="20" spans="1:9" s="18" customFormat="1" ht="11.25" customHeight="1" x14ac:dyDescent="0.15">
      <c r="A20" s="113"/>
      <c r="B20" s="115" t="s">
        <v>17</v>
      </c>
      <c r="C20" s="117"/>
      <c r="D20" s="6">
        <v>341</v>
      </c>
      <c r="E20" s="6">
        <v>28</v>
      </c>
      <c r="F20" s="6">
        <v>131</v>
      </c>
      <c r="G20" s="6">
        <v>174</v>
      </c>
      <c r="H20" s="6">
        <v>7</v>
      </c>
      <c r="I20" s="38">
        <v>1</v>
      </c>
    </row>
    <row r="21" spans="1:9" s="18" customFormat="1" ht="11.25" customHeight="1" x14ac:dyDescent="0.15">
      <c r="A21" s="114"/>
      <c r="B21" s="116"/>
      <c r="C21" s="118"/>
      <c r="D21" s="8">
        <v>100</v>
      </c>
      <c r="E21" s="8">
        <f t="shared" ref="E21:I21" si="7">IFERROR(E20/$D20*100,"-")</f>
        <v>8.2111436950146626</v>
      </c>
      <c r="F21" s="8">
        <f t="shared" si="7"/>
        <v>38.416422287390027</v>
      </c>
      <c r="G21" s="8">
        <f t="shared" si="7"/>
        <v>51.02639296187683</v>
      </c>
      <c r="H21" s="8">
        <f t="shared" si="7"/>
        <v>2.0527859237536656</v>
      </c>
      <c r="I21" s="5">
        <f t="shared" si="7"/>
        <v>0.2932551319648094</v>
      </c>
    </row>
    <row r="22" spans="1:9" s="18" customFormat="1" ht="11.25" customHeight="1" x14ac:dyDescent="0.15">
      <c r="A22" s="113"/>
      <c r="B22" s="115" t="s">
        <v>18</v>
      </c>
      <c r="C22" s="117"/>
      <c r="D22" s="6">
        <v>345</v>
      </c>
      <c r="E22" s="6">
        <v>45</v>
      </c>
      <c r="F22" s="6">
        <v>142</v>
      </c>
      <c r="G22" s="6">
        <v>146</v>
      </c>
      <c r="H22" s="6">
        <v>10</v>
      </c>
      <c r="I22" s="38">
        <v>2</v>
      </c>
    </row>
    <row r="23" spans="1:9" s="18" customFormat="1" ht="11.25" customHeight="1" x14ac:dyDescent="0.15">
      <c r="A23" s="114"/>
      <c r="B23" s="116"/>
      <c r="C23" s="118"/>
      <c r="D23" s="8">
        <v>100</v>
      </c>
      <c r="E23" s="8">
        <f t="shared" ref="E23:I23" si="8">IFERROR(E22/$D22*100,"-")</f>
        <v>13.043478260869565</v>
      </c>
      <c r="F23" s="8">
        <f t="shared" si="8"/>
        <v>41.159420289855071</v>
      </c>
      <c r="G23" s="8">
        <f t="shared" si="8"/>
        <v>42.318840579710141</v>
      </c>
      <c r="H23" s="8">
        <f t="shared" si="8"/>
        <v>2.8985507246376812</v>
      </c>
      <c r="I23" s="5">
        <f t="shared" si="8"/>
        <v>0.57971014492753625</v>
      </c>
    </row>
    <row r="24" spans="1:9" s="18" customFormat="1" ht="11.25" customHeight="1" x14ac:dyDescent="0.15">
      <c r="A24" s="113"/>
      <c r="B24" s="115" t="s">
        <v>19</v>
      </c>
      <c r="C24" s="117"/>
      <c r="D24" s="6">
        <v>425</v>
      </c>
      <c r="E24" s="6">
        <v>48</v>
      </c>
      <c r="F24" s="6">
        <v>155</v>
      </c>
      <c r="G24" s="6">
        <v>206</v>
      </c>
      <c r="H24" s="6">
        <v>11</v>
      </c>
      <c r="I24" s="38">
        <v>5</v>
      </c>
    </row>
    <row r="25" spans="1:9" s="18" customFormat="1" ht="11.25" customHeight="1" x14ac:dyDescent="0.15">
      <c r="A25" s="114"/>
      <c r="B25" s="116"/>
      <c r="C25" s="118"/>
      <c r="D25" s="8">
        <v>100</v>
      </c>
      <c r="E25" s="8">
        <f t="shared" ref="E25:I25" si="9">IFERROR(E24/$D24*100,"-")</f>
        <v>11.294117647058824</v>
      </c>
      <c r="F25" s="8">
        <f t="shared" si="9"/>
        <v>36.470588235294116</v>
      </c>
      <c r="G25" s="8">
        <f t="shared" si="9"/>
        <v>48.470588235294116</v>
      </c>
      <c r="H25" s="8">
        <f t="shared" si="9"/>
        <v>2.5882352941176472</v>
      </c>
      <c r="I25" s="5">
        <f t="shared" si="9"/>
        <v>1.1764705882352942</v>
      </c>
    </row>
    <row r="26" spans="1:9" s="18" customFormat="1" ht="11.25" customHeight="1" x14ac:dyDescent="0.15">
      <c r="A26" s="113"/>
      <c r="B26" s="115" t="s">
        <v>20</v>
      </c>
      <c r="C26" s="117"/>
      <c r="D26" s="6">
        <v>396</v>
      </c>
      <c r="E26" s="6">
        <v>54</v>
      </c>
      <c r="F26" s="6">
        <v>151</v>
      </c>
      <c r="G26" s="6">
        <v>174</v>
      </c>
      <c r="H26" s="6">
        <v>13</v>
      </c>
      <c r="I26" s="38">
        <v>4</v>
      </c>
    </row>
    <row r="27" spans="1:9" s="18" customFormat="1" ht="11.25" customHeight="1" x14ac:dyDescent="0.15">
      <c r="A27" s="114"/>
      <c r="B27" s="116"/>
      <c r="C27" s="118"/>
      <c r="D27" s="8">
        <v>100</v>
      </c>
      <c r="E27" s="8">
        <f t="shared" ref="E27:I27" si="10">IFERROR(E26/$D26*100,"-")</f>
        <v>13.636363636363635</v>
      </c>
      <c r="F27" s="8">
        <f t="shared" si="10"/>
        <v>38.131313131313135</v>
      </c>
      <c r="G27" s="8">
        <f t="shared" si="10"/>
        <v>43.939393939393938</v>
      </c>
      <c r="H27" s="8">
        <f t="shared" si="10"/>
        <v>3.2828282828282833</v>
      </c>
      <c r="I27" s="5">
        <f t="shared" si="10"/>
        <v>1.0101010101010102</v>
      </c>
    </row>
    <row r="28" spans="1:9" s="18" customFormat="1" ht="11.25" customHeight="1" x14ac:dyDescent="0.15">
      <c r="A28" s="113"/>
      <c r="B28" s="115" t="s">
        <v>21</v>
      </c>
      <c r="C28" s="117"/>
      <c r="D28" s="6">
        <v>397</v>
      </c>
      <c r="E28" s="6">
        <v>46</v>
      </c>
      <c r="F28" s="6">
        <v>165</v>
      </c>
      <c r="G28" s="6">
        <v>174</v>
      </c>
      <c r="H28" s="6">
        <v>9</v>
      </c>
      <c r="I28" s="38">
        <v>3</v>
      </c>
    </row>
    <row r="29" spans="1:9" s="18" customFormat="1" ht="11.25" customHeight="1" x14ac:dyDescent="0.15">
      <c r="A29" s="114"/>
      <c r="B29" s="116"/>
      <c r="C29" s="118"/>
      <c r="D29" s="8">
        <v>100</v>
      </c>
      <c r="E29" s="8">
        <f t="shared" ref="E29:I29" si="11">IFERROR(E28/$D28*100,"-")</f>
        <v>11.586901763224182</v>
      </c>
      <c r="F29" s="8">
        <f t="shared" si="11"/>
        <v>41.561712846347611</v>
      </c>
      <c r="G29" s="8">
        <f t="shared" si="11"/>
        <v>43.828715365239297</v>
      </c>
      <c r="H29" s="8">
        <f t="shared" si="11"/>
        <v>2.2670025188916876</v>
      </c>
      <c r="I29" s="5">
        <f t="shared" si="11"/>
        <v>0.75566750629722923</v>
      </c>
    </row>
    <row r="30" spans="1:9" s="18" customFormat="1" ht="11.25" customHeight="1" x14ac:dyDescent="0.15">
      <c r="A30" s="113"/>
      <c r="B30" s="115" t="s">
        <v>4</v>
      </c>
      <c r="C30" s="117"/>
      <c r="D30" s="6">
        <v>409</v>
      </c>
      <c r="E30" s="6">
        <v>45</v>
      </c>
      <c r="F30" s="6">
        <v>162</v>
      </c>
      <c r="G30" s="6">
        <v>188</v>
      </c>
      <c r="H30" s="6">
        <v>13</v>
      </c>
      <c r="I30" s="38">
        <v>1</v>
      </c>
    </row>
    <row r="31" spans="1:9" s="18" customFormat="1" ht="11.25" customHeight="1" x14ac:dyDescent="0.15">
      <c r="A31" s="114"/>
      <c r="B31" s="116"/>
      <c r="C31" s="118"/>
      <c r="D31" s="8">
        <v>100</v>
      </c>
      <c r="E31" s="8">
        <f t="shared" ref="E31:I31" si="12">IFERROR(E30/$D30*100,"-")</f>
        <v>11.002444987775061</v>
      </c>
      <c r="F31" s="8">
        <f t="shared" si="12"/>
        <v>39.608801955990216</v>
      </c>
      <c r="G31" s="8">
        <f t="shared" si="12"/>
        <v>45.965770171149146</v>
      </c>
      <c r="H31" s="8">
        <f t="shared" si="12"/>
        <v>3.1784841075794623</v>
      </c>
      <c r="I31" s="5">
        <f t="shared" si="12"/>
        <v>0.24449877750611246</v>
      </c>
    </row>
    <row r="32" spans="1:9" s="18" customFormat="1" ht="11.25" customHeight="1" x14ac:dyDescent="0.15">
      <c r="A32" s="113"/>
      <c r="B32" s="115" t="s">
        <v>5</v>
      </c>
      <c r="C32" s="117"/>
      <c r="D32" s="6">
        <v>360</v>
      </c>
      <c r="E32" s="6">
        <v>57</v>
      </c>
      <c r="F32" s="6">
        <v>147</v>
      </c>
      <c r="G32" s="6">
        <v>137</v>
      </c>
      <c r="H32" s="6">
        <v>15</v>
      </c>
      <c r="I32" s="38">
        <v>4</v>
      </c>
    </row>
    <row r="33" spans="1:9" s="18" customFormat="1" ht="11.25" customHeight="1" x14ac:dyDescent="0.15">
      <c r="A33" s="114"/>
      <c r="B33" s="116"/>
      <c r="C33" s="118"/>
      <c r="D33" s="8">
        <v>100</v>
      </c>
      <c r="E33" s="8">
        <f t="shared" ref="E33:I33" si="13">IFERROR(E32/$D32*100,"-")</f>
        <v>15.833333333333332</v>
      </c>
      <c r="F33" s="8">
        <f t="shared" si="13"/>
        <v>40.833333333333336</v>
      </c>
      <c r="G33" s="8">
        <f t="shared" si="13"/>
        <v>38.055555555555557</v>
      </c>
      <c r="H33" s="8">
        <f t="shared" si="13"/>
        <v>4.1666666666666661</v>
      </c>
      <c r="I33" s="5">
        <f t="shared" si="13"/>
        <v>1.1111111111111112</v>
      </c>
    </row>
    <row r="34" spans="1:9" s="18" customFormat="1" ht="11.25" customHeight="1" x14ac:dyDescent="0.15">
      <c r="A34" s="113"/>
      <c r="B34" s="115" t="s">
        <v>3</v>
      </c>
      <c r="C34" s="117"/>
      <c r="D34" s="6">
        <v>400</v>
      </c>
      <c r="E34" s="6">
        <v>50</v>
      </c>
      <c r="F34" s="6">
        <v>167</v>
      </c>
      <c r="G34" s="6">
        <v>174</v>
      </c>
      <c r="H34" s="6">
        <v>5</v>
      </c>
      <c r="I34" s="38">
        <v>4</v>
      </c>
    </row>
    <row r="35" spans="1:9" s="18" customFormat="1" ht="11.25" customHeight="1" x14ac:dyDescent="0.15">
      <c r="A35" s="114"/>
      <c r="B35" s="116"/>
      <c r="C35" s="118"/>
      <c r="D35" s="8">
        <v>100</v>
      </c>
      <c r="E35" s="8">
        <f t="shared" ref="E35:I35" si="14">IFERROR(E34/$D34*100,"-")</f>
        <v>12.5</v>
      </c>
      <c r="F35" s="8">
        <f t="shared" si="14"/>
        <v>41.75</v>
      </c>
      <c r="G35" s="8">
        <f t="shared" si="14"/>
        <v>43.5</v>
      </c>
      <c r="H35" s="8">
        <f t="shared" si="14"/>
        <v>1.25</v>
      </c>
      <c r="I35" s="5">
        <f t="shared" si="14"/>
        <v>1</v>
      </c>
    </row>
    <row r="36" spans="1:9" s="18" customFormat="1" ht="11.25" customHeight="1" x14ac:dyDescent="0.15">
      <c r="A36" s="113"/>
      <c r="B36" s="115" t="s">
        <v>22</v>
      </c>
      <c r="C36" s="117"/>
      <c r="D36" s="6">
        <v>376</v>
      </c>
      <c r="E36" s="6">
        <v>54</v>
      </c>
      <c r="F36" s="6">
        <v>153</v>
      </c>
      <c r="G36" s="6">
        <v>148</v>
      </c>
      <c r="H36" s="6">
        <v>17</v>
      </c>
      <c r="I36" s="38">
        <v>4</v>
      </c>
    </row>
    <row r="37" spans="1:9" s="18" customFormat="1" ht="11.25" customHeight="1" x14ac:dyDescent="0.15">
      <c r="A37" s="114"/>
      <c r="B37" s="116"/>
      <c r="C37" s="118"/>
      <c r="D37" s="8">
        <v>100</v>
      </c>
      <c r="E37" s="8">
        <f t="shared" ref="E37:I37" si="15">IFERROR(E36/$D36*100,"-")</f>
        <v>14.361702127659576</v>
      </c>
      <c r="F37" s="8">
        <f t="shared" si="15"/>
        <v>40.691489361702125</v>
      </c>
      <c r="G37" s="8">
        <f t="shared" si="15"/>
        <v>39.361702127659576</v>
      </c>
      <c r="H37" s="8">
        <f t="shared" si="15"/>
        <v>4.5212765957446814</v>
      </c>
      <c r="I37" s="5">
        <f t="shared" si="15"/>
        <v>1.0638297872340425</v>
      </c>
    </row>
    <row r="38" spans="1:9" s="18" customFormat="1" ht="11.25" customHeight="1" x14ac:dyDescent="0.15">
      <c r="A38" s="113"/>
      <c r="B38" s="115" t="s">
        <v>23</v>
      </c>
      <c r="C38" s="117"/>
      <c r="D38" s="6">
        <v>392</v>
      </c>
      <c r="E38" s="6">
        <v>53</v>
      </c>
      <c r="F38" s="6">
        <v>170</v>
      </c>
      <c r="G38" s="6">
        <v>159</v>
      </c>
      <c r="H38" s="6">
        <v>6</v>
      </c>
      <c r="I38" s="38">
        <v>4</v>
      </c>
    </row>
    <row r="39" spans="1:9" s="18" customFormat="1" ht="11.25" customHeight="1" x14ac:dyDescent="0.15">
      <c r="A39" s="114"/>
      <c r="B39" s="116"/>
      <c r="C39" s="118"/>
      <c r="D39" s="8">
        <v>100</v>
      </c>
      <c r="E39" s="8">
        <f t="shared" ref="E39:I39" si="16">IFERROR(E38/$D38*100,"-")</f>
        <v>13.520408163265307</v>
      </c>
      <c r="F39" s="8">
        <f t="shared" si="16"/>
        <v>43.367346938775512</v>
      </c>
      <c r="G39" s="8">
        <f t="shared" si="16"/>
        <v>40.561224489795919</v>
      </c>
      <c r="H39" s="8">
        <f t="shared" si="16"/>
        <v>1.5306122448979591</v>
      </c>
      <c r="I39" s="5">
        <f t="shared" si="16"/>
        <v>1.0204081632653061</v>
      </c>
    </row>
    <row r="40" spans="1:9" s="18" customFormat="1" ht="11.25" customHeight="1" x14ac:dyDescent="0.15">
      <c r="A40" s="113"/>
      <c r="B40" s="115" t="s">
        <v>6</v>
      </c>
      <c r="C40" s="117"/>
      <c r="D40" s="6">
        <v>79</v>
      </c>
      <c r="E40" s="6">
        <v>10</v>
      </c>
      <c r="F40" s="6">
        <v>37</v>
      </c>
      <c r="G40" s="6">
        <v>30</v>
      </c>
      <c r="H40" s="6">
        <v>1</v>
      </c>
      <c r="I40" s="38">
        <v>1</v>
      </c>
    </row>
    <row r="41" spans="1:9" s="18" customFormat="1" ht="11.25" customHeight="1" x14ac:dyDescent="0.15">
      <c r="A41" s="119"/>
      <c r="B41" s="120"/>
      <c r="C41" s="121"/>
      <c r="D41" s="7">
        <v>100</v>
      </c>
      <c r="E41" s="7">
        <f t="shared" ref="E41:I41" si="17">IFERROR(E40/$D40*100,"-")</f>
        <v>12.658227848101266</v>
      </c>
      <c r="F41" s="7">
        <f t="shared" si="17"/>
        <v>46.835443037974684</v>
      </c>
      <c r="G41" s="7">
        <f t="shared" si="17"/>
        <v>37.974683544303801</v>
      </c>
      <c r="H41" s="7">
        <f t="shared" si="17"/>
        <v>1.2658227848101267</v>
      </c>
      <c r="I41" s="16">
        <f t="shared" si="17"/>
        <v>1.2658227848101267</v>
      </c>
    </row>
  </sheetData>
  <mergeCells count="55">
    <mergeCell ref="D2:R2"/>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6"/>
  <dimension ref="A1:AM41"/>
  <sheetViews>
    <sheetView zoomScaleNormal="100" zoomScaleSheetLayoutView="100" workbookViewId="0">
      <selection activeCell="AB9" sqref="AB9"/>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9" width="4.375" style="17" customWidth="1"/>
    <col min="10" max="10" width="0.875" style="18" customWidth="1"/>
    <col min="11" max="39" width="4.5" style="18"/>
    <col min="40" max="16384" width="4.5" style="33"/>
  </cols>
  <sheetData>
    <row r="1" spans="1:39" ht="24" customHeight="1" x14ac:dyDescent="0.15">
      <c r="D1" s="1"/>
    </row>
    <row r="2" spans="1:39" ht="26.1" customHeight="1" x14ac:dyDescent="0.15">
      <c r="D2" s="122" t="s">
        <v>386</v>
      </c>
      <c r="E2" s="123"/>
      <c r="F2" s="123"/>
      <c r="G2" s="123"/>
      <c r="H2" s="123"/>
      <c r="I2" s="123"/>
      <c r="J2" s="123"/>
      <c r="K2" s="123"/>
      <c r="L2" s="123"/>
      <c r="M2" s="123"/>
      <c r="N2" s="123"/>
      <c r="O2" s="123"/>
      <c r="P2" s="123"/>
      <c r="Q2" s="123"/>
      <c r="R2" s="123"/>
    </row>
    <row r="3" spans="1:39" ht="24" customHeight="1" x14ac:dyDescent="0.15">
      <c r="B3" s="2" t="s">
        <v>8</v>
      </c>
      <c r="C3" s="4"/>
      <c r="D3" s="3" t="s">
        <v>10</v>
      </c>
    </row>
    <row r="4" spans="1:39" s="34" customFormat="1" ht="3.95" customHeight="1" x14ac:dyDescent="0.15">
      <c r="A4" s="13"/>
      <c r="B4" s="14"/>
      <c r="C4" s="15"/>
      <c r="D4" s="15"/>
      <c r="E4" s="30"/>
      <c r="F4" s="19"/>
      <c r="G4" s="19"/>
      <c r="H4" s="19"/>
      <c r="I4" s="20"/>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row>
    <row r="5" spans="1:39" s="37" customFormat="1" ht="117" customHeight="1" x14ac:dyDescent="0.15">
      <c r="A5" s="10"/>
      <c r="B5" s="11"/>
      <c r="C5" s="12"/>
      <c r="D5" s="12" t="s">
        <v>2</v>
      </c>
      <c r="E5" s="35" t="s">
        <v>156</v>
      </c>
      <c r="F5" s="25" t="s">
        <v>157</v>
      </c>
      <c r="G5" s="25" t="s">
        <v>158</v>
      </c>
      <c r="H5" s="25" t="s">
        <v>159</v>
      </c>
      <c r="I5" s="26" t="s">
        <v>6</v>
      </c>
      <c r="J5" s="27"/>
      <c r="K5" s="27"/>
      <c r="L5" s="27"/>
      <c r="M5" s="27"/>
      <c r="N5" s="27"/>
      <c r="O5" s="27"/>
      <c r="P5" s="27"/>
      <c r="Q5" s="27"/>
      <c r="R5" s="27"/>
      <c r="S5" s="27"/>
      <c r="T5" s="27"/>
      <c r="U5" s="27"/>
      <c r="V5" s="27"/>
      <c r="W5" s="27"/>
      <c r="X5" s="27"/>
      <c r="Y5" s="27"/>
      <c r="Z5" s="27"/>
      <c r="AA5" s="27"/>
      <c r="AB5" s="27"/>
      <c r="AC5" s="27"/>
      <c r="AD5" s="27"/>
      <c r="AE5" s="27"/>
      <c r="AF5" s="27"/>
      <c r="AG5" s="27"/>
      <c r="AH5" s="36"/>
      <c r="AI5" s="36"/>
      <c r="AJ5" s="36"/>
      <c r="AK5" s="36"/>
      <c r="AL5" s="36"/>
      <c r="AM5" s="36"/>
    </row>
    <row r="6" spans="1:39" ht="11.25" customHeight="1" x14ac:dyDescent="0.15">
      <c r="A6" s="113"/>
      <c r="B6" s="115" t="s">
        <v>7</v>
      </c>
      <c r="C6" s="117"/>
      <c r="D6" s="6">
        <v>6178</v>
      </c>
      <c r="E6" s="6">
        <v>3163</v>
      </c>
      <c r="F6" s="6">
        <v>1567</v>
      </c>
      <c r="G6" s="6">
        <v>909</v>
      </c>
      <c r="H6" s="6">
        <v>499</v>
      </c>
      <c r="I6" s="38">
        <v>40</v>
      </c>
    </row>
    <row r="7" spans="1:39" ht="11.25" customHeight="1" x14ac:dyDescent="0.15">
      <c r="A7" s="114"/>
      <c r="B7" s="116"/>
      <c r="C7" s="118"/>
      <c r="D7" s="8">
        <v>100</v>
      </c>
      <c r="E7" s="8">
        <f t="shared" ref="E7:I7" si="0">IFERROR(E6/$D6*100,"-")</f>
        <v>51.197798640336678</v>
      </c>
      <c r="F7" s="8">
        <f t="shared" si="0"/>
        <v>25.364195532534801</v>
      </c>
      <c r="G7" s="8">
        <f t="shared" si="0"/>
        <v>14.713499514405957</v>
      </c>
      <c r="H7" s="8">
        <f t="shared" si="0"/>
        <v>8.0770475882162511</v>
      </c>
      <c r="I7" s="5">
        <f t="shared" si="0"/>
        <v>0.6474587245063127</v>
      </c>
    </row>
    <row r="8" spans="1:39" ht="11.25" customHeight="1" x14ac:dyDescent="0.15">
      <c r="A8" s="113"/>
      <c r="B8" s="115" t="s">
        <v>11</v>
      </c>
      <c r="C8" s="117"/>
      <c r="D8" s="6">
        <v>377</v>
      </c>
      <c r="E8" s="6">
        <v>205</v>
      </c>
      <c r="F8" s="6">
        <v>92</v>
      </c>
      <c r="G8" s="6">
        <v>48</v>
      </c>
      <c r="H8" s="6">
        <v>30</v>
      </c>
      <c r="I8" s="38">
        <v>2</v>
      </c>
    </row>
    <row r="9" spans="1:39" ht="11.25" customHeight="1" x14ac:dyDescent="0.15">
      <c r="A9" s="114"/>
      <c r="B9" s="116"/>
      <c r="C9" s="118"/>
      <c r="D9" s="8">
        <v>100</v>
      </c>
      <c r="E9" s="8">
        <f t="shared" ref="E9:I9" si="1">IFERROR(E8/$D8*100,"-")</f>
        <v>54.37665782493368</v>
      </c>
      <c r="F9" s="8">
        <f t="shared" si="1"/>
        <v>24.403183023872678</v>
      </c>
      <c r="G9" s="8">
        <f t="shared" si="1"/>
        <v>12.73209549071618</v>
      </c>
      <c r="H9" s="8">
        <f t="shared" si="1"/>
        <v>7.957559681697612</v>
      </c>
      <c r="I9" s="5">
        <f t="shared" si="1"/>
        <v>0.53050397877984079</v>
      </c>
    </row>
    <row r="10" spans="1:39" ht="11.25" customHeight="1" x14ac:dyDescent="0.15">
      <c r="A10" s="113"/>
      <c r="B10" s="115" t="s">
        <v>12</v>
      </c>
      <c r="C10" s="117"/>
      <c r="D10" s="6">
        <v>338</v>
      </c>
      <c r="E10" s="6">
        <v>186</v>
      </c>
      <c r="F10" s="6">
        <v>68</v>
      </c>
      <c r="G10" s="6">
        <v>47</v>
      </c>
      <c r="H10" s="6">
        <v>35</v>
      </c>
      <c r="I10" s="38">
        <v>2</v>
      </c>
    </row>
    <row r="11" spans="1:39" ht="11.25" customHeight="1" x14ac:dyDescent="0.15">
      <c r="A11" s="114"/>
      <c r="B11" s="116"/>
      <c r="C11" s="118"/>
      <c r="D11" s="8">
        <v>100</v>
      </c>
      <c r="E11" s="8">
        <f t="shared" ref="E11:I11" si="2">IFERROR(E10/$D10*100,"-")</f>
        <v>55.029585798816569</v>
      </c>
      <c r="F11" s="8">
        <f t="shared" si="2"/>
        <v>20.118343195266274</v>
      </c>
      <c r="G11" s="8">
        <f t="shared" si="2"/>
        <v>13.905325443786982</v>
      </c>
      <c r="H11" s="8">
        <f t="shared" si="2"/>
        <v>10.355029585798817</v>
      </c>
      <c r="I11" s="5">
        <f t="shared" si="2"/>
        <v>0.59171597633136097</v>
      </c>
    </row>
    <row r="12" spans="1:39" ht="11.25" customHeight="1" x14ac:dyDescent="0.15">
      <c r="A12" s="113"/>
      <c r="B12" s="115" t="s">
        <v>13</v>
      </c>
      <c r="C12" s="117"/>
      <c r="D12" s="6">
        <v>396</v>
      </c>
      <c r="E12" s="6">
        <v>199</v>
      </c>
      <c r="F12" s="6">
        <v>104</v>
      </c>
      <c r="G12" s="6">
        <v>60</v>
      </c>
      <c r="H12" s="6">
        <v>33</v>
      </c>
      <c r="I12" s="38" t="s">
        <v>9</v>
      </c>
    </row>
    <row r="13" spans="1:39" ht="11.25" customHeight="1" x14ac:dyDescent="0.15">
      <c r="A13" s="114"/>
      <c r="B13" s="116"/>
      <c r="C13" s="118"/>
      <c r="D13" s="8">
        <v>100</v>
      </c>
      <c r="E13" s="8">
        <f t="shared" ref="E13:I13" si="3">IFERROR(E12/$D12*100,"-")</f>
        <v>50.252525252525245</v>
      </c>
      <c r="F13" s="8">
        <f t="shared" si="3"/>
        <v>26.262626262626267</v>
      </c>
      <c r="G13" s="8">
        <f t="shared" si="3"/>
        <v>15.151515151515152</v>
      </c>
      <c r="H13" s="8">
        <f t="shared" si="3"/>
        <v>8.3333333333333321</v>
      </c>
      <c r="I13" s="5" t="str">
        <f t="shared" si="3"/>
        <v>-</v>
      </c>
    </row>
    <row r="14" spans="1:39" ht="11.25" customHeight="1" x14ac:dyDescent="0.15">
      <c r="A14" s="113"/>
      <c r="B14" s="115" t="s">
        <v>14</v>
      </c>
      <c r="C14" s="117"/>
      <c r="D14" s="6">
        <v>356</v>
      </c>
      <c r="E14" s="6">
        <v>180</v>
      </c>
      <c r="F14" s="6">
        <v>102</v>
      </c>
      <c r="G14" s="6">
        <v>51</v>
      </c>
      <c r="H14" s="6">
        <v>22</v>
      </c>
      <c r="I14" s="38">
        <v>1</v>
      </c>
    </row>
    <row r="15" spans="1:39" ht="11.25" customHeight="1" x14ac:dyDescent="0.15">
      <c r="A15" s="114"/>
      <c r="B15" s="116"/>
      <c r="C15" s="118"/>
      <c r="D15" s="8">
        <v>100</v>
      </c>
      <c r="E15" s="8">
        <f t="shared" ref="E15:I15" si="4">IFERROR(E14/$D14*100,"-")</f>
        <v>50.561797752808992</v>
      </c>
      <c r="F15" s="8">
        <f t="shared" si="4"/>
        <v>28.651685393258425</v>
      </c>
      <c r="G15" s="8">
        <f t="shared" si="4"/>
        <v>14.325842696629213</v>
      </c>
      <c r="H15" s="8">
        <f t="shared" si="4"/>
        <v>6.179775280898876</v>
      </c>
      <c r="I15" s="5">
        <f t="shared" si="4"/>
        <v>0.2808988764044944</v>
      </c>
    </row>
    <row r="16" spans="1:39" ht="11.25" customHeight="1" x14ac:dyDescent="0.15">
      <c r="A16" s="113"/>
      <c r="B16" s="115" t="s">
        <v>15</v>
      </c>
      <c r="C16" s="117"/>
      <c r="D16" s="6">
        <v>399</v>
      </c>
      <c r="E16" s="6">
        <v>189</v>
      </c>
      <c r="F16" s="6">
        <v>122</v>
      </c>
      <c r="G16" s="6">
        <v>60</v>
      </c>
      <c r="H16" s="6">
        <v>24</v>
      </c>
      <c r="I16" s="38">
        <v>4</v>
      </c>
    </row>
    <row r="17" spans="1:9" ht="11.25" customHeight="1" x14ac:dyDescent="0.15">
      <c r="A17" s="114"/>
      <c r="B17" s="116"/>
      <c r="C17" s="118"/>
      <c r="D17" s="8">
        <v>100</v>
      </c>
      <c r="E17" s="8">
        <f t="shared" ref="E17:I17" si="5">IFERROR(E16/$D16*100,"-")</f>
        <v>47.368421052631575</v>
      </c>
      <c r="F17" s="8">
        <f t="shared" si="5"/>
        <v>30.576441102756892</v>
      </c>
      <c r="G17" s="8">
        <f t="shared" si="5"/>
        <v>15.037593984962406</v>
      </c>
      <c r="H17" s="8">
        <f t="shared" si="5"/>
        <v>6.0150375939849621</v>
      </c>
      <c r="I17" s="5">
        <f t="shared" si="5"/>
        <v>1.0025062656641603</v>
      </c>
    </row>
    <row r="18" spans="1:9" ht="11.25" customHeight="1" x14ac:dyDescent="0.15">
      <c r="A18" s="113"/>
      <c r="B18" s="115" t="s">
        <v>16</v>
      </c>
      <c r="C18" s="117"/>
      <c r="D18" s="6">
        <v>392</v>
      </c>
      <c r="E18" s="6">
        <v>199</v>
      </c>
      <c r="F18" s="6">
        <v>97</v>
      </c>
      <c r="G18" s="6">
        <v>64</v>
      </c>
      <c r="H18" s="6">
        <v>29</v>
      </c>
      <c r="I18" s="38">
        <v>3</v>
      </c>
    </row>
    <row r="19" spans="1:9" ht="11.25" customHeight="1" x14ac:dyDescent="0.15">
      <c r="A19" s="114"/>
      <c r="B19" s="116"/>
      <c r="C19" s="118"/>
      <c r="D19" s="8">
        <v>100</v>
      </c>
      <c r="E19" s="8">
        <f t="shared" ref="E19:I19" si="6">IFERROR(E18/$D18*100,"-")</f>
        <v>50.765306122448983</v>
      </c>
      <c r="F19" s="8">
        <f t="shared" si="6"/>
        <v>24.744897959183675</v>
      </c>
      <c r="G19" s="8">
        <f t="shared" si="6"/>
        <v>16.326530612244898</v>
      </c>
      <c r="H19" s="8">
        <f t="shared" si="6"/>
        <v>7.3979591836734695</v>
      </c>
      <c r="I19" s="5">
        <f t="shared" si="6"/>
        <v>0.76530612244897955</v>
      </c>
    </row>
    <row r="20" spans="1:9" ht="11.25" customHeight="1" x14ac:dyDescent="0.15">
      <c r="A20" s="113"/>
      <c r="B20" s="115" t="s">
        <v>17</v>
      </c>
      <c r="C20" s="117"/>
      <c r="D20" s="6">
        <v>341</v>
      </c>
      <c r="E20" s="6">
        <v>171</v>
      </c>
      <c r="F20" s="6">
        <v>82</v>
      </c>
      <c r="G20" s="6">
        <v>58</v>
      </c>
      <c r="H20" s="6">
        <v>29</v>
      </c>
      <c r="I20" s="38">
        <v>1</v>
      </c>
    </row>
    <row r="21" spans="1:9" ht="11.25" customHeight="1" x14ac:dyDescent="0.15">
      <c r="A21" s="114"/>
      <c r="B21" s="116"/>
      <c r="C21" s="118"/>
      <c r="D21" s="8">
        <v>100</v>
      </c>
      <c r="E21" s="8">
        <f t="shared" ref="E21:I21" si="7">IFERROR(E20/$D20*100,"-")</f>
        <v>50.146627565982406</v>
      </c>
      <c r="F21" s="8">
        <f t="shared" si="7"/>
        <v>24.046920821114369</v>
      </c>
      <c r="G21" s="8">
        <f t="shared" si="7"/>
        <v>17.008797653958943</v>
      </c>
      <c r="H21" s="8">
        <f t="shared" si="7"/>
        <v>8.5043988269794717</v>
      </c>
      <c r="I21" s="5">
        <f t="shared" si="7"/>
        <v>0.2932551319648094</v>
      </c>
    </row>
    <row r="22" spans="1:9" ht="11.25" customHeight="1" x14ac:dyDescent="0.15">
      <c r="A22" s="113"/>
      <c r="B22" s="115" t="s">
        <v>18</v>
      </c>
      <c r="C22" s="117"/>
      <c r="D22" s="6">
        <v>345</v>
      </c>
      <c r="E22" s="6">
        <v>178</v>
      </c>
      <c r="F22" s="6">
        <v>85</v>
      </c>
      <c r="G22" s="6">
        <v>50</v>
      </c>
      <c r="H22" s="6">
        <v>30</v>
      </c>
      <c r="I22" s="38">
        <v>2</v>
      </c>
    </row>
    <row r="23" spans="1:9" ht="11.25" customHeight="1" x14ac:dyDescent="0.15">
      <c r="A23" s="114"/>
      <c r="B23" s="116"/>
      <c r="C23" s="118"/>
      <c r="D23" s="8">
        <v>100</v>
      </c>
      <c r="E23" s="8">
        <f t="shared" ref="E23:I23" si="8">IFERROR(E22/$D22*100,"-")</f>
        <v>51.594202898550719</v>
      </c>
      <c r="F23" s="8">
        <f t="shared" si="8"/>
        <v>24.637681159420293</v>
      </c>
      <c r="G23" s="8">
        <f t="shared" si="8"/>
        <v>14.492753623188406</v>
      </c>
      <c r="H23" s="8">
        <f t="shared" si="8"/>
        <v>8.695652173913043</v>
      </c>
      <c r="I23" s="5">
        <f t="shared" si="8"/>
        <v>0.57971014492753625</v>
      </c>
    </row>
    <row r="24" spans="1:9" ht="11.25" customHeight="1" x14ac:dyDescent="0.15">
      <c r="A24" s="113"/>
      <c r="B24" s="115" t="s">
        <v>19</v>
      </c>
      <c r="C24" s="117"/>
      <c r="D24" s="6">
        <v>425</v>
      </c>
      <c r="E24" s="6">
        <v>214</v>
      </c>
      <c r="F24" s="6">
        <v>125</v>
      </c>
      <c r="G24" s="6">
        <v>51</v>
      </c>
      <c r="H24" s="6">
        <v>31</v>
      </c>
      <c r="I24" s="38">
        <v>4</v>
      </c>
    </row>
    <row r="25" spans="1:9" ht="11.25" customHeight="1" x14ac:dyDescent="0.15">
      <c r="A25" s="114"/>
      <c r="B25" s="116"/>
      <c r="C25" s="118"/>
      <c r="D25" s="8">
        <v>100</v>
      </c>
      <c r="E25" s="8">
        <f t="shared" ref="E25:I25" si="9">IFERROR(E24/$D24*100,"-")</f>
        <v>50.352941176470587</v>
      </c>
      <c r="F25" s="8">
        <f t="shared" si="9"/>
        <v>29.411764705882355</v>
      </c>
      <c r="G25" s="8">
        <f t="shared" si="9"/>
        <v>12</v>
      </c>
      <c r="H25" s="8">
        <f t="shared" si="9"/>
        <v>7.2941176470588234</v>
      </c>
      <c r="I25" s="5">
        <f t="shared" si="9"/>
        <v>0.94117647058823517</v>
      </c>
    </row>
    <row r="26" spans="1:9" ht="11.25" customHeight="1" x14ac:dyDescent="0.15">
      <c r="A26" s="113"/>
      <c r="B26" s="115" t="s">
        <v>20</v>
      </c>
      <c r="C26" s="117"/>
      <c r="D26" s="6">
        <v>396</v>
      </c>
      <c r="E26" s="6">
        <v>221</v>
      </c>
      <c r="F26" s="6">
        <v>99</v>
      </c>
      <c r="G26" s="6">
        <v>49</v>
      </c>
      <c r="H26" s="6">
        <v>22</v>
      </c>
      <c r="I26" s="38">
        <v>5</v>
      </c>
    </row>
    <row r="27" spans="1:9" ht="11.25" customHeight="1" x14ac:dyDescent="0.15">
      <c r="A27" s="114"/>
      <c r="B27" s="116"/>
      <c r="C27" s="118"/>
      <c r="D27" s="8">
        <v>100</v>
      </c>
      <c r="E27" s="8">
        <f t="shared" ref="E27:I27" si="10">IFERROR(E26/$D26*100,"-")</f>
        <v>55.80808080808081</v>
      </c>
      <c r="F27" s="8">
        <f t="shared" si="10"/>
        <v>25</v>
      </c>
      <c r="G27" s="8">
        <f t="shared" si="10"/>
        <v>12.373737373737374</v>
      </c>
      <c r="H27" s="8">
        <f t="shared" si="10"/>
        <v>5.5555555555555554</v>
      </c>
      <c r="I27" s="5">
        <f t="shared" si="10"/>
        <v>1.2626262626262625</v>
      </c>
    </row>
    <row r="28" spans="1:9" ht="11.25" customHeight="1" x14ac:dyDescent="0.15">
      <c r="A28" s="113"/>
      <c r="B28" s="115" t="s">
        <v>21</v>
      </c>
      <c r="C28" s="117"/>
      <c r="D28" s="6">
        <v>397</v>
      </c>
      <c r="E28" s="6">
        <v>210</v>
      </c>
      <c r="F28" s="6">
        <v>90</v>
      </c>
      <c r="G28" s="6">
        <v>58</v>
      </c>
      <c r="H28" s="6">
        <v>35</v>
      </c>
      <c r="I28" s="38">
        <v>4</v>
      </c>
    </row>
    <row r="29" spans="1:9" ht="11.25" customHeight="1" x14ac:dyDescent="0.15">
      <c r="A29" s="114"/>
      <c r="B29" s="116"/>
      <c r="C29" s="118"/>
      <c r="D29" s="8">
        <v>100</v>
      </c>
      <c r="E29" s="8">
        <f t="shared" ref="E29:I29" si="11">IFERROR(E28/$D28*100,"-")</f>
        <v>52.896725440806044</v>
      </c>
      <c r="F29" s="8">
        <f t="shared" si="11"/>
        <v>22.670025188916874</v>
      </c>
      <c r="G29" s="8">
        <f t="shared" si="11"/>
        <v>14.609571788413097</v>
      </c>
      <c r="H29" s="8">
        <f t="shared" si="11"/>
        <v>8.8161209068010074</v>
      </c>
      <c r="I29" s="5">
        <f t="shared" si="11"/>
        <v>1.0075566750629723</v>
      </c>
    </row>
    <row r="30" spans="1:9" ht="11.25" customHeight="1" x14ac:dyDescent="0.15">
      <c r="A30" s="113"/>
      <c r="B30" s="115" t="s">
        <v>4</v>
      </c>
      <c r="C30" s="117"/>
      <c r="D30" s="6">
        <v>409</v>
      </c>
      <c r="E30" s="6">
        <v>194</v>
      </c>
      <c r="F30" s="6">
        <v>104</v>
      </c>
      <c r="G30" s="6">
        <v>66</v>
      </c>
      <c r="H30" s="6">
        <v>44</v>
      </c>
      <c r="I30" s="38">
        <v>1</v>
      </c>
    </row>
    <row r="31" spans="1:9" ht="11.25" customHeight="1" x14ac:dyDescent="0.15">
      <c r="A31" s="114"/>
      <c r="B31" s="116"/>
      <c r="C31" s="118"/>
      <c r="D31" s="8">
        <v>100</v>
      </c>
      <c r="E31" s="8">
        <f t="shared" ref="E31:I31" si="12">IFERROR(E30/$D30*100,"-")</f>
        <v>47.432762836185823</v>
      </c>
      <c r="F31" s="8">
        <f t="shared" si="12"/>
        <v>25.427872860635699</v>
      </c>
      <c r="G31" s="8">
        <f t="shared" si="12"/>
        <v>16.136919315403421</v>
      </c>
      <c r="H31" s="8">
        <f t="shared" si="12"/>
        <v>10.757946210268948</v>
      </c>
      <c r="I31" s="5">
        <f t="shared" si="12"/>
        <v>0.24449877750611246</v>
      </c>
    </row>
    <row r="32" spans="1:9" ht="11.25" customHeight="1" x14ac:dyDescent="0.15">
      <c r="A32" s="113"/>
      <c r="B32" s="115" t="s">
        <v>5</v>
      </c>
      <c r="C32" s="117"/>
      <c r="D32" s="6">
        <v>360</v>
      </c>
      <c r="E32" s="6">
        <v>182</v>
      </c>
      <c r="F32" s="6">
        <v>86</v>
      </c>
      <c r="G32" s="6">
        <v>55</v>
      </c>
      <c r="H32" s="6">
        <v>34</v>
      </c>
      <c r="I32" s="38">
        <v>3</v>
      </c>
    </row>
    <row r="33" spans="1:9" ht="11.25" customHeight="1" x14ac:dyDescent="0.15">
      <c r="A33" s="114"/>
      <c r="B33" s="116"/>
      <c r="C33" s="118"/>
      <c r="D33" s="8">
        <v>100</v>
      </c>
      <c r="E33" s="8">
        <f t="shared" ref="E33:I33" si="13">IFERROR(E32/$D32*100,"-")</f>
        <v>50.555555555555557</v>
      </c>
      <c r="F33" s="8">
        <f t="shared" si="13"/>
        <v>23.888888888888889</v>
      </c>
      <c r="G33" s="8">
        <f t="shared" si="13"/>
        <v>15.277777777777779</v>
      </c>
      <c r="H33" s="8">
        <f t="shared" si="13"/>
        <v>9.4444444444444446</v>
      </c>
      <c r="I33" s="5">
        <f t="shared" si="13"/>
        <v>0.83333333333333337</v>
      </c>
    </row>
    <row r="34" spans="1:9" ht="11.25" customHeight="1" x14ac:dyDescent="0.15">
      <c r="A34" s="113"/>
      <c r="B34" s="115" t="s">
        <v>3</v>
      </c>
      <c r="C34" s="117"/>
      <c r="D34" s="6">
        <v>400</v>
      </c>
      <c r="E34" s="6">
        <v>209</v>
      </c>
      <c r="F34" s="6">
        <v>92</v>
      </c>
      <c r="G34" s="6">
        <v>62</v>
      </c>
      <c r="H34" s="6">
        <v>36</v>
      </c>
      <c r="I34" s="38">
        <v>1</v>
      </c>
    </row>
    <row r="35" spans="1:9" ht="11.25" customHeight="1" x14ac:dyDescent="0.15">
      <c r="A35" s="114"/>
      <c r="B35" s="116"/>
      <c r="C35" s="118"/>
      <c r="D35" s="8">
        <v>100</v>
      </c>
      <c r="E35" s="8">
        <f t="shared" ref="E35:I35" si="14">IFERROR(E34/$D34*100,"-")</f>
        <v>52.25</v>
      </c>
      <c r="F35" s="8">
        <f t="shared" si="14"/>
        <v>23</v>
      </c>
      <c r="G35" s="8">
        <f t="shared" si="14"/>
        <v>15.5</v>
      </c>
      <c r="H35" s="8">
        <f t="shared" si="14"/>
        <v>9</v>
      </c>
      <c r="I35" s="5">
        <f t="shared" si="14"/>
        <v>0.25</v>
      </c>
    </row>
    <row r="36" spans="1:9" ht="11.25" customHeight="1" x14ac:dyDescent="0.15">
      <c r="A36" s="113"/>
      <c r="B36" s="115" t="s">
        <v>22</v>
      </c>
      <c r="C36" s="117"/>
      <c r="D36" s="6">
        <v>376</v>
      </c>
      <c r="E36" s="6">
        <v>181</v>
      </c>
      <c r="F36" s="6">
        <v>98</v>
      </c>
      <c r="G36" s="6">
        <v>56</v>
      </c>
      <c r="H36" s="6">
        <v>38</v>
      </c>
      <c r="I36" s="38">
        <v>3</v>
      </c>
    </row>
    <row r="37" spans="1:9" ht="11.25" customHeight="1" x14ac:dyDescent="0.15">
      <c r="A37" s="114"/>
      <c r="B37" s="116"/>
      <c r="C37" s="118"/>
      <c r="D37" s="8">
        <v>100</v>
      </c>
      <c r="E37" s="8">
        <f t="shared" ref="E37:I37" si="15">IFERROR(E36/$D36*100,"-")</f>
        <v>48.138297872340424</v>
      </c>
      <c r="F37" s="8">
        <f t="shared" si="15"/>
        <v>26.063829787234045</v>
      </c>
      <c r="G37" s="8">
        <f t="shared" si="15"/>
        <v>14.893617021276595</v>
      </c>
      <c r="H37" s="8">
        <f t="shared" si="15"/>
        <v>10.106382978723403</v>
      </c>
      <c r="I37" s="5">
        <f t="shared" si="15"/>
        <v>0.7978723404255319</v>
      </c>
    </row>
    <row r="38" spans="1:9" ht="11.25" customHeight="1" x14ac:dyDescent="0.15">
      <c r="A38" s="113"/>
      <c r="B38" s="115" t="s">
        <v>23</v>
      </c>
      <c r="C38" s="117"/>
      <c r="D38" s="6">
        <v>392</v>
      </c>
      <c r="E38" s="6">
        <v>201</v>
      </c>
      <c r="F38" s="6">
        <v>106</v>
      </c>
      <c r="G38" s="6">
        <v>61</v>
      </c>
      <c r="H38" s="6">
        <v>22</v>
      </c>
      <c r="I38" s="38">
        <v>2</v>
      </c>
    </row>
    <row r="39" spans="1:9" ht="11.25" customHeight="1" x14ac:dyDescent="0.15">
      <c r="A39" s="114"/>
      <c r="B39" s="116"/>
      <c r="C39" s="118"/>
      <c r="D39" s="8">
        <v>100</v>
      </c>
      <c r="E39" s="8">
        <f t="shared" ref="E39:I39" si="16">IFERROR(E38/$D38*100,"-")</f>
        <v>51.275510204081634</v>
      </c>
      <c r="F39" s="8">
        <f t="shared" si="16"/>
        <v>27.040816326530614</v>
      </c>
      <c r="G39" s="8">
        <f t="shared" si="16"/>
        <v>15.561224489795919</v>
      </c>
      <c r="H39" s="8">
        <f t="shared" si="16"/>
        <v>5.6122448979591839</v>
      </c>
      <c r="I39" s="5">
        <f t="shared" si="16"/>
        <v>0.51020408163265307</v>
      </c>
    </row>
    <row r="40" spans="1:9" ht="11.25" customHeight="1" x14ac:dyDescent="0.15">
      <c r="A40" s="113"/>
      <c r="B40" s="115" t="s">
        <v>6</v>
      </c>
      <c r="C40" s="117"/>
      <c r="D40" s="6">
        <v>79</v>
      </c>
      <c r="E40" s="6">
        <v>44</v>
      </c>
      <c r="F40" s="6">
        <v>15</v>
      </c>
      <c r="G40" s="6">
        <v>13</v>
      </c>
      <c r="H40" s="6">
        <v>5</v>
      </c>
      <c r="I40" s="38">
        <v>2</v>
      </c>
    </row>
    <row r="41" spans="1:9" ht="11.25" customHeight="1" x14ac:dyDescent="0.15">
      <c r="A41" s="119"/>
      <c r="B41" s="120"/>
      <c r="C41" s="121"/>
      <c r="D41" s="7">
        <v>100</v>
      </c>
      <c r="E41" s="7">
        <f t="shared" ref="E41:I41" si="17">IFERROR(E40/$D40*100,"-")</f>
        <v>55.696202531645568</v>
      </c>
      <c r="F41" s="7">
        <f t="shared" si="17"/>
        <v>18.9873417721519</v>
      </c>
      <c r="G41" s="7">
        <f t="shared" si="17"/>
        <v>16.455696202531644</v>
      </c>
      <c r="H41" s="7">
        <f t="shared" si="17"/>
        <v>6.3291139240506329</v>
      </c>
      <c r="I41" s="16">
        <f t="shared" si="17"/>
        <v>2.5316455696202533</v>
      </c>
    </row>
  </sheetData>
  <mergeCells count="55">
    <mergeCell ref="D2:R2"/>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7"/>
  <dimension ref="A1:AQ41"/>
  <sheetViews>
    <sheetView topLeftCell="A4" zoomScaleNormal="100" zoomScaleSheetLayoutView="100" workbookViewId="0">
      <selection activeCell="Q9" sqref="Q9"/>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3" width="4.375" style="17" customWidth="1"/>
    <col min="14" max="14" width="0.875" style="18" customWidth="1"/>
    <col min="15" max="43" width="4.5" style="18"/>
    <col min="44" max="16384" width="4.5" style="33"/>
  </cols>
  <sheetData>
    <row r="1" spans="1:43" ht="24" customHeight="1" x14ac:dyDescent="0.15">
      <c r="D1" s="1"/>
    </row>
    <row r="2" spans="1:43" ht="24" customHeight="1" x14ac:dyDescent="0.15">
      <c r="D2" s="57" t="s">
        <v>322</v>
      </c>
    </row>
    <row r="3" spans="1:43" ht="24" customHeight="1" x14ac:dyDescent="0.15">
      <c r="B3" s="2" t="s">
        <v>8</v>
      </c>
      <c r="C3" s="4"/>
      <c r="D3" s="3" t="s">
        <v>10</v>
      </c>
    </row>
    <row r="4" spans="1:43" s="34" customFormat="1" ht="3.95" customHeight="1" x14ac:dyDescent="0.15">
      <c r="A4" s="13"/>
      <c r="B4" s="14"/>
      <c r="C4" s="15"/>
      <c r="D4" s="15"/>
      <c r="E4" s="30"/>
      <c r="F4" s="19"/>
      <c r="G4" s="19"/>
      <c r="H4" s="19"/>
      <c r="I4" s="19"/>
      <c r="J4" s="19"/>
      <c r="K4" s="19"/>
      <c r="L4" s="19"/>
      <c r="M4" s="20"/>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row>
    <row r="5" spans="1:43" s="37" customFormat="1" ht="125.25" customHeight="1" x14ac:dyDescent="0.15">
      <c r="A5" s="10"/>
      <c r="B5" s="11"/>
      <c r="C5" s="12"/>
      <c r="D5" s="12" t="s">
        <v>2</v>
      </c>
      <c r="E5" s="35" t="s">
        <v>353</v>
      </c>
      <c r="F5" s="25" t="s">
        <v>354</v>
      </c>
      <c r="G5" s="25" t="s">
        <v>355</v>
      </c>
      <c r="H5" s="25" t="s">
        <v>356</v>
      </c>
      <c r="I5" s="25" t="s">
        <v>357</v>
      </c>
      <c r="J5" s="25" t="s">
        <v>358</v>
      </c>
      <c r="K5" s="25" t="s">
        <v>359</v>
      </c>
      <c r="L5" s="25" t="s">
        <v>360</v>
      </c>
      <c r="M5" s="26" t="s">
        <v>361</v>
      </c>
      <c r="N5" s="27"/>
      <c r="O5" s="27"/>
      <c r="P5" s="27"/>
      <c r="Q5" s="27"/>
      <c r="R5" s="27"/>
      <c r="S5" s="27"/>
      <c r="T5" s="27"/>
      <c r="U5" s="27"/>
      <c r="V5" s="27"/>
      <c r="W5" s="27"/>
      <c r="X5" s="27"/>
      <c r="Y5" s="27"/>
      <c r="Z5" s="27"/>
      <c r="AA5" s="27"/>
      <c r="AB5" s="27"/>
      <c r="AC5" s="27"/>
      <c r="AD5" s="27"/>
      <c r="AE5" s="27"/>
      <c r="AF5" s="27"/>
      <c r="AG5" s="27"/>
      <c r="AH5" s="27"/>
      <c r="AI5" s="27"/>
      <c r="AJ5" s="27"/>
      <c r="AK5" s="27"/>
      <c r="AL5" s="36"/>
      <c r="AM5" s="36"/>
      <c r="AN5" s="36"/>
      <c r="AO5" s="36"/>
      <c r="AP5" s="36"/>
      <c r="AQ5" s="36"/>
    </row>
    <row r="6" spans="1:43" ht="11.25" customHeight="1" x14ac:dyDescent="0.15">
      <c r="A6" s="113"/>
      <c r="B6" s="115" t="s">
        <v>7</v>
      </c>
      <c r="C6" s="117"/>
      <c r="D6" s="6">
        <v>6178</v>
      </c>
      <c r="E6" s="6">
        <v>81</v>
      </c>
      <c r="F6" s="6">
        <v>145</v>
      </c>
      <c r="G6" s="6">
        <v>252</v>
      </c>
      <c r="H6" s="6">
        <v>372</v>
      </c>
      <c r="I6" s="6">
        <v>398</v>
      </c>
      <c r="J6" s="6">
        <v>678</v>
      </c>
      <c r="K6" s="6">
        <v>793</v>
      </c>
      <c r="L6" s="6">
        <v>240</v>
      </c>
      <c r="M6" s="38">
        <v>225</v>
      </c>
    </row>
    <row r="7" spans="1:43" ht="11.25" customHeight="1" x14ac:dyDescent="0.15">
      <c r="A7" s="114"/>
      <c r="B7" s="116"/>
      <c r="C7" s="118"/>
      <c r="D7" s="8">
        <v>100</v>
      </c>
      <c r="E7" s="8">
        <f t="shared" ref="E7:M7" si="0">IFERROR(E6/$D6*100,"-")</f>
        <v>1.3111039171252832</v>
      </c>
      <c r="F7" s="8">
        <f t="shared" si="0"/>
        <v>2.3470378763353836</v>
      </c>
      <c r="G7" s="8">
        <f t="shared" si="0"/>
        <v>4.0789899643897707</v>
      </c>
      <c r="H7" s="8">
        <f t="shared" si="0"/>
        <v>6.021366137908708</v>
      </c>
      <c r="I7" s="8">
        <f t="shared" si="0"/>
        <v>6.4422143088378112</v>
      </c>
      <c r="J7" s="8">
        <f t="shared" si="0"/>
        <v>10.974425380382002</v>
      </c>
      <c r="K7" s="8">
        <f t="shared" si="0"/>
        <v>12.83586921333765</v>
      </c>
      <c r="L7" s="8">
        <f t="shared" ref="L7" si="1">IFERROR(L6/$D6*100,"-")</f>
        <v>3.8847523470378764</v>
      </c>
      <c r="M7" s="5">
        <f t="shared" si="0"/>
        <v>3.6419553253480093</v>
      </c>
    </row>
    <row r="8" spans="1:43" ht="11.25" customHeight="1" x14ac:dyDescent="0.15">
      <c r="A8" s="113"/>
      <c r="B8" s="115" t="s">
        <v>11</v>
      </c>
      <c r="C8" s="117"/>
      <c r="D8" s="6">
        <v>377</v>
      </c>
      <c r="E8" s="6">
        <v>5</v>
      </c>
      <c r="F8" s="6">
        <v>11</v>
      </c>
      <c r="G8" s="6">
        <v>13</v>
      </c>
      <c r="H8" s="6">
        <v>32</v>
      </c>
      <c r="I8" s="6">
        <v>24</v>
      </c>
      <c r="J8" s="6">
        <v>33</v>
      </c>
      <c r="K8" s="6">
        <v>56</v>
      </c>
      <c r="L8" s="6">
        <v>20</v>
      </c>
      <c r="M8" s="38">
        <v>17</v>
      </c>
    </row>
    <row r="9" spans="1:43" ht="11.25" customHeight="1" x14ac:dyDescent="0.15">
      <c r="A9" s="114"/>
      <c r="B9" s="116"/>
      <c r="C9" s="118"/>
      <c r="D9" s="8">
        <v>100</v>
      </c>
      <c r="E9" s="8">
        <f t="shared" ref="E9:M9" si="2">IFERROR(E8/$D8*100,"-")</f>
        <v>1.3262599469496021</v>
      </c>
      <c r="F9" s="8">
        <f t="shared" si="2"/>
        <v>2.9177718832891246</v>
      </c>
      <c r="G9" s="8">
        <f t="shared" si="2"/>
        <v>3.4482758620689653</v>
      </c>
      <c r="H9" s="8">
        <f t="shared" si="2"/>
        <v>8.4880636604774526</v>
      </c>
      <c r="I9" s="8">
        <f t="shared" si="2"/>
        <v>6.3660477453580899</v>
      </c>
      <c r="J9" s="8">
        <f t="shared" si="2"/>
        <v>8.7533156498673748</v>
      </c>
      <c r="K9" s="8">
        <f t="shared" si="2"/>
        <v>14.854111405835543</v>
      </c>
      <c r="L9" s="8">
        <f t="shared" ref="L9" si="3">IFERROR(L8/$D8*100,"-")</f>
        <v>5.3050397877984086</v>
      </c>
      <c r="M9" s="5">
        <f t="shared" si="2"/>
        <v>4.5092838196286467</v>
      </c>
    </row>
    <row r="10" spans="1:43" ht="11.25" customHeight="1" x14ac:dyDescent="0.15">
      <c r="A10" s="113"/>
      <c r="B10" s="115" t="s">
        <v>12</v>
      </c>
      <c r="C10" s="117"/>
      <c r="D10" s="6">
        <v>338</v>
      </c>
      <c r="E10" s="6">
        <v>2</v>
      </c>
      <c r="F10" s="6">
        <v>11</v>
      </c>
      <c r="G10" s="6">
        <v>19</v>
      </c>
      <c r="H10" s="6">
        <v>25</v>
      </c>
      <c r="I10" s="6">
        <v>26</v>
      </c>
      <c r="J10" s="6">
        <v>19</v>
      </c>
      <c r="K10" s="6">
        <v>27</v>
      </c>
      <c r="L10" s="6">
        <v>6</v>
      </c>
      <c r="M10" s="38">
        <v>9</v>
      </c>
    </row>
    <row r="11" spans="1:43" ht="11.25" customHeight="1" x14ac:dyDescent="0.15">
      <c r="A11" s="114"/>
      <c r="B11" s="116"/>
      <c r="C11" s="118"/>
      <c r="D11" s="8">
        <v>100</v>
      </c>
      <c r="E11" s="8">
        <f t="shared" ref="E11:M11" si="4">IFERROR(E10/$D10*100,"-")</f>
        <v>0.59171597633136097</v>
      </c>
      <c r="F11" s="8">
        <f t="shared" si="4"/>
        <v>3.2544378698224854</v>
      </c>
      <c r="G11" s="8">
        <f t="shared" si="4"/>
        <v>5.6213017751479288</v>
      </c>
      <c r="H11" s="8">
        <f t="shared" si="4"/>
        <v>7.3964497041420119</v>
      </c>
      <c r="I11" s="8">
        <f t="shared" si="4"/>
        <v>7.6923076923076925</v>
      </c>
      <c r="J11" s="8">
        <f t="shared" si="4"/>
        <v>5.6213017751479288</v>
      </c>
      <c r="K11" s="8">
        <f t="shared" si="4"/>
        <v>7.9881656804733732</v>
      </c>
      <c r="L11" s="8">
        <f t="shared" ref="L11" si="5">IFERROR(L10/$D10*100,"-")</f>
        <v>1.7751479289940828</v>
      </c>
      <c r="M11" s="5">
        <f t="shared" si="4"/>
        <v>2.6627218934911245</v>
      </c>
    </row>
    <row r="12" spans="1:43" ht="11.25" customHeight="1" x14ac:dyDescent="0.15">
      <c r="A12" s="113"/>
      <c r="B12" s="115" t="s">
        <v>13</v>
      </c>
      <c r="C12" s="117"/>
      <c r="D12" s="6">
        <v>396</v>
      </c>
      <c r="E12" s="6">
        <v>5</v>
      </c>
      <c r="F12" s="6">
        <v>7</v>
      </c>
      <c r="G12" s="6">
        <v>15</v>
      </c>
      <c r="H12" s="6">
        <v>26</v>
      </c>
      <c r="I12" s="6">
        <v>18</v>
      </c>
      <c r="J12" s="6">
        <v>40</v>
      </c>
      <c r="K12" s="6">
        <v>56</v>
      </c>
      <c r="L12" s="6">
        <v>12</v>
      </c>
      <c r="M12" s="38">
        <v>18</v>
      </c>
    </row>
    <row r="13" spans="1:43" ht="11.25" customHeight="1" x14ac:dyDescent="0.15">
      <c r="A13" s="114"/>
      <c r="B13" s="116"/>
      <c r="C13" s="118"/>
      <c r="D13" s="8">
        <v>100</v>
      </c>
      <c r="E13" s="8">
        <f t="shared" ref="E13:M13" si="6">IFERROR(E12/$D12*100,"-")</f>
        <v>1.2626262626262625</v>
      </c>
      <c r="F13" s="8">
        <f t="shared" si="6"/>
        <v>1.7676767676767675</v>
      </c>
      <c r="G13" s="8">
        <f t="shared" si="6"/>
        <v>3.7878787878787881</v>
      </c>
      <c r="H13" s="8">
        <f t="shared" si="6"/>
        <v>6.5656565656565666</v>
      </c>
      <c r="I13" s="8">
        <f t="shared" si="6"/>
        <v>4.5454545454545459</v>
      </c>
      <c r="J13" s="8">
        <f t="shared" si="6"/>
        <v>10.1010101010101</v>
      </c>
      <c r="K13" s="8">
        <f t="shared" si="6"/>
        <v>14.14141414141414</v>
      </c>
      <c r="L13" s="8">
        <f t="shared" ref="L13" si="7">IFERROR(L12/$D12*100,"-")</f>
        <v>3.0303030303030303</v>
      </c>
      <c r="M13" s="5">
        <f t="shared" si="6"/>
        <v>4.5454545454545459</v>
      </c>
    </row>
    <row r="14" spans="1:43" ht="11.25" customHeight="1" x14ac:dyDescent="0.15">
      <c r="A14" s="113"/>
      <c r="B14" s="115" t="s">
        <v>14</v>
      </c>
      <c r="C14" s="117"/>
      <c r="D14" s="6">
        <v>356</v>
      </c>
      <c r="E14" s="6">
        <v>7</v>
      </c>
      <c r="F14" s="6">
        <v>5</v>
      </c>
      <c r="G14" s="6">
        <v>22</v>
      </c>
      <c r="H14" s="6">
        <v>20</v>
      </c>
      <c r="I14" s="6">
        <v>22</v>
      </c>
      <c r="J14" s="6">
        <v>44</v>
      </c>
      <c r="K14" s="6">
        <v>50</v>
      </c>
      <c r="L14" s="6">
        <v>15</v>
      </c>
      <c r="M14" s="38">
        <v>8</v>
      </c>
    </row>
    <row r="15" spans="1:43" ht="11.25" customHeight="1" x14ac:dyDescent="0.15">
      <c r="A15" s="114"/>
      <c r="B15" s="116"/>
      <c r="C15" s="118"/>
      <c r="D15" s="8">
        <v>100</v>
      </c>
      <c r="E15" s="8">
        <f t="shared" ref="E15:M15" si="8">IFERROR(E14/$D14*100,"-")</f>
        <v>1.9662921348314606</v>
      </c>
      <c r="F15" s="8">
        <f t="shared" si="8"/>
        <v>1.4044943820224718</v>
      </c>
      <c r="G15" s="8">
        <f t="shared" si="8"/>
        <v>6.179775280898876</v>
      </c>
      <c r="H15" s="8">
        <f t="shared" si="8"/>
        <v>5.6179775280898872</v>
      </c>
      <c r="I15" s="8">
        <f t="shared" si="8"/>
        <v>6.179775280898876</v>
      </c>
      <c r="J15" s="8">
        <f t="shared" si="8"/>
        <v>12.359550561797752</v>
      </c>
      <c r="K15" s="8">
        <f t="shared" si="8"/>
        <v>14.04494382022472</v>
      </c>
      <c r="L15" s="8">
        <f t="shared" ref="L15" si="9">IFERROR(L14/$D14*100,"-")</f>
        <v>4.213483146067416</v>
      </c>
      <c r="M15" s="5">
        <f t="shared" si="8"/>
        <v>2.2471910112359552</v>
      </c>
    </row>
    <row r="16" spans="1:43" ht="11.25" customHeight="1" x14ac:dyDescent="0.15">
      <c r="A16" s="113"/>
      <c r="B16" s="115" t="s">
        <v>15</v>
      </c>
      <c r="C16" s="117"/>
      <c r="D16" s="6">
        <v>399</v>
      </c>
      <c r="E16" s="6">
        <v>3</v>
      </c>
      <c r="F16" s="6">
        <v>8</v>
      </c>
      <c r="G16" s="6">
        <v>18</v>
      </c>
      <c r="H16" s="6">
        <v>24</v>
      </c>
      <c r="I16" s="6">
        <v>25</v>
      </c>
      <c r="J16" s="6">
        <v>55</v>
      </c>
      <c r="K16" s="6">
        <v>55</v>
      </c>
      <c r="L16" s="6">
        <v>18</v>
      </c>
      <c r="M16" s="38">
        <v>11</v>
      </c>
    </row>
    <row r="17" spans="1:13" ht="11.25" customHeight="1" x14ac:dyDescent="0.15">
      <c r="A17" s="114"/>
      <c r="B17" s="116"/>
      <c r="C17" s="118"/>
      <c r="D17" s="8">
        <v>100</v>
      </c>
      <c r="E17" s="8">
        <f t="shared" ref="E17:M17" si="10">IFERROR(E16/$D16*100,"-")</f>
        <v>0.75187969924812026</v>
      </c>
      <c r="F17" s="8">
        <f t="shared" si="10"/>
        <v>2.0050125313283207</v>
      </c>
      <c r="G17" s="8">
        <f t="shared" si="10"/>
        <v>4.5112781954887211</v>
      </c>
      <c r="H17" s="8">
        <f t="shared" si="10"/>
        <v>6.0150375939849621</v>
      </c>
      <c r="I17" s="8">
        <f t="shared" si="10"/>
        <v>6.2656641604010019</v>
      </c>
      <c r="J17" s="8">
        <f t="shared" si="10"/>
        <v>13.784461152882205</v>
      </c>
      <c r="K17" s="8">
        <f t="shared" si="10"/>
        <v>13.784461152882205</v>
      </c>
      <c r="L17" s="8">
        <f t="shared" ref="L17" si="11">IFERROR(L16/$D16*100,"-")</f>
        <v>4.5112781954887211</v>
      </c>
      <c r="M17" s="5">
        <f t="shared" si="10"/>
        <v>2.7568922305764412</v>
      </c>
    </row>
    <row r="18" spans="1:13" ht="11.25" customHeight="1" x14ac:dyDescent="0.15">
      <c r="A18" s="113"/>
      <c r="B18" s="115" t="s">
        <v>16</v>
      </c>
      <c r="C18" s="117"/>
      <c r="D18" s="6">
        <v>392</v>
      </c>
      <c r="E18" s="6">
        <v>4</v>
      </c>
      <c r="F18" s="6">
        <v>7</v>
      </c>
      <c r="G18" s="6">
        <v>7</v>
      </c>
      <c r="H18" s="6">
        <v>20</v>
      </c>
      <c r="I18" s="6">
        <v>30</v>
      </c>
      <c r="J18" s="6">
        <v>53</v>
      </c>
      <c r="K18" s="6">
        <v>41</v>
      </c>
      <c r="L18" s="6">
        <v>14</v>
      </c>
      <c r="M18" s="38">
        <v>11</v>
      </c>
    </row>
    <row r="19" spans="1:13" ht="11.25" customHeight="1" x14ac:dyDescent="0.15">
      <c r="A19" s="114"/>
      <c r="B19" s="116"/>
      <c r="C19" s="118"/>
      <c r="D19" s="8">
        <v>100</v>
      </c>
      <c r="E19" s="8">
        <f t="shared" ref="E19:M19" si="12">IFERROR(E18/$D18*100,"-")</f>
        <v>1.0204081632653061</v>
      </c>
      <c r="F19" s="8">
        <f t="shared" si="12"/>
        <v>1.7857142857142856</v>
      </c>
      <c r="G19" s="8">
        <f t="shared" si="12"/>
        <v>1.7857142857142856</v>
      </c>
      <c r="H19" s="8">
        <f t="shared" si="12"/>
        <v>5.1020408163265305</v>
      </c>
      <c r="I19" s="8">
        <f t="shared" si="12"/>
        <v>7.6530612244897958</v>
      </c>
      <c r="J19" s="8">
        <f t="shared" si="12"/>
        <v>13.520408163265307</v>
      </c>
      <c r="K19" s="8">
        <f t="shared" si="12"/>
        <v>10.459183673469388</v>
      </c>
      <c r="L19" s="8">
        <f t="shared" ref="L19" si="13">IFERROR(L18/$D18*100,"-")</f>
        <v>3.5714285714285712</v>
      </c>
      <c r="M19" s="5">
        <f t="shared" si="12"/>
        <v>2.806122448979592</v>
      </c>
    </row>
    <row r="20" spans="1:13" ht="11.25" customHeight="1" x14ac:dyDescent="0.15">
      <c r="A20" s="113"/>
      <c r="B20" s="115" t="s">
        <v>17</v>
      </c>
      <c r="C20" s="117"/>
      <c r="D20" s="6">
        <v>341</v>
      </c>
      <c r="E20" s="6">
        <v>2</v>
      </c>
      <c r="F20" s="6">
        <v>2</v>
      </c>
      <c r="G20" s="6">
        <v>13</v>
      </c>
      <c r="H20" s="6">
        <v>19</v>
      </c>
      <c r="I20" s="6">
        <v>28</v>
      </c>
      <c r="J20" s="6">
        <v>44</v>
      </c>
      <c r="K20" s="6">
        <v>36</v>
      </c>
      <c r="L20" s="6">
        <v>13</v>
      </c>
      <c r="M20" s="38">
        <v>8</v>
      </c>
    </row>
    <row r="21" spans="1:13" ht="11.25" customHeight="1" x14ac:dyDescent="0.15">
      <c r="A21" s="114"/>
      <c r="B21" s="116"/>
      <c r="C21" s="118"/>
      <c r="D21" s="8">
        <v>100</v>
      </c>
      <c r="E21" s="8">
        <f t="shared" ref="E21:M21" si="14">IFERROR(E20/$D20*100,"-")</f>
        <v>0.5865102639296188</v>
      </c>
      <c r="F21" s="8">
        <f t="shared" si="14"/>
        <v>0.5865102639296188</v>
      </c>
      <c r="G21" s="8">
        <f t="shared" si="14"/>
        <v>3.8123167155425222</v>
      </c>
      <c r="H21" s="8">
        <f t="shared" si="14"/>
        <v>5.5718475073313778</v>
      </c>
      <c r="I21" s="8">
        <f t="shared" si="14"/>
        <v>8.2111436950146626</v>
      </c>
      <c r="J21" s="8">
        <f t="shared" si="14"/>
        <v>12.903225806451612</v>
      </c>
      <c r="K21" s="8">
        <f t="shared" si="14"/>
        <v>10.557184750733137</v>
      </c>
      <c r="L21" s="8">
        <f t="shared" ref="L21" si="15">IFERROR(L20/$D20*100,"-")</f>
        <v>3.8123167155425222</v>
      </c>
      <c r="M21" s="5">
        <f t="shared" si="14"/>
        <v>2.3460410557184752</v>
      </c>
    </row>
    <row r="22" spans="1:13" ht="11.25" customHeight="1" x14ac:dyDescent="0.15">
      <c r="A22" s="113"/>
      <c r="B22" s="115" t="s">
        <v>18</v>
      </c>
      <c r="C22" s="117"/>
      <c r="D22" s="6">
        <v>345</v>
      </c>
      <c r="E22" s="6">
        <v>3</v>
      </c>
      <c r="F22" s="6">
        <v>10</v>
      </c>
      <c r="G22" s="6">
        <v>13</v>
      </c>
      <c r="H22" s="6">
        <v>23</v>
      </c>
      <c r="I22" s="6">
        <v>23</v>
      </c>
      <c r="J22" s="6">
        <v>40</v>
      </c>
      <c r="K22" s="6">
        <v>41</v>
      </c>
      <c r="L22" s="6">
        <v>10</v>
      </c>
      <c r="M22" s="38">
        <v>15</v>
      </c>
    </row>
    <row r="23" spans="1:13" ht="11.25" customHeight="1" x14ac:dyDescent="0.15">
      <c r="A23" s="114"/>
      <c r="B23" s="116"/>
      <c r="C23" s="118"/>
      <c r="D23" s="8">
        <v>100</v>
      </c>
      <c r="E23" s="8">
        <f t="shared" ref="E23:M23" si="16">IFERROR(E22/$D22*100,"-")</f>
        <v>0.86956521739130432</v>
      </c>
      <c r="F23" s="8">
        <f t="shared" si="16"/>
        <v>2.8985507246376812</v>
      </c>
      <c r="G23" s="8">
        <f t="shared" si="16"/>
        <v>3.7681159420289858</v>
      </c>
      <c r="H23" s="8">
        <f t="shared" si="16"/>
        <v>6.666666666666667</v>
      </c>
      <c r="I23" s="8">
        <f t="shared" si="16"/>
        <v>6.666666666666667</v>
      </c>
      <c r="J23" s="8">
        <f t="shared" si="16"/>
        <v>11.594202898550725</v>
      </c>
      <c r="K23" s="8">
        <f t="shared" si="16"/>
        <v>11.884057971014492</v>
      </c>
      <c r="L23" s="8">
        <f t="shared" ref="L23" si="17">IFERROR(L22/$D22*100,"-")</f>
        <v>2.8985507246376812</v>
      </c>
      <c r="M23" s="5">
        <f t="shared" si="16"/>
        <v>4.3478260869565215</v>
      </c>
    </row>
    <row r="24" spans="1:13" ht="11.25" customHeight="1" x14ac:dyDescent="0.15">
      <c r="A24" s="113"/>
      <c r="B24" s="115" t="s">
        <v>19</v>
      </c>
      <c r="C24" s="117"/>
      <c r="D24" s="6">
        <v>425</v>
      </c>
      <c r="E24" s="6">
        <v>9</v>
      </c>
      <c r="F24" s="6">
        <v>9</v>
      </c>
      <c r="G24" s="6">
        <v>17</v>
      </c>
      <c r="H24" s="6">
        <v>27</v>
      </c>
      <c r="I24" s="6">
        <v>25</v>
      </c>
      <c r="J24" s="6">
        <v>47</v>
      </c>
      <c r="K24" s="6">
        <v>61</v>
      </c>
      <c r="L24" s="6">
        <v>20</v>
      </c>
      <c r="M24" s="38">
        <v>18</v>
      </c>
    </row>
    <row r="25" spans="1:13" ht="11.25" customHeight="1" x14ac:dyDescent="0.15">
      <c r="A25" s="114"/>
      <c r="B25" s="116"/>
      <c r="C25" s="118"/>
      <c r="D25" s="8">
        <v>100</v>
      </c>
      <c r="E25" s="8">
        <f t="shared" ref="E25:M25" si="18">IFERROR(E24/$D24*100,"-")</f>
        <v>2.1176470588235294</v>
      </c>
      <c r="F25" s="8">
        <f t="shared" si="18"/>
        <v>2.1176470588235294</v>
      </c>
      <c r="G25" s="8">
        <f t="shared" si="18"/>
        <v>4</v>
      </c>
      <c r="H25" s="8">
        <f t="shared" si="18"/>
        <v>6.3529411764705879</v>
      </c>
      <c r="I25" s="8">
        <f t="shared" si="18"/>
        <v>5.8823529411764701</v>
      </c>
      <c r="J25" s="8">
        <f t="shared" si="18"/>
        <v>11.058823529411764</v>
      </c>
      <c r="K25" s="8">
        <f t="shared" si="18"/>
        <v>14.352941176470587</v>
      </c>
      <c r="L25" s="8">
        <f t="shared" ref="L25" si="19">IFERROR(L24/$D24*100,"-")</f>
        <v>4.7058823529411766</v>
      </c>
      <c r="M25" s="5">
        <f t="shared" si="18"/>
        <v>4.2352941176470589</v>
      </c>
    </row>
    <row r="26" spans="1:13" ht="11.25" customHeight="1" x14ac:dyDescent="0.15">
      <c r="A26" s="113"/>
      <c r="B26" s="115" t="s">
        <v>20</v>
      </c>
      <c r="C26" s="117"/>
      <c r="D26" s="6">
        <v>396</v>
      </c>
      <c r="E26" s="6">
        <v>8</v>
      </c>
      <c r="F26" s="6">
        <v>6</v>
      </c>
      <c r="G26" s="6">
        <v>12</v>
      </c>
      <c r="H26" s="6">
        <v>22</v>
      </c>
      <c r="I26" s="6">
        <v>28</v>
      </c>
      <c r="J26" s="6">
        <v>52</v>
      </c>
      <c r="K26" s="6">
        <v>48</v>
      </c>
      <c r="L26" s="6">
        <v>14</v>
      </c>
      <c r="M26" s="38">
        <v>19</v>
      </c>
    </row>
    <row r="27" spans="1:13" ht="11.25" customHeight="1" x14ac:dyDescent="0.15">
      <c r="A27" s="114"/>
      <c r="B27" s="116"/>
      <c r="C27" s="118"/>
      <c r="D27" s="8">
        <v>100</v>
      </c>
      <c r="E27" s="8">
        <f t="shared" ref="E27:M27" si="20">IFERROR(E26/$D26*100,"-")</f>
        <v>2.0202020202020203</v>
      </c>
      <c r="F27" s="8">
        <f t="shared" si="20"/>
        <v>1.5151515151515151</v>
      </c>
      <c r="G27" s="8">
        <f t="shared" si="20"/>
        <v>3.0303030303030303</v>
      </c>
      <c r="H27" s="8">
        <f t="shared" si="20"/>
        <v>5.5555555555555554</v>
      </c>
      <c r="I27" s="8">
        <f t="shared" si="20"/>
        <v>7.0707070707070701</v>
      </c>
      <c r="J27" s="8">
        <f t="shared" si="20"/>
        <v>13.131313131313133</v>
      </c>
      <c r="K27" s="8">
        <f t="shared" si="20"/>
        <v>12.121212121212121</v>
      </c>
      <c r="L27" s="8">
        <f t="shared" ref="L27" si="21">IFERROR(L26/$D26*100,"-")</f>
        <v>3.535353535353535</v>
      </c>
      <c r="M27" s="5">
        <f t="shared" si="20"/>
        <v>4.7979797979797976</v>
      </c>
    </row>
    <row r="28" spans="1:13" ht="11.25" customHeight="1" x14ac:dyDescent="0.15">
      <c r="A28" s="113"/>
      <c r="B28" s="115" t="s">
        <v>21</v>
      </c>
      <c r="C28" s="117"/>
      <c r="D28" s="6">
        <v>397</v>
      </c>
      <c r="E28" s="6">
        <v>5</v>
      </c>
      <c r="F28" s="6">
        <v>5</v>
      </c>
      <c r="G28" s="6">
        <v>15</v>
      </c>
      <c r="H28" s="6">
        <v>20</v>
      </c>
      <c r="I28" s="6">
        <v>26</v>
      </c>
      <c r="J28" s="6">
        <v>59</v>
      </c>
      <c r="K28" s="6">
        <v>58</v>
      </c>
      <c r="L28" s="6">
        <v>17</v>
      </c>
      <c r="M28" s="38">
        <v>17</v>
      </c>
    </row>
    <row r="29" spans="1:13" ht="11.25" customHeight="1" x14ac:dyDescent="0.15">
      <c r="A29" s="114"/>
      <c r="B29" s="116"/>
      <c r="C29" s="118"/>
      <c r="D29" s="8">
        <v>100</v>
      </c>
      <c r="E29" s="8">
        <f t="shared" ref="E29:M29" si="22">IFERROR(E28/$D28*100,"-")</f>
        <v>1.2594458438287155</v>
      </c>
      <c r="F29" s="8">
        <f t="shared" si="22"/>
        <v>1.2594458438287155</v>
      </c>
      <c r="G29" s="8">
        <f t="shared" si="22"/>
        <v>3.7783375314861463</v>
      </c>
      <c r="H29" s="8">
        <f t="shared" si="22"/>
        <v>5.037783375314862</v>
      </c>
      <c r="I29" s="8">
        <f t="shared" si="22"/>
        <v>6.5491183879093198</v>
      </c>
      <c r="J29" s="8">
        <f t="shared" si="22"/>
        <v>14.86146095717884</v>
      </c>
      <c r="K29" s="8">
        <f t="shared" si="22"/>
        <v>14.609571788413097</v>
      </c>
      <c r="L29" s="8">
        <f t="shared" ref="L29" si="23">IFERROR(L28/$D28*100,"-")</f>
        <v>4.2821158690176322</v>
      </c>
      <c r="M29" s="5">
        <f t="shared" si="22"/>
        <v>4.2821158690176322</v>
      </c>
    </row>
    <row r="30" spans="1:13" ht="11.25" customHeight="1" x14ac:dyDescent="0.15">
      <c r="A30" s="113"/>
      <c r="B30" s="115" t="s">
        <v>4</v>
      </c>
      <c r="C30" s="117"/>
      <c r="D30" s="6">
        <v>409</v>
      </c>
      <c r="E30" s="6">
        <v>6</v>
      </c>
      <c r="F30" s="6">
        <v>16</v>
      </c>
      <c r="G30" s="6">
        <v>19</v>
      </c>
      <c r="H30" s="6">
        <v>18</v>
      </c>
      <c r="I30" s="6">
        <v>28</v>
      </c>
      <c r="J30" s="6">
        <v>50</v>
      </c>
      <c r="K30" s="6">
        <v>57</v>
      </c>
      <c r="L30" s="6">
        <v>18</v>
      </c>
      <c r="M30" s="38">
        <v>15</v>
      </c>
    </row>
    <row r="31" spans="1:13" ht="11.25" customHeight="1" x14ac:dyDescent="0.15">
      <c r="A31" s="114"/>
      <c r="B31" s="116"/>
      <c r="C31" s="118"/>
      <c r="D31" s="8">
        <v>100</v>
      </c>
      <c r="E31" s="8">
        <f t="shared" ref="E31:M31" si="24">IFERROR(E30/$D30*100,"-")</f>
        <v>1.4669926650366749</v>
      </c>
      <c r="F31" s="8">
        <f t="shared" si="24"/>
        <v>3.9119804400977993</v>
      </c>
      <c r="G31" s="8">
        <f t="shared" si="24"/>
        <v>4.6454767726161368</v>
      </c>
      <c r="H31" s="8">
        <f t="shared" si="24"/>
        <v>4.4009779951100247</v>
      </c>
      <c r="I31" s="8">
        <f t="shared" si="24"/>
        <v>6.8459657701711487</v>
      </c>
      <c r="J31" s="8">
        <f t="shared" si="24"/>
        <v>12.224938875305623</v>
      </c>
      <c r="K31" s="8">
        <f t="shared" si="24"/>
        <v>13.93643031784841</v>
      </c>
      <c r="L31" s="8">
        <f t="shared" ref="L31" si="25">IFERROR(L30/$D30*100,"-")</f>
        <v>4.4009779951100247</v>
      </c>
      <c r="M31" s="5">
        <f t="shared" si="24"/>
        <v>3.6674816625916873</v>
      </c>
    </row>
    <row r="32" spans="1:13" ht="11.25" customHeight="1" x14ac:dyDescent="0.15">
      <c r="A32" s="113"/>
      <c r="B32" s="115" t="s">
        <v>5</v>
      </c>
      <c r="C32" s="117"/>
      <c r="D32" s="6">
        <v>360</v>
      </c>
      <c r="E32" s="6">
        <v>2</v>
      </c>
      <c r="F32" s="6">
        <v>14</v>
      </c>
      <c r="G32" s="6">
        <v>21</v>
      </c>
      <c r="H32" s="6">
        <v>18</v>
      </c>
      <c r="I32" s="6">
        <v>20</v>
      </c>
      <c r="J32" s="6">
        <v>34</v>
      </c>
      <c r="K32" s="6">
        <v>46</v>
      </c>
      <c r="L32" s="6">
        <v>12</v>
      </c>
      <c r="M32" s="38">
        <v>11</v>
      </c>
    </row>
    <row r="33" spans="1:13" ht="11.25" customHeight="1" x14ac:dyDescent="0.15">
      <c r="A33" s="114"/>
      <c r="B33" s="116"/>
      <c r="C33" s="118"/>
      <c r="D33" s="8">
        <v>100</v>
      </c>
      <c r="E33" s="8">
        <f t="shared" ref="E33:M33" si="26">IFERROR(E32/$D32*100,"-")</f>
        <v>0.55555555555555558</v>
      </c>
      <c r="F33" s="8">
        <f t="shared" si="26"/>
        <v>3.8888888888888888</v>
      </c>
      <c r="G33" s="8">
        <f t="shared" si="26"/>
        <v>5.833333333333333</v>
      </c>
      <c r="H33" s="8">
        <f t="shared" si="26"/>
        <v>5</v>
      </c>
      <c r="I33" s="8">
        <f t="shared" si="26"/>
        <v>5.5555555555555554</v>
      </c>
      <c r="J33" s="8">
        <f t="shared" si="26"/>
        <v>9.4444444444444446</v>
      </c>
      <c r="K33" s="8">
        <f t="shared" si="26"/>
        <v>12.777777777777777</v>
      </c>
      <c r="L33" s="8">
        <f t="shared" ref="L33" si="27">IFERROR(L32/$D32*100,"-")</f>
        <v>3.3333333333333335</v>
      </c>
      <c r="M33" s="5">
        <f t="shared" si="26"/>
        <v>3.0555555555555554</v>
      </c>
    </row>
    <row r="34" spans="1:13" ht="11.25" customHeight="1" x14ac:dyDescent="0.15">
      <c r="A34" s="113"/>
      <c r="B34" s="115" t="s">
        <v>3</v>
      </c>
      <c r="C34" s="117"/>
      <c r="D34" s="6">
        <v>400</v>
      </c>
      <c r="E34" s="6">
        <v>6</v>
      </c>
      <c r="F34" s="6">
        <v>4</v>
      </c>
      <c r="G34" s="6">
        <v>13</v>
      </c>
      <c r="H34" s="6">
        <v>26</v>
      </c>
      <c r="I34" s="6">
        <v>23</v>
      </c>
      <c r="J34" s="6">
        <v>34</v>
      </c>
      <c r="K34" s="6">
        <v>49</v>
      </c>
      <c r="L34" s="6">
        <v>15</v>
      </c>
      <c r="M34" s="38">
        <v>15</v>
      </c>
    </row>
    <row r="35" spans="1:13" ht="11.25" customHeight="1" x14ac:dyDescent="0.15">
      <c r="A35" s="114"/>
      <c r="B35" s="116"/>
      <c r="C35" s="118"/>
      <c r="D35" s="8">
        <v>100</v>
      </c>
      <c r="E35" s="8">
        <f t="shared" ref="E35:M35" si="28">IFERROR(E34/$D34*100,"-")</f>
        <v>1.5</v>
      </c>
      <c r="F35" s="8">
        <f t="shared" si="28"/>
        <v>1</v>
      </c>
      <c r="G35" s="8">
        <f t="shared" si="28"/>
        <v>3.25</v>
      </c>
      <c r="H35" s="8">
        <f t="shared" si="28"/>
        <v>6.5</v>
      </c>
      <c r="I35" s="8">
        <f t="shared" si="28"/>
        <v>5.75</v>
      </c>
      <c r="J35" s="8">
        <f t="shared" si="28"/>
        <v>8.5</v>
      </c>
      <c r="K35" s="8">
        <f t="shared" si="28"/>
        <v>12.25</v>
      </c>
      <c r="L35" s="8">
        <f t="shared" ref="L35" si="29">IFERROR(L34/$D34*100,"-")</f>
        <v>3.75</v>
      </c>
      <c r="M35" s="5">
        <f t="shared" si="28"/>
        <v>3.75</v>
      </c>
    </row>
    <row r="36" spans="1:13" ht="11.25" customHeight="1" x14ac:dyDescent="0.15">
      <c r="A36" s="113"/>
      <c r="B36" s="115" t="s">
        <v>22</v>
      </c>
      <c r="C36" s="117"/>
      <c r="D36" s="6">
        <v>376</v>
      </c>
      <c r="E36" s="6">
        <v>5</v>
      </c>
      <c r="F36" s="6">
        <v>16</v>
      </c>
      <c r="G36" s="6">
        <v>21</v>
      </c>
      <c r="H36" s="6">
        <v>20</v>
      </c>
      <c r="I36" s="6">
        <v>22</v>
      </c>
      <c r="J36" s="6">
        <v>28</v>
      </c>
      <c r="K36" s="6">
        <v>47</v>
      </c>
      <c r="L36" s="6">
        <v>17</v>
      </c>
      <c r="M36" s="38">
        <v>13</v>
      </c>
    </row>
    <row r="37" spans="1:13" ht="11.25" customHeight="1" x14ac:dyDescent="0.15">
      <c r="A37" s="114"/>
      <c r="B37" s="116"/>
      <c r="C37" s="118"/>
      <c r="D37" s="8">
        <v>100</v>
      </c>
      <c r="E37" s="8">
        <f t="shared" ref="E37:M37" si="30">IFERROR(E36/$D36*100,"-")</f>
        <v>1.3297872340425532</v>
      </c>
      <c r="F37" s="8">
        <f t="shared" si="30"/>
        <v>4.2553191489361701</v>
      </c>
      <c r="G37" s="8">
        <f t="shared" si="30"/>
        <v>5.5851063829787231</v>
      </c>
      <c r="H37" s="8">
        <f t="shared" si="30"/>
        <v>5.3191489361702127</v>
      </c>
      <c r="I37" s="8">
        <f t="shared" si="30"/>
        <v>5.8510638297872344</v>
      </c>
      <c r="J37" s="8">
        <f t="shared" si="30"/>
        <v>7.4468085106382977</v>
      </c>
      <c r="K37" s="8">
        <f t="shared" si="30"/>
        <v>12.5</v>
      </c>
      <c r="L37" s="8">
        <f t="shared" ref="L37" si="31">IFERROR(L36/$D36*100,"-")</f>
        <v>4.5212765957446814</v>
      </c>
      <c r="M37" s="5">
        <f t="shared" si="30"/>
        <v>3.4574468085106385</v>
      </c>
    </row>
    <row r="38" spans="1:13" ht="11.25" customHeight="1" x14ac:dyDescent="0.15">
      <c r="A38" s="113"/>
      <c r="B38" s="115" t="s">
        <v>23</v>
      </c>
      <c r="C38" s="117"/>
      <c r="D38" s="6">
        <v>392</v>
      </c>
      <c r="E38" s="6">
        <v>9</v>
      </c>
      <c r="F38" s="6">
        <v>12</v>
      </c>
      <c r="G38" s="6">
        <v>13</v>
      </c>
      <c r="H38" s="6">
        <v>29</v>
      </c>
      <c r="I38" s="6">
        <v>28</v>
      </c>
      <c r="J38" s="6">
        <v>40</v>
      </c>
      <c r="K38" s="6">
        <v>48</v>
      </c>
      <c r="L38" s="6">
        <v>13</v>
      </c>
      <c r="M38" s="38">
        <v>13</v>
      </c>
    </row>
    <row r="39" spans="1:13" ht="11.25" customHeight="1" x14ac:dyDescent="0.15">
      <c r="A39" s="114"/>
      <c r="B39" s="116"/>
      <c r="C39" s="118"/>
      <c r="D39" s="8">
        <v>100</v>
      </c>
      <c r="E39" s="8">
        <f t="shared" ref="E39:M39" si="32">IFERROR(E38/$D38*100,"-")</f>
        <v>2.295918367346939</v>
      </c>
      <c r="F39" s="8">
        <f t="shared" si="32"/>
        <v>3.0612244897959182</v>
      </c>
      <c r="G39" s="8">
        <f t="shared" si="32"/>
        <v>3.3163265306122449</v>
      </c>
      <c r="H39" s="8">
        <f t="shared" si="32"/>
        <v>7.3979591836734695</v>
      </c>
      <c r="I39" s="8">
        <f t="shared" si="32"/>
        <v>7.1428571428571423</v>
      </c>
      <c r="J39" s="8">
        <f t="shared" si="32"/>
        <v>10.204081632653061</v>
      </c>
      <c r="K39" s="8">
        <f t="shared" si="32"/>
        <v>12.244897959183673</v>
      </c>
      <c r="L39" s="8">
        <f t="shared" ref="L39" si="33">IFERROR(L38/$D38*100,"-")</f>
        <v>3.3163265306122449</v>
      </c>
      <c r="M39" s="5">
        <f t="shared" si="32"/>
        <v>3.3163265306122449</v>
      </c>
    </row>
    <row r="40" spans="1:13" ht="11.25" customHeight="1" x14ac:dyDescent="0.15">
      <c r="A40" s="113"/>
      <c r="B40" s="115" t="s">
        <v>6</v>
      </c>
      <c r="C40" s="117"/>
      <c r="D40" s="6">
        <v>79</v>
      </c>
      <c r="E40" s="6" t="s">
        <v>9</v>
      </c>
      <c r="F40" s="6">
        <v>2</v>
      </c>
      <c r="G40" s="6">
        <v>1</v>
      </c>
      <c r="H40" s="6">
        <v>3</v>
      </c>
      <c r="I40" s="6">
        <v>2</v>
      </c>
      <c r="J40" s="6">
        <v>6</v>
      </c>
      <c r="K40" s="6">
        <v>17</v>
      </c>
      <c r="L40" s="6">
        <v>6</v>
      </c>
      <c r="M40" s="38">
        <v>7</v>
      </c>
    </row>
    <row r="41" spans="1:13" ht="11.25" customHeight="1" x14ac:dyDescent="0.15">
      <c r="A41" s="119"/>
      <c r="B41" s="120"/>
      <c r="C41" s="121"/>
      <c r="D41" s="7">
        <v>100</v>
      </c>
      <c r="E41" s="7" t="str">
        <f t="shared" ref="E41:M41" si="34">IFERROR(E40/$D40*100,"-")</f>
        <v>-</v>
      </c>
      <c r="F41" s="7">
        <f t="shared" si="34"/>
        <v>2.5316455696202533</v>
      </c>
      <c r="G41" s="7">
        <f t="shared" si="34"/>
        <v>1.2658227848101267</v>
      </c>
      <c r="H41" s="7">
        <f t="shared" si="34"/>
        <v>3.79746835443038</v>
      </c>
      <c r="I41" s="7">
        <f t="shared" si="34"/>
        <v>2.5316455696202533</v>
      </c>
      <c r="J41" s="7">
        <f t="shared" si="34"/>
        <v>7.59493670886076</v>
      </c>
      <c r="K41" s="7">
        <f t="shared" si="34"/>
        <v>21.518987341772153</v>
      </c>
      <c r="L41" s="7">
        <f t="shared" ref="L41" si="35">IFERROR(L40/$D40*100,"-")</f>
        <v>7.59493670886076</v>
      </c>
      <c r="M41" s="16">
        <f t="shared" si="34"/>
        <v>8.8607594936708853</v>
      </c>
    </row>
  </sheetData>
  <mergeCells count="54">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dimension ref="A1:AN41"/>
  <sheetViews>
    <sheetView zoomScaleNormal="100" zoomScaleSheetLayoutView="100" workbookViewId="0">
      <selection activeCell="AB7" sqref="AB7"/>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0" width="4.375" style="17" customWidth="1"/>
    <col min="11" max="11" width="0.875" style="18" customWidth="1"/>
    <col min="12" max="40" width="4.5" style="18"/>
    <col min="41" max="16384" width="4.5" style="33"/>
  </cols>
  <sheetData>
    <row r="1" spans="1:40" ht="24" customHeight="1" x14ac:dyDescent="0.15">
      <c r="D1" s="1"/>
    </row>
    <row r="2" spans="1:40" ht="26.1" customHeight="1" x14ac:dyDescent="0.15">
      <c r="D2" s="122" t="s">
        <v>387</v>
      </c>
      <c r="E2" s="123"/>
      <c r="F2" s="123"/>
      <c r="G2" s="123"/>
      <c r="H2" s="123"/>
      <c r="I2" s="123"/>
      <c r="J2" s="123"/>
      <c r="K2" s="123"/>
      <c r="L2" s="123"/>
      <c r="M2" s="123"/>
      <c r="N2" s="123"/>
      <c r="O2" s="123"/>
      <c r="P2" s="123"/>
      <c r="Q2" s="123"/>
      <c r="R2" s="123"/>
    </row>
    <row r="3" spans="1:40" ht="24" customHeight="1" x14ac:dyDescent="0.15">
      <c r="B3" s="2" t="s">
        <v>8</v>
      </c>
      <c r="C3" s="4"/>
      <c r="D3" s="3" t="s">
        <v>10</v>
      </c>
    </row>
    <row r="4" spans="1:40" s="34" customFormat="1" ht="3.95" customHeight="1" x14ac:dyDescent="0.15">
      <c r="A4" s="13"/>
      <c r="B4" s="14"/>
      <c r="C4" s="15"/>
      <c r="D4" s="15"/>
      <c r="E4" s="30"/>
      <c r="F4" s="19"/>
      <c r="G4" s="19"/>
      <c r="H4" s="19"/>
      <c r="I4" s="19"/>
      <c r="J4" s="20"/>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row>
    <row r="5" spans="1:40" s="37" customFormat="1" ht="117" customHeight="1" x14ac:dyDescent="0.15">
      <c r="A5" s="10"/>
      <c r="B5" s="11"/>
      <c r="C5" s="12"/>
      <c r="D5" s="12" t="s">
        <v>2</v>
      </c>
      <c r="E5" s="35" t="s">
        <v>160</v>
      </c>
      <c r="F5" s="25" t="s">
        <v>161</v>
      </c>
      <c r="G5" s="25" t="s">
        <v>162</v>
      </c>
      <c r="H5" s="25" t="s">
        <v>163</v>
      </c>
      <c r="I5" s="25" t="s">
        <v>49</v>
      </c>
      <c r="J5" s="26" t="s">
        <v>6</v>
      </c>
      <c r="K5" s="27"/>
      <c r="L5" s="27"/>
      <c r="M5" s="27"/>
      <c r="N5" s="27"/>
      <c r="O5" s="27"/>
      <c r="P5" s="27"/>
      <c r="Q5" s="27"/>
      <c r="R5" s="27"/>
      <c r="S5" s="27"/>
      <c r="T5" s="27"/>
      <c r="U5" s="27"/>
      <c r="V5" s="27"/>
      <c r="W5" s="27"/>
      <c r="X5" s="27"/>
      <c r="Y5" s="27"/>
      <c r="Z5" s="27"/>
      <c r="AA5" s="27"/>
      <c r="AB5" s="27"/>
      <c r="AC5" s="27"/>
      <c r="AD5" s="27"/>
      <c r="AE5" s="27"/>
      <c r="AF5" s="27"/>
      <c r="AG5" s="27"/>
      <c r="AH5" s="27"/>
      <c r="AI5" s="36"/>
      <c r="AJ5" s="36"/>
      <c r="AK5" s="36"/>
      <c r="AL5" s="36"/>
      <c r="AM5" s="36"/>
      <c r="AN5" s="36"/>
    </row>
    <row r="6" spans="1:40" ht="11.25" customHeight="1" x14ac:dyDescent="0.15">
      <c r="A6" s="113"/>
      <c r="B6" s="115" t="s">
        <v>7</v>
      </c>
      <c r="C6" s="117"/>
      <c r="D6" s="6">
        <v>6178</v>
      </c>
      <c r="E6" s="6">
        <v>663</v>
      </c>
      <c r="F6" s="6">
        <v>2184</v>
      </c>
      <c r="G6" s="6">
        <v>2302</v>
      </c>
      <c r="H6" s="6">
        <v>871</v>
      </c>
      <c r="I6" s="6">
        <v>126</v>
      </c>
      <c r="J6" s="38">
        <v>32</v>
      </c>
    </row>
    <row r="7" spans="1:40" ht="11.25" customHeight="1" x14ac:dyDescent="0.15">
      <c r="A7" s="114"/>
      <c r="B7" s="116"/>
      <c r="C7" s="118"/>
      <c r="D7" s="8">
        <v>100</v>
      </c>
      <c r="E7" s="8">
        <f t="shared" ref="E7:J7" si="0">IFERROR(E6/$D6*100,"-")</f>
        <v>10.731628358692133</v>
      </c>
      <c r="F7" s="8">
        <f t="shared" si="0"/>
        <v>35.351246358044676</v>
      </c>
      <c r="G7" s="8">
        <f t="shared" si="0"/>
        <v>37.261249595338299</v>
      </c>
      <c r="H7" s="8">
        <f t="shared" si="0"/>
        <v>14.098413726124958</v>
      </c>
      <c r="I7" s="8">
        <f t="shared" si="0"/>
        <v>2.0394949821948853</v>
      </c>
      <c r="J7" s="5">
        <f t="shared" si="0"/>
        <v>0.51796697960505023</v>
      </c>
    </row>
    <row r="8" spans="1:40" ht="11.25" customHeight="1" x14ac:dyDescent="0.15">
      <c r="A8" s="113"/>
      <c r="B8" s="115" t="s">
        <v>11</v>
      </c>
      <c r="C8" s="117"/>
      <c r="D8" s="6">
        <v>377</v>
      </c>
      <c r="E8" s="6">
        <v>48</v>
      </c>
      <c r="F8" s="6">
        <v>146</v>
      </c>
      <c r="G8" s="6">
        <v>132</v>
      </c>
      <c r="H8" s="6">
        <v>41</v>
      </c>
      <c r="I8" s="6">
        <v>7</v>
      </c>
      <c r="J8" s="38">
        <v>3</v>
      </c>
    </row>
    <row r="9" spans="1:40" ht="11.25" customHeight="1" x14ac:dyDescent="0.15">
      <c r="A9" s="114"/>
      <c r="B9" s="116"/>
      <c r="C9" s="118"/>
      <c r="D9" s="8">
        <v>100</v>
      </c>
      <c r="E9" s="8">
        <f t="shared" ref="E9:J9" si="1">IFERROR(E8/$D8*100,"-")</f>
        <v>12.73209549071618</v>
      </c>
      <c r="F9" s="8">
        <f t="shared" si="1"/>
        <v>38.726790450928384</v>
      </c>
      <c r="G9" s="8">
        <f t="shared" si="1"/>
        <v>35.013262599469499</v>
      </c>
      <c r="H9" s="8">
        <f t="shared" si="1"/>
        <v>10.875331564986737</v>
      </c>
      <c r="I9" s="8">
        <f t="shared" si="1"/>
        <v>1.8567639257294428</v>
      </c>
      <c r="J9" s="5">
        <f t="shared" si="1"/>
        <v>0.79575596816976124</v>
      </c>
    </row>
    <row r="10" spans="1:40" ht="11.25" customHeight="1" x14ac:dyDescent="0.15">
      <c r="A10" s="113"/>
      <c r="B10" s="115" t="s">
        <v>12</v>
      </c>
      <c r="C10" s="117"/>
      <c r="D10" s="6">
        <v>338</v>
      </c>
      <c r="E10" s="6">
        <v>47</v>
      </c>
      <c r="F10" s="6">
        <v>114</v>
      </c>
      <c r="G10" s="6">
        <v>117</v>
      </c>
      <c r="H10" s="6">
        <v>52</v>
      </c>
      <c r="I10" s="6">
        <v>8</v>
      </c>
      <c r="J10" s="38" t="s">
        <v>9</v>
      </c>
    </row>
    <row r="11" spans="1:40" ht="11.25" customHeight="1" x14ac:dyDescent="0.15">
      <c r="A11" s="114"/>
      <c r="B11" s="116"/>
      <c r="C11" s="118"/>
      <c r="D11" s="8">
        <v>100</v>
      </c>
      <c r="E11" s="8">
        <f t="shared" ref="E11:J11" si="2">IFERROR(E10/$D10*100,"-")</f>
        <v>13.905325443786982</v>
      </c>
      <c r="F11" s="8">
        <f t="shared" si="2"/>
        <v>33.727810650887577</v>
      </c>
      <c r="G11" s="8">
        <f t="shared" si="2"/>
        <v>34.615384615384613</v>
      </c>
      <c r="H11" s="8">
        <f t="shared" si="2"/>
        <v>15.384615384615385</v>
      </c>
      <c r="I11" s="8">
        <f t="shared" si="2"/>
        <v>2.3668639053254439</v>
      </c>
      <c r="J11" s="5" t="str">
        <f t="shared" si="2"/>
        <v>-</v>
      </c>
    </row>
    <row r="12" spans="1:40" ht="11.25" customHeight="1" x14ac:dyDescent="0.15">
      <c r="A12" s="113"/>
      <c r="B12" s="115" t="s">
        <v>13</v>
      </c>
      <c r="C12" s="117"/>
      <c r="D12" s="6">
        <v>396</v>
      </c>
      <c r="E12" s="6">
        <v>39</v>
      </c>
      <c r="F12" s="6">
        <v>146</v>
      </c>
      <c r="G12" s="6">
        <v>136</v>
      </c>
      <c r="H12" s="6">
        <v>63</v>
      </c>
      <c r="I12" s="6">
        <v>12</v>
      </c>
      <c r="J12" s="38" t="s">
        <v>9</v>
      </c>
    </row>
    <row r="13" spans="1:40" ht="11.25" customHeight="1" x14ac:dyDescent="0.15">
      <c r="A13" s="114"/>
      <c r="B13" s="116"/>
      <c r="C13" s="118"/>
      <c r="D13" s="8">
        <v>100</v>
      </c>
      <c r="E13" s="8">
        <f t="shared" ref="E13:J13" si="3">IFERROR(E12/$D12*100,"-")</f>
        <v>9.8484848484848477</v>
      </c>
      <c r="F13" s="8">
        <f t="shared" si="3"/>
        <v>36.868686868686865</v>
      </c>
      <c r="G13" s="8">
        <f t="shared" si="3"/>
        <v>34.343434343434339</v>
      </c>
      <c r="H13" s="8">
        <f t="shared" si="3"/>
        <v>15.909090909090908</v>
      </c>
      <c r="I13" s="8">
        <f t="shared" si="3"/>
        <v>3.0303030303030303</v>
      </c>
      <c r="J13" s="5" t="str">
        <f t="shared" si="3"/>
        <v>-</v>
      </c>
    </row>
    <row r="14" spans="1:40" ht="11.25" customHeight="1" x14ac:dyDescent="0.15">
      <c r="A14" s="113"/>
      <c r="B14" s="115" t="s">
        <v>14</v>
      </c>
      <c r="C14" s="117"/>
      <c r="D14" s="6">
        <v>356</v>
      </c>
      <c r="E14" s="6">
        <v>34</v>
      </c>
      <c r="F14" s="6">
        <v>110</v>
      </c>
      <c r="G14" s="6">
        <v>150</v>
      </c>
      <c r="H14" s="6">
        <v>55</v>
      </c>
      <c r="I14" s="6">
        <v>6</v>
      </c>
      <c r="J14" s="38">
        <v>1</v>
      </c>
    </row>
    <row r="15" spans="1:40" ht="11.25" customHeight="1" x14ac:dyDescent="0.15">
      <c r="A15" s="114"/>
      <c r="B15" s="116"/>
      <c r="C15" s="118"/>
      <c r="D15" s="8">
        <v>100</v>
      </c>
      <c r="E15" s="8">
        <f t="shared" ref="E15:J15" si="4">IFERROR(E14/$D14*100,"-")</f>
        <v>9.5505617977528079</v>
      </c>
      <c r="F15" s="8">
        <f t="shared" si="4"/>
        <v>30.898876404494381</v>
      </c>
      <c r="G15" s="8">
        <f t="shared" si="4"/>
        <v>42.134831460674157</v>
      </c>
      <c r="H15" s="8">
        <f t="shared" si="4"/>
        <v>15.44943820224719</v>
      </c>
      <c r="I15" s="8">
        <f t="shared" si="4"/>
        <v>1.6853932584269662</v>
      </c>
      <c r="J15" s="5">
        <f t="shared" si="4"/>
        <v>0.2808988764044944</v>
      </c>
    </row>
    <row r="16" spans="1:40" ht="11.25" customHeight="1" x14ac:dyDescent="0.15">
      <c r="A16" s="113"/>
      <c r="B16" s="115" t="s">
        <v>15</v>
      </c>
      <c r="C16" s="117"/>
      <c r="D16" s="6">
        <v>399</v>
      </c>
      <c r="E16" s="6">
        <v>46</v>
      </c>
      <c r="F16" s="6">
        <v>136</v>
      </c>
      <c r="G16" s="6">
        <v>141</v>
      </c>
      <c r="H16" s="6">
        <v>60</v>
      </c>
      <c r="I16" s="6">
        <v>12</v>
      </c>
      <c r="J16" s="38">
        <v>4</v>
      </c>
    </row>
    <row r="17" spans="1:10" ht="11.25" customHeight="1" x14ac:dyDescent="0.15">
      <c r="A17" s="114"/>
      <c r="B17" s="116"/>
      <c r="C17" s="118"/>
      <c r="D17" s="8">
        <v>100</v>
      </c>
      <c r="E17" s="8">
        <f t="shared" ref="E17:J17" si="5">IFERROR(E16/$D16*100,"-")</f>
        <v>11.528822055137844</v>
      </c>
      <c r="F17" s="8">
        <f t="shared" si="5"/>
        <v>34.08521303258145</v>
      </c>
      <c r="G17" s="8">
        <f t="shared" si="5"/>
        <v>35.338345864661655</v>
      </c>
      <c r="H17" s="8">
        <f t="shared" si="5"/>
        <v>15.037593984962406</v>
      </c>
      <c r="I17" s="8">
        <f t="shared" si="5"/>
        <v>3.007518796992481</v>
      </c>
      <c r="J17" s="5">
        <f t="shared" si="5"/>
        <v>1.0025062656641603</v>
      </c>
    </row>
    <row r="18" spans="1:10" ht="11.25" customHeight="1" x14ac:dyDescent="0.15">
      <c r="A18" s="113"/>
      <c r="B18" s="115" t="s">
        <v>16</v>
      </c>
      <c r="C18" s="117"/>
      <c r="D18" s="6">
        <v>392</v>
      </c>
      <c r="E18" s="6">
        <v>44</v>
      </c>
      <c r="F18" s="6">
        <v>121</v>
      </c>
      <c r="G18" s="6">
        <v>168</v>
      </c>
      <c r="H18" s="6">
        <v>51</v>
      </c>
      <c r="I18" s="6">
        <v>6</v>
      </c>
      <c r="J18" s="38">
        <v>2</v>
      </c>
    </row>
    <row r="19" spans="1:10" ht="11.25" customHeight="1" x14ac:dyDescent="0.15">
      <c r="A19" s="114"/>
      <c r="B19" s="116"/>
      <c r="C19" s="118"/>
      <c r="D19" s="8">
        <v>100</v>
      </c>
      <c r="E19" s="8">
        <f t="shared" ref="E19:J19" si="6">IFERROR(E18/$D18*100,"-")</f>
        <v>11.224489795918368</v>
      </c>
      <c r="F19" s="8">
        <f t="shared" si="6"/>
        <v>30.867346938775508</v>
      </c>
      <c r="G19" s="8">
        <f t="shared" si="6"/>
        <v>42.857142857142854</v>
      </c>
      <c r="H19" s="8">
        <f t="shared" si="6"/>
        <v>13.010204081632654</v>
      </c>
      <c r="I19" s="8">
        <f t="shared" si="6"/>
        <v>1.5306122448979591</v>
      </c>
      <c r="J19" s="5">
        <f t="shared" si="6"/>
        <v>0.51020408163265307</v>
      </c>
    </row>
    <row r="20" spans="1:10" ht="11.25" customHeight="1" x14ac:dyDescent="0.15">
      <c r="A20" s="113"/>
      <c r="B20" s="115" t="s">
        <v>17</v>
      </c>
      <c r="C20" s="117"/>
      <c r="D20" s="6">
        <v>341</v>
      </c>
      <c r="E20" s="6">
        <v>32</v>
      </c>
      <c r="F20" s="6">
        <v>104</v>
      </c>
      <c r="G20" s="6">
        <v>142</v>
      </c>
      <c r="H20" s="6">
        <v>60</v>
      </c>
      <c r="I20" s="6">
        <v>2</v>
      </c>
      <c r="J20" s="38">
        <v>1</v>
      </c>
    </row>
    <row r="21" spans="1:10" ht="11.25" customHeight="1" x14ac:dyDescent="0.15">
      <c r="A21" s="114"/>
      <c r="B21" s="116"/>
      <c r="C21" s="118"/>
      <c r="D21" s="8">
        <v>100</v>
      </c>
      <c r="E21" s="8">
        <f t="shared" ref="E21:J21" si="7">IFERROR(E20/$D20*100,"-")</f>
        <v>9.3841642228739008</v>
      </c>
      <c r="F21" s="8">
        <f t="shared" si="7"/>
        <v>30.498533724340177</v>
      </c>
      <c r="G21" s="8">
        <f t="shared" si="7"/>
        <v>41.642228739002931</v>
      </c>
      <c r="H21" s="8">
        <f t="shared" si="7"/>
        <v>17.595307917888565</v>
      </c>
      <c r="I21" s="8">
        <f t="shared" si="7"/>
        <v>0.5865102639296188</v>
      </c>
      <c r="J21" s="5">
        <f t="shared" si="7"/>
        <v>0.2932551319648094</v>
      </c>
    </row>
    <row r="22" spans="1:10" ht="11.25" customHeight="1" x14ac:dyDescent="0.15">
      <c r="A22" s="113"/>
      <c r="B22" s="115" t="s">
        <v>18</v>
      </c>
      <c r="C22" s="117"/>
      <c r="D22" s="6">
        <v>345</v>
      </c>
      <c r="E22" s="6">
        <v>39</v>
      </c>
      <c r="F22" s="6">
        <v>113</v>
      </c>
      <c r="G22" s="6">
        <v>132</v>
      </c>
      <c r="H22" s="6">
        <v>53</v>
      </c>
      <c r="I22" s="6">
        <v>6</v>
      </c>
      <c r="J22" s="38">
        <v>2</v>
      </c>
    </row>
    <row r="23" spans="1:10" ht="11.25" customHeight="1" x14ac:dyDescent="0.15">
      <c r="A23" s="114"/>
      <c r="B23" s="116"/>
      <c r="C23" s="118"/>
      <c r="D23" s="8">
        <v>100</v>
      </c>
      <c r="E23" s="8">
        <f t="shared" ref="E23:J23" si="8">IFERROR(E22/$D22*100,"-")</f>
        <v>11.304347826086957</v>
      </c>
      <c r="F23" s="8">
        <f t="shared" si="8"/>
        <v>32.753623188405797</v>
      </c>
      <c r="G23" s="8">
        <f t="shared" si="8"/>
        <v>38.260869565217391</v>
      </c>
      <c r="H23" s="8">
        <f t="shared" si="8"/>
        <v>15.362318840579711</v>
      </c>
      <c r="I23" s="8">
        <f t="shared" si="8"/>
        <v>1.7391304347826086</v>
      </c>
      <c r="J23" s="5">
        <f t="shared" si="8"/>
        <v>0.57971014492753625</v>
      </c>
    </row>
    <row r="24" spans="1:10" ht="11.25" customHeight="1" x14ac:dyDescent="0.15">
      <c r="A24" s="113"/>
      <c r="B24" s="115" t="s">
        <v>19</v>
      </c>
      <c r="C24" s="117"/>
      <c r="D24" s="6">
        <v>425</v>
      </c>
      <c r="E24" s="6">
        <v>48</v>
      </c>
      <c r="F24" s="6">
        <v>150</v>
      </c>
      <c r="G24" s="6">
        <v>160</v>
      </c>
      <c r="H24" s="6">
        <v>58</v>
      </c>
      <c r="I24" s="6">
        <v>6</v>
      </c>
      <c r="J24" s="38">
        <v>3</v>
      </c>
    </row>
    <row r="25" spans="1:10" ht="11.25" customHeight="1" x14ac:dyDescent="0.15">
      <c r="A25" s="114"/>
      <c r="B25" s="116"/>
      <c r="C25" s="118"/>
      <c r="D25" s="8">
        <v>100</v>
      </c>
      <c r="E25" s="8">
        <f t="shared" ref="E25:J25" si="9">IFERROR(E24/$D24*100,"-")</f>
        <v>11.294117647058824</v>
      </c>
      <c r="F25" s="8">
        <f t="shared" si="9"/>
        <v>35.294117647058826</v>
      </c>
      <c r="G25" s="8">
        <f t="shared" si="9"/>
        <v>37.647058823529413</v>
      </c>
      <c r="H25" s="8">
        <f t="shared" si="9"/>
        <v>13.647058823529413</v>
      </c>
      <c r="I25" s="8">
        <f t="shared" si="9"/>
        <v>1.411764705882353</v>
      </c>
      <c r="J25" s="5">
        <f t="shared" si="9"/>
        <v>0.70588235294117652</v>
      </c>
    </row>
    <row r="26" spans="1:10" ht="11.25" customHeight="1" x14ac:dyDescent="0.15">
      <c r="A26" s="113"/>
      <c r="B26" s="115" t="s">
        <v>20</v>
      </c>
      <c r="C26" s="117"/>
      <c r="D26" s="6">
        <v>396</v>
      </c>
      <c r="E26" s="6">
        <v>44</v>
      </c>
      <c r="F26" s="6">
        <v>142</v>
      </c>
      <c r="G26" s="6">
        <v>155</v>
      </c>
      <c r="H26" s="6">
        <v>43</v>
      </c>
      <c r="I26" s="6">
        <v>9</v>
      </c>
      <c r="J26" s="38">
        <v>3</v>
      </c>
    </row>
    <row r="27" spans="1:10" ht="11.25" customHeight="1" x14ac:dyDescent="0.15">
      <c r="A27" s="114"/>
      <c r="B27" s="116"/>
      <c r="C27" s="118"/>
      <c r="D27" s="8">
        <v>100</v>
      </c>
      <c r="E27" s="8">
        <f t="shared" ref="E27:J27" si="10">IFERROR(E26/$D26*100,"-")</f>
        <v>11.111111111111111</v>
      </c>
      <c r="F27" s="8">
        <f t="shared" si="10"/>
        <v>35.858585858585855</v>
      </c>
      <c r="G27" s="8">
        <f t="shared" si="10"/>
        <v>39.141414141414145</v>
      </c>
      <c r="H27" s="8">
        <f t="shared" si="10"/>
        <v>10.85858585858586</v>
      </c>
      <c r="I27" s="8">
        <f t="shared" si="10"/>
        <v>2.2727272727272729</v>
      </c>
      <c r="J27" s="5">
        <f t="shared" si="10"/>
        <v>0.75757575757575757</v>
      </c>
    </row>
    <row r="28" spans="1:10" ht="11.25" customHeight="1" x14ac:dyDescent="0.15">
      <c r="A28" s="113"/>
      <c r="B28" s="115" t="s">
        <v>21</v>
      </c>
      <c r="C28" s="117"/>
      <c r="D28" s="6">
        <v>397</v>
      </c>
      <c r="E28" s="6">
        <v>37</v>
      </c>
      <c r="F28" s="6">
        <v>140</v>
      </c>
      <c r="G28" s="6">
        <v>149</v>
      </c>
      <c r="H28" s="6">
        <v>59</v>
      </c>
      <c r="I28" s="6">
        <v>9</v>
      </c>
      <c r="J28" s="38">
        <v>3</v>
      </c>
    </row>
    <row r="29" spans="1:10" ht="11.25" customHeight="1" x14ac:dyDescent="0.15">
      <c r="A29" s="114"/>
      <c r="B29" s="116"/>
      <c r="C29" s="118"/>
      <c r="D29" s="8">
        <v>100</v>
      </c>
      <c r="E29" s="8">
        <f t="shared" ref="E29:J29" si="11">IFERROR(E28/$D28*100,"-")</f>
        <v>9.3198992443324933</v>
      </c>
      <c r="F29" s="8">
        <f t="shared" si="11"/>
        <v>35.264483627204029</v>
      </c>
      <c r="G29" s="8">
        <f t="shared" si="11"/>
        <v>37.531486146095716</v>
      </c>
      <c r="H29" s="8">
        <f t="shared" si="11"/>
        <v>14.86146095717884</v>
      </c>
      <c r="I29" s="8">
        <f t="shared" si="11"/>
        <v>2.2670025188916876</v>
      </c>
      <c r="J29" s="5">
        <f t="shared" si="11"/>
        <v>0.75566750629722923</v>
      </c>
    </row>
    <row r="30" spans="1:10" ht="11.25" customHeight="1" x14ac:dyDescent="0.15">
      <c r="A30" s="113"/>
      <c r="B30" s="115" t="s">
        <v>4</v>
      </c>
      <c r="C30" s="117"/>
      <c r="D30" s="6">
        <v>409</v>
      </c>
      <c r="E30" s="6">
        <v>45</v>
      </c>
      <c r="F30" s="6">
        <v>132</v>
      </c>
      <c r="G30" s="6">
        <v>149</v>
      </c>
      <c r="H30" s="6">
        <v>73</v>
      </c>
      <c r="I30" s="6">
        <v>10</v>
      </c>
      <c r="J30" s="38" t="s">
        <v>9</v>
      </c>
    </row>
    <row r="31" spans="1:10" ht="11.25" customHeight="1" x14ac:dyDescent="0.15">
      <c r="A31" s="114"/>
      <c r="B31" s="116"/>
      <c r="C31" s="118"/>
      <c r="D31" s="8">
        <v>100</v>
      </c>
      <c r="E31" s="8">
        <f t="shared" ref="E31:J31" si="12">IFERROR(E30/$D30*100,"-")</f>
        <v>11.002444987775061</v>
      </c>
      <c r="F31" s="8">
        <f t="shared" si="12"/>
        <v>32.273838630806843</v>
      </c>
      <c r="G31" s="8">
        <f t="shared" si="12"/>
        <v>36.430317848410759</v>
      </c>
      <c r="H31" s="8">
        <f t="shared" si="12"/>
        <v>17.848410757946208</v>
      </c>
      <c r="I31" s="8">
        <f t="shared" si="12"/>
        <v>2.4449877750611249</v>
      </c>
      <c r="J31" s="5" t="str">
        <f t="shared" si="12"/>
        <v>-</v>
      </c>
    </row>
    <row r="32" spans="1:10" ht="11.25" customHeight="1" x14ac:dyDescent="0.15">
      <c r="A32" s="113"/>
      <c r="B32" s="115" t="s">
        <v>5</v>
      </c>
      <c r="C32" s="117"/>
      <c r="D32" s="6">
        <v>360</v>
      </c>
      <c r="E32" s="6">
        <v>38</v>
      </c>
      <c r="F32" s="6">
        <v>137</v>
      </c>
      <c r="G32" s="6">
        <v>126</v>
      </c>
      <c r="H32" s="6">
        <v>49</v>
      </c>
      <c r="I32" s="6">
        <v>7</v>
      </c>
      <c r="J32" s="38">
        <v>3</v>
      </c>
    </row>
    <row r="33" spans="1:10" ht="11.25" customHeight="1" x14ac:dyDescent="0.15">
      <c r="A33" s="114"/>
      <c r="B33" s="116"/>
      <c r="C33" s="118"/>
      <c r="D33" s="8">
        <v>100</v>
      </c>
      <c r="E33" s="8">
        <f t="shared" ref="E33:J33" si="13">IFERROR(E32/$D32*100,"-")</f>
        <v>10.555555555555555</v>
      </c>
      <c r="F33" s="8">
        <f t="shared" si="13"/>
        <v>38.055555555555557</v>
      </c>
      <c r="G33" s="8">
        <f t="shared" si="13"/>
        <v>35</v>
      </c>
      <c r="H33" s="8">
        <f t="shared" si="13"/>
        <v>13.611111111111111</v>
      </c>
      <c r="I33" s="8">
        <f t="shared" si="13"/>
        <v>1.9444444444444444</v>
      </c>
      <c r="J33" s="5">
        <f t="shared" si="13"/>
        <v>0.83333333333333337</v>
      </c>
    </row>
    <row r="34" spans="1:10" ht="11.25" customHeight="1" x14ac:dyDescent="0.15">
      <c r="A34" s="113"/>
      <c r="B34" s="115" t="s">
        <v>3</v>
      </c>
      <c r="C34" s="117"/>
      <c r="D34" s="6">
        <v>400</v>
      </c>
      <c r="E34" s="6">
        <v>36</v>
      </c>
      <c r="F34" s="6">
        <v>156</v>
      </c>
      <c r="G34" s="6">
        <v>138</v>
      </c>
      <c r="H34" s="6">
        <v>63</v>
      </c>
      <c r="I34" s="6">
        <v>6</v>
      </c>
      <c r="J34" s="38">
        <v>1</v>
      </c>
    </row>
    <row r="35" spans="1:10" ht="11.25" customHeight="1" x14ac:dyDescent="0.15">
      <c r="A35" s="114"/>
      <c r="B35" s="116"/>
      <c r="C35" s="118"/>
      <c r="D35" s="8">
        <v>100</v>
      </c>
      <c r="E35" s="8">
        <f t="shared" ref="E35:J35" si="14">IFERROR(E34/$D34*100,"-")</f>
        <v>9</v>
      </c>
      <c r="F35" s="8">
        <f t="shared" si="14"/>
        <v>39</v>
      </c>
      <c r="G35" s="8">
        <f t="shared" si="14"/>
        <v>34.5</v>
      </c>
      <c r="H35" s="8">
        <f t="shared" si="14"/>
        <v>15.75</v>
      </c>
      <c r="I35" s="8">
        <f t="shared" si="14"/>
        <v>1.5</v>
      </c>
      <c r="J35" s="5">
        <f t="shared" si="14"/>
        <v>0.25</v>
      </c>
    </row>
    <row r="36" spans="1:10" ht="11.25" customHeight="1" x14ac:dyDescent="0.15">
      <c r="A36" s="113"/>
      <c r="B36" s="115" t="s">
        <v>22</v>
      </c>
      <c r="C36" s="117"/>
      <c r="D36" s="6">
        <v>376</v>
      </c>
      <c r="E36" s="6">
        <v>28</v>
      </c>
      <c r="F36" s="6">
        <v>143</v>
      </c>
      <c r="G36" s="6">
        <v>141</v>
      </c>
      <c r="H36" s="6">
        <v>50</v>
      </c>
      <c r="I36" s="6">
        <v>10</v>
      </c>
      <c r="J36" s="38">
        <v>4</v>
      </c>
    </row>
    <row r="37" spans="1:10" ht="11.25" customHeight="1" x14ac:dyDescent="0.15">
      <c r="A37" s="114"/>
      <c r="B37" s="116"/>
      <c r="C37" s="118"/>
      <c r="D37" s="8">
        <v>100</v>
      </c>
      <c r="E37" s="8">
        <f t="shared" ref="E37:J37" si="15">IFERROR(E36/$D36*100,"-")</f>
        <v>7.4468085106382977</v>
      </c>
      <c r="F37" s="8">
        <f t="shared" si="15"/>
        <v>38.031914893617021</v>
      </c>
      <c r="G37" s="8">
        <f t="shared" si="15"/>
        <v>37.5</v>
      </c>
      <c r="H37" s="8">
        <f t="shared" si="15"/>
        <v>13.297872340425531</v>
      </c>
      <c r="I37" s="8">
        <f t="shared" si="15"/>
        <v>2.6595744680851063</v>
      </c>
      <c r="J37" s="5">
        <f t="shared" si="15"/>
        <v>1.0638297872340425</v>
      </c>
    </row>
    <row r="38" spans="1:10" ht="11.25" customHeight="1" x14ac:dyDescent="0.15">
      <c r="A38" s="113"/>
      <c r="B38" s="115" t="s">
        <v>23</v>
      </c>
      <c r="C38" s="117"/>
      <c r="D38" s="6">
        <v>392</v>
      </c>
      <c r="E38" s="6">
        <v>49</v>
      </c>
      <c r="F38" s="6">
        <v>158</v>
      </c>
      <c r="G38" s="6">
        <v>140</v>
      </c>
      <c r="H38" s="6">
        <v>36</v>
      </c>
      <c r="I38" s="6">
        <v>8</v>
      </c>
      <c r="J38" s="38">
        <v>1</v>
      </c>
    </row>
    <row r="39" spans="1:10" ht="11.25" customHeight="1" x14ac:dyDescent="0.15">
      <c r="A39" s="114"/>
      <c r="B39" s="116"/>
      <c r="C39" s="118"/>
      <c r="D39" s="8">
        <v>100</v>
      </c>
      <c r="E39" s="8">
        <f t="shared" ref="E39:J39" si="16">IFERROR(E38/$D38*100,"-")</f>
        <v>12.5</v>
      </c>
      <c r="F39" s="8">
        <f t="shared" si="16"/>
        <v>40.306122448979593</v>
      </c>
      <c r="G39" s="8">
        <f t="shared" si="16"/>
        <v>35.714285714285715</v>
      </c>
      <c r="H39" s="8">
        <f t="shared" si="16"/>
        <v>9.183673469387756</v>
      </c>
      <c r="I39" s="8">
        <f t="shared" si="16"/>
        <v>2.0408163265306123</v>
      </c>
      <c r="J39" s="5">
        <f t="shared" si="16"/>
        <v>0.25510204081632654</v>
      </c>
    </row>
    <row r="40" spans="1:10" ht="11.25" customHeight="1" x14ac:dyDescent="0.15">
      <c r="A40" s="113"/>
      <c r="B40" s="115" t="s">
        <v>6</v>
      </c>
      <c r="C40" s="117"/>
      <c r="D40" s="6">
        <v>79</v>
      </c>
      <c r="E40" s="6">
        <v>9</v>
      </c>
      <c r="F40" s="6">
        <v>36</v>
      </c>
      <c r="G40" s="6">
        <v>26</v>
      </c>
      <c r="H40" s="6">
        <v>5</v>
      </c>
      <c r="I40" s="6">
        <v>2</v>
      </c>
      <c r="J40" s="38">
        <v>1</v>
      </c>
    </row>
    <row r="41" spans="1:10" ht="11.25" customHeight="1" x14ac:dyDescent="0.15">
      <c r="A41" s="119"/>
      <c r="B41" s="120"/>
      <c r="C41" s="121"/>
      <c r="D41" s="7">
        <v>100</v>
      </c>
      <c r="E41" s="7">
        <f t="shared" ref="E41:J41" si="17">IFERROR(E40/$D40*100,"-")</f>
        <v>11.39240506329114</v>
      </c>
      <c r="F41" s="7">
        <f t="shared" si="17"/>
        <v>45.569620253164558</v>
      </c>
      <c r="G41" s="7">
        <f t="shared" si="17"/>
        <v>32.911392405063289</v>
      </c>
      <c r="H41" s="7">
        <f t="shared" si="17"/>
        <v>6.3291139240506329</v>
      </c>
      <c r="I41" s="7">
        <f t="shared" si="17"/>
        <v>2.5316455696202533</v>
      </c>
      <c r="J41" s="16">
        <f t="shared" si="17"/>
        <v>1.2658227848101267</v>
      </c>
    </row>
  </sheetData>
  <mergeCells count="55">
    <mergeCell ref="D2:R2"/>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6"/>
  <dimension ref="A1:AM41"/>
  <sheetViews>
    <sheetView zoomScaleNormal="100" zoomScaleSheetLayoutView="100" workbookViewId="0">
      <selection activeCell="Y18" sqref="Y18"/>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9" width="4.375" style="17" customWidth="1"/>
    <col min="10" max="10" width="0.875" style="18" customWidth="1"/>
    <col min="11" max="39" width="4.5" style="18"/>
    <col min="40" max="16384" width="4.5" style="33"/>
  </cols>
  <sheetData>
    <row r="1" spans="1:39" ht="24" customHeight="1" x14ac:dyDescent="0.15">
      <c r="D1" s="1"/>
    </row>
    <row r="2" spans="1:39" ht="24" customHeight="1" x14ac:dyDescent="0.15">
      <c r="D2" s="57" t="s">
        <v>167</v>
      </c>
    </row>
    <row r="3" spans="1:39" ht="24" customHeight="1" x14ac:dyDescent="0.15">
      <c r="B3" s="2" t="s">
        <v>8</v>
      </c>
      <c r="C3" s="4"/>
      <c r="D3" s="3" t="s">
        <v>10</v>
      </c>
    </row>
    <row r="4" spans="1:39" s="34" customFormat="1" ht="3.95" customHeight="1" x14ac:dyDescent="0.15">
      <c r="A4" s="13"/>
      <c r="B4" s="14"/>
      <c r="C4" s="15"/>
      <c r="D4" s="15"/>
      <c r="E4" s="30"/>
      <c r="F4" s="19"/>
      <c r="G4" s="19"/>
      <c r="H4" s="19"/>
      <c r="I4" s="20"/>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row>
    <row r="5" spans="1:39" s="37" customFormat="1" ht="117" customHeight="1" x14ac:dyDescent="0.15">
      <c r="A5" s="10"/>
      <c r="B5" s="11"/>
      <c r="C5" s="12"/>
      <c r="D5" s="12" t="s">
        <v>2</v>
      </c>
      <c r="E5" s="35" t="s">
        <v>164</v>
      </c>
      <c r="F5" s="25" t="s">
        <v>79</v>
      </c>
      <c r="G5" s="25" t="s">
        <v>165</v>
      </c>
      <c r="H5" s="25" t="s">
        <v>166</v>
      </c>
      <c r="I5" s="26" t="s">
        <v>6</v>
      </c>
      <c r="J5" s="27"/>
      <c r="K5" s="27"/>
      <c r="L5" s="27"/>
      <c r="M5" s="27"/>
      <c r="N5" s="27"/>
      <c r="O5" s="27"/>
      <c r="P5" s="27"/>
      <c r="Q5" s="27"/>
      <c r="R5" s="27"/>
      <c r="S5" s="27"/>
      <c r="T5" s="27"/>
      <c r="U5" s="27"/>
      <c r="V5" s="27"/>
      <c r="W5" s="27"/>
      <c r="X5" s="27"/>
      <c r="Y5" s="27"/>
      <c r="Z5" s="27"/>
      <c r="AA5" s="27"/>
      <c r="AB5" s="27"/>
      <c r="AC5" s="27"/>
      <c r="AD5" s="27"/>
      <c r="AE5" s="27"/>
      <c r="AF5" s="27"/>
      <c r="AG5" s="27"/>
      <c r="AH5" s="36"/>
      <c r="AI5" s="36"/>
      <c r="AJ5" s="36"/>
      <c r="AK5" s="36"/>
      <c r="AL5" s="36"/>
      <c r="AM5" s="36"/>
    </row>
    <row r="6" spans="1:39" ht="11.25" customHeight="1" x14ac:dyDescent="0.15">
      <c r="A6" s="113"/>
      <c r="B6" s="115" t="s">
        <v>7</v>
      </c>
      <c r="C6" s="117"/>
      <c r="D6" s="6">
        <v>6178</v>
      </c>
      <c r="E6" s="6">
        <v>367</v>
      </c>
      <c r="F6" s="6">
        <v>3305</v>
      </c>
      <c r="G6" s="6">
        <v>2076</v>
      </c>
      <c r="H6" s="6">
        <v>289</v>
      </c>
      <c r="I6" s="38">
        <v>141</v>
      </c>
    </row>
    <row r="7" spans="1:39" ht="11.25" customHeight="1" x14ac:dyDescent="0.15">
      <c r="A7" s="114"/>
      <c r="B7" s="116"/>
      <c r="C7" s="118"/>
      <c r="D7" s="8">
        <v>100</v>
      </c>
      <c r="E7" s="8">
        <f t="shared" ref="E7:I7" si="0">IFERROR(E6/$D6*100,"-")</f>
        <v>5.9404337973454195</v>
      </c>
      <c r="F7" s="8">
        <f t="shared" si="0"/>
        <v>53.496277112334091</v>
      </c>
      <c r="G7" s="8">
        <f t="shared" si="0"/>
        <v>33.603107801877627</v>
      </c>
      <c r="H7" s="8">
        <f t="shared" si="0"/>
        <v>4.677889284558109</v>
      </c>
      <c r="I7" s="5">
        <f t="shared" si="0"/>
        <v>2.2822920038847521</v>
      </c>
    </row>
    <row r="8" spans="1:39" ht="11.25" customHeight="1" x14ac:dyDescent="0.15">
      <c r="A8" s="113"/>
      <c r="B8" s="115" t="s">
        <v>11</v>
      </c>
      <c r="C8" s="117"/>
      <c r="D8" s="6">
        <v>377</v>
      </c>
      <c r="E8" s="6">
        <v>30</v>
      </c>
      <c r="F8" s="6">
        <v>203</v>
      </c>
      <c r="G8" s="6">
        <v>124</v>
      </c>
      <c r="H8" s="6">
        <v>12</v>
      </c>
      <c r="I8" s="38">
        <v>8</v>
      </c>
    </row>
    <row r="9" spans="1:39" ht="11.25" customHeight="1" x14ac:dyDescent="0.15">
      <c r="A9" s="114"/>
      <c r="B9" s="116"/>
      <c r="C9" s="118"/>
      <c r="D9" s="8">
        <v>100</v>
      </c>
      <c r="E9" s="8">
        <f t="shared" ref="E9:I9" si="1">IFERROR(E8/$D8*100,"-")</f>
        <v>7.957559681697612</v>
      </c>
      <c r="F9" s="8">
        <f t="shared" si="1"/>
        <v>53.846153846153847</v>
      </c>
      <c r="G9" s="8">
        <f t="shared" si="1"/>
        <v>32.891246684350136</v>
      </c>
      <c r="H9" s="8">
        <f t="shared" si="1"/>
        <v>3.183023872679045</v>
      </c>
      <c r="I9" s="5">
        <f t="shared" si="1"/>
        <v>2.1220159151193632</v>
      </c>
    </row>
    <row r="10" spans="1:39" ht="11.25" customHeight="1" x14ac:dyDescent="0.15">
      <c r="A10" s="113"/>
      <c r="B10" s="115" t="s">
        <v>12</v>
      </c>
      <c r="C10" s="117"/>
      <c r="D10" s="6">
        <v>338</v>
      </c>
      <c r="E10" s="6">
        <v>24</v>
      </c>
      <c r="F10" s="6">
        <v>173</v>
      </c>
      <c r="G10" s="6">
        <v>119</v>
      </c>
      <c r="H10" s="6">
        <v>14</v>
      </c>
      <c r="I10" s="38">
        <v>8</v>
      </c>
    </row>
    <row r="11" spans="1:39" ht="11.25" customHeight="1" x14ac:dyDescent="0.15">
      <c r="A11" s="114"/>
      <c r="B11" s="116"/>
      <c r="C11" s="118"/>
      <c r="D11" s="8">
        <v>100</v>
      </c>
      <c r="E11" s="8">
        <f t="shared" ref="E11:I11" si="2">IFERROR(E10/$D10*100,"-")</f>
        <v>7.1005917159763312</v>
      </c>
      <c r="F11" s="8">
        <f t="shared" si="2"/>
        <v>51.183431952662716</v>
      </c>
      <c r="G11" s="8">
        <f t="shared" si="2"/>
        <v>35.207100591715978</v>
      </c>
      <c r="H11" s="8">
        <f t="shared" si="2"/>
        <v>4.1420118343195274</v>
      </c>
      <c r="I11" s="5">
        <f t="shared" si="2"/>
        <v>2.3668639053254439</v>
      </c>
    </row>
    <row r="12" spans="1:39" ht="11.25" customHeight="1" x14ac:dyDescent="0.15">
      <c r="A12" s="113"/>
      <c r="B12" s="115" t="s">
        <v>13</v>
      </c>
      <c r="C12" s="117"/>
      <c r="D12" s="6">
        <v>396</v>
      </c>
      <c r="E12" s="6">
        <v>15</v>
      </c>
      <c r="F12" s="6">
        <v>215</v>
      </c>
      <c r="G12" s="6">
        <v>130</v>
      </c>
      <c r="H12" s="6">
        <v>25</v>
      </c>
      <c r="I12" s="38">
        <v>11</v>
      </c>
    </row>
    <row r="13" spans="1:39" ht="11.25" customHeight="1" x14ac:dyDescent="0.15">
      <c r="A13" s="114"/>
      <c r="B13" s="116"/>
      <c r="C13" s="118"/>
      <c r="D13" s="8">
        <v>100</v>
      </c>
      <c r="E13" s="8">
        <f t="shared" ref="E13:I13" si="3">IFERROR(E12/$D12*100,"-")</f>
        <v>3.7878787878787881</v>
      </c>
      <c r="F13" s="8">
        <f t="shared" si="3"/>
        <v>54.292929292929294</v>
      </c>
      <c r="G13" s="8">
        <f t="shared" si="3"/>
        <v>32.828282828282831</v>
      </c>
      <c r="H13" s="8">
        <f t="shared" si="3"/>
        <v>6.3131313131313131</v>
      </c>
      <c r="I13" s="5">
        <f t="shared" si="3"/>
        <v>2.7777777777777777</v>
      </c>
    </row>
    <row r="14" spans="1:39" ht="11.25" customHeight="1" x14ac:dyDescent="0.15">
      <c r="A14" s="113"/>
      <c r="B14" s="115" t="s">
        <v>14</v>
      </c>
      <c r="C14" s="117"/>
      <c r="D14" s="6">
        <v>356</v>
      </c>
      <c r="E14" s="6">
        <v>19</v>
      </c>
      <c r="F14" s="6">
        <v>193</v>
      </c>
      <c r="G14" s="6">
        <v>116</v>
      </c>
      <c r="H14" s="6">
        <v>16</v>
      </c>
      <c r="I14" s="38">
        <v>12</v>
      </c>
    </row>
    <row r="15" spans="1:39" ht="11.25" customHeight="1" x14ac:dyDescent="0.15">
      <c r="A15" s="114"/>
      <c r="B15" s="116"/>
      <c r="C15" s="118"/>
      <c r="D15" s="8">
        <v>100</v>
      </c>
      <c r="E15" s="8">
        <f t="shared" ref="E15:I15" si="4">IFERROR(E14/$D14*100,"-")</f>
        <v>5.3370786516853927</v>
      </c>
      <c r="F15" s="8">
        <f t="shared" si="4"/>
        <v>54.213483146067418</v>
      </c>
      <c r="G15" s="8">
        <f t="shared" si="4"/>
        <v>32.584269662921351</v>
      </c>
      <c r="H15" s="8">
        <f t="shared" si="4"/>
        <v>4.4943820224719104</v>
      </c>
      <c r="I15" s="5">
        <f t="shared" si="4"/>
        <v>3.3707865168539324</v>
      </c>
    </row>
    <row r="16" spans="1:39" ht="11.25" customHeight="1" x14ac:dyDescent="0.15">
      <c r="A16" s="113"/>
      <c r="B16" s="115" t="s">
        <v>15</v>
      </c>
      <c r="C16" s="117"/>
      <c r="D16" s="6">
        <v>399</v>
      </c>
      <c r="E16" s="6">
        <v>29</v>
      </c>
      <c r="F16" s="6">
        <v>216</v>
      </c>
      <c r="G16" s="6">
        <v>132</v>
      </c>
      <c r="H16" s="6">
        <v>11</v>
      </c>
      <c r="I16" s="38">
        <v>11</v>
      </c>
    </row>
    <row r="17" spans="1:9" ht="11.25" customHeight="1" x14ac:dyDescent="0.15">
      <c r="A17" s="114"/>
      <c r="B17" s="116"/>
      <c r="C17" s="118"/>
      <c r="D17" s="8">
        <v>100</v>
      </c>
      <c r="E17" s="8">
        <f t="shared" ref="E17:I17" si="5">IFERROR(E16/$D16*100,"-")</f>
        <v>7.2681704260651623</v>
      </c>
      <c r="F17" s="8">
        <f t="shared" si="5"/>
        <v>54.13533834586466</v>
      </c>
      <c r="G17" s="8">
        <f t="shared" si="5"/>
        <v>33.082706766917291</v>
      </c>
      <c r="H17" s="8">
        <f t="shared" si="5"/>
        <v>2.7568922305764412</v>
      </c>
      <c r="I17" s="5">
        <f t="shared" si="5"/>
        <v>2.7568922305764412</v>
      </c>
    </row>
    <row r="18" spans="1:9" ht="11.25" customHeight="1" x14ac:dyDescent="0.15">
      <c r="A18" s="113"/>
      <c r="B18" s="115" t="s">
        <v>16</v>
      </c>
      <c r="C18" s="117"/>
      <c r="D18" s="6">
        <v>392</v>
      </c>
      <c r="E18" s="6">
        <v>24</v>
      </c>
      <c r="F18" s="6">
        <v>198</v>
      </c>
      <c r="G18" s="6">
        <v>141</v>
      </c>
      <c r="H18" s="6">
        <v>22</v>
      </c>
      <c r="I18" s="38">
        <v>7</v>
      </c>
    </row>
    <row r="19" spans="1:9" ht="11.25" customHeight="1" x14ac:dyDescent="0.15">
      <c r="A19" s="114"/>
      <c r="B19" s="116"/>
      <c r="C19" s="118"/>
      <c r="D19" s="8">
        <v>100</v>
      </c>
      <c r="E19" s="8">
        <f t="shared" ref="E19:I19" si="6">IFERROR(E18/$D18*100,"-")</f>
        <v>6.1224489795918364</v>
      </c>
      <c r="F19" s="8">
        <f t="shared" si="6"/>
        <v>50.510204081632651</v>
      </c>
      <c r="G19" s="8">
        <f t="shared" si="6"/>
        <v>35.969387755102041</v>
      </c>
      <c r="H19" s="8">
        <f t="shared" si="6"/>
        <v>5.6122448979591839</v>
      </c>
      <c r="I19" s="5">
        <f t="shared" si="6"/>
        <v>1.7857142857142856</v>
      </c>
    </row>
    <row r="20" spans="1:9" ht="11.25" customHeight="1" x14ac:dyDescent="0.15">
      <c r="A20" s="113"/>
      <c r="B20" s="115" t="s">
        <v>17</v>
      </c>
      <c r="C20" s="117"/>
      <c r="D20" s="6">
        <v>341</v>
      </c>
      <c r="E20" s="6">
        <v>15</v>
      </c>
      <c r="F20" s="6">
        <v>168</v>
      </c>
      <c r="G20" s="6">
        <v>134</v>
      </c>
      <c r="H20" s="6">
        <v>14</v>
      </c>
      <c r="I20" s="38">
        <v>10</v>
      </c>
    </row>
    <row r="21" spans="1:9" ht="11.25" customHeight="1" x14ac:dyDescent="0.15">
      <c r="A21" s="114"/>
      <c r="B21" s="116"/>
      <c r="C21" s="118"/>
      <c r="D21" s="8">
        <v>100</v>
      </c>
      <c r="E21" s="8">
        <f t="shared" ref="E21:I21" si="7">IFERROR(E20/$D20*100,"-")</f>
        <v>4.3988269794721413</v>
      </c>
      <c r="F21" s="8">
        <f t="shared" si="7"/>
        <v>49.266862170087975</v>
      </c>
      <c r="G21" s="8">
        <f t="shared" si="7"/>
        <v>39.296187683284458</v>
      </c>
      <c r="H21" s="8">
        <f t="shared" si="7"/>
        <v>4.1055718475073313</v>
      </c>
      <c r="I21" s="5">
        <f t="shared" si="7"/>
        <v>2.9325513196480939</v>
      </c>
    </row>
    <row r="22" spans="1:9" ht="11.25" customHeight="1" x14ac:dyDescent="0.15">
      <c r="A22" s="113"/>
      <c r="B22" s="115" t="s">
        <v>18</v>
      </c>
      <c r="C22" s="117"/>
      <c r="D22" s="6">
        <v>345</v>
      </c>
      <c r="E22" s="6">
        <v>21</v>
      </c>
      <c r="F22" s="6">
        <v>180</v>
      </c>
      <c r="G22" s="6">
        <v>117</v>
      </c>
      <c r="H22" s="6">
        <v>24</v>
      </c>
      <c r="I22" s="38">
        <v>3</v>
      </c>
    </row>
    <row r="23" spans="1:9" ht="11.25" customHeight="1" x14ac:dyDescent="0.15">
      <c r="A23" s="114"/>
      <c r="B23" s="116"/>
      <c r="C23" s="118"/>
      <c r="D23" s="8">
        <v>100</v>
      </c>
      <c r="E23" s="8">
        <f t="shared" ref="E23:I23" si="8">IFERROR(E22/$D22*100,"-")</f>
        <v>6.0869565217391308</v>
      </c>
      <c r="F23" s="8">
        <f t="shared" si="8"/>
        <v>52.173913043478258</v>
      </c>
      <c r="G23" s="8">
        <f t="shared" si="8"/>
        <v>33.913043478260867</v>
      </c>
      <c r="H23" s="8">
        <f t="shared" si="8"/>
        <v>6.9565217391304346</v>
      </c>
      <c r="I23" s="5">
        <f t="shared" si="8"/>
        <v>0.86956521739130432</v>
      </c>
    </row>
    <row r="24" spans="1:9" ht="11.25" customHeight="1" x14ac:dyDescent="0.15">
      <c r="A24" s="113"/>
      <c r="B24" s="115" t="s">
        <v>19</v>
      </c>
      <c r="C24" s="117"/>
      <c r="D24" s="6">
        <v>425</v>
      </c>
      <c r="E24" s="6">
        <v>28</v>
      </c>
      <c r="F24" s="6">
        <v>228</v>
      </c>
      <c r="G24" s="6">
        <v>141</v>
      </c>
      <c r="H24" s="6">
        <v>21</v>
      </c>
      <c r="I24" s="38">
        <v>7</v>
      </c>
    </row>
    <row r="25" spans="1:9" ht="11.25" customHeight="1" x14ac:dyDescent="0.15">
      <c r="A25" s="114"/>
      <c r="B25" s="116"/>
      <c r="C25" s="118"/>
      <c r="D25" s="8">
        <v>100</v>
      </c>
      <c r="E25" s="8">
        <f t="shared" ref="E25:I25" si="9">IFERROR(E24/$D24*100,"-")</f>
        <v>6.5882352941176476</v>
      </c>
      <c r="F25" s="8">
        <f t="shared" si="9"/>
        <v>53.647058823529413</v>
      </c>
      <c r="G25" s="8">
        <f t="shared" si="9"/>
        <v>33.176470588235297</v>
      </c>
      <c r="H25" s="8">
        <f t="shared" si="9"/>
        <v>4.9411764705882346</v>
      </c>
      <c r="I25" s="5">
        <f t="shared" si="9"/>
        <v>1.6470588235294119</v>
      </c>
    </row>
    <row r="26" spans="1:9" ht="11.25" customHeight="1" x14ac:dyDescent="0.15">
      <c r="A26" s="113"/>
      <c r="B26" s="115" t="s">
        <v>20</v>
      </c>
      <c r="C26" s="117"/>
      <c r="D26" s="6">
        <v>396</v>
      </c>
      <c r="E26" s="6">
        <v>20</v>
      </c>
      <c r="F26" s="6">
        <v>239</v>
      </c>
      <c r="G26" s="6">
        <v>114</v>
      </c>
      <c r="H26" s="6">
        <v>15</v>
      </c>
      <c r="I26" s="38">
        <v>8</v>
      </c>
    </row>
    <row r="27" spans="1:9" ht="11.25" customHeight="1" x14ac:dyDescent="0.15">
      <c r="A27" s="114"/>
      <c r="B27" s="116"/>
      <c r="C27" s="118"/>
      <c r="D27" s="8">
        <v>100</v>
      </c>
      <c r="E27" s="8">
        <f t="shared" ref="E27:I27" si="10">IFERROR(E26/$D26*100,"-")</f>
        <v>5.0505050505050502</v>
      </c>
      <c r="F27" s="8">
        <f t="shared" si="10"/>
        <v>60.353535353535349</v>
      </c>
      <c r="G27" s="8">
        <f t="shared" si="10"/>
        <v>28.787878787878789</v>
      </c>
      <c r="H27" s="8">
        <f t="shared" si="10"/>
        <v>3.7878787878787881</v>
      </c>
      <c r="I27" s="5">
        <f t="shared" si="10"/>
        <v>2.0202020202020203</v>
      </c>
    </row>
    <row r="28" spans="1:9" ht="11.25" customHeight="1" x14ac:dyDescent="0.15">
      <c r="A28" s="113"/>
      <c r="B28" s="115" t="s">
        <v>21</v>
      </c>
      <c r="C28" s="117"/>
      <c r="D28" s="6">
        <v>397</v>
      </c>
      <c r="E28" s="6">
        <v>12</v>
      </c>
      <c r="F28" s="6">
        <v>225</v>
      </c>
      <c r="G28" s="6">
        <v>128</v>
      </c>
      <c r="H28" s="6">
        <v>25</v>
      </c>
      <c r="I28" s="38">
        <v>7</v>
      </c>
    </row>
    <row r="29" spans="1:9" ht="11.25" customHeight="1" x14ac:dyDescent="0.15">
      <c r="A29" s="114"/>
      <c r="B29" s="116"/>
      <c r="C29" s="118"/>
      <c r="D29" s="8">
        <v>100</v>
      </c>
      <c r="E29" s="8">
        <f t="shared" ref="E29:I29" si="11">IFERROR(E28/$D28*100,"-")</f>
        <v>3.0226700251889169</v>
      </c>
      <c r="F29" s="8">
        <f t="shared" si="11"/>
        <v>56.675062972292189</v>
      </c>
      <c r="G29" s="8">
        <f t="shared" si="11"/>
        <v>32.241813602015114</v>
      </c>
      <c r="H29" s="8">
        <f t="shared" si="11"/>
        <v>6.2972292191435768</v>
      </c>
      <c r="I29" s="5">
        <f t="shared" si="11"/>
        <v>1.7632241813602016</v>
      </c>
    </row>
    <row r="30" spans="1:9" ht="11.25" customHeight="1" x14ac:dyDescent="0.15">
      <c r="A30" s="113"/>
      <c r="B30" s="115" t="s">
        <v>4</v>
      </c>
      <c r="C30" s="117"/>
      <c r="D30" s="6">
        <v>409</v>
      </c>
      <c r="E30" s="6">
        <v>26</v>
      </c>
      <c r="F30" s="6">
        <v>210</v>
      </c>
      <c r="G30" s="6">
        <v>136</v>
      </c>
      <c r="H30" s="6">
        <v>29</v>
      </c>
      <c r="I30" s="38">
        <v>8</v>
      </c>
    </row>
    <row r="31" spans="1:9" ht="11.25" customHeight="1" x14ac:dyDescent="0.15">
      <c r="A31" s="114"/>
      <c r="B31" s="116"/>
      <c r="C31" s="118"/>
      <c r="D31" s="8">
        <v>100</v>
      </c>
      <c r="E31" s="8">
        <f t="shared" ref="E31:I31" si="12">IFERROR(E30/$D30*100,"-")</f>
        <v>6.3569682151589246</v>
      </c>
      <c r="F31" s="8">
        <f t="shared" si="12"/>
        <v>51.344743276283623</v>
      </c>
      <c r="G31" s="8">
        <f t="shared" si="12"/>
        <v>33.251833740831295</v>
      </c>
      <c r="H31" s="8">
        <f t="shared" si="12"/>
        <v>7.0904645476772608</v>
      </c>
      <c r="I31" s="5">
        <f t="shared" si="12"/>
        <v>1.9559902200488997</v>
      </c>
    </row>
    <row r="32" spans="1:9" ht="11.25" customHeight="1" x14ac:dyDescent="0.15">
      <c r="A32" s="113"/>
      <c r="B32" s="115" t="s">
        <v>5</v>
      </c>
      <c r="C32" s="117"/>
      <c r="D32" s="6">
        <v>360</v>
      </c>
      <c r="E32" s="6">
        <v>21</v>
      </c>
      <c r="F32" s="6">
        <v>197</v>
      </c>
      <c r="G32" s="6">
        <v>125</v>
      </c>
      <c r="H32" s="6">
        <v>13</v>
      </c>
      <c r="I32" s="38">
        <v>4</v>
      </c>
    </row>
    <row r="33" spans="1:9" ht="11.25" customHeight="1" x14ac:dyDescent="0.15">
      <c r="A33" s="114"/>
      <c r="B33" s="116"/>
      <c r="C33" s="118"/>
      <c r="D33" s="8">
        <v>100</v>
      </c>
      <c r="E33" s="8">
        <f t="shared" ref="E33:I33" si="13">IFERROR(E32/$D32*100,"-")</f>
        <v>5.833333333333333</v>
      </c>
      <c r="F33" s="8">
        <f t="shared" si="13"/>
        <v>54.722222222222229</v>
      </c>
      <c r="G33" s="8">
        <f t="shared" si="13"/>
        <v>34.722222222222221</v>
      </c>
      <c r="H33" s="8">
        <f t="shared" si="13"/>
        <v>3.6111111111111107</v>
      </c>
      <c r="I33" s="5">
        <f t="shared" si="13"/>
        <v>1.1111111111111112</v>
      </c>
    </row>
    <row r="34" spans="1:9" ht="11.25" customHeight="1" x14ac:dyDescent="0.15">
      <c r="A34" s="113"/>
      <c r="B34" s="115" t="s">
        <v>3</v>
      </c>
      <c r="C34" s="117"/>
      <c r="D34" s="6">
        <v>400</v>
      </c>
      <c r="E34" s="6">
        <v>23</v>
      </c>
      <c r="F34" s="6">
        <v>211</v>
      </c>
      <c r="G34" s="6">
        <v>138</v>
      </c>
      <c r="H34" s="6">
        <v>16</v>
      </c>
      <c r="I34" s="38">
        <v>12</v>
      </c>
    </row>
    <row r="35" spans="1:9" ht="11.25" customHeight="1" x14ac:dyDescent="0.15">
      <c r="A35" s="114"/>
      <c r="B35" s="116"/>
      <c r="C35" s="118"/>
      <c r="D35" s="8">
        <v>100</v>
      </c>
      <c r="E35" s="8">
        <f t="shared" ref="E35:I35" si="14">IFERROR(E34/$D34*100,"-")</f>
        <v>5.75</v>
      </c>
      <c r="F35" s="8">
        <f t="shared" si="14"/>
        <v>52.75</v>
      </c>
      <c r="G35" s="8">
        <f t="shared" si="14"/>
        <v>34.5</v>
      </c>
      <c r="H35" s="8">
        <f t="shared" si="14"/>
        <v>4</v>
      </c>
      <c r="I35" s="5">
        <f t="shared" si="14"/>
        <v>3</v>
      </c>
    </row>
    <row r="36" spans="1:9" ht="11.25" customHeight="1" x14ac:dyDescent="0.15">
      <c r="A36" s="113"/>
      <c r="B36" s="115" t="s">
        <v>22</v>
      </c>
      <c r="C36" s="117"/>
      <c r="D36" s="6">
        <v>376</v>
      </c>
      <c r="E36" s="6">
        <v>26</v>
      </c>
      <c r="F36" s="6">
        <v>203</v>
      </c>
      <c r="G36" s="6">
        <v>121</v>
      </c>
      <c r="H36" s="6">
        <v>17</v>
      </c>
      <c r="I36" s="38">
        <v>9</v>
      </c>
    </row>
    <row r="37" spans="1:9" ht="11.25" customHeight="1" x14ac:dyDescent="0.15">
      <c r="A37" s="114"/>
      <c r="B37" s="116"/>
      <c r="C37" s="118"/>
      <c r="D37" s="8">
        <v>100</v>
      </c>
      <c r="E37" s="8">
        <f t="shared" ref="E37:I37" si="15">IFERROR(E36/$D36*100,"-")</f>
        <v>6.9148936170212769</v>
      </c>
      <c r="F37" s="8">
        <f t="shared" si="15"/>
        <v>53.98936170212766</v>
      </c>
      <c r="G37" s="8">
        <f t="shared" si="15"/>
        <v>32.180851063829785</v>
      </c>
      <c r="H37" s="8">
        <f t="shared" si="15"/>
        <v>4.5212765957446814</v>
      </c>
      <c r="I37" s="5">
        <f t="shared" si="15"/>
        <v>2.3936170212765959</v>
      </c>
    </row>
    <row r="38" spans="1:9" ht="11.25" customHeight="1" x14ac:dyDescent="0.15">
      <c r="A38" s="113"/>
      <c r="B38" s="115" t="s">
        <v>23</v>
      </c>
      <c r="C38" s="117"/>
      <c r="D38" s="6">
        <v>392</v>
      </c>
      <c r="E38" s="6">
        <v>27</v>
      </c>
      <c r="F38" s="6">
        <v>203</v>
      </c>
      <c r="G38" s="6">
        <v>142</v>
      </c>
      <c r="H38" s="6">
        <v>12</v>
      </c>
      <c r="I38" s="38">
        <v>8</v>
      </c>
    </row>
    <row r="39" spans="1:9" ht="11.25" customHeight="1" x14ac:dyDescent="0.15">
      <c r="A39" s="114"/>
      <c r="B39" s="116"/>
      <c r="C39" s="118"/>
      <c r="D39" s="8">
        <v>100</v>
      </c>
      <c r="E39" s="8">
        <f t="shared" ref="E39:I39" si="16">IFERROR(E38/$D38*100,"-")</f>
        <v>6.8877551020408152</v>
      </c>
      <c r="F39" s="8">
        <f t="shared" si="16"/>
        <v>51.785714285714292</v>
      </c>
      <c r="G39" s="8">
        <f t="shared" si="16"/>
        <v>36.224489795918366</v>
      </c>
      <c r="H39" s="8">
        <f t="shared" si="16"/>
        <v>3.0612244897959182</v>
      </c>
      <c r="I39" s="5">
        <f t="shared" si="16"/>
        <v>2.0408163265306123</v>
      </c>
    </row>
    <row r="40" spans="1:9" ht="11.25" customHeight="1" x14ac:dyDescent="0.15">
      <c r="A40" s="113"/>
      <c r="B40" s="115" t="s">
        <v>6</v>
      </c>
      <c r="C40" s="117"/>
      <c r="D40" s="6">
        <v>79</v>
      </c>
      <c r="E40" s="6">
        <v>7</v>
      </c>
      <c r="F40" s="6">
        <v>43</v>
      </c>
      <c r="G40" s="6">
        <v>18</v>
      </c>
      <c r="H40" s="6">
        <v>3</v>
      </c>
      <c r="I40" s="38">
        <v>8</v>
      </c>
    </row>
    <row r="41" spans="1:9" ht="11.25" customHeight="1" x14ac:dyDescent="0.15">
      <c r="A41" s="119"/>
      <c r="B41" s="120"/>
      <c r="C41" s="121"/>
      <c r="D41" s="7">
        <v>100</v>
      </c>
      <c r="E41" s="7">
        <f t="shared" ref="E41:I41" si="17">IFERROR(E40/$D40*100,"-")</f>
        <v>8.8607594936708853</v>
      </c>
      <c r="F41" s="7">
        <f t="shared" si="17"/>
        <v>54.430379746835442</v>
      </c>
      <c r="G41" s="7">
        <f t="shared" si="17"/>
        <v>22.784810126582279</v>
      </c>
      <c r="H41" s="7">
        <f t="shared" si="17"/>
        <v>3.79746835443038</v>
      </c>
      <c r="I41" s="16">
        <f t="shared" si="17"/>
        <v>10.126582278481013</v>
      </c>
    </row>
  </sheetData>
  <mergeCells count="54">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1"/>
  <dimension ref="A1:AL41"/>
  <sheetViews>
    <sheetView zoomScaleNormal="100" zoomScaleSheetLayoutView="100" workbookViewId="0">
      <selection activeCell="AA17" sqref="AA17"/>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8" width="4.375" style="17" customWidth="1"/>
    <col min="9" max="9" width="0.875" style="18" customWidth="1"/>
    <col min="10" max="38" width="4.5" style="18"/>
    <col min="39" max="16384" width="4.5" style="33"/>
  </cols>
  <sheetData>
    <row r="1" spans="1:38" ht="24" customHeight="1" x14ac:dyDescent="0.15">
      <c r="D1" s="51" t="s">
        <v>389</v>
      </c>
    </row>
    <row r="2" spans="1:38" ht="26.1" customHeight="1" x14ac:dyDescent="0.15">
      <c r="D2" s="122" t="s">
        <v>388</v>
      </c>
      <c r="E2" s="122"/>
      <c r="F2" s="122"/>
      <c r="G2" s="122"/>
      <c r="H2" s="122"/>
      <c r="I2" s="122"/>
      <c r="J2" s="122"/>
      <c r="K2" s="122"/>
      <c r="L2" s="122"/>
      <c r="M2" s="122"/>
      <c r="N2" s="122"/>
      <c r="O2" s="122"/>
      <c r="P2" s="122"/>
      <c r="Q2" s="122"/>
      <c r="R2" s="122"/>
    </row>
    <row r="3" spans="1:38" ht="24" customHeight="1" x14ac:dyDescent="0.15">
      <c r="B3" s="2" t="s">
        <v>8</v>
      </c>
      <c r="C3" s="4"/>
      <c r="D3" s="3" t="s">
        <v>10</v>
      </c>
    </row>
    <row r="4" spans="1:38" s="34" customFormat="1" ht="3.95" customHeight="1" x14ac:dyDescent="0.15">
      <c r="A4" s="13"/>
      <c r="B4" s="14"/>
      <c r="C4" s="15"/>
      <c r="D4" s="15"/>
      <c r="E4" s="30"/>
      <c r="F4" s="19"/>
      <c r="G4" s="19"/>
      <c r="H4" s="20"/>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row>
    <row r="5" spans="1:38" s="37" customFormat="1" ht="117" customHeight="1" x14ac:dyDescent="0.15">
      <c r="A5" s="10"/>
      <c r="B5" s="11"/>
      <c r="C5" s="12"/>
      <c r="D5" s="12" t="s">
        <v>2</v>
      </c>
      <c r="E5" s="35" t="s">
        <v>168</v>
      </c>
      <c r="F5" s="25" t="s">
        <v>169</v>
      </c>
      <c r="G5" s="25" t="s">
        <v>170</v>
      </c>
      <c r="H5" s="26" t="s">
        <v>6</v>
      </c>
      <c r="I5" s="27"/>
      <c r="J5" s="27"/>
      <c r="K5" s="27"/>
      <c r="L5" s="27"/>
      <c r="M5" s="27"/>
      <c r="N5" s="27"/>
      <c r="O5" s="27"/>
      <c r="P5" s="27"/>
      <c r="Q5" s="27"/>
      <c r="R5" s="27"/>
      <c r="S5" s="27"/>
      <c r="T5" s="27"/>
      <c r="U5" s="27"/>
      <c r="V5" s="27"/>
      <c r="W5" s="27"/>
      <c r="X5" s="27"/>
      <c r="Y5" s="27"/>
      <c r="Z5" s="27"/>
      <c r="AA5" s="27"/>
      <c r="AB5" s="27"/>
      <c r="AC5" s="27"/>
      <c r="AD5" s="27"/>
      <c r="AE5" s="27"/>
      <c r="AF5" s="27"/>
      <c r="AG5" s="36"/>
      <c r="AH5" s="36"/>
      <c r="AI5" s="36"/>
      <c r="AJ5" s="36"/>
      <c r="AK5" s="36"/>
      <c r="AL5" s="36"/>
    </row>
    <row r="6" spans="1:38" ht="11.25" customHeight="1" x14ac:dyDescent="0.15">
      <c r="A6" s="113"/>
      <c r="B6" s="115" t="s">
        <v>7</v>
      </c>
      <c r="C6" s="117"/>
      <c r="D6" s="6">
        <v>2365</v>
      </c>
      <c r="E6" s="6">
        <v>1730</v>
      </c>
      <c r="F6" s="6">
        <v>136</v>
      </c>
      <c r="G6" s="6">
        <v>491</v>
      </c>
      <c r="H6" s="38">
        <v>8</v>
      </c>
    </row>
    <row r="7" spans="1:38" ht="11.25" customHeight="1" x14ac:dyDescent="0.15">
      <c r="A7" s="114"/>
      <c r="B7" s="116"/>
      <c r="C7" s="118"/>
      <c r="D7" s="8">
        <v>100</v>
      </c>
      <c r="E7" s="8">
        <f t="shared" ref="E7:H7" si="0">IFERROR(E6/$D6*100,"-")</f>
        <v>73.150105708245235</v>
      </c>
      <c r="F7" s="8">
        <f t="shared" si="0"/>
        <v>5.7505285412262159</v>
      </c>
      <c r="G7" s="8">
        <f t="shared" si="0"/>
        <v>20.761099365750528</v>
      </c>
      <c r="H7" s="5">
        <f t="shared" si="0"/>
        <v>0.33826638477801269</v>
      </c>
    </row>
    <row r="8" spans="1:38" ht="11.25" customHeight="1" x14ac:dyDescent="0.15">
      <c r="A8" s="113"/>
      <c r="B8" s="115" t="s">
        <v>11</v>
      </c>
      <c r="C8" s="117"/>
      <c r="D8" s="6">
        <v>136</v>
      </c>
      <c r="E8" s="6">
        <v>98</v>
      </c>
      <c r="F8" s="6">
        <v>5</v>
      </c>
      <c r="G8" s="6">
        <v>33</v>
      </c>
      <c r="H8" s="38" t="s">
        <v>9</v>
      </c>
    </row>
    <row r="9" spans="1:38" ht="11.25" customHeight="1" x14ac:dyDescent="0.15">
      <c r="A9" s="114"/>
      <c r="B9" s="116"/>
      <c r="C9" s="118"/>
      <c r="D9" s="8">
        <v>100</v>
      </c>
      <c r="E9" s="8">
        <f t="shared" ref="E9:H9" si="1">IFERROR(E8/$D8*100,"-")</f>
        <v>72.058823529411768</v>
      </c>
      <c r="F9" s="8">
        <f t="shared" si="1"/>
        <v>3.6764705882352944</v>
      </c>
      <c r="G9" s="8">
        <f t="shared" si="1"/>
        <v>24.264705882352942</v>
      </c>
      <c r="H9" s="5" t="str">
        <f t="shared" si="1"/>
        <v>-</v>
      </c>
    </row>
    <row r="10" spans="1:38" ht="11.25" customHeight="1" x14ac:dyDescent="0.15">
      <c r="A10" s="113"/>
      <c r="B10" s="115" t="s">
        <v>12</v>
      </c>
      <c r="C10" s="117"/>
      <c r="D10" s="6">
        <v>133</v>
      </c>
      <c r="E10" s="6">
        <v>104</v>
      </c>
      <c r="F10" s="6">
        <v>6</v>
      </c>
      <c r="G10" s="6">
        <v>22</v>
      </c>
      <c r="H10" s="38">
        <v>1</v>
      </c>
    </row>
    <row r="11" spans="1:38" ht="11.25" customHeight="1" x14ac:dyDescent="0.15">
      <c r="A11" s="114"/>
      <c r="B11" s="116"/>
      <c r="C11" s="118"/>
      <c r="D11" s="8">
        <v>100</v>
      </c>
      <c r="E11" s="8">
        <f t="shared" ref="E11:H11" si="2">IFERROR(E10/$D10*100,"-")</f>
        <v>78.195488721804509</v>
      </c>
      <c r="F11" s="8">
        <f t="shared" si="2"/>
        <v>4.5112781954887211</v>
      </c>
      <c r="G11" s="8">
        <f t="shared" si="2"/>
        <v>16.541353383458645</v>
      </c>
      <c r="H11" s="5">
        <f t="shared" si="2"/>
        <v>0.75187969924812026</v>
      </c>
    </row>
    <row r="12" spans="1:38" ht="11.25" customHeight="1" x14ac:dyDescent="0.15">
      <c r="A12" s="113"/>
      <c r="B12" s="115" t="s">
        <v>13</v>
      </c>
      <c r="C12" s="117"/>
      <c r="D12" s="6">
        <v>155</v>
      </c>
      <c r="E12" s="6">
        <v>114</v>
      </c>
      <c r="F12" s="6">
        <v>8</v>
      </c>
      <c r="G12" s="6">
        <v>33</v>
      </c>
      <c r="H12" s="38" t="s">
        <v>9</v>
      </c>
    </row>
    <row r="13" spans="1:38" ht="11.25" customHeight="1" x14ac:dyDescent="0.15">
      <c r="A13" s="114"/>
      <c r="B13" s="116"/>
      <c r="C13" s="118"/>
      <c r="D13" s="8">
        <v>100</v>
      </c>
      <c r="E13" s="8">
        <f t="shared" ref="E13:H13" si="3">IFERROR(E12/$D12*100,"-")</f>
        <v>73.548387096774192</v>
      </c>
      <c r="F13" s="8">
        <f t="shared" si="3"/>
        <v>5.161290322580645</v>
      </c>
      <c r="G13" s="8">
        <f t="shared" si="3"/>
        <v>21.29032258064516</v>
      </c>
      <c r="H13" s="5" t="str">
        <f t="shared" si="3"/>
        <v>-</v>
      </c>
    </row>
    <row r="14" spans="1:38" ht="11.25" customHeight="1" x14ac:dyDescent="0.15">
      <c r="A14" s="113"/>
      <c r="B14" s="115" t="s">
        <v>14</v>
      </c>
      <c r="C14" s="117"/>
      <c r="D14" s="6">
        <v>132</v>
      </c>
      <c r="E14" s="6">
        <v>92</v>
      </c>
      <c r="F14" s="6">
        <v>10</v>
      </c>
      <c r="G14" s="6">
        <v>30</v>
      </c>
      <c r="H14" s="38" t="s">
        <v>9</v>
      </c>
    </row>
    <row r="15" spans="1:38" ht="11.25" customHeight="1" x14ac:dyDescent="0.15">
      <c r="A15" s="114"/>
      <c r="B15" s="116"/>
      <c r="C15" s="118"/>
      <c r="D15" s="8">
        <v>100</v>
      </c>
      <c r="E15" s="8">
        <f t="shared" ref="E15:H15" si="4">IFERROR(E14/$D14*100,"-")</f>
        <v>69.696969696969703</v>
      </c>
      <c r="F15" s="8">
        <f t="shared" si="4"/>
        <v>7.5757575757575761</v>
      </c>
      <c r="G15" s="8">
        <f t="shared" si="4"/>
        <v>22.727272727272727</v>
      </c>
      <c r="H15" s="5" t="str">
        <f t="shared" si="4"/>
        <v>-</v>
      </c>
    </row>
    <row r="16" spans="1:38" ht="11.25" customHeight="1" x14ac:dyDescent="0.15">
      <c r="A16" s="113"/>
      <c r="B16" s="115" t="s">
        <v>15</v>
      </c>
      <c r="C16" s="117"/>
      <c r="D16" s="6">
        <v>143</v>
      </c>
      <c r="E16" s="6">
        <v>112</v>
      </c>
      <c r="F16" s="6">
        <v>8</v>
      </c>
      <c r="G16" s="6">
        <v>22</v>
      </c>
      <c r="H16" s="38">
        <v>1</v>
      </c>
    </row>
    <row r="17" spans="1:8" ht="11.25" customHeight="1" x14ac:dyDescent="0.15">
      <c r="A17" s="114"/>
      <c r="B17" s="116"/>
      <c r="C17" s="118"/>
      <c r="D17" s="8">
        <v>100</v>
      </c>
      <c r="E17" s="8">
        <f t="shared" ref="E17:H17" si="5">IFERROR(E16/$D16*100,"-")</f>
        <v>78.32167832167832</v>
      </c>
      <c r="F17" s="8">
        <f t="shared" si="5"/>
        <v>5.5944055944055942</v>
      </c>
      <c r="G17" s="8">
        <f t="shared" si="5"/>
        <v>15.384615384615385</v>
      </c>
      <c r="H17" s="5">
        <f t="shared" si="5"/>
        <v>0.69930069930069927</v>
      </c>
    </row>
    <row r="18" spans="1:8" ht="11.25" customHeight="1" x14ac:dyDescent="0.15">
      <c r="A18" s="113"/>
      <c r="B18" s="115" t="s">
        <v>16</v>
      </c>
      <c r="C18" s="117"/>
      <c r="D18" s="6">
        <v>163</v>
      </c>
      <c r="E18" s="6">
        <v>114</v>
      </c>
      <c r="F18" s="6">
        <v>8</v>
      </c>
      <c r="G18" s="6">
        <v>41</v>
      </c>
      <c r="H18" s="38" t="s">
        <v>9</v>
      </c>
    </row>
    <row r="19" spans="1:8" ht="11.25" customHeight="1" x14ac:dyDescent="0.15">
      <c r="A19" s="114"/>
      <c r="B19" s="116"/>
      <c r="C19" s="118"/>
      <c r="D19" s="8">
        <v>100</v>
      </c>
      <c r="E19" s="8">
        <f t="shared" ref="E19:H19" si="6">IFERROR(E18/$D18*100,"-")</f>
        <v>69.938650306748457</v>
      </c>
      <c r="F19" s="8">
        <f t="shared" si="6"/>
        <v>4.9079754601226995</v>
      </c>
      <c r="G19" s="8">
        <f t="shared" si="6"/>
        <v>25.153374233128833</v>
      </c>
      <c r="H19" s="5" t="str">
        <f t="shared" si="6"/>
        <v>-</v>
      </c>
    </row>
    <row r="20" spans="1:8" ht="11.25" customHeight="1" x14ac:dyDescent="0.15">
      <c r="A20" s="113"/>
      <c r="B20" s="115" t="s">
        <v>17</v>
      </c>
      <c r="C20" s="117"/>
      <c r="D20" s="6">
        <v>148</v>
      </c>
      <c r="E20" s="6">
        <v>107</v>
      </c>
      <c r="F20" s="6">
        <v>12</v>
      </c>
      <c r="G20" s="6">
        <v>27</v>
      </c>
      <c r="H20" s="38">
        <v>2</v>
      </c>
    </row>
    <row r="21" spans="1:8" ht="11.25" customHeight="1" x14ac:dyDescent="0.15">
      <c r="A21" s="114"/>
      <c r="B21" s="116"/>
      <c r="C21" s="118"/>
      <c r="D21" s="8">
        <v>100</v>
      </c>
      <c r="E21" s="8">
        <f t="shared" ref="E21:H21" si="7">IFERROR(E20/$D20*100,"-")</f>
        <v>72.297297297297305</v>
      </c>
      <c r="F21" s="8">
        <f t="shared" si="7"/>
        <v>8.1081081081081088</v>
      </c>
      <c r="G21" s="8">
        <f t="shared" si="7"/>
        <v>18.243243243243242</v>
      </c>
      <c r="H21" s="5">
        <f t="shared" si="7"/>
        <v>1.3513513513513513</v>
      </c>
    </row>
    <row r="22" spans="1:8" ht="11.25" customHeight="1" x14ac:dyDescent="0.15">
      <c r="A22" s="113"/>
      <c r="B22" s="115" t="s">
        <v>18</v>
      </c>
      <c r="C22" s="117"/>
      <c r="D22" s="6">
        <v>141</v>
      </c>
      <c r="E22" s="6">
        <v>118</v>
      </c>
      <c r="F22" s="6">
        <v>4</v>
      </c>
      <c r="G22" s="6">
        <v>19</v>
      </c>
      <c r="H22" s="38" t="s">
        <v>9</v>
      </c>
    </row>
    <row r="23" spans="1:8" ht="11.25" customHeight="1" x14ac:dyDescent="0.15">
      <c r="A23" s="114"/>
      <c r="B23" s="116"/>
      <c r="C23" s="118"/>
      <c r="D23" s="8">
        <v>100</v>
      </c>
      <c r="E23" s="8">
        <f t="shared" ref="E23:H23" si="8">IFERROR(E22/$D22*100,"-")</f>
        <v>83.687943262411352</v>
      </c>
      <c r="F23" s="8">
        <f t="shared" si="8"/>
        <v>2.8368794326241136</v>
      </c>
      <c r="G23" s="8">
        <f t="shared" si="8"/>
        <v>13.475177304964539</v>
      </c>
      <c r="H23" s="5" t="str">
        <f t="shared" si="8"/>
        <v>-</v>
      </c>
    </row>
    <row r="24" spans="1:8" ht="11.25" customHeight="1" x14ac:dyDescent="0.15">
      <c r="A24" s="113"/>
      <c r="B24" s="115" t="s">
        <v>19</v>
      </c>
      <c r="C24" s="117"/>
      <c r="D24" s="6">
        <v>162</v>
      </c>
      <c r="E24" s="6">
        <v>113</v>
      </c>
      <c r="F24" s="6">
        <v>10</v>
      </c>
      <c r="G24" s="6">
        <v>39</v>
      </c>
      <c r="H24" s="38" t="s">
        <v>9</v>
      </c>
    </row>
    <row r="25" spans="1:8" ht="11.25" customHeight="1" x14ac:dyDescent="0.15">
      <c r="A25" s="114"/>
      <c r="B25" s="116"/>
      <c r="C25" s="118"/>
      <c r="D25" s="8">
        <v>100</v>
      </c>
      <c r="E25" s="8">
        <f t="shared" ref="E25:H25" si="9">IFERROR(E24/$D24*100,"-")</f>
        <v>69.753086419753089</v>
      </c>
      <c r="F25" s="8">
        <f t="shared" si="9"/>
        <v>6.1728395061728394</v>
      </c>
      <c r="G25" s="8">
        <f t="shared" si="9"/>
        <v>24.074074074074073</v>
      </c>
      <c r="H25" s="5" t="str">
        <f t="shared" si="9"/>
        <v>-</v>
      </c>
    </row>
    <row r="26" spans="1:8" ht="11.25" customHeight="1" x14ac:dyDescent="0.15">
      <c r="A26" s="113"/>
      <c r="B26" s="115" t="s">
        <v>20</v>
      </c>
      <c r="C26" s="117"/>
      <c r="D26" s="6">
        <v>129</v>
      </c>
      <c r="E26" s="6">
        <v>76</v>
      </c>
      <c r="F26" s="6">
        <v>11</v>
      </c>
      <c r="G26" s="6">
        <v>42</v>
      </c>
      <c r="H26" s="38" t="s">
        <v>9</v>
      </c>
    </row>
    <row r="27" spans="1:8" ht="11.25" customHeight="1" x14ac:dyDescent="0.15">
      <c r="A27" s="114"/>
      <c r="B27" s="116"/>
      <c r="C27" s="118"/>
      <c r="D27" s="8">
        <v>100</v>
      </c>
      <c r="E27" s="8">
        <f t="shared" ref="E27:H27" si="10">IFERROR(E26/$D26*100,"-")</f>
        <v>58.914728682170548</v>
      </c>
      <c r="F27" s="8">
        <f t="shared" si="10"/>
        <v>8.5271317829457356</v>
      </c>
      <c r="G27" s="8">
        <f t="shared" si="10"/>
        <v>32.558139534883722</v>
      </c>
      <c r="H27" s="5" t="str">
        <f t="shared" si="10"/>
        <v>-</v>
      </c>
    </row>
    <row r="28" spans="1:8" ht="11.25" customHeight="1" x14ac:dyDescent="0.15">
      <c r="A28" s="113"/>
      <c r="B28" s="115" t="s">
        <v>21</v>
      </c>
      <c r="C28" s="117"/>
      <c r="D28" s="6">
        <v>153</v>
      </c>
      <c r="E28" s="6">
        <v>118</v>
      </c>
      <c r="F28" s="6">
        <v>11</v>
      </c>
      <c r="G28" s="6">
        <v>22</v>
      </c>
      <c r="H28" s="38">
        <v>2</v>
      </c>
    </row>
    <row r="29" spans="1:8" ht="11.25" customHeight="1" x14ac:dyDescent="0.15">
      <c r="A29" s="114"/>
      <c r="B29" s="116"/>
      <c r="C29" s="118"/>
      <c r="D29" s="8">
        <v>100</v>
      </c>
      <c r="E29" s="8">
        <f t="shared" ref="E29:H29" si="11">IFERROR(E28/$D28*100,"-")</f>
        <v>77.124183006535958</v>
      </c>
      <c r="F29" s="8">
        <f t="shared" si="11"/>
        <v>7.18954248366013</v>
      </c>
      <c r="G29" s="8">
        <f t="shared" si="11"/>
        <v>14.37908496732026</v>
      </c>
      <c r="H29" s="5">
        <f t="shared" si="11"/>
        <v>1.3071895424836601</v>
      </c>
    </row>
    <row r="30" spans="1:8" ht="11.25" customHeight="1" x14ac:dyDescent="0.15">
      <c r="A30" s="113"/>
      <c r="B30" s="115" t="s">
        <v>4</v>
      </c>
      <c r="C30" s="117"/>
      <c r="D30" s="6">
        <v>165</v>
      </c>
      <c r="E30" s="6">
        <v>120</v>
      </c>
      <c r="F30" s="6">
        <v>11</v>
      </c>
      <c r="G30" s="6">
        <v>34</v>
      </c>
      <c r="H30" s="38" t="s">
        <v>9</v>
      </c>
    </row>
    <row r="31" spans="1:8" ht="11.25" customHeight="1" x14ac:dyDescent="0.15">
      <c r="A31" s="114"/>
      <c r="B31" s="116"/>
      <c r="C31" s="118"/>
      <c r="D31" s="8">
        <v>100</v>
      </c>
      <c r="E31" s="8">
        <f t="shared" ref="E31:H31" si="12">IFERROR(E30/$D30*100,"-")</f>
        <v>72.727272727272734</v>
      </c>
      <c r="F31" s="8">
        <f t="shared" si="12"/>
        <v>6.666666666666667</v>
      </c>
      <c r="G31" s="8">
        <f t="shared" si="12"/>
        <v>20.606060606060606</v>
      </c>
      <c r="H31" s="5" t="str">
        <f t="shared" si="12"/>
        <v>-</v>
      </c>
    </row>
    <row r="32" spans="1:8" ht="11.25" customHeight="1" x14ac:dyDescent="0.15">
      <c r="A32" s="113"/>
      <c r="B32" s="115" t="s">
        <v>5</v>
      </c>
      <c r="C32" s="117"/>
      <c r="D32" s="6">
        <v>138</v>
      </c>
      <c r="E32" s="6">
        <v>95</v>
      </c>
      <c r="F32" s="6">
        <v>8</v>
      </c>
      <c r="G32" s="6">
        <v>35</v>
      </c>
      <c r="H32" s="38" t="s">
        <v>9</v>
      </c>
    </row>
    <row r="33" spans="1:8" ht="11.25" customHeight="1" x14ac:dyDescent="0.15">
      <c r="A33" s="114"/>
      <c r="B33" s="116"/>
      <c r="C33" s="118"/>
      <c r="D33" s="8">
        <v>100</v>
      </c>
      <c r="E33" s="8">
        <f t="shared" ref="E33:H33" si="13">IFERROR(E32/$D32*100,"-")</f>
        <v>68.840579710144922</v>
      </c>
      <c r="F33" s="8">
        <f t="shared" si="13"/>
        <v>5.7971014492753623</v>
      </c>
      <c r="G33" s="8">
        <f t="shared" si="13"/>
        <v>25.362318840579711</v>
      </c>
      <c r="H33" s="5" t="str">
        <f t="shared" si="13"/>
        <v>-</v>
      </c>
    </row>
    <row r="34" spans="1:8" ht="11.25" customHeight="1" x14ac:dyDescent="0.15">
      <c r="A34" s="113"/>
      <c r="B34" s="115" t="s">
        <v>3</v>
      </c>
      <c r="C34" s="117"/>
      <c r="D34" s="6">
        <v>154</v>
      </c>
      <c r="E34" s="6">
        <v>111</v>
      </c>
      <c r="F34" s="6">
        <v>7</v>
      </c>
      <c r="G34" s="6">
        <v>35</v>
      </c>
      <c r="H34" s="38">
        <v>1</v>
      </c>
    </row>
    <row r="35" spans="1:8" ht="11.25" customHeight="1" x14ac:dyDescent="0.15">
      <c r="A35" s="114"/>
      <c r="B35" s="116"/>
      <c r="C35" s="118"/>
      <c r="D35" s="8">
        <v>100</v>
      </c>
      <c r="E35" s="8">
        <f t="shared" ref="E35:H35" si="14">IFERROR(E34/$D34*100,"-")</f>
        <v>72.077922077922068</v>
      </c>
      <c r="F35" s="8">
        <f t="shared" si="14"/>
        <v>4.5454545454545459</v>
      </c>
      <c r="G35" s="8">
        <f t="shared" si="14"/>
        <v>22.727272727272727</v>
      </c>
      <c r="H35" s="5">
        <f t="shared" si="14"/>
        <v>0.64935064935064934</v>
      </c>
    </row>
    <row r="36" spans="1:8" ht="11.25" customHeight="1" x14ac:dyDescent="0.15">
      <c r="A36" s="113"/>
      <c r="B36" s="115" t="s">
        <v>22</v>
      </c>
      <c r="C36" s="117"/>
      <c r="D36" s="6">
        <v>138</v>
      </c>
      <c r="E36" s="6">
        <v>100</v>
      </c>
      <c r="F36" s="6">
        <v>11</v>
      </c>
      <c r="G36" s="6">
        <v>26</v>
      </c>
      <c r="H36" s="38">
        <v>1</v>
      </c>
    </row>
    <row r="37" spans="1:8" ht="11.25" customHeight="1" x14ac:dyDescent="0.15">
      <c r="A37" s="114"/>
      <c r="B37" s="116"/>
      <c r="C37" s="118"/>
      <c r="D37" s="8">
        <v>100</v>
      </c>
      <c r="E37" s="8">
        <f t="shared" ref="E37:H37" si="15">IFERROR(E36/$D36*100,"-")</f>
        <v>72.463768115942031</v>
      </c>
      <c r="F37" s="8">
        <f t="shared" si="15"/>
        <v>7.9710144927536222</v>
      </c>
      <c r="G37" s="8">
        <f t="shared" si="15"/>
        <v>18.840579710144929</v>
      </c>
      <c r="H37" s="5">
        <f t="shared" si="15"/>
        <v>0.72463768115942029</v>
      </c>
    </row>
    <row r="38" spans="1:8" ht="11.25" customHeight="1" x14ac:dyDescent="0.15">
      <c r="A38" s="113"/>
      <c r="B38" s="115" t="s">
        <v>23</v>
      </c>
      <c r="C38" s="117"/>
      <c r="D38" s="6">
        <v>154</v>
      </c>
      <c r="E38" s="6">
        <v>122</v>
      </c>
      <c r="F38" s="6">
        <v>5</v>
      </c>
      <c r="G38" s="6">
        <v>27</v>
      </c>
      <c r="H38" s="38" t="s">
        <v>9</v>
      </c>
    </row>
    <row r="39" spans="1:8" ht="11.25" customHeight="1" x14ac:dyDescent="0.15">
      <c r="A39" s="114"/>
      <c r="B39" s="116"/>
      <c r="C39" s="118"/>
      <c r="D39" s="8">
        <v>100</v>
      </c>
      <c r="E39" s="8">
        <f t="shared" ref="E39:H39" si="16">IFERROR(E38/$D38*100,"-")</f>
        <v>79.220779220779221</v>
      </c>
      <c r="F39" s="8">
        <f t="shared" si="16"/>
        <v>3.2467532467532463</v>
      </c>
      <c r="G39" s="8">
        <f t="shared" si="16"/>
        <v>17.532467532467532</v>
      </c>
      <c r="H39" s="5" t="str">
        <f t="shared" si="16"/>
        <v>-</v>
      </c>
    </row>
    <row r="40" spans="1:8" ht="11.25" customHeight="1" x14ac:dyDescent="0.15">
      <c r="A40" s="113"/>
      <c r="B40" s="115" t="s">
        <v>6</v>
      </c>
      <c r="C40" s="117"/>
      <c r="D40" s="6">
        <v>21</v>
      </c>
      <c r="E40" s="6">
        <v>16</v>
      </c>
      <c r="F40" s="6">
        <v>1</v>
      </c>
      <c r="G40" s="6">
        <v>4</v>
      </c>
      <c r="H40" s="38" t="s">
        <v>9</v>
      </c>
    </row>
    <row r="41" spans="1:8" ht="11.25" customHeight="1" x14ac:dyDescent="0.15">
      <c r="A41" s="119"/>
      <c r="B41" s="120"/>
      <c r="C41" s="121"/>
      <c r="D41" s="7">
        <v>100</v>
      </c>
      <c r="E41" s="7">
        <f t="shared" ref="E41:H41" si="17">IFERROR(E40/$D40*100,"-")</f>
        <v>76.19047619047619</v>
      </c>
      <c r="F41" s="7">
        <f t="shared" si="17"/>
        <v>4.7619047619047619</v>
      </c>
      <c r="G41" s="7">
        <f t="shared" si="17"/>
        <v>19.047619047619047</v>
      </c>
      <c r="H41" s="16" t="str">
        <f t="shared" si="17"/>
        <v>-</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R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6"/>
  <dimension ref="A1:AK41"/>
  <sheetViews>
    <sheetView zoomScaleNormal="100" zoomScaleSheetLayoutView="100" workbookViewId="0">
      <selection activeCell="B1" sqref="B1"/>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7" width="4.375" style="17" customWidth="1"/>
    <col min="8" max="8" width="0.875" style="18" customWidth="1"/>
    <col min="9" max="37" width="4.5" style="18"/>
    <col min="38" max="16384" width="4.5" style="33"/>
  </cols>
  <sheetData>
    <row r="1" spans="1:37" ht="24" customHeight="1" x14ac:dyDescent="0.15">
      <c r="D1" s="1" t="s">
        <v>171</v>
      </c>
    </row>
    <row r="2" spans="1:37" ht="42" customHeight="1" x14ac:dyDescent="0.15">
      <c r="D2" s="122" t="s">
        <v>390</v>
      </c>
      <c r="E2" s="123"/>
      <c r="F2" s="123"/>
      <c r="G2" s="123"/>
      <c r="H2" s="123"/>
      <c r="I2" s="123"/>
      <c r="J2" s="123"/>
      <c r="K2" s="123"/>
      <c r="L2" s="123"/>
      <c r="M2" s="123"/>
      <c r="N2" s="123"/>
      <c r="O2" s="123"/>
      <c r="P2" s="123"/>
      <c r="Q2" s="123"/>
      <c r="R2" s="123"/>
    </row>
    <row r="3" spans="1:37" ht="24" customHeight="1" x14ac:dyDescent="0.15">
      <c r="B3" s="2" t="s">
        <v>8</v>
      </c>
      <c r="C3" s="4"/>
      <c r="D3" s="3" t="s">
        <v>10</v>
      </c>
    </row>
    <row r="4" spans="1:37" s="34" customFormat="1" ht="3.95" customHeight="1" x14ac:dyDescent="0.15">
      <c r="A4" s="13"/>
      <c r="B4" s="14"/>
      <c r="C4" s="15"/>
      <c r="D4" s="15"/>
      <c r="E4" s="30"/>
      <c r="F4" s="19"/>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row>
    <row r="5" spans="1:37" s="37" customFormat="1" ht="117" customHeight="1" x14ac:dyDescent="0.15">
      <c r="A5" s="10"/>
      <c r="B5" s="11"/>
      <c r="C5" s="12"/>
      <c r="D5" s="12" t="s">
        <v>2</v>
      </c>
      <c r="E5" s="35" t="s">
        <v>172</v>
      </c>
      <c r="F5" s="25" t="s">
        <v>173</v>
      </c>
      <c r="G5" s="26" t="s">
        <v>6</v>
      </c>
      <c r="H5" s="27"/>
      <c r="I5" s="27"/>
      <c r="J5" s="27"/>
      <c r="K5" s="27"/>
      <c r="L5" s="27"/>
      <c r="M5" s="27"/>
      <c r="N5" s="27"/>
      <c r="O5" s="27"/>
      <c r="P5" s="27"/>
      <c r="Q5" s="27"/>
      <c r="R5" s="27"/>
      <c r="S5" s="27"/>
      <c r="T5" s="27"/>
      <c r="U5" s="27"/>
      <c r="V5" s="27"/>
      <c r="W5" s="27"/>
      <c r="X5" s="27"/>
      <c r="Y5" s="27"/>
      <c r="Z5" s="27"/>
      <c r="AA5" s="27"/>
      <c r="AB5" s="27"/>
      <c r="AC5" s="27"/>
      <c r="AD5" s="27"/>
      <c r="AE5" s="27"/>
      <c r="AF5" s="36"/>
      <c r="AG5" s="36"/>
      <c r="AH5" s="36"/>
      <c r="AI5" s="36"/>
      <c r="AJ5" s="36"/>
      <c r="AK5" s="36"/>
    </row>
    <row r="6" spans="1:37" ht="11.25" customHeight="1" x14ac:dyDescent="0.15">
      <c r="A6" s="113"/>
      <c r="B6" s="115" t="s">
        <v>7</v>
      </c>
      <c r="C6" s="117"/>
      <c r="D6" s="6">
        <v>6178</v>
      </c>
      <c r="E6" s="6">
        <v>3850</v>
      </c>
      <c r="F6" s="6">
        <v>2286</v>
      </c>
      <c r="G6" s="38">
        <v>42</v>
      </c>
    </row>
    <row r="7" spans="1:37" ht="11.25" customHeight="1" x14ac:dyDescent="0.15">
      <c r="A7" s="114"/>
      <c r="B7" s="116"/>
      <c r="C7" s="118"/>
      <c r="D7" s="8">
        <v>100</v>
      </c>
      <c r="E7" s="8">
        <f t="shared" ref="E7:G7" si="0">IFERROR(E6/$D6*100,"-")</f>
        <v>62.317902233732603</v>
      </c>
      <c r="F7" s="8">
        <f t="shared" si="0"/>
        <v>37.002266105535767</v>
      </c>
      <c r="G7" s="5">
        <f t="shared" si="0"/>
        <v>0.67983166073162837</v>
      </c>
    </row>
    <row r="8" spans="1:37" ht="11.25" customHeight="1" x14ac:dyDescent="0.15">
      <c r="A8" s="113"/>
      <c r="B8" s="115" t="s">
        <v>11</v>
      </c>
      <c r="C8" s="117"/>
      <c r="D8" s="6">
        <v>377</v>
      </c>
      <c r="E8" s="6">
        <v>239</v>
      </c>
      <c r="F8" s="6">
        <v>136</v>
      </c>
      <c r="G8" s="38">
        <v>2</v>
      </c>
    </row>
    <row r="9" spans="1:37" ht="11.25" customHeight="1" x14ac:dyDescent="0.15">
      <c r="A9" s="114"/>
      <c r="B9" s="116"/>
      <c r="C9" s="118"/>
      <c r="D9" s="8">
        <v>100</v>
      </c>
      <c r="E9" s="8">
        <f t="shared" ref="E9:G9" si="1">IFERROR(E8/$D8*100,"-")</f>
        <v>63.395225464190986</v>
      </c>
      <c r="F9" s="8">
        <f t="shared" si="1"/>
        <v>36.074270557029173</v>
      </c>
      <c r="G9" s="5">
        <f t="shared" si="1"/>
        <v>0.53050397877984079</v>
      </c>
    </row>
    <row r="10" spans="1:37" ht="11.25" customHeight="1" x14ac:dyDescent="0.15">
      <c r="A10" s="113"/>
      <c r="B10" s="115" t="s">
        <v>12</v>
      </c>
      <c r="C10" s="117"/>
      <c r="D10" s="6">
        <v>338</v>
      </c>
      <c r="E10" s="6">
        <v>234</v>
      </c>
      <c r="F10" s="6">
        <v>104</v>
      </c>
      <c r="G10" s="38" t="s">
        <v>9</v>
      </c>
    </row>
    <row r="11" spans="1:37" ht="11.25" customHeight="1" x14ac:dyDescent="0.15">
      <c r="A11" s="114"/>
      <c r="B11" s="116"/>
      <c r="C11" s="118"/>
      <c r="D11" s="8">
        <v>100</v>
      </c>
      <c r="E11" s="8">
        <f t="shared" ref="E11:G11" si="2">IFERROR(E10/$D10*100,"-")</f>
        <v>69.230769230769226</v>
      </c>
      <c r="F11" s="8">
        <f t="shared" si="2"/>
        <v>30.76923076923077</v>
      </c>
      <c r="G11" s="5" t="str">
        <f t="shared" si="2"/>
        <v>-</v>
      </c>
    </row>
    <row r="12" spans="1:37" ht="11.25" customHeight="1" x14ac:dyDescent="0.15">
      <c r="A12" s="113"/>
      <c r="B12" s="115" t="s">
        <v>13</v>
      </c>
      <c r="C12" s="117"/>
      <c r="D12" s="6">
        <v>396</v>
      </c>
      <c r="E12" s="6">
        <v>268</v>
      </c>
      <c r="F12" s="6">
        <v>127</v>
      </c>
      <c r="G12" s="38">
        <v>1</v>
      </c>
    </row>
    <row r="13" spans="1:37" ht="11.25" customHeight="1" x14ac:dyDescent="0.15">
      <c r="A13" s="114"/>
      <c r="B13" s="116"/>
      <c r="C13" s="118"/>
      <c r="D13" s="8">
        <v>100</v>
      </c>
      <c r="E13" s="8">
        <f t="shared" ref="E13:G13" si="3">IFERROR(E12/$D12*100,"-")</f>
        <v>67.676767676767682</v>
      </c>
      <c r="F13" s="8">
        <f t="shared" si="3"/>
        <v>32.070707070707073</v>
      </c>
      <c r="G13" s="5">
        <f t="shared" si="3"/>
        <v>0.25252525252525254</v>
      </c>
    </row>
    <row r="14" spans="1:37" ht="11.25" customHeight="1" x14ac:dyDescent="0.15">
      <c r="A14" s="113"/>
      <c r="B14" s="115" t="s">
        <v>14</v>
      </c>
      <c r="C14" s="117"/>
      <c r="D14" s="6">
        <v>356</v>
      </c>
      <c r="E14" s="6">
        <v>225</v>
      </c>
      <c r="F14" s="6">
        <v>131</v>
      </c>
      <c r="G14" s="38" t="s">
        <v>9</v>
      </c>
    </row>
    <row r="15" spans="1:37" ht="11.25" customHeight="1" x14ac:dyDescent="0.15">
      <c r="A15" s="114"/>
      <c r="B15" s="116"/>
      <c r="C15" s="118"/>
      <c r="D15" s="8">
        <v>100</v>
      </c>
      <c r="E15" s="8">
        <f t="shared" ref="E15:G15" si="4">IFERROR(E14/$D14*100,"-")</f>
        <v>63.202247191011239</v>
      </c>
      <c r="F15" s="8">
        <f t="shared" si="4"/>
        <v>36.797752808988768</v>
      </c>
      <c r="G15" s="5" t="str">
        <f t="shared" si="4"/>
        <v>-</v>
      </c>
    </row>
    <row r="16" spans="1:37" ht="11.25" customHeight="1" x14ac:dyDescent="0.15">
      <c r="A16" s="113"/>
      <c r="B16" s="115" t="s">
        <v>15</v>
      </c>
      <c r="C16" s="117"/>
      <c r="D16" s="6">
        <v>399</v>
      </c>
      <c r="E16" s="6">
        <v>253</v>
      </c>
      <c r="F16" s="6">
        <v>141</v>
      </c>
      <c r="G16" s="38">
        <v>5</v>
      </c>
    </row>
    <row r="17" spans="1:7" ht="11.25" customHeight="1" x14ac:dyDescent="0.15">
      <c r="A17" s="114"/>
      <c r="B17" s="116"/>
      <c r="C17" s="118"/>
      <c r="D17" s="8">
        <v>100</v>
      </c>
      <c r="E17" s="8">
        <f t="shared" ref="E17:G17" si="5">IFERROR(E16/$D16*100,"-")</f>
        <v>63.408521303258148</v>
      </c>
      <c r="F17" s="8">
        <f t="shared" si="5"/>
        <v>35.338345864661655</v>
      </c>
      <c r="G17" s="5">
        <f t="shared" si="5"/>
        <v>1.2531328320802004</v>
      </c>
    </row>
    <row r="18" spans="1:7" ht="11.25" customHeight="1" x14ac:dyDescent="0.15">
      <c r="A18" s="113"/>
      <c r="B18" s="115" t="s">
        <v>16</v>
      </c>
      <c r="C18" s="117"/>
      <c r="D18" s="6">
        <v>392</v>
      </c>
      <c r="E18" s="6">
        <v>236</v>
      </c>
      <c r="F18" s="6">
        <v>155</v>
      </c>
      <c r="G18" s="38">
        <v>1</v>
      </c>
    </row>
    <row r="19" spans="1:7" ht="11.25" customHeight="1" x14ac:dyDescent="0.15">
      <c r="A19" s="114"/>
      <c r="B19" s="116"/>
      <c r="C19" s="118"/>
      <c r="D19" s="8">
        <v>100</v>
      </c>
      <c r="E19" s="8">
        <f t="shared" ref="E19:G19" si="6">IFERROR(E18/$D18*100,"-")</f>
        <v>60.204081632653065</v>
      </c>
      <c r="F19" s="8">
        <f t="shared" si="6"/>
        <v>39.540816326530617</v>
      </c>
      <c r="G19" s="5">
        <f t="shared" si="6"/>
        <v>0.25510204081632654</v>
      </c>
    </row>
    <row r="20" spans="1:7" ht="11.25" customHeight="1" x14ac:dyDescent="0.15">
      <c r="A20" s="113"/>
      <c r="B20" s="115" t="s">
        <v>17</v>
      </c>
      <c r="C20" s="117"/>
      <c r="D20" s="6">
        <v>341</v>
      </c>
      <c r="E20" s="6">
        <v>193</v>
      </c>
      <c r="F20" s="6">
        <v>143</v>
      </c>
      <c r="G20" s="38">
        <v>5</v>
      </c>
    </row>
    <row r="21" spans="1:7" ht="11.25" customHeight="1" x14ac:dyDescent="0.15">
      <c r="A21" s="114"/>
      <c r="B21" s="116"/>
      <c r="C21" s="118"/>
      <c r="D21" s="8">
        <v>100</v>
      </c>
      <c r="E21" s="8">
        <f t="shared" ref="E21:G21" si="7">IFERROR(E20/$D20*100,"-")</f>
        <v>56.598240469208214</v>
      </c>
      <c r="F21" s="8">
        <f t="shared" si="7"/>
        <v>41.935483870967744</v>
      </c>
      <c r="G21" s="5">
        <f t="shared" si="7"/>
        <v>1.466275659824047</v>
      </c>
    </row>
    <row r="22" spans="1:7" ht="11.25" customHeight="1" x14ac:dyDescent="0.15">
      <c r="A22" s="113"/>
      <c r="B22" s="115" t="s">
        <v>18</v>
      </c>
      <c r="C22" s="117"/>
      <c r="D22" s="6">
        <v>345</v>
      </c>
      <c r="E22" s="6">
        <v>196</v>
      </c>
      <c r="F22" s="6">
        <v>148</v>
      </c>
      <c r="G22" s="38">
        <v>1</v>
      </c>
    </row>
    <row r="23" spans="1:7" ht="11.25" customHeight="1" x14ac:dyDescent="0.15">
      <c r="A23" s="114"/>
      <c r="B23" s="116"/>
      <c r="C23" s="118"/>
      <c r="D23" s="8">
        <v>100</v>
      </c>
      <c r="E23" s="8">
        <f t="shared" ref="E23:G23" si="8">IFERROR(E22/$D22*100,"-")</f>
        <v>56.811594202898554</v>
      </c>
      <c r="F23" s="8">
        <f t="shared" si="8"/>
        <v>42.89855072463768</v>
      </c>
      <c r="G23" s="5">
        <f t="shared" si="8"/>
        <v>0.28985507246376813</v>
      </c>
    </row>
    <row r="24" spans="1:7" ht="11.25" customHeight="1" x14ac:dyDescent="0.15">
      <c r="A24" s="113"/>
      <c r="B24" s="115" t="s">
        <v>19</v>
      </c>
      <c r="C24" s="117"/>
      <c r="D24" s="6">
        <v>425</v>
      </c>
      <c r="E24" s="6">
        <v>270</v>
      </c>
      <c r="F24" s="6">
        <v>153</v>
      </c>
      <c r="G24" s="38">
        <v>2</v>
      </c>
    </row>
    <row r="25" spans="1:7" ht="11.25" customHeight="1" x14ac:dyDescent="0.15">
      <c r="A25" s="114"/>
      <c r="B25" s="116"/>
      <c r="C25" s="118"/>
      <c r="D25" s="8">
        <v>100</v>
      </c>
      <c r="E25" s="8">
        <f t="shared" ref="E25:G25" si="9">IFERROR(E24/$D24*100,"-")</f>
        <v>63.529411764705877</v>
      </c>
      <c r="F25" s="8">
        <f t="shared" si="9"/>
        <v>36</v>
      </c>
      <c r="G25" s="5">
        <f t="shared" si="9"/>
        <v>0.47058823529411759</v>
      </c>
    </row>
    <row r="26" spans="1:7" ht="11.25" customHeight="1" x14ac:dyDescent="0.15">
      <c r="A26" s="113"/>
      <c r="B26" s="115" t="s">
        <v>20</v>
      </c>
      <c r="C26" s="117"/>
      <c r="D26" s="6">
        <v>396</v>
      </c>
      <c r="E26" s="6">
        <v>231</v>
      </c>
      <c r="F26" s="6">
        <v>162</v>
      </c>
      <c r="G26" s="38">
        <v>3</v>
      </c>
    </row>
    <row r="27" spans="1:7" ht="11.25" customHeight="1" x14ac:dyDescent="0.15">
      <c r="A27" s="114"/>
      <c r="B27" s="116"/>
      <c r="C27" s="118"/>
      <c r="D27" s="8">
        <v>100</v>
      </c>
      <c r="E27" s="8">
        <f t="shared" ref="E27:G27" si="10">IFERROR(E26/$D26*100,"-")</f>
        <v>58.333333333333336</v>
      </c>
      <c r="F27" s="8">
        <f t="shared" si="10"/>
        <v>40.909090909090914</v>
      </c>
      <c r="G27" s="5">
        <f t="shared" si="10"/>
        <v>0.75757575757575757</v>
      </c>
    </row>
    <row r="28" spans="1:7" ht="11.25" customHeight="1" x14ac:dyDescent="0.15">
      <c r="A28" s="113"/>
      <c r="B28" s="115" t="s">
        <v>21</v>
      </c>
      <c r="C28" s="117"/>
      <c r="D28" s="6">
        <v>397</v>
      </c>
      <c r="E28" s="6">
        <v>222</v>
      </c>
      <c r="F28" s="6">
        <v>173</v>
      </c>
      <c r="G28" s="38">
        <v>2</v>
      </c>
    </row>
    <row r="29" spans="1:7" ht="11.25" customHeight="1" x14ac:dyDescent="0.15">
      <c r="A29" s="114"/>
      <c r="B29" s="116"/>
      <c r="C29" s="118"/>
      <c r="D29" s="8">
        <v>100</v>
      </c>
      <c r="E29" s="8">
        <f t="shared" ref="E29:G29" si="11">IFERROR(E28/$D28*100,"-")</f>
        <v>55.91939546599496</v>
      </c>
      <c r="F29" s="8">
        <f t="shared" si="11"/>
        <v>43.576826196473547</v>
      </c>
      <c r="G29" s="5">
        <f t="shared" si="11"/>
        <v>0.50377833753148615</v>
      </c>
    </row>
    <row r="30" spans="1:7" ht="11.25" customHeight="1" x14ac:dyDescent="0.15">
      <c r="A30" s="113"/>
      <c r="B30" s="115" t="s">
        <v>4</v>
      </c>
      <c r="C30" s="117"/>
      <c r="D30" s="6">
        <v>409</v>
      </c>
      <c r="E30" s="6">
        <v>245</v>
      </c>
      <c r="F30" s="6">
        <v>163</v>
      </c>
      <c r="G30" s="38">
        <v>1</v>
      </c>
    </row>
    <row r="31" spans="1:7" ht="11.25" customHeight="1" x14ac:dyDescent="0.15">
      <c r="A31" s="114"/>
      <c r="B31" s="116"/>
      <c r="C31" s="118"/>
      <c r="D31" s="8">
        <v>100</v>
      </c>
      <c r="E31" s="8">
        <f t="shared" ref="E31:G31" si="12">IFERROR(E30/$D30*100,"-")</f>
        <v>59.902200488997558</v>
      </c>
      <c r="F31" s="8">
        <f t="shared" si="12"/>
        <v>39.853300733496333</v>
      </c>
      <c r="G31" s="5">
        <f t="shared" si="12"/>
        <v>0.24449877750611246</v>
      </c>
    </row>
    <row r="32" spans="1:7" ht="11.25" customHeight="1" x14ac:dyDescent="0.15">
      <c r="A32" s="113"/>
      <c r="B32" s="115" t="s">
        <v>5</v>
      </c>
      <c r="C32" s="117"/>
      <c r="D32" s="6">
        <v>360</v>
      </c>
      <c r="E32" s="6">
        <v>219</v>
      </c>
      <c r="F32" s="6">
        <v>138</v>
      </c>
      <c r="G32" s="38">
        <v>3</v>
      </c>
    </row>
    <row r="33" spans="1:7" ht="11.25" customHeight="1" x14ac:dyDescent="0.15">
      <c r="A33" s="114"/>
      <c r="B33" s="116"/>
      <c r="C33" s="118"/>
      <c r="D33" s="8">
        <v>100</v>
      </c>
      <c r="E33" s="8">
        <f t="shared" ref="E33:G33" si="13">IFERROR(E32/$D32*100,"-")</f>
        <v>60.833333333333329</v>
      </c>
      <c r="F33" s="8">
        <f t="shared" si="13"/>
        <v>38.333333333333336</v>
      </c>
      <c r="G33" s="5">
        <f t="shared" si="13"/>
        <v>0.83333333333333337</v>
      </c>
    </row>
    <row r="34" spans="1:7" ht="11.25" customHeight="1" x14ac:dyDescent="0.15">
      <c r="A34" s="113"/>
      <c r="B34" s="115" t="s">
        <v>3</v>
      </c>
      <c r="C34" s="117"/>
      <c r="D34" s="6">
        <v>400</v>
      </c>
      <c r="E34" s="6">
        <v>258</v>
      </c>
      <c r="F34" s="6">
        <v>135</v>
      </c>
      <c r="G34" s="38">
        <v>7</v>
      </c>
    </row>
    <row r="35" spans="1:7" ht="11.25" customHeight="1" x14ac:dyDescent="0.15">
      <c r="A35" s="114"/>
      <c r="B35" s="116"/>
      <c r="C35" s="118"/>
      <c r="D35" s="8">
        <v>100</v>
      </c>
      <c r="E35" s="8">
        <f t="shared" ref="E35:G35" si="14">IFERROR(E34/$D34*100,"-")</f>
        <v>64.5</v>
      </c>
      <c r="F35" s="8">
        <f t="shared" si="14"/>
        <v>33.75</v>
      </c>
      <c r="G35" s="5">
        <f t="shared" si="14"/>
        <v>1.7500000000000002</v>
      </c>
    </row>
    <row r="36" spans="1:7" ht="11.25" customHeight="1" x14ac:dyDescent="0.15">
      <c r="A36" s="113"/>
      <c r="B36" s="115" t="s">
        <v>22</v>
      </c>
      <c r="C36" s="117"/>
      <c r="D36" s="6">
        <v>376</v>
      </c>
      <c r="E36" s="6">
        <v>246</v>
      </c>
      <c r="F36" s="6">
        <v>128</v>
      </c>
      <c r="G36" s="38">
        <v>2</v>
      </c>
    </row>
    <row r="37" spans="1:7" ht="11.25" customHeight="1" x14ac:dyDescent="0.15">
      <c r="A37" s="114"/>
      <c r="B37" s="116"/>
      <c r="C37" s="118"/>
      <c r="D37" s="8">
        <v>100</v>
      </c>
      <c r="E37" s="8">
        <f t="shared" ref="E37:G37" si="15">IFERROR(E36/$D36*100,"-")</f>
        <v>65.425531914893625</v>
      </c>
      <c r="F37" s="8">
        <f t="shared" si="15"/>
        <v>34.042553191489361</v>
      </c>
      <c r="G37" s="5">
        <f t="shared" si="15"/>
        <v>0.53191489361702127</v>
      </c>
    </row>
    <row r="38" spans="1:7" ht="11.25" customHeight="1" x14ac:dyDescent="0.15">
      <c r="A38" s="113"/>
      <c r="B38" s="115" t="s">
        <v>23</v>
      </c>
      <c r="C38" s="117"/>
      <c r="D38" s="6">
        <v>392</v>
      </c>
      <c r="E38" s="6">
        <v>264</v>
      </c>
      <c r="F38" s="6">
        <v>123</v>
      </c>
      <c r="G38" s="38">
        <v>5</v>
      </c>
    </row>
    <row r="39" spans="1:7" ht="11.25" customHeight="1" x14ac:dyDescent="0.15">
      <c r="A39" s="114"/>
      <c r="B39" s="116"/>
      <c r="C39" s="118"/>
      <c r="D39" s="8">
        <v>100</v>
      </c>
      <c r="E39" s="8">
        <f t="shared" ref="E39:G39" si="16">IFERROR(E38/$D38*100,"-")</f>
        <v>67.346938775510196</v>
      </c>
      <c r="F39" s="8">
        <f t="shared" si="16"/>
        <v>31.377551020408163</v>
      </c>
      <c r="G39" s="5">
        <f t="shared" si="16"/>
        <v>1.2755102040816326</v>
      </c>
    </row>
    <row r="40" spans="1:7" ht="11.25" customHeight="1" x14ac:dyDescent="0.15">
      <c r="A40" s="113"/>
      <c r="B40" s="115" t="s">
        <v>6</v>
      </c>
      <c r="C40" s="117"/>
      <c r="D40" s="6">
        <v>79</v>
      </c>
      <c r="E40" s="6">
        <v>51</v>
      </c>
      <c r="F40" s="6">
        <v>26</v>
      </c>
      <c r="G40" s="38">
        <v>2</v>
      </c>
    </row>
    <row r="41" spans="1:7" ht="11.25" customHeight="1" x14ac:dyDescent="0.15">
      <c r="A41" s="119"/>
      <c r="B41" s="120"/>
      <c r="C41" s="121"/>
      <c r="D41" s="7">
        <v>100</v>
      </c>
      <c r="E41" s="7">
        <f t="shared" ref="E41:G41" si="17">IFERROR(E40/$D40*100,"-")</f>
        <v>64.556962025316452</v>
      </c>
      <c r="F41" s="7">
        <f t="shared" si="17"/>
        <v>32.911392405063289</v>
      </c>
      <c r="G41" s="16">
        <f t="shared" si="17"/>
        <v>2.5316455696202533</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R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1"/>
  <dimension ref="A1:AK41"/>
  <sheetViews>
    <sheetView zoomScaleNormal="100" zoomScaleSheetLayoutView="100" workbookViewId="0">
      <selection activeCell="L5" sqref="L5"/>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7" width="4.375" style="17" customWidth="1"/>
    <col min="8" max="8" width="0.875" style="18" customWidth="1"/>
    <col min="9" max="37" width="4.5" style="18"/>
    <col min="38" max="16384" width="4.5" style="33"/>
  </cols>
  <sheetData>
    <row r="1" spans="1:37" ht="24" customHeight="1" x14ac:dyDescent="0.15">
      <c r="D1" s="1" t="s">
        <v>174</v>
      </c>
    </row>
    <row r="2" spans="1:37" ht="26.1" customHeight="1" x14ac:dyDescent="0.15">
      <c r="D2" s="122" t="s">
        <v>391</v>
      </c>
      <c r="E2" s="123"/>
      <c r="F2" s="123"/>
      <c r="G2" s="123"/>
      <c r="H2" s="123"/>
      <c r="I2" s="123"/>
      <c r="J2" s="123"/>
      <c r="K2" s="123"/>
      <c r="L2" s="123"/>
      <c r="M2" s="123"/>
      <c r="N2" s="123"/>
      <c r="O2" s="123"/>
      <c r="P2" s="123"/>
      <c r="Q2" s="123"/>
      <c r="R2" s="123"/>
    </row>
    <row r="3" spans="1:37" ht="24" customHeight="1" x14ac:dyDescent="0.15">
      <c r="B3" s="2" t="s">
        <v>8</v>
      </c>
      <c r="C3" s="4"/>
      <c r="D3" s="3" t="s">
        <v>10</v>
      </c>
    </row>
    <row r="4" spans="1:37" s="34" customFormat="1" ht="3.95" customHeight="1" x14ac:dyDescent="0.15">
      <c r="A4" s="13"/>
      <c r="B4" s="14"/>
      <c r="C4" s="15"/>
      <c r="D4" s="15"/>
      <c r="E4" s="30"/>
      <c r="F4" s="19"/>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row>
    <row r="5" spans="1:37" s="37" customFormat="1" ht="117" customHeight="1" x14ac:dyDescent="0.15">
      <c r="A5" s="10"/>
      <c r="B5" s="11"/>
      <c r="C5" s="12"/>
      <c r="D5" s="12" t="s">
        <v>2</v>
      </c>
      <c r="E5" s="35" t="s">
        <v>175</v>
      </c>
      <c r="F5" s="25" t="s">
        <v>176</v>
      </c>
      <c r="G5" s="26" t="s">
        <v>6</v>
      </c>
      <c r="H5" s="27"/>
      <c r="I5" s="27"/>
      <c r="J5" s="27"/>
      <c r="K5" s="27"/>
      <c r="L5" s="27"/>
      <c r="M5" s="27"/>
      <c r="N5" s="27"/>
      <c r="O5" s="27"/>
      <c r="P5" s="27"/>
      <c r="Q5" s="27"/>
      <c r="R5" s="27"/>
      <c r="S5" s="27"/>
      <c r="T5" s="27"/>
      <c r="U5" s="27"/>
      <c r="V5" s="27"/>
      <c r="W5" s="27"/>
      <c r="X5" s="27"/>
      <c r="Y5" s="27"/>
      <c r="Z5" s="27"/>
      <c r="AA5" s="27"/>
      <c r="AB5" s="27"/>
      <c r="AC5" s="27"/>
      <c r="AD5" s="27"/>
      <c r="AE5" s="27"/>
      <c r="AF5" s="36"/>
      <c r="AG5" s="36"/>
      <c r="AH5" s="36"/>
      <c r="AI5" s="36"/>
      <c r="AJ5" s="36"/>
      <c r="AK5" s="36"/>
    </row>
    <row r="6" spans="1:37" ht="11.25" customHeight="1" x14ac:dyDescent="0.15">
      <c r="A6" s="113"/>
      <c r="B6" s="115" t="s">
        <v>7</v>
      </c>
      <c r="C6" s="117"/>
      <c r="D6" s="6">
        <v>6178</v>
      </c>
      <c r="E6" s="6">
        <v>2756</v>
      </c>
      <c r="F6" s="6">
        <v>3388</v>
      </c>
      <c r="G6" s="38">
        <v>34</v>
      </c>
    </row>
    <row r="7" spans="1:37" ht="11.25" customHeight="1" x14ac:dyDescent="0.15">
      <c r="A7" s="114"/>
      <c r="B7" s="116"/>
      <c r="C7" s="118"/>
      <c r="D7" s="8">
        <v>100</v>
      </c>
      <c r="E7" s="8">
        <f t="shared" ref="E7:G7" si="0">IFERROR(E6/$D6*100,"-")</f>
        <v>44.60990611848495</v>
      </c>
      <c r="F7" s="8">
        <f t="shared" si="0"/>
        <v>54.839753965684693</v>
      </c>
      <c r="G7" s="5">
        <f t="shared" si="0"/>
        <v>0.55033991583036579</v>
      </c>
    </row>
    <row r="8" spans="1:37" ht="11.25" customHeight="1" x14ac:dyDescent="0.15">
      <c r="A8" s="113"/>
      <c r="B8" s="115" t="s">
        <v>11</v>
      </c>
      <c r="C8" s="117"/>
      <c r="D8" s="6">
        <v>377</v>
      </c>
      <c r="E8" s="6">
        <v>163</v>
      </c>
      <c r="F8" s="6">
        <v>213</v>
      </c>
      <c r="G8" s="38">
        <v>1</v>
      </c>
    </row>
    <row r="9" spans="1:37" ht="11.25" customHeight="1" x14ac:dyDescent="0.15">
      <c r="A9" s="114"/>
      <c r="B9" s="116"/>
      <c r="C9" s="118"/>
      <c r="D9" s="8">
        <v>100</v>
      </c>
      <c r="E9" s="8">
        <f t="shared" ref="E9:G9" si="1">IFERROR(E8/$D8*100,"-")</f>
        <v>43.236074270557026</v>
      </c>
      <c r="F9" s="8">
        <f t="shared" si="1"/>
        <v>56.49867374005305</v>
      </c>
      <c r="G9" s="5">
        <f t="shared" si="1"/>
        <v>0.2652519893899204</v>
      </c>
    </row>
    <row r="10" spans="1:37" ht="11.25" customHeight="1" x14ac:dyDescent="0.15">
      <c r="A10" s="113"/>
      <c r="B10" s="115" t="s">
        <v>12</v>
      </c>
      <c r="C10" s="117"/>
      <c r="D10" s="6">
        <v>338</v>
      </c>
      <c r="E10" s="6">
        <v>143</v>
      </c>
      <c r="F10" s="6">
        <v>195</v>
      </c>
      <c r="G10" s="38" t="s">
        <v>9</v>
      </c>
    </row>
    <row r="11" spans="1:37" ht="11.25" customHeight="1" x14ac:dyDescent="0.15">
      <c r="A11" s="114"/>
      <c r="B11" s="116"/>
      <c r="C11" s="118"/>
      <c r="D11" s="8">
        <v>100</v>
      </c>
      <c r="E11" s="8">
        <f t="shared" ref="E11:G11" si="2">IFERROR(E10/$D10*100,"-")</f>
        <v>42.307692307692307</v>
      </c>
      <c r="F11" s="8">
        <f t="shared" si="2"/>
        <v>57.692307692307686</v>
      </c>
      <c r="G11" s="5" t="str">
        <f t="shared" si="2"/>
        <v>-</v>
      </c>
    </row>
    <row r="12" spans="1:37" ht="11.25" customHeight="1" x14ac:dyDescent="0.15">
      <c r="A12" s="113"/>
      <c r="B12" s="115" t="s">
        <v>13</v>
      </c>
      <c r="C12" s="117"/>
      <c r="D12" s="6">
        <v>396</v>
      </c>
      <c r="E12" s="6">
        <v>160</v>
      </c>
      <c r="F12" s="6">
        <v>234</v>
      </c>
      <c r="G12" s="38">
        <v>2</v>
      </c>
    </row>
    <row r="13" spans="1:37" ht="11.25" customHeight="1" x14ac:dyDescent="0.15">
      <c r="A13" s="114"/>
      <c r="B13" s="116"/>
      <c r="C13" s="118"/>
      <c r="D13" s="8">
        <v>100</v>
      </c>
      <c r="E13" s="8">
        <f t="shared" ref="E13:G13" si="3">IFERROR(E12/$D12*100,"-")</f>
        <v>40.404040404040401</v>
      </c>
      <c r="F13" s="8">
        <f t="shared" si="3"/>
        <v>59.090909090909093</v>
      </c>
      <c r="G13" s="5">
        <f t="shared" si="3"/>
        <v>0.50505050505050508</v>
      </c>
    </row>
    <row r="14" spans="1:37" ht="11.25" customHeight="1" x14ac:dyDescent="0.15">
      <c r="A14" s="113"/>
      <c r="B14" s="115" t="s">
        <v>14</v>
      </c>
      <c r="C14" s="117"/>
      <c r="D14" s="6">
        <v>356</v>
      </c>
      <c r="E14" s="6">
        <v>168</v>
      </c>
      <c r="F14" s="6">
        <v>187</v>
      </c>
      <c r="G14" s="38">
        <v>1</v>
      </c>
    </row>
    <row r="15" spans="1:37" ht="11.25" customHeight="1" x14ac:dyDescent="0.15">
      <c r="A15" s="114"/>
      <c r="B15" s="116"/>
      <c r="C15" s="118"/>
      <c r="D15" s="8">
        <v>100</v>
      </c>
      <c r="E15" s="8">
        <f t="shared" ref="E15:G15" si="4">IFERROR(E14/$D14*100,"-")</f>
        <v>47.191011235955052</v>
      </c>
      <c r="F15" s="8">
        <f t="shared" si="4"/>
        <v>52.528089887640448</v>
      </c>
      <c r="G15" s="5">
        <f t="shared" si="4"/>
        <v>0.2808988764044944</v>
      </c>
    </row>
    <row r="16" spans="1:37" ht="11.25" customHeight="1" x14ac:dyDescent="0.15">
      <c r="A16" s="113"/>
      <c r="B16" s="115" t="s">
        <v>15</v>
      </c>
      <c r="C16" s="117"/>
      <c r="D16" s="6">
        <v>399</v>
      </c>
      <c r="E16" s="6">
        <v>183</v>
      </c>
      <c r="F16" s="6">
        <v>211</v>
      </c>
      <c r="G16" s="38">
        <v>5</v>
      </c>
    </row>
    <row r="17" spans="1:7" ht="11.25" customHeight="1" x14ac:dyDescent="0.15">
      <c r="A17" s="114"/>
      <c r="B17" s="116"/>
      <c r="C17" s="118"/>
      <c r="D17" s="8">
        <v>100</v>
      </c>
      <c r="E17" s="8">
        <f t="shared" ref="E17:G17" si="5">IFERROR(E16/$D16*100,"-")</f>
        <v>45.864661654135332</v>
      </c>
      <c r="F17" s="8">
        <f t="shared" si="5"/>
        <v>52.882205513784463</v>
      </c>
      <c r="G17" s="5">
        <f t="shared" si="5"/>
        <v>1.2531328320802004</v>
      </c>
    </row>
    <row r="18" spans="1:7" ht="11.25" customHeight="1" x14ac:dyDescent="0.15">
      <c r="A18" s="113"/>
      <c r="B18" s="115" t="s">
        <v>16</v>
      </c>
      <c r="C18" s="117"/>
      <c r="D18" s="6">
        <v>392</v>
      </c>
      <c r="E18" s="6">
        <v>214</v>
      </c>
      <c r="F18" s="6">
        <v>177</v>
      </c>
      <c r="G18" s="38">
        <v>1</v>
      </c>
    </row>
    <row r="19" spans="1:7" ht="11.25" customHeight="1" x14ac:dyDescent="0.15">
      <c r="A19" s="114"/>
      <c r="B19" s="116"/>
      <c r="C19" s="118"/>
      <c r="D19" s="8">
        <v>100</v>
      </c>
      <c r="E19" s="8">
        <f t="shared" ref="E19:G19" si="6">IFERROR(E18/$D18*100,"-")</f>
        <v>54.591836734693878</v>
      </c>
      <c r="F19" s="8">
        <f t="shared" si="6"/>
        <v>45.153061224489797</v>
      </c>
      <c r="G19" s="5">
        <f t="shared" si="6"/>
        <v>0.25510204081632654</v>
      </c>
    </row>
    <row r="20" spans="1:7" ht="11.25" customHeight="1" x14ac:dyDescent="0.15">
      <c r="A20" s="113"/>
      <c r="B20" s="115" t="s">
        <v>17</v>
      </c>
      <c r="C20" s="117"/>
      <c r="D20" s="6">
        <v>341</v>
      </c>
      <c r="E20" s="6">
        <v>151</v>
      </c>
      <c r="F20" s="6">
        <v>186</v>
      </c>
      <c r="G20" s="38">
        <v>4</v>
      </c>
    </row>
    <row r="21" spans="1:7" ht="11.25" customHeight="1" x14ac:dyDescent="0.15">
      <c r="A21" s="114"/>
      <c r="B21" s="116"/>
      <c r="C21" s="118"/>
      <c r="D21" s="8">
        <v>100</v>
      </c>
      <c r="E21" s="8">
        <f t="shared" ref="E21:G21" si="7">IFERROR(E20/$D20*100,"-")</f>
        <v>44.281524926686217</v>
      </c>
      <c r="F21" s="8">
        <f t="shared" si="7"/>
        <v>54.54545454545454</v>
      </c>
      <c r="G21" s="5">
        <f t="shared" si="7"/>
        <v>1.1730205278592376</v>
      </c>
    </row>
    <row r="22" spans="1:7" ht="11.25" customHeight="1" x14ac:dyDescent="0.15">
      <c r="A22" s="113"/>
      <c r="B22" s="115" t="s">
        <v>18</v>
      </c>
      <c r="C22" s="117"/>
      <c r="D22" s="6">
        <v>345</v>
      </c>
      <c r="E22" s="6">
        <v>144</v>
      </c>
      <c r="F22" s="6">
        <v>201</v>
      </c>
      <c r="G22" s="38" t="s">
        <v>9</v>
      </c>
    </row>
    <row r="23" spans="1:7" ht="11.25" customHeight="1" x14ac:dyDescent="0.15">
      <c r="A23" s="114"/>
      <c r="B23" s="116"/>
      <c r="C23" s="118"/>
      <c r="D23" s="8">
        <v>100</v>
      </c>
      <c r="E23" s="8">
        <f t="shared" ref="E23:G23" si="8">IFERROR(E22/$D22*100,"-")</f>
        <v>41.739130434782609</v>
      </c>
      <c r="F23" s="8">
        <f t="shared" si="8"/>
        <v>58.260869565217391</v>
      </c>
      <c r="G23" s="5" t="str">
        <f t="shared" si="8"/>
        <v>-</v>
      </c>
    </row>
    <row r="24" spans="1:7" ht="11.25" customHeight="1" x14ac:dyDescent="0.15">
      <c r="A24" s="113"/>
      <c r="B24" s="115" t="s">
        <v>19</v>
      </c>
      <c r="C24" s="117"/>
      <c r="D24" s="6">
        <v>425</v>
      </c>
      <c r="E24" s="6">
        <v>205</v>
      </c>
      <c r="F24" s="6">
        <v>219</v>
      </c>
      <c r="G24" s="38">
        <v>1</v>
      </c>
    </row>
    <row r="25" spans="1:7" ht="11.25" customHeight="1" x14ac:dyDescent="0.15">
      <c r="A25" s="114"/>
      <c r="B25" s="116"/>
      <c r="C25" s="118"/>
      <c r="D25" s="8">
        <v>100</v>
      </c>
      <c r="E25" s="8">
        <f t="shared" ref="E25:G25" si="9">IFERROR(E24/$D24*100,"-")</f>
        <v>48.235294117647058</v>
      </c>
      <c r="F25" s="8">
        <f t="shared" si="9"/>
        <v>51.529411764705877</v>
      </c>
      <c r="G25" s="5">
        <f t="shared" si="9"/>
        <v>0.23529411764705879</v>
      </c>
    </row>
    <row r="26" spans="1:7" ht="11.25" customHeight="1" x14ac:dyDescent="0.15">
      <c r="A26" s="113"/>
      <c r="B26" s="115" t="s">
        <v>20</v>
      </c>
      <c r="C26" s="117"/>
      <c r="D26" s="6">
        <v>396</v>
      </c>
      <c r="E26" s="6">
        <v>197</v>
      </c>
      <c r="F26" s="6">
        <v>197</v>
      </c>
      <c r="G26" s="38">
        <v>2</v>
      </c>
    </row>
    <row r="27" spans="1:7" ht="11.25" customHeight="1" x14ac:dyDescent="0.15">
      <c r="A27" s="114"/>
      <c r="B27" s="116"/>
      <c r="C27" s="118"/>
      <c r="D27" s="8">
        <v>100</v>
      </c>
      <c r="E27" s="8">
        <f t="shared" ref="E27:G27" si="10">IFERROR(E26/$D26*100,"-")</f>
        <v>49.747474747474747</v>
      </c>
      <c r="F27" s="8">
        <f t="shared" si="10"/>
        <v>49.747474747474747</v>
      </c>
      <c r="G27" s="5">
        <f t="shared" si="10"/>
        <v>0.50505050505050508</v>
      </c>
    </row>
    <row r="28" spans="1:7" ht="11.25" customHeight="1" x14ac:dyDescent="0.15">
      <c r="A28" s="113"/>
      <c r="B28" s="115" t="s">
        <v>21</v>
      </c>
      <c r="C28" s="117"/>
      <c r="D28" s="6">
        <v>397</v>
      </c>
      <c r="E28" s="6">
        <v>208</v>
      </c>
      <c r="F28" s="6">
        <v>187</v>
      </c>
      <c r="G28" s="38">
        <v>2</v>
      </c>
    </row>
    <row r="29" spans="1:7" ht="11.25" customHeight="1" x14ac:dyDescent="0.15">
      <c r="A29" s="114"/>
      <c r="B29" s="116"/>
      <c r="C29" s="118"/>
      <c r="D29" s="8">
        <v>100</v>
      </c>
      <c r="E29" s="8">
        <f t="shared" ref="E29:G29" si="11">IFERROR(E28/$D28*100,"-")</f>
        <v>52.392947103274558</v>
      </c>
      <c r="F29" s="8">
        <f t="shared" si="11"/>
        <v>47.103274559193956</v>
      </c>
      <c r="G29" s="5">
        <f t="shared" si="11"/>
        <v>0.50377833753148615</v>
      </c>
    </row>
    <row r="30" spans="1:7" ht="11.25" customHeight="1" x14ac:dyDescent="0.15">
      <c r="A30" s="113"/>
      <c r="B30" s="115" t="s">
        <v>4</v>
      </c>
      <c r="C30" s="117"/>
      <c r="D30" s="6">
        <v>409</v>
      </c>
      <c r="E30" s="6">
        <v>186</v>
      </c>
      <c r="F30" s="6">
        <v>222</v>
      </c>
      <c r="G30" s="38">
        <v>1</v>
      </c>
    </row>
    <row r="31" spans="1:7" ht="11.25" customHeight="1" x14ac:dyDescent="0.15">
      <c r="A31" s="114"/>
      <c r="B31" s="116"/>
      <c r="C31" s="118"/>
      <c r="D31" s="8">
        <v>100</v>
      </c>
      <c r="E31" s="8">
        <f t="shared" ref="E31:G31" si="12">IFERROR(E30/$D30*100,"-")</f>
        <v>45.47677261613692</v>
      </c>
      <c r="F31" s="8">
        <f t="shared" si="12"/>
        <v>54.278728606356964</v>
      </c>
      <c r="G31" s="5">
        <f t="shared" si="12"/>
        <v>0.24449877750611246</v>
      </c>
    </row>
    <row r="32" spans="1:7" ht="11.25" customHeight="1" x14ac:dyDescent="0.15">
      <c r="A32" s="113"/>
      <c r="B32" s="115" t="s">
        <v>5</v>
      </c>
      <c r="C32" s="117"/>
      <c r="D32" s="6">
        <v>360</v>
      </c>
      <c r="E32" s="6">
        <v>145</v>
      </c>
      <c r="F32" s="6">
        <v>214</v>
      </c>
      <c r="G32" s="38">
        <v>1</v>
      </c>
    </row>
    <row r="33" spans="1:7" ht="11.25" customHeight="1" x14ac:dyDescent="0.15">
      <c r="A33" s="114"/>
      <c r="B33" s="116"/>
      <c r="C33" s="118"/>
      <c r="D33" s="8">
        <v>100</v>
      </c>
      <c r="E33" s="8">
        <f t="shared" ref="E33:G33" si="13">IFERROR(E32/$D32*100,"-")</f>
        <v>40.277777777777779</v>
      </c>
      <c r="F33" s="8">
        <f t="shared" si="13"/>
        <v>59.444444444444443</v>
      </c>
      <c r="G33" s="5">
        <f t="shared" si="13"/>
        <v>0.27777777777777779</v>
      </c>
    </row>
    <row r="34" spans="1:7" ht="11.25" customHeight="1" x14ac:dyDescent="0.15">
      <c r="A34" s="113"/>
      <c r="B34" s="115" t="s">
        <v>3</v>
      </c>
      <c r="C34" s="117"/>
      <c r="D34" s="6">
        <v>400</v>
      </c>
      <c r="E34" s="6">
        <v>144</v>
      </c>
      <c r="F34" s="6">
        <v>251</v>
      </c>
      <c r="G34" s="38">
        <v>5</v>
      </c>
    </row>
    <row r="35" spans="1:7" ht="11.25" customHeight="1" x14ac:dyDescent="0.15">
      <c r="A35" s="114"/>
      <c r="B35" s="116"/>
      <c r="C35" s="118"/>
      <c r="D35" s="8">
        <v>100</v>
      </c>
      <c r="E35" s="8">
        <f t="shared" ref="E35:G35" si="14">IFERROR(E34/$D34*100,"-")</f>
        <v>36</v>
      </c>
      <c r="F35" s="8">
        <f t="shared" si="14"/>
        <v>62.749999999999993</v>
      </c>
      <c r="G35" s="5">
        <f t="shared" si="14"/>
        <v>1.25</v>
      </c>
    </row>
    <row r="36" spans="1:7" ht="11.25" customHeight="1" x14ac:dyDescent="0.15">
      <c r="A36" s="113"/>
      <c r="B36" s="115" t="s">
        <v>22</v>
      </c>
      <c r="C36" s="117"/>
      <c r="D36" s="6">
        <v>376</v>
      </c>
      <c r="E36" s="6">
        <v>146</v>
      </c>
      <c r="F36" s="6">
        <v>228</v>
      </c>
      <c r="G36" s="38">
        <v>2</v>
      </c>
    </row>
    <row r="37" spans="1:7" ht="11.25" customHeight="1" x14ac:dyDescent="0.15">
      <c r="A37" s="114"/>
      <c r="B37" s="116"/>
      <c r="C37" s="118"/>
      <c r="D37" s="8">
        <v>100</v>
      </c>
      <c r="E37" s="8">
        <f t="shared" ref="E37:G37" si="15">IFERROR(E36/$D36*100,"-")</f>
        <v>38.829787234042549</v>
      </c>
      <c r="F37" s="8">
        <f t="shared" si="15"/>
        <v>60.638297872340431</v>
      </c>
      <c r="G37" s="5">
        <f t="shared" si="15"/>
        <v>0.53191489361702127</v>
      </c>
    </row>
    <row r="38" spans="1:7" ht="11.25" customHeight="1" x14ac:dyDescent="0.15">
      <c r="A38" s="113"/>
      <c r="B38" s="115" t="s">
        <v>23</v>
      </c>
      <c r="C38" s="117"/>
      <c r="D38" s="6">
        <v>392</v>
      </c>
      <c r="E38" s="6">
        <v>164</v>
      </c>
      <c r="F38" s="6">
        <v>225</v>
      </c>
      <c r="G38" s="38">
        <v>3</v>
      </c>
    </row>
    <row r="39" spans="1:7" ht="11.25" customHeight="1" x14ac:dyDescent="0.15">
      <c r="A39" s="114"/>
      <c r="B39" s="116"/>
      <c r="C39" s="118"/>
      <c r="D39" s="8">
        <v>100</v>
      </c>
      <c r="E39" s="8">
        <f t="shared" ref="E39:G39" si="16">IFERROR(E38/$D38*100,"-")</f>
        <v>41.836734693877553</v>
      </c>
      <c r="F39" s="8">
        <f t="shared" si="16"/>
        <v>57.397959183673478</v>
      </c>
      <c r="G39" s="5">
        <f t="shared" si="16"/>
        <v>0.76530612244897955</v>
      </c>
    </row>
    <row r="40" spans="1:7" ht="11.25" customHeight="1" x14ac:dyDescent="0.15">
      <c r="A40" s="113"/>
      <c r="B40" s="115" t="s">
        <v>6</v>
      </c>
      <c r="C40" s="117"/>
      <c r="D40" s="6">
        <v>79</v>
      </c>
      <c r="E40" s="6">
        <v>35</v>
      </c>
      <c r="F40" s="6">
        <v>41</v>
      </c>
      <c r="G40" s="38">
        <v>3</v>
      </c>
    </row>
    <row r="41" spans="1:7" ht="11.25" customHeight="1" x14ac:dyDescent="0.15">
      <c r="A41" s="119"/>
      <c r="B41" s="120"/>
      <c r="C41" s="121"/>
      <c r="D41" s="7">
        <v>100</v>
      </c>
      <c r="E41" s="7">
        <f t="shared" ref="E41:G41" si="17">IFERROR(E40/$D40*100,"-")</f>
        <v>44.303797468354425</v>
      </c>
      <c r="F41" s="7">
        <f t="shared" si="17"/>
        <v>51.898734177215189</v>
      </c>
      <c r="G41" s="16">
        <f t="shared" si="17"/>
        <v>3.79746835443038</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R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6"/>
  <dimension ref="A1:AN41"/>
  <sheetViews>
    <sheetView zoomScaleNormal="100" zoomScaleSheetLayoutView="100" workbookViewId="0">
      <selection activeCell="AC8" sqref="AC8"/>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0" width="4.375" style="17" customWidth="1"/>
    <col min="11" max="11" width="0.875" style="18" customWidth="1"/>
    <col min="12" max="40" width="4.5" style="18"/>
    <col min="41" max="16384" width="4.5" style="33"/>
  </cols>
  <sheetData>
    <row r="1" spans="1:40" ht="24" customHeight="1" x14ac:dyDescent="0.15">
      <c r="D1" s="1"/>
    </row>
    <row r="2" spans="1:40" ht="26.1" customHeight="1" x14ac:dyDescent="0.15">
      <c r="D2" s="122" t="s">
        <v>392</v>
      </c>
      <c r="E2" s="123"/>
      <c r="F2" s="123"/>
      <c r="G2" s="123"/>
      <c r="H2" s="123"/>
      <c r="I2" s="123"/>
      <c r="J2" s="123"/>
      <c r="K2" s="123"/>
      <c r="L2" s="123"/>
      <c r="M2" s="123"/>
      <c r="N2" s="123"/>
      <c r="O2" s="123"/>
      <c r="P2" s="123"/>
      <c r="Q2" s="123"/>
      <c r="R2" s="123"/>
    </row>
    <row r="3" spans="1:40" ht="24" customHeight="1" x14ac:dyDescent="0.15">
      <c r="B3" s="2" t="s">
        <v>8</v>
      </c>
      <c r="C3" s="4"/>
      <c r="D3" s="3" t="s">
        <v>10</v>
      </c>
    </row>
    <row r="4" spans="1:40" s="34" customFormat="1" ht="3.95" customHeight="1" x14ac:dyDescent="0.15">
      <c r="A4" s="13"/>
      <c r="B4" s="14"/>
      <c r="C4" s="15"/>
      <c r="D4" s="15"/>
      <c r="E4" s="30"/>
      <c r="F4" s="19"/>
      <c r="G4" s="19"/>
      <c r="H4" s="19"/>
      <c r="I4" s="19"/>
      <c r="J4" s="20"/>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row>
    <row r="5" spans="1:40" s="37" customFormat="1" ht="117" customHeight="1" x14ac:dyDescent="0.15">
      <c r="A5" s="10"/>
      <c r="B5" s="11"/>
      <c r="C5" s="12"/>
      <c r="D5" s="12" t="s">
        <v>2</v>
      </c>
      <c r="E5" s="35" t="s">
        <v>177</v>
      </c>
      <c r="F5" s="25" t="s">
        <v>178</v>
      </c>
      <c r="G5" s="25" t="s">
        <v>179</v>
      </c>
      <c r="H5" s="25" t="s">
        <v>180</v>
      </c>
      <c r="I5" s="25" t="s">
        <v>181</v>
      </c>
      <c r="J5" s="26" t="s">
        <v>6</v>
      </c>
      <c r="K5" s="27"/>
      <c r="L5" s="27"/>
      <c r="M5" s="27"/>
      <c r="N5" s="27"/>
      <c r="O5" s="27"/>
      <c r="P5" s="27"/>
      <c r="Q5" s="27"/>
      <c r="R5" s="27"/>
      <c r="S5" s="27"/>
      <c r="T5" s="27"/>
      <c r="U5" s="27"/>
      <c r="V5" s="27"/>
      <c r="W5" s="27"/>
      <c r="X5" s="27"/>
      <c r="Y5" s="27"/>
      <c r="Z5" s="27"/>
      <c r="AA5" s="27"/>
      <c r="AB5" s="27"/>
      <c r="AC5" s="27"/>
      <c r="AD5" s="27"/>
      <c r="AE5" s="27"/>
      <c r="AF5" s="27"/>
      <c r="AG5" s="27"/>
      <c r="AH5" s="27"/>
      <c r="AI5" s="36"/>
      <c r="AJ5" s="36"/>
      <c r="AK5" s="36"/>
      <c r="AL5" s="36"/>
      <c r="AM5" s="36"/>
      <c r="AN5" s="36"/>
    </row>
    <row r="6" spans="1:40" ht="11.25" customHeight="1" x14ac:dyDescent="0.15">
      <c r="A6" s="113"/>
      <c r="B6" s="115" t="s">
        <v>7</v>
      </c>
      <c r="C6" s="117"/>
      <c r="D6" s="6">
        <v>6178</v>
      </c>
      <c r="E6" s="6">
        <v>316</v>
      </c>
      <c r="F6" s="6">
        <v>2447</v>
      </c>
      <c r="G6" s="6">
        <v>1958</v>
      </c>
      <c r="H6" s="6">
        <v>856</v>
      </c>
      <c r="I6" s="6">
        <v>554</v>
      </c>
      <c r="J6" s="38">
        <v>47</v>
      </c>
    </row>
    <row r="7" spans="1:40" ht="11.25" customHeight="1" x14ac:dyDescent="0.15">
      <c r="A7" s="114"/>
      <c r="B7" s="116"/>
      <c r="C7" s="118"/>
      <c r="D7" s="8">
        <v>100</v>
      </c>
      <c r="E7" s="8">
        <f t="shared" ref="E7:J7" si="0">IFERROR(E6/$D6*100,"-")</f>
        <v>5.1149239235998705</v>
      </c>
      <c r="F7" s="8">
        <f t="shared" si="0"/>
        <v>39.608287471673684</v>
      </c>
      <c r="G7" s="8">
        <f t="shared" si="0"/>
        <v>31.693104564584008</v>
      </c>
      <c r="H7" s="8">
        <f t="shared" si="0"/>
        <v>13.855616704435093</v>
      </c>
      <c r="I7" s="8">
        <f t="shared" si="0"/>
        <v>8.9673033344124313</v>
      </c>
      <c r="J7" s="5">
        <f t="shared" si="0"/>
        <v>0.76076400129491739</v>
      </c>
    </row>
    <row r="8" spans="1:40" ht="11.25" customHeight="1" x14ac:dyDescent="0.15">
      <c r="A8" s="113"/>
      <c r="B8" s="115" t="s">
        <v>11</v>
      </c>
      <c r="C8" s="117"/>
      <c r="D8" s="6">
        <v>377</v>
      </c>
      <c r="E8" s="6">
        <v>14</v>
      </c>
      <c r="F8" s="6">
        <v>121</v>
      </c>
      <c r="G8" s="6">
        <v>133</v>
      </c>
      <c r="H8" s="6">
        <v>56</v>
      </c>
      <c r="I8" s="6">
        <v>49</v>
      </c>
      <c r="J8" s="38">
        <v>4</v>
      </c>
    </row>
    <row r="9" spans="1:40" ht="11.25" customHeight="1" x14ac:dyDescent="0.15">
      <c r="A9" s="114"/>
      <c r="B9" s="116"/>
      <c r="C9" s="118"/>
      <c r="D9" s="8">
        <v>100</v>
      </c>
      <c r="E9" s="8">
        <f t="shared" ref="E9:J9" si="1">IFERROR(E8/$D8*100,"-")</f>
        <v>3.7135278514588856</v>
      </c>
      <c r="F9" s="8">
        <f t="shared" si="1"/>
        <v>32.095490716180372</v>
      </c>
      <c r="G9" s="8">
        <f t="shared" si="1"/>
        <v>35.278514588859416</v>
      </c>
      <c r="H9" s="8">
        <f t="shared" si="1"/>
        <v>14.854111405835543</v>
      </c>
      <c r="I9" s="8">
        <f t="shared" si="1"/>
        <v>12.9973474801061</v>
      </c>
      <c r="J9" s="5">
        <f t="shared" si="1"/>
        <v>1.0610079575596816</v>
      </c>
    </row>
    <row r="10" spans="1:40" ht="11.25" customHeight="1" x14ac:dyDescent="0.15">
      <c r="A10" s="113"/>
      <c r="B10" s="115" t="s">
        <v>12</v>
      </c>
      <c r="C10" s="117"/>
      <c r="D10" s="6">
        <v>338</v>
      </c>
      <c r="E10" s="6">
        <v>10</v>
      </c>
      <c r="F10" s="6">
        <v>92</v>
      </c>
      <c r="G10" s="6">
        <v>121</v>
      </c>
      <c r="H10" s="6">
        <v>60</v>
      </c>
      <c r="I10" s="6">
        <v>55</v>
      </c>
      <c r="J10" s="38" t="s">
        <v>9</v>
      </c>
    </row>
    <row r="11" spans="1:40" ht="11.25" customHeight="1" x14ac:dyDescent="0.15">
      <c r="A11" s="114"/>
      <c r="B11" s="116"/>
      <c r="C11" s="118"/>
      <c r="D11" s="8">
        <v>100</v>
      </c>
      <c r="E11" s="8">
        <f t="shared" ref="E11:J11" si="2">IFERROR(E10/$D10*100,"-")</f>
        <v>2.9585798816568047</v>
      </c>
      <c r="F11" s="8">
        <f t="shared" si="2"/>
        <v>27.218934911242602</v>
      </c>
      <c r="G11" s="8">
        <f t="shared" si="2"/>
        <v>35.798816568047336</v>
      </c>
      <c r="H11" s="8">
        <f t="shared" si="2"/>
        <v>17.751479289940828</v>
      </c>
      <c r="I11" s="8">
        <f t="shared" si="2"/>
        <v>16.272189349112427</v>
      </c>
      <c r="J11" s="5" t="str">
        <f t="shared" si="2"/>
        <v>-</v>
      </c>
    </row>
    <row r="12" spans="1:40" ht="11.25" customHeight="1" x14ac:dyDescent="0.15">
      <c r="A12" s="113"/>
      <c r="B12" s="115" t="s">
        <v>13</v>
      </c>
      <c r="C12" s="117"/>
      <c r="D12" s="6">
        <v>396</v>
      </c>
      <c r="E12" s="6">
        <v>20</v>
      </c>
      <c r="F12" s="6">
        <v>144</v>
      </c>
      <c r="G12" s="6">
        <v>131</v>
      </c>
      <c r="H12" s="6">
        <v>59</v>
      </c>
      <c r="I12" s="6">
        <v>41</v>
      </c>
      <c r="J12" s="38">
        <v>1</v>
      </c>
    </row>
    <row r="13" spans="1:40" ht="11.25" customHeight="1" x14ac:dyDescent="0.15">
      <c r="A13" s="114"/>
      <c r="B13" s="116"/>
      <c r="C13" s="118"/>
      <c r="D13" s="8">
        <v>100</v>
      </c>
      <c r="E13" s="8">
        <f t="shared" ref="E13:J13" si="3">IFERROR(E12/$D12*100,"-")</f>
        <v>5.0505050505050502</v>
      </c>
      <c r="F13" s="8">
        <f t="shared" si="3"/>
        <v>36.363636363636367</v>
      </c>
      <c r="G13" s="8">
        <f t="shared" si="3"/>
        <v>33.080808080808083</v>
      </c>
      <c r="H13" s="8">
        <f t="shared" si="3"/>
        <v>14.898989898989898</v>
      </c>
      <c r="I13" s="8">
        <f t="shared" si="3"/>
        <v>10.353535353535353</v>
      </c>
      <c r="J13" s="5">
        <f t="shared" si="3"/>
        <v>0.25252525252525254</v>
      </c>
    </row>
    <row r="14" spans="1:40" ht="11.25" customHeight="1" x14ac:dyDescent="0.15">
      <c r="A14" s="113"/>
      <c r="B14" s="115" t="s">
        <v>14</v>
      </c>
      <c r="C14" s="117"/>
      <c r="D14" s="6">
        <v>356</v>
      </c>
      <c r="E14" s="6">
        <v>14</v>
      </c>
      <c r="F14" s="6">
        <v>142</v>
      </c>
      <c r="G14" s="6">
        <v>125</v>
      </c>
      <c r="H14" s="6">
        <v>42</v>
      </c>
      <c r="I14" s="6">
        <v>32</v>
      </c>
      <c r="J14" s="38">
        <v>1</v>
      </c>
    </row>
    <row r="15" spans="1:40" ht="11.25" customHeight="1" x14ac:dyDescent="0.15">
      <c r="A15" s="114"/>
      <c r="B15" s="116"/>
      <c r="C15" s="118"/>
      <c r="D15" s="8">
        <v>100</v>
      </c>
      <c r="E15" s="8">
        <f t="shared" ref="E15:J15" si="4">IFERROR(E14/$D14*100,"-")</f>
        <v>3.9325842696629212</v>
      </c>
      <c r="F15" s="8">
        <f t="shared" si="4"/>
        <v>39.887640449438202</v>
      </c>
      <c r="G15" s="8">
        <f t="shared" si="4"/>
        <v>35.112359550561798</v>
      </c>
      <c r="H15" s="8">
        <f t="shared" si="4"/>
        <v>11.797752808988763</v>
      </c>
      <c r="I15" s="8">
        <f t="shared" si="4"/>
        <v>8.9887640449438209</v>
      </c>
      <c r="J15" s="5">
        <f t="shared" si="4"/>
        <v>0.2808988764044944</v>
      </c>
    </row>
    <row r="16" spans="1:40" ht="11.25" customHeight="1" x14ac:dyDescent="0.15">
      <c r="A16" s="113"/>
      <c r="B16" s="115" t="s">
        <v>15</v>
      </c>
      <c r="C16" s="117"/>
      <c r="D16" s="6">
        <v>399</v>
      </c>
      <c r="E16" s="6">
        <v>16</v>
      </c>
      <c r="F16" s="6">
        <v>173</v>
      </c>
      <c r="G16" s="6">
        <v>116</v>
      </c>
      <c r="H16" s="6">
        <v>64</v>
      </c>
      <c r="I16" s="6">
        <v>26</v>
      </c>
      <c r="J16" s="38">
        <v>4</v>
      </c>
    </row>
    <row r="17" spans="1:10" ht="11.25" customHeight="1" x14ac:dyDescent="0.15">
      <c r="A17" s="114"/>
      <c r="B17" s="116"/>
      <c r="C17" s="118"/>
      <c r="D17" s="8">
        <v>100</v>
      </c>
      <c r="E17" s="8">
        <f t="shared" ref="E17:J17" si="5">IFERROR(E16/$D16*100,"-")</f>
        <v>4.0100250626566414</v>
      </c>
      <c r="F17" s="8">
        <f t="shared" si="5"/>
        <v>43.358395989974937</v>
      </c>
      <c r="G17" s="8">
        <f t="shared" si="5"/>
        <v>29.072681704260649</v>
      </c>
      <c r="H17" s="8">
        <f t="shared" si="5"/>
        <v>16.040100250626566</v>
      </c>
      <c r="I17" s="8">
        <f t="shared" si="5"/>
        <v>6.5162907268170418</v>
      </c>
      <c r="J17" s="5">
        <f t="shared" si="5"/>
        <v>1.0025062656641603</v>
      </c>
    </row>
    <row r="18" spans="1:10" ht="11.25" customHeight="1" x14ac:dyDescent="0.15">
      <c r="A18" s="113"/>
      <c r="B18" s="115" t="s">
        <v>16</v>
      </c>
      <c r="C18" s="117"/>
      <c r="D18" s="6">
        <v>392</v>
      </c>
      <c r="E18" s="6">
        <v>35</v>
      </c>
      <c r="F18" s="6">
        <v>202</v>
      </c>
      <c r="G18" s="6">
        <v>100</v>
      </c>
      <c r="H18" s="6">
        <v>35</v>
      </c>
      <c r="I18" s="6">
        <v>19</v>
      </c>
      <c r="J18" s="38">
        <v>1</v>
      </c>
    </row>
    <row r="19" spans="1:10" ht="11.25" customHeight="1" x14ac:dyDescent="0.15">
      <c r="A19" s="114"/>
      <c r="B19" s="116"/>
      <c r="C19" s="118"/>
      <c r="D19" s="8">
        <v>100</v>
      </c>
      <c r="E19" s="8">
        <f t="shared" ref="E19:J19" si="6">IFERROR(E18/$D18*100,"-")</f>
        <v>8.9285714285714288</v>
      </c>
      <c r="F19" s="8">
        <f t="shared" si="6"/>
        <v>51.530612244897952</v>
      </c>
      <c r="G19" s="8">
        <f t="shared" si="6"/>
        <v>25.510204081632654</v>
      </c>
      <c r="H19" s="8">
        <f t="shared" si="6"/>
        <v>8.9285714285714288</v>
      </c>
      <c r="I19" s="8">
        <f t="shared" si="6"/>
        <v>4.8469387755102042</v>
      </c>
      <c r="J19" s="5">
        <f t="shared" si="6"/>
        <v>0.25510204081632654</v>
      </c>
    </row>
    <row r="20" spans="1:10" ht="11.25" customHeight="1" x14ac:dyDescent="0.15">
      <c r="A20" s="113"/>
      <c r="B20" s="115" t="s">
        <v>17</v>
      </c>
      <c r="C20" s="117"/>
      <c r="D20" s="6">
        <v>341</v>
      </c>
      <c r="E20" s="6">
        <v>19</v>
      </c>
      <c r="F20" s="6">
        <v>133</v>
      </c>
      <c r="G20" s="6">
        <v>121</v>
      </c>
      <c r="H20" s="6">
        <v>40</v>
      </c>
      <c r="I20" s="6">
        <v>24</v>
      </c>
      <c r="J20" s="38">
        <v>4</v>
      </c>
    </row>
    <row r="21" spans="1:10" ht="11.25" customHeight="1" x14ac:dyDescent="0.15">
      <c r="A21" s="114"/>
      <c r="B21" s="116"/>
      <c r="C21" s="118"/>
      <c r="D21" s="8">
        <v>100</v>
      </c>
      <c r="E21" s="8">
        <f t="shared" ref="E21:J21" si="7">IFERROR(E20/$D20*100,"-")</f>
        <v>5.5718475073313778</v>
      </c>
      <c r="F21" s="8">
        <f t="shared" si="7"/>
        <v>39.002932551319645</v>
      </c>
      <c r="G21" s="8">
        <f t="shared" si="7"/>
        <v>35.483870967741936</v>
      </c>
      <c r="H21" s="8">
        <f t="shared" si="7"/>
        <v>11.730205278592376</v>
      </c>
      <c r="I21" s="8">
        <f t="shared" si="7"/>
        <v>7.0381231671554261</v>
      </c>
      <c r="J21" s="5">
        <f t="shared" si="7"/>
        <v>1.1730205278592376</v>
      </c>
    </row>
    <row r="22" spans="1:10" ht="11.25" customHeight="1" x14ac:dyDescent="0.15">
      <c r="A22" s="113"/>
      <c r="B22" s="115" t="s">
        <v>18</v>
      </c>
      <c r="C22" s="117"/>
      <c r="D22" s="6">
        <v>345</v>
      </c>
      <c r="E22" s="6">
        <v>16</v>
      </c>
      <c r="F22" s="6">
        <v>153</v>
      </c>
      <c r="G22" s="6">
        <v>88</v>
      </c>
      <c r="H22" s="6">
        <v>46</v>
      </c>
      <c r="I22" s="6">
        <v>39</v>
      </c>
      <c r="J22" s="38">
        <v>3</v>
      </c>
    </row>
    <row r="23" spans="1:10" ht="11.25" customHeight="1" x14ac:dyDescent="0.15">
      <c r="A23" s="114"/>
      <c r="B23" s="116"/>
      <c r="C23" s="118"/>
      <c r="D23" s="8">
        <v>100</v>
      </c>
      <c r="E23" s="8">
        <f t="shared" ref="E23:J23" si="8">IFERROR(E22/$D22*100,"-")</f>
        <v>4.63768115942029</v>
      </c>
      <c r="F23" s="8">
        <f t="shared" si="8"/>
        <v>44.347826086956523</v>
      </c>
      <c r="G23" s="8">
        <f t="shared" si="8"/>
        <v>25.507246376811594</v>
      </c>
      <c r="H23" s="8">
        <f t="shared" si="8"/>
        <v>13.333333333333334</v>
      </c>
      <c r="I23" s="8">
        <f t="shared" si="8"/>
        <v>11.304347826086957</v>
      </c>
      <c r="J23" s="5">
        <f t="shared" si="8"/>
        <v>0.86956521739130432</v>
      </c>
    </row>
    <row r="24" spans="1:10" ht="11.25" customHeight="1" x14ac:dyDescent="0.15">
      <c r="A24" s="113"/>
      <c r="B24" s="115" t="s">
        <v>19</v>
      </c>
      <c r="C24" s="117"/>
      <c r="D24" s="6">
        <v>425</v>
      </c>
      <c r="E24" s="6">
        <v>36</v>
      </c>
      <c r="F24" s="6">
        <v>180</v>
      </c>
      <c r="G24" s="6">
        <v>128</v>
      </c>
      <c r="H24" s="6">
        <v>53</v>
      </c>
      <c r="I24" s="6">
        <v>27</v>
      </c>
      <c r="J24" s="38">
        <v>1</v>
      </c>
    </row>
    <row r="25" spans="1:10" ht="11.25" customHeight="1" x14ac:dyDescent="0.15">
      <c r="A25" s="114"/>
      <c r="B25" s="116"/>
      <c r="C25" s="118"/>
      <c r="D25" s="8">
        <v>100</v>
      </c>
      <c r="E25" s="8">
        <f t="shared" ref="E25:J25" si="9">IFERROR(E24/$D24*100,"-")</f>
        <v>8.4705882352941178</v>
      </c>
      <c r="F25" s="8">
        <f t="shared" si="9"/>
        <v>42.352941176470587</v>
      </c>
      <c r="G25" s="8">
        <f t="shared" si="9"/>
        <v>30.117647058823525</v>
      </c>
      <c r="H25" s="8">
        <f t="shared" si="9"/>
        <v>12.470588235294118</v>
      </c>
      <c r="I25" s="8">
        <f t="shared" si="9"/>
        <v>6.3529411764705879</v>
      </c>
      <c r="J25" s="5">
        <f t="shared" si="9"/>
        <v>0.23529411764705879</v>
      </c>
    </row>
    <row r="26" spans="1:10" ht="11.25" customHeight="1" x14ac:dyDescent="0.15">
      <c r="A26" s="113"/>
      <c r="B26" s="115" t="s">
        <v>20</v>
      </c>
      <c r="C26" s="117"/>
      <c r="D26" s="6">
        <v>396</v>
      </c>
      <c r="E26" s="6">
        <v>22</v>
      </c>
      <c r="F26" s="6">
        <v>205</v>
      </c>
      <c r="G26" s="6">
        <v>102</v>
      </c>
      <c r="H26" s="6">
        <v>43</v>
      </c>
      <c r="I26" s="6">
        <v>22</v>
      </c>
      <c r="J26" s="38">
        <v>2</v>
      </c>
    </row>
    <row r="27" spans="1:10" ht="11.25" customHeight="1" x14ac:dyDescent="0.15">
      <c r="A27" s="114"/>
      <c r="B27" s="116"/>
      <c r="C27" s="118"/>
      <c r="D27" s="8">
        <v>100</v>
      </c>
      <c r="E27" s="8">
        <f t="shared" ref="E27:J27" si="10">IFERROR(E26/$D26*100,"-")</f>
        <v>5.5555555555555554</v>
      </c>
      <c r="F27" s="8">
        <f t="shared" si="10"/>
        <v>51.767676767676761</v>
      </c>
      <c r="G27" s="8">
        <f t="shared" si="10"/>
        <v>25.757575757575758</v>
      </c>
      <c r="H27" s="8">
        <f t="shared" si="10"/>
        <v>10.85858585858586</v>
      </c>
      <c r="I27" s="8">
        <f t="shared" si="10"/>
        <v>5.5555555555555554</v>
      </c>
      <c r="J27" s="5">
        <f t="shared" si="10"/>
        <v>0.50505050505050508</v>
      </c>
    </row>
    <row r="28" spans="1:10" ht="11.25" customHeight="1" x14ac:dyDescent="0.15">
      <c r="A28" s="113"/>
      <c r="B28" s="115" t="s">
        <v>21</v>
      </c>
      <c r="C28" s="117"/>
      <c r="D28" s="6">
        <v>397</v>
      </c>
      <c r="E28" s="6">
        <v>24</v>
      </c>
      <c r="F28" s="6">
        <v>163</v>
      </c>
      <c r="G28" s="6">
        <v>135</v>
      </c>
      <c r="H28" s="6">
        <v>43</v>
      </c>
      <c r="I28" s="6">
        <v>29</v>
      </c>
      <c r="J28" s="38">
        <v>3</v>
      </c>
    </row>
    <row r="29" spans="1:10" ht="11.25" customHeight="1" x14ac:dyDescent="0.15">
      <c r="A29" s="114"/>
      <c r="B29" s="116"/>
      <c r="C29" s="118"/>
      <c r="D29" s="8">
        <v>100</v>
      </c>
      <c r="E29" s="8">
        <f t="shared" ref="E29:J29" si="11">IFERROR(E28/$D28*100,"-")</f>
        <v>6.0453400503778338</v>
      </c>
      <c r="F29" s="8">
        <f t="shared" si="11"/>
        <v>41.057934508816118</v>
      </c>
      <c r="G29" s="8">
        <f t="shared" si="11"/>
        <v>34.005037783375315</v>
      </c>
      <c r="H29" s="8">
        <f t="shared" si="11"/>
        <v>10.831234256926953</v>
      </c>
      <c r="I29" s="8">
        <f t="shared" si="11"/>
        <v>7.3047858942065487</v>
      </c>
      <c r="J29" s="5">
        <f t="shared" si="11"/>
        <v>0.75566750629722923</v>
      </c>
    </row>
    <row r="30" spans="1:10" ht="11.25" customHeight="1" x14ac:dyDescent="0.15">
      <c r="A30" s="113"/>
      <c r="B30" s="115" t="s">
        <v>4</v>
      </c>
      <c r="C30" s="117"/>
      <c r="D30" s="6">
        <v>409</v>
      </c>
      <c r="E30" s="6">
        <v>21</v>
      </c>
      <c r="F30" s="6">
        <v>157</v>
      </c>
      <c r="G30" s="6">
        <v>130</v>
      </c>
      <c r="H30" s="6">
        <v>64</v>
      </c>
      <c r="I30" s="6">
        <v>36</v>
      </c>
      <c r="J30" s="38">
        <v>1</v>
      </c>
    </row>
    <row r="31" spans="1:10" ht="11.25" customHeight="1" x14ac:dyDescent="0.15">
      <c r="A31" s="114"/>
      <c r="B31" s="116"/>
      <c r="C31" s="118"/>
      <c r="D31" s="8">
        <v>100</v>
      </c>
      <c r="E31" s="8">
        <f t="shared" ref="E31:J31" si="12">IFERROR(E30/$D30*100,"-")</f>
        <v>5.1344743276283618</v>
      </c>
      <c r="F31" s="8">
        <f t="shared" si="12"/>
        <v>38.386308068459655</v>
      </c>
      <c r="G31" s="8">
        <f t="shared" si="12"/>
        <v>31.784841075794624</v>
      </c>
      <c r="H31" s="8">
        <f t="shared" si="12"/>
        <v>15.647921760391197</v>
      </c>
      <c r="I31" s="8">
        <f t="shared" si="12"/>
        <v>8.8019559902200495</v>
      </c>
      <c r="J31" s="5">
        <f t="shared" si="12"/>
        <v>0.24449877750611246</v>
      </c>
    </row>
    <row r="32" spans="1:10" ht="11.25" customHeight="1" x14ac:dyDescent="0.15">
      <c r="A32" s="113"/>
      <c r="B32" s="115" t="s">
        <v>5</v>
      </c>
      <c r="C32" s="117"/>
      <c r="D32" s="6">
        <v>360</v>
      </c>
      <c r="E32" s="6">
        <v>17</v>
      </c>
      <c r="F32" s="6">
        <v>139</v>
      </c>
      <c r="G32" s="6">
        <v>104</v>
      </c>
      <c r="H32" s="6">
        <v>55</v>
      </c>
      <c r="I32" s="6">
        <v>40</v>
      </c>
      <c r="J32" s="38">
        <v>5</v>
      </c>
    </row>
    <row r="33" spans="1:10" ht="11.25" customHeight="1" x14ac:dyDescent="0.15">
      <c r="A33" s="114"/>
      <c r="B33" s="116"/>
      <c r="C33" s="118"/>
      <c r="D33" s="8">
        <v>100</v>
      </c>
      <c r="E33" s="8">
        <f t="shared" ref="E33:J33" si="13">IFERROR(E32/$D32*100,"-")</f>
        <v>4.7222222222222223</v>
      </c>
      <c r="F33" s="8">
        <f t="shared" si="13"/>
        <v>38.611111111111114</v>
      </c>
      <c r="G33" s="8">
        <f t="shared" si="13"/>
        <v>28.888888888888886</v>
      </c>
      <c r="H33" s="8">
        <f t="shared" si="13"/>
        <v>15.277777777777779</v>
      </c>
      <c r="I33" s="8">
        <f t="shared" si="13"/>
        <v>11.111111111111111</v>
      </c>
      <c r="J33" s="5">
        <f t="shared" si="13"/>
        <v>1.3888888888888888</v>
      </c>
    </row>
    <row r="34" spans="1:10" ht="11.25" customHeight="1" x14ac:dyDescent="0.15">
      <c r="A34" s="113"/>
      <c r="B34" s="115" t="s">
        <v>3</v>
      </c>
      <c r="C34" s="117"/>
      <c r="D34" s="6">
        <v>400</v>
      </c>
      <c r="E34" s="6">
        <v>13</v>
      </c>
      <c r="F34" s="6">
        <v>144</v>
      </c>
      <c r="G34" s="6">
        <v>130</v>
      </c>
      <c r="H34" s="6">
        <v>67</v>
      </c>
      <c r="I34" s="6">
        <v>39</v>
      </c>
      <c r="J34" s="38">
        <v>7</v>
      </c>
    </row>
    <row r="35" spans="1:10" ht="11.25" customHeight="1" x14ac:dyDescent="0.15">
      <c r="A35" s="114"/>
      <c r="B35" s="116"/>
      <c r="C35" s="118"/>
      <c r="D35" s="8">
        <v>100</v>
      </c>
      <c r="E35" s="8">
        <f t="shared" ref="E35:J35" si="14">IFERROR(E34/$D34*100,"-")</f>
        <v>3.25</v>
      </c>
      <c r="F35" s="8">
        <f t="shared" si="14"/>
        <v>36</v>
      </c>
      <c r="G35" s="8">
        <f t="shared" si="14"/>
        <v>32.5</v>
      </c>
      <c r="H35" s="8">
        <f t="shared" si="14"/>
        <v>16.75</v>
      </c>
      <c r="I35" s="8">
        <f t="shared" si="14"/>
        <v>9.75</v>
      </c>
      <c r="J35" s="5">
        <f t="shared" si="14"/>
        <v>1.7500000000000002</v>
      </c>
    </row>
    <row r="36" spans="1:10" ht="11.25" customHeight="1" x14ac:dyDescent="0.15">
      <c r="A36" s="113"/>
      <c r="B36" s="115" t="s">
        <v>22</v>
      </c>
      <c r="C36" s="117"/>
      <c r="D36" s="6">
        <v>376</v>
      </c>
      <c r="E36" s="6">
        <v>13</v>
      </c>
      <c r="F36" s="6">
        <v>125</v>
      </c>
      <c r="G36" s="6">
        <v>136</v>
      </c>
      <c r="H36" s="6">
        <v>62</v>
      </c>
      <c r="I36" s="6">
        <v>36</v>
      </c>
      <c r="J36" s="38">
        <v>4</v>
      </c>
    </row>
    <row r="37" spans="1:10" ht="11.25" customHeight="1" x14ac:dyDescent="0.15">
      <c r="A37" s="114"/>
      <c r="B37" s="116"/>
      <c r="C37" s="118"/>
      <c r="D37" s="8">
        <v>100</v>
      </c>
      <c r="E37" s="8">
        <f t="shared" ref="E37:J37" si="15">IFERROR(E36/$D36*100,"-")</f>
        <v>3.4574468085106385</v>
      </c>
      <c r="F37" s="8">
        <f t="shared" si="15"/>
        <v>33.244680851063826</v>
      </c>
      <c r="G37" s="8">
        <f t="shared" si="15"/>
        <v>36.170212765957451</v>
      </c>
      <c r="H37" s="8">
        <f t="shared" si="15"/>
        <v>16.48936170212766</v>
      </c>
      <c r="I37" s="8">
        <f t="shared" si="15"/>
        <v>9.5744680851063837</v>
      </c>
      <c r="J37" s="5">
        <f t="shared" si="15"/>
        <v>1.0638297872340425</v>
      </c>
    </row>
    <row r="38" spans="1:10" ht="11.25" customHeight="1" x14ac:dyDescent="0.15">
      <c r="A38" s="113"/>
      <c r="B38" s="115" t="s">
        <v>23</v>
      </c>
      <c r="C38" s="117"/>
      <c r="D38" s="6">
        <v>392</v>
      </c>
      <c r="E38" s="6">
        <v>18</v>
      </c>
      <c r="F38" s="6">
        <v>141</v>
      </c>
      <c r="G38" s="6">
        <v>136</v>
      </c>
      <c r="H38" s="6">
        <v>61</v>
      </c>
      <c r="I38" s="6">
        <v>31</v>
      </c>
      <c r="J38" s="38">
        <v>5</v>
      </c>
    </row>
    <row r="39" spans="1:10" ht="11.25" customHeight="1" x14ac:dyDescent="0.15">
      <c r="A39" s="114"/>
      <c r="B39" s="116"/>
      <c r="C39" s="118"/>
      <c r="D39" s="8">
        <v>100</v>
      </c>
      <c r="E39" s="8">
        <f t="shared" ref="E39:J39" si="16">IFERROR(E38/$D38*100,"-")</f>
        <v>4.591836734693878</v>
      </c>
      <c r="F39" s="8">
        <f t="shared" si="16"/>
        <v>35.969387755102041</v>
      </c>
      <c r="G39" s="8">
        <f t="shared" si="16"/>
        <v>34.693877551020407</v>
      </c>
      <c r="H39" s="8">
        <f t="shared" si="16"/>
        <v>15.561224489795919</v>
      </c>
      <c r="I39" s="8">
        <f t="shared" si="16"/>
        <v>7.9081632653061229</v>
      </c>
      <c r="J39" s="5">
        <f t="shared" si="16"/>
        <v>1.2755102040816326</v>
      </c>
    </row>
    <row r="40" spans="1:10" ht="11.25" customHeight="1" x14ac:dyDescent="0.15">
      <c r="A40" s="113"/>
      <c r="B40" s="115" t="s">
        <v>6</v>
      </c>
      <c r="C40" s="117"/>
      <c r="D40" s="6">
        <v>79</v>
      </c>
      <c r="E40" s="6">
        <v>8</v>
      </c>
      <c r="F40" s="6">
        <v>33</v>
      </c>
      <c r="G40" s="6">
        <v>22</v>
      </c>
      <c r="H40" s="6">
        <v>6</v>
      </c>
      <c r="I40" s="6">
        <v>9</v>
      </c>
      <c r="J40" s="38">
        <v>1</v>
      </c>
    </row>
    <row r="41" spans="1:10" ht="11.25" customHeight="1" x14ac:dyDescent="0.15">
      <c r="A41" s="119"/>
      <c r="B41" s="120"/>
      <c r="C41" s="121"/>
      <c r="D41" s="7">
        <v>100</v>
      </c>
      <c r="E41" s="7">
        <f t="shared" ref="E41:J41" si="17">IFERROR(E40/$D40*100,"-")</f>
        <v>10.126582278481013</v>
      </c>
      <c r="F41" s="7">
        <f t="shared" si="17"/>
        <v>41.77215189873418</v>
      </c>
      <c r="G41" s="7">
        <f t="shared" si="17"/>
        <v>27.848101265822784</v>
      </c>
      <c r="H41" s="7">
        <f t="shared" si="17"/>
        <v>7.59493670886076</v>
      </c>
      <c r="I41" s="7">
        <f t="shared" si="17"/>
        <v>11.39240506329114</v>
      </c>
      <c r="J41" s="16">
        <f t="shared" si="17"/>
        <v>1.2658227848101267</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R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1"/>
  <dimension ref="A1:AN41"/>
  <sheetViews>
    <sheetView zoomScaleNormal="100" zoomScaleSheetLayoutView="100" workbookViewId="0">
      <selection activeCell="AB9" sqref="AB9"/>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0" width="4.375" style="17" customWidth="1"/>
    <col min="11" max="11" width="0.875" style="18" customWidth="1"/>
    <col min="12" max="40" width="4.5" style="18"/>
    <col min="41" max="16384" width="4.5" style="33"/>
  </cols>
  <sheetData>
    <row r="1" spans="1:40" ht="24" customHeight="1" x14ac:dyDescent="0.15">
      <c r="D1" s="1"/>
    </row>
    <row r="2" spans="1:40" ht="26.1" customHeight="1" x14ac:dyDescent="0.15">
      <c r="D2" s="122" t="s">
        <v>393</v>
      </c>
      <c r="E2" s="123"/>
      <c r="F2" s="123"/>
      <c r="G2" s="123"/>
      <c r="H2" s="123"/>
      <c r="I2" s="123"/>
      <c r="J2" s="123"/>
      <c r="K2" s="123"/>
      <c r="L2" s="123"/>
      <c r="M2" s="123"/>
      <c r="N2" s="123"/>
      <c r="O2" s="123"/>
      <c r="P2" s="123"/>
      <c r="Q2" s="123"/>
      <c r="R2" s="123"/>
    </row>
    <row r="3" spans="1:40" ht="24" customHeight="1" x14ac:dyDescent="0.15">
      <c r="B3" s="2" t="s">
        <v>8</v>
      </c>
      <c r="C3" s="4"/>
      <c r="D3" s="3" t="s">
        <v>10</v>
      </c>
    </row>
    <row r="4" spans="1:40" s="34" customFormat="1" ht="3.95" customHeight="1" x14ac:dyDescent="0.15">
      <c r="A4" s="13"/>
      <c r="B4" s="14"/>
      <c r="C4" s="15"/>
      <c r="D4" s="15"/>
      <c r="E4" s="30"/>
      <c r="F4" s="19"/>
      <c r="G4" s="19"/>
      <c r="H4" s="19"/>
      <c r="I4" s="19"/>
      <c r="J4" s="20"/>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row>
    <row r="5" spans="1:40" s="37" customFormat="1" ht="117" customHeight="1" x14ac:dyDescent="0.15">
      <c r="A5" s="10"/>
      <c r="B5" s="11"/>
      <c r="C5" s="12"/>
      <c r="D5" s="12" t="s">
        <v>2</v>
      </c>
      <c r="E5" s="35" t="s">
        <v>182</v>
      </c>
      <c r="F5" s="25" t="s">
        <v>183</v>
      </c>
      <c r="G5" s="25" t="s">
        <v>179</v>
      </c>
      <c r="H5" s="25" t="s">
        <v>184</v>
      </c>
      <c r="I5" s="25" t="s">
        <v>185</v>
      </c>
      <c r="J5" s="26" t="s">
        <v>6</v>
      </c>
      <c r="K5" s="27"/>
      <c r="L5" s="27"/>
      <c r="M5" s="27"/>
      <c r="N5" s="27"/>
      <c r="O5" s="27"/>
      <c r="P5" s="27"/>
      <c r="Q5" s="27"/>
      <c r="R5" s="27"/>
      <c r="S5" s="27"/>
      <c r="T5" s="27"/>
      <c r="U5" s="27"/>
      <c r="V5" s="27"/>
      <c r="W5" s="27"/>
      <c r="X5" s="27"/>
      <c r="Y5" s="27"/>
      <c r="Z5" s="27"/>
      <c r="AA5" s="27"/>
      <c r="AB5" s="27"/>
      <c r="AC5" s="27"/>
      <c r="AD5" s="27"/>
      <c r="AE5" s="27"/>
      <c r="AF5" s="27"/>
      <c r="AG5" s="27"/>
      <c r="AH5" s="27"/>
      <c r="AI5" s="36"/>
      <c r="AJ5" s="36"/>
      <c r="AK5" s="36"/>
      <c r="AL5" s="36"/>
      <c r="AM5" s="36"/>
      <c r="AN5" s="36"/>
    </row>
    <row r="6" spans="1:40" ht="11.25" customHeight="1" x14ac:dyDescent="0.15">
      <c r="A6" s="113"/>
      <c r="B6" s="115" t="s">
        <v>7</v>
      </c>
      <c r="C6" s="117"/>
      <c r="D6" s="6">
        <v>6178</v>
      </c>
      <c r="E6" s="6">
        <v>382</v>
      </c>
      <c r="F6" s="6">
        <v>3247</v>
      </c>
      <c r="G6" s="6">
        <v>2078</v>
      </c>
      <c r="H6" s="6">
        <v>329</v>
      </c>
      <c r="I6" s="6">
        <v>104</v>
      </c>
      <c r="J6" s="38">
        <v>38</v>
      </c>
    </row>
    <row r="7" spans="1:40" ht="11.25" customHeight="1" x14ac:dyDescent="0.15">
      <c r="A7" s="114"/>
      <c r="B7" s="116"/>
      <c r="C7" s="118"/>
      <c r="D7" s="8">
        <v>100</v>
      </c>
      <c r="E7" s="8">
        <f t="shared" ref="E7:J7" si="0">IFERROR(E6/$D6*100,"-")</f>
        <v>6.1832308190352867</v>
      </c>
      <c r="F7" s="8">
        <f t="shared" si="0"/>
        <v>52.55746196179993</v>
      </c>
      <c r="G7" s="8">
        <f t="shared" si="0"/>
        <v>33.635480738102949</v>
      </c>
      <c r="H7" s="8">
        <f t="shared" si="0"/>
        <v>5.3253480090644221</v>
      </c>
      <c r="I7" s="8">
        <f t="shared" si="0"/>
        <v>1.6833926837164133</v>
      </c>
      <c r="J7" s="5">
        <f t="shared" si="0"/>
        <v>0.61508578828099714</v>
      </c>
    </row>
    <row r="8" spans="1:40" ht="11.25" customHeight="1" x14ac:dyDescent="0.15">
      <c r="A8" s="113"/>
      <c r="B8" s="115" t="s">
        <v>11</v>
      </c>
      <c r="C8" s="117"/>
      <c r="D8" s="6">
        <v>377</v>
      </c>
      <c r="E8" s="6">
        <v>19</v>
      </c>
      <c r="F8" s="6">
        <v>196</v>
      </c>
      <c r="G8" s="6">
        <v>140</v>
      </c>
      <c r="H8" s="6">
        <v>16</v>
      </c>
      <c r="I8" s="6">
        <v>3</v>
      </c>
      <c r="J8" s="38">
        <v>3</v>
      </c>
    </row>
    <row r="9" spans="1:40" ht="11.25" customHeight="1" x14ac:dyDescent="0.15">
      <c r="A9" s="114"/>
      <c r="B9" s="116"/>
      <c r="C9" s="118"/>
      <c r="D9" s="8">
        <v>100</v>
      </c>
      <c r="E9" s="8">
        <f t="shared" ref="E9:J9" si="1">IFERROR(E8/$D8*100,"-")</f>
        <v>5.0397877984084882</v>
      </c>
      <c r="F9" s="8">
        <f t="shared" si="1"/>
        <v>51.989389920424401</v>
      </c>
      <c r="G9" s="8">
        <f t="shared" si="1"/>
        <v>37.135278514588862</v>
      </c>
      <c r="H9" s="8">
        <f t="shared" si="1"/>
        <v>4.2440318302387263</v>
      </c>
      <c r="I9" s="8">
        <f t="shared" si="1"/>
        <v>0.79575596816976124</v>
      </c>
      <c r="J9" s="5">
        <f t="shared" si="1"/>
        <v>0.79575596816976124</v>
      </c>
    </row>
    <row r="10" spans="1:40" ht="11.25" customHeight="1" x14ac:dyDescent="0.15">
      <c r="A10" s="113"/>
      <c r="B10" s="115" t="s">
        <v>12</v>
      </c>
      <c r="C10" s="117"/>
      <c r="D10" s="6">
        <v>338</v>
      </c>
      <c r="E10" s="6">
        <v>19</v>
      </c>
      <c r="F10" s="6">
        <v>156</v>
      </c>
      <c r="G10" s="6">
        <v>136</v>
      </c>
      <c r="H10" s="6">
        <v>21</v>
      </c>
      <c r="I10" s="6">
        <v>6</v>
      </c>
      <c r="J10" s="38" t="s">
        <v>9</v>
      </c>
    </row>
    <row r="11" spans="1:40" ht="11.25" customHeight="1" x14ac:dyDescent="0.15">
      <c r="A11" s="114"/>
      <c r="B11" s="116"/>
      <c r="C11" s="118"/>
      <c r="D11" s="8">
        <v>100</v>
      </c>
      <c r="E11" s="8">
        <f t="shared" ref="E11:J11" si="2">IFERROR(E10/$D10*100,"-")</f>
        <v>5.6213017751479288</v>
      </c>
      <c r="F11" s="8">
        <f t="shared" si="2"/>
        <v>46.153846153846153</v>
      </c>
      <c r="G11" s="8">
        <f t="shared" si="2"/>
        <v>40.236686390532547</v>
      </c>
      <c r="H11" s="8">
        <f t="shared" si="2"/>
        <v>6.2130177514792901</v>
      </c>
      <c r="I11" s="8">
        <f t="shared" si="2"/>
        <v>1.7751479289940828</v>
      </c>
      <c r="J11" s="5" t="str">
        <f t="shared" si="2"/>
        <v>-</v>
      </c>
    </row>
    <row r="12" spans="1:40" ht="11.25" customHeight="1" x14ac:dyDescent="0.15">
      <c r="A12" s="113"/>
      <c r="B12" s="115" t="s">
        <v>13</v>
      </c>
      <c r="C12" s="117"/>
      <c r="D12" s="6">
        <v>396</v>
      </c>
      <c r="E12" s="6">
        <v>31</v>
      </c>
      <c r="F12" s="6">
        <v>193</v>
      </c>
      <c r="G12" s="6">
        <v>139</v>
      </c>
      <c r="H12" s="6">
        <v>20</v>
      </c>
      <c r="I12" s="6">
        <v>11</v>
      </c>
      <c r="J12" s="38">
        <v>2</v>
      </c>
    </row>
    <row r="13" spans="1:40" ht="11.25" customHeight="1" x14ac:dyDescent="0.15">
      <c r="A13" s="114"/>
      <c r="B13" s="116"/>
      <c r="C13" s="118"/>
      <c r="D13" s="8">
        <v>100</v>
      </c>
      <c r="E13" s="8">
        <f t="shared" ref="E13:J13" si="3">IFERROR(E12/$D12*100,"-")</f>
        <v>7.8282828282828287</v>
      </c>
      <c r="F13" s="8">
        <f t="shared" si="3"/>
        <v>48.737373737373737</v>
      </c>
      <c r="G13" s="8">
        <f t="shared" si="3"/>
        <v>35.101010101010097</v>
      </c>
      <c r="H13" s="8">
        <f t="shared" si="3"/>
        <v>5.0505050505050502</v>
      </c>
      <c r="I13" s="8">
        <f t="shared" si="3"/>
        <v>2.7777777777777777</v>
      </c>
      <c r="J13" s="5">
        <f t="shared" si="3"/>
        <v>0.50505050505050508</v>
      </c>
    </row>
    <row r="14" spans="1:40" ht="11.25" customHeight="1" x14ac:dyDescent="0.15">
      <c r="A14" s="113"/>
      <c r="B14" s="115" t="s">
        <v>14</v>
      </c>
      <c r="C14" s="117"/>
      <c r="D14" s="6">
        <v>356</v>
      </c>
      <c r="E14" s="6">
        <v>19</v>
      </c>
      <c r="F14" s="6">
        <v>190</v>
      </c>
      <c r="G14" s="6">
        <v>125</v>
      </c>
      <c r="H14" s="6">
        <v>14</v>
      </c>
      <c r="I14" s="6">
        <v>6</v>
      </c>
      <c r="J14" s="38">
        <v>2</v>
      </c>
    </row>
    <row r="15" spans="1:40" ht="11.25" customHeight="1" x14ac:dyDescent="0.15">
      <c r="A15" s="114"/>
      <c r="B15" s="116"/>
      <c r="C15" s="118"/>
      <c r="D15" s="8">
        <v>100</v>
      </c>
      <c r="E15" s="8">
        <f t="shared" ref="E15:J15" si="4">IFERROR(E14/$D14*100,"-")</f>
        <v>5.3370786516853927</v>
      </c>
      <c r="F15" s="8">
        <f t="shared" si="4"/>
        <v>53.370786516853933</v>
      </c>
      <c r="G15" s="8">
        <f t="shared" si="4"/>
        <v>35.112359550561798</v>
      </c>
      <c r="H15" s="8">
        <f t="shared" si="4"/>
        <v>3.9325842696629212</v>
      </c>
      <c r="I15" s="8">
        <f t="shared" si="4"/>
        <v>1.6853932584269662</v>
      </c>
      <c r="J15" s="5">
        <f t="shared" si="4"/>
        <v>0.5617977528089888</v>
      </c>
    </row>
    <row r="16" spans="1:40" ht="11.25" customHeight="1" x14ac:dyDescent="0.15">
      <c r="A16" s="113"/>
      <c r="B16" s="115" t="s">
        <v>15</v>
      </c>
      <c r="C16" s="117"/>
      <c r="D16" s="6">
        <v>399</v>
      </c>
      <c r="E16" s="6">
        <v>26</v>
      </c>
      <c r="F16" s="6">
        <v>224</v>
      </c>
      <c r="G16" s="6">
        <v>113</v>
      </c>
      <c r="H16" s="6">
        <v>22</v>
      </c>
      <c r="I16" s="6">
        <v>9</v>
      </c>
      <c r="J16" s="38">
        <v>5</v>
      </c>
    </row>
    <row r="17" spans="1:10" ht="11.25" customHeight="1" x14ac:dyDescent="0.15">
      <c r="A17" s="114"/>
      <c r="B17" s="116"/>
      <c r="C17" s="118"/>
      <c r="D17" s="8">
        <v>100</v>
      </c>
      <c r="E17" s="8">
        <f t="shared" ref="E17:J17" si="5">IFERROR(E16/$D16*100,"-")</f>
        <v>6.5162907268170418</v>
      </c>
      <c r="F17" s="8">
        <f t="shared" si="5"/>
        <v>56.140350877192979</v>
      </c>
      <c r="G17" s="8">
        <f t="shared" si="5"/>
        <v>28.320802005012531</v>
      </c>
      <c r="H17" s="8">
        <f t="shared" si="5"/>
        <v>5.5137844611528823</v>
      </c>
      <c r="I17" s="8">
        <f t="shared" si="5"/>
        <v>2.2556390977443606</v>
      </c>
      <c r="J17" s="5">
        <f t="shared" si="5"/>
        <v>1.2531328320802004</v>
      </c>
    </row>
    <row r="18" spans="1:10" ht="11.25" customHeight="1" x14ac:dyDescent="0.15">
      <c r="A18" s="113"/>
      <c r="B18" s="115" t="s">
        <v>16</v>
      </c>
      <c r="C18" s="117"/>
      <c r="D18" s="6">
        <v>392</v>
      </c>
      <c r="E18" s="6">
        <v>33</v>
      </c>
      <c r="F18" s="6">
        <v>228</v>
      </c>
      <c r="G18" s="6">
        <v>112</v>
      </c>
      <c r="H18" s="6">
        <v>14</v>
      </c>
      <c r="I18" s="6">
        <v>5</v>
      </c>
      <c r="J18" s="38" t="s">
        <v>9</v>
      </c>
    </row>
    <row r="19" spans="1:10" ht="11.25" customHeight="1" x14ac:dyDescent="0.15">
      <c r="A19" s="114"/>
      <c r="B19" s="116"/>
      <c r="C19" s="118"/>
      <c r="D19" s="8">
        <v>100</v>
      </c>
      <c r="E19" s="8">
        <f t="shared" ref="E19:J19" si="6">IFERROR(E18/$D18*100,"-")</f>
        <v>8.4183673469387745</v>
      </c>
      <c r="F19" s="8">
        <f t="shared" si="6"/>
        <v>58.163265306122447</v>
      </c>
      <c r="G19" s="8">
        <f t="shared" si="6"/>
        <v>28.571428571428569</v>
      </c>
      <c r="H19" s="8">
        <f t="shared" si="6"/>
        <v>3.5714285714285712</v>
      </c>
      <c r="I19" s="8">
        <f t="shared" si="6"/>
        <v>1.2755102040816326</v>
      </c>
      <c r="J19" s="5" t="str">
        <f t="shared" si="6"/>
        <v>-</v>
      </c>
    </row>
    <row r="20" spans="1:10" ht="11.25" customHeight="1" x14ac:dyDescent="0.15">
      <c r="A20" s="113"/>
      <c r="B20" s="115" t="s">
        <v>17</v>
      </c>
      <c r="C20" s="117"/>
      <c r="D20" s="6">
        <v>341</v>
      </c>
      <c r="E20" s="6">
        <v>18</v>
      </c>
      <c r="F20" s="6">
        <v>190</v>
      </c>
      <c r="G20" s="6">
        <v>107</v>
      </c>
      <c r="H20" s="6">
        <v>16</v>
      </c>
      <c r="I20" s="6">
        <v>8</v>
      </c>
      <c r="J20" s="38">
        <v>2</v>
      </c>
    </row>
    <row r="21" spans="1:10" ht="11.25" customHeight="1" x14ac:dyDescent="0.15">
      <c r="A21" s="114"/>
      <c r="B21" s="116"/>
      <c r="C21" s="118"/>
      <c r="D21" s="8">
        <v>100</v>
      </c>
      <c r="E21" s="8">
        <f t="shared" ref="E21:J21" si="7">IFERROR(E20/$D20*100,"-")</f>
        <v>5.2785923753665687</v>
      </c>
      <c r="F21" s="8">
        <f t="shared" si="7"/>
        <v>55.718475073313776</v>
      </c>
      <c r="G21" s="8">
        <f t="shared" si="7"/>
        <v>31.378299120234605</v>
      </c>
      <c r="H21" s="8">
        <f t="shared" si="7"/>
        <v>4.6920821114369504</v>
      </c>
      <c r="I21" s="8">
        <f t="shared" si="7"/>
        <v>2.3460410557184752</v>
      </c>
      <c r="J21" s="5">
        <f t="shared" si="7"/>
        <v>0.5865102639296188</v>
      </c>
    </row>
    <row r="22" spans="1:10" ht="11.25" customHeight="1" x14ac:dyDescent="0.15">
      <c r="A22" s="113"/>
      <c r="B22" s="115" t="s">
        <v>18</v>
      </c>
      <c r="C22" s="117"/>
      <c r="D22" s="6">
        <v>345</v>
      </c>
      <c r="E22" s="6">
        <v>18</v>
      </c>
      <c r="F22" s="6">
        <v>181</v>
      </c>
      <c r="G22" s="6">
        <v>116</v>
      </c>
      <c r="H22" s="6">
        <v>21</v>
      </c>
      <c r="I22" s="6">
        <v>7</v>
      </c>
      <c r="J22" s="38">
        <v>2</v>
      </c>
    </row>
    <row r="23" spans="1:10" ht="11.25" customHeight="1" x14ac:dyDescent="0.15">
      <c r="A23" s="114"/>
      <c r="B23" s="116"/>
      <c r="C23" s="118"/>
      <c r="D23" s="8">
        <v>100</v>
      </c>
      <c r="E23" s="8">
        <f t="shared" ref="E23:J23" si="8">IFERROR(E22/$D22*100,"-")</f>
        <v>5.2173913043478262</v>
      </c>
      <c r="F23" s="8">
        <f t="shared" si="8"/>
        <v>52.463768115942031</v>
      </c>
      <c r="G23" s="8">
        <f t="shared" si="8"/>
        <v>33.623188405797102</v>
      </c>
      <c r="H23" s="8">
        <f t="shared" si="8"/>
        <v>6.0869565217391308</v>
      </c>
      <c r="I23" s="8">
        <f t="shared" si="8"/>
        <v>2.0289855072463765</v>
      </c>
      <c r="J23" s="5">
        <f t="shared" si="8"/>
        <v>0.57971014492753625</v>
      </c>
    </row>
    <row r="24" spans="1:10" ht="11.25" customHeight="1" x14ac:dyDescent="0.15">
      <c r="A24" s="113"/>
      <c r="B24" s="115" t="s">
        <v>19</v>
      </c>
      <c r="C24" s="117"/>
      <c r="D24" s="6">
        <v>425</v>
      </c>
      <c r="E24" s="6">
        <v>42</v>
      </c>
      <c r="F24" s="6">
        <v>212</v>
      </c>
      <c r="G24" s="6">
        <v>145</v>
      </c>
      <c r="H24" s="6">
        <v>19</v>
      </c>
      <c r="I24" s="6">
        <v>6</v>
      </c>
      <c r="J24" s="38">
        <v>1</v>
      </c>
    </row>
    <row r="25" spans="1:10" ht="11.25" customHeight="1" x14ac:dyDescent="0.15">
      <c r="A25" s="114"/>
      <c r="B25" s="116"/>
      <c r="C25" s="118"/>
      <c r="D25" s="8">
        <v>100</v>
      </c>
      <c r="E25" s="8">
        <f t="shared" ref="E25:J25" si="9">IFERROR(E24/$D24*100,"-")</f>
        <v>9.8823529411764692</v>
      </c>
      <c r="F25" s="8">
        <f t="shared" si="9"/>
        <v>49.882352941176471</v>
      </c>
      <c r="G25" s="8">
        <f t="shared" si="9"/>
        <v>34.117647058823529</v>
      </c>
      <c r="H25" s="8">
        <f t="shared" si="9"/>
        <v>4.4705882352941178</v>
      </c>
      <c r="I25" s="8">
        <f t="shared" si="9"/>
        <v>1.411764705882353</v>
      </c>
      <c r="J25" s="5">
        <f t="shared" si="9"/>
        <v>0.23529411764705879</v>
      </c>
    </row>
    <row r="26" spans="1:10" ht="11.25" customHeight="1" x14ac:dyDescent="0.15">
      <c r="A26" s="113"/>
      <c r="B26" s="115" t="s">
        <v>20</v>
      </c>
      <c r="C26" s="117"/>
      <c r="D26" s="6">
        <v>396</v>
      </c>
      <c r="E26" s="6">
        <v>26</v>
      </c>
      <c r="F26" s="6">
        <v>226</v>
      </c>
      <c r="G26" s="6">
        <v>112</v>
      </c>
      <c r="H26" s="6">
        <v>26</v>
      </c>
      <c r="I26" s="6">
        <v>5</v>
      </c>
      <c r="J26" s="38">
        <v>1</v>
      </c>
    </row>
    <row r="27" spans="1:10" ht="11.25" customHeight="1" x14ac:dyDescent="0.15">
      <c r="A27" s="114"/>
      <c r="B27" s="116"/>
      <c r="C27" s="118"/>
      <c r="D27" s="8">
        <v>100</v>
      </c>
      <c r="E27" s="8">
        <f t="shared" ref="E27:J27" si="10">IFERROR(E26/$D26*100,"-")</f>
        <v>6.5656565656565666</v>
      </c>
      <c r="F27" s="8">
        <f t="shared" si="10"/>
        <v>57.070707070707073</v>
      </c>
      <c r="G27" s="8">
        <f t="shared" si="10"/>
        <v>28.28282828282828</v>
      </c>
      <c r="H27" s="8">
        <f t="shared" si="10"/>
        <v>6.5656565656565666</v>
      </c>
      <c r="I27" s="8">
        <f t="shared" si="10"/>
        <v>1.2626262626262625</v>
      </c>
      <c r="J27" s="5">
        <f t="shared" si="10"/>
        <v>0.25252525252525254</v>
      </c>
    </row>
    <row r="28" spans="1:10" ht="11.25" customHeight="1" x14ac:dyDescent="0.15">
      <c r="A28" s="113"/>
      <c r="B28" s="115" t="s">
        <v>21</v>
      </c>
      <c r="C28" s="117"/>
      <c r="D28" s="6">
        <v>397</v>
      </c>
      <c r="E28" s="6">
        <v>22</v>
      </c>
      <c r="F28" s="6">
        <v>228</v>
      </c>
      <c r="G28" s="6">
        <v>114</v>
      </c>
      <c r="H28" s="6">
        <v>24</v>
      </c>
      <c r="I28" s="6">
        <v>8</v>
      </c>
      <c r="J28" s="38">
        <v>1</v>
      </c>
    </row>
    <row r="29" spans="1:10" ht="11.25" customHeight="1" x14ac:dyDescent="0.15">
      <c r="A29" s="114"/>
      <c r="B29" s="116"/>
      <c r="C29" s="118"/>
      <c r="D29" s="8">
        <v>100</v>
      </c>
      <c r="E29" s="8">
        <f t="shared" ref="E29:J29" si="11">IFERROR(E28/$D28*100,"-")</f>
        <v>5.5415617128463479</v>
      </c>
      <c r="F29" s="8">
        <f t="shared" si="11"/>
        <v>57.430730478589417</v>
      </c>
      <c r="G29" s="8">
        <f t="shared" si="11"/>
        <v>28.715365239294709</v>
      </c>
      <c r="H29" s="8">
        <f t="shared" si="11"/>
        <v>6.0453400503778338</v>
      </c>
      <c r="I29" s="8">
        <f t="shared" si="11"/>
        <v>2.0151133501259446</v>
      </c>
      <c r="J29" s="5">
        <f t="shared" si="11"/>
        <v>0.25188916876574308</v>
      </c>
    </row>
    <row r="30" spans="1:10" ht="11.25" customHeight="1" x14ac:dyDescent="0.15">
      <c r="A30" s="113"/>
      <c r="B30" s="115" t="s">
        <v>4</v>
      </c>
      <c r="C30" s="117"/>
      <c r="D30" s="6">
        <v>409</v>
      </c>
      <c r="E30" s="6">
        <v>18</v>
      </c>
      <c r="F30" s="6">
        <v>198</v>
      </c>
      <c r="G30" s="6">
        <v>156</v>
      </c>
      <c r="H30" s="6">
        <v>27</v>
      </c>
      <c r="I30" s="6">
        <v>9</v>
      </c>
      <c r="J30" s="38">
        <v>1</v>
      </c>
    </row>
    <row r="31" spans="1:10" ht="11.25" customHeight="1" x14ac:dyDescent="0.15">
      <c r="A31" s="114"/>
      <c r="B31" s="116"/>
      <c r="C31" s="118"/>
      <c r="D31" s="8">
        <v>100</v>
      </c>
      <c r="E31" s="8">
        <f t="shared" ref="E31:J31" si="12">IFERROR(E30/$D30*100,"-")</f>
        <v>4.4009779951100247</v>
      </c>
      <c r="F31" s="8">
        <f t="shared" si="12"/>
        <v>48.410757946210268</v>
      </c>
      <c r="G31" s="8">
        <f t="shared" si="12"/>
        <v>38.141809290953546</v>
      </c>
      <c r="H31" s="8">
        <f t="shared" si="12"/>
        <v>6.6014669926650367</v>
      </c>
      <c r="I31" s="8">
        <f t="shared" si="12"/>
        <v>2.2004889975550124</v>
      </c>
      <c r="J31" s="5">
        <f t="shared" si="12"/>
        <v>0.24449877750611246</v>
      </c>
    </row>
    <row r="32" spans="1:10" ht="11.25" customHeight="1" x14ac:dyDescent="0.15">
      <c r="A32" s="113"/>
      <c r="B32" s="115" t="s">
        <v>5</v>
      </c>
      <c r="C32" s="117"/>
      <c r="D32" s="6">
        <v>360</v>
      </c>
      <c r="E32" s="6">
        <v>16</v>
      </c>
      <c r="F32" s="6">
        <v>186</v>
      </c>
      <c r="G32" s="6">
        <v>112</v>
      </c>
      <c r="H32" s="6">
        <v>35</v>
      </c>
      <c r="I32" s="6">
        <v>8</v>
      </c>
      <c r="J32" s="38">
        <v>3</v>
      </c>
    </row>
    <row r="33" spans="1:10" ht="11.25" customHeight="1" x14ac:dyDescent="0.15">
      <c r="A33" s="114"/>
      <c r="B33" s="116"/>
      <c r="C33" s="118"/>
      <c r="D33" s="8">
        <v>100</v>
      </c>
      <c r="E33" s="8">
        <f t="shared" ref="E33:J33" si="13">IFERROR(E32/$D32*100,"-")</f>
        <v>4.4444444444444446</v>
      </c>
      <c r="F33" s="8">
        <f t="shared" si="13"/>
        <v>51.666666666666671</v>
      </c>
      <c r="G33" s="8">
        <f t="shared" si="13"/>
        <v>31.111111111111111</v>
      </c>
      <c r="H33" s="8">
        <f t="shared" si="13"/>
        <v>9.7222222222222232</v>
      </c>
      <c r="I33" s="8">
        <f t="shared" si="13"/>
        <v>2.2222222222222223</v>
      </c>
      <c r="J33" s="5">
        <f t="shared" si="13"/>
        <v>0.83333333333333337</v>
      </c>
    </row>
    <row r="34" spans="1:10" ht="11.25" customHeight="1" x14ac:dyDescent="0.15">
      <c r="A34" s="113"/>
      <c r="B34" s="115" t="s">
        <v>3</v>
      </c>
      <c r="C34" s="117"/>
      <c r="D34" s="6">
        <v>400</v>
      </c>
      <c r="E34" s="6">
        <v>18</v>
      </c>
      <c r="F34" s="6">
        <v>213</v>
      </c>
      <c r="G34" s="6">
        <v>141</v>
      </c>
      <c r="H34" s="6">
        <v>17</v>
      </c>
      <c r="I34" s="6">
        <v>3</v>
      </c>
      <c r="J34" s="38">
        <v>8</v>
      </c>
    </row>
    <row r="35" spans="1:10" ht="11.25" customHeight="1" x14ac:dyDescent="0.15">
      <c r="A35" s="114"/>
      <c r="B35" s="116"/>
      <c r="C35" s="118"/>
      <c r="D35" s="8">
        <v>100</v>
      </c>
      <c r="E35" s="8">
        <f t="shared" ref="E35:J35" si="14">IFERROR(E34/$D34*100,"-")</f>
        <v>4.5</v>
      </c>
      <c r="F35" s="8">
        <f t="shared" si="14"/>
        <v>53.25</v>
      </c>
      <c r="G35" s="8">
        <f t="shared" si="14"/>
        <v>35.25</v>
      </c>
      <c r="H35" s="8">
        <f t="shared" si="14"/>
        <v>4.25</v>
      </c>
      <c r="I35" s="8">
        <f t="shared" si="14"/>
        <v>0.75</v>
      </c>
      <c r="J35" s="5">
        <f t="shared" si="14"/>
        <v>2</v>
      </c>
    </row>
    <row r="36" spans="1:10" ht="11.25" customHeight="1" x14ac:dyDescent="0.15">
      <c r="A36" s="113"/>
      <c r="B36" s="115" t="s">
        <v>22</v>
      </c>
      <c r="C36" s="117"/>
      <c r="D36" s="6">
        <v>376</v>
      </c>
      <c r="E36" s="6">
        <v>18</v>
      </c>
      <c r="F36" s="6">
        <v>187</v>
      </c>
      <c r="G36" s="6">
        <v>147</v>
      </c>
      <c r="H36" s="6">
        <v>16</v>
      </c>
      <c r="I36" s="6">
        <v>5</v>
      </c>
      <c r="J36" s="38">
        <v>3</v>
      </c>
    </row>
    <row r="37" spans="1:10" ht="11.25" customHeight="1" x14ac:dyDescent="0.15">
      <c r="A37" s="114"/>
      <c r="B37" s="116"/>
      <c r="C37" s="118"/>
      <c r="D37" s="8">
        <v>100</v>
      </c>
      <c r="E37" s="8">
        <f t="shared" ref="E37:J37" si="15">IFERROR(E36/$D36*100,"-")</f>
        <v>4.7872340425531918</v>
      </c>
      <c r="F37" s="8">
        <f t="shared" si="15"/>
        <v>49.734042553191486</v>
      </c>
      <c r="G37" s="8">
        <f t="shared" si="15"/>
        <v>39.095744680851062</v>
      </c>
      <c r="H37" s="8">
        <f t="shared" si="15"/>
        <v>4.2553191489361701</v>
      </c>
      <c r="I37" s="8">
        <f t="shared" si="15"/>
        <v>1.3297872340425532</v>
      </c>
      <c r="J37" s="5">
        <f t="shared" si="15"/>
        <v>0.7978723404255319</v>
      </c>
    </row>
    <row r="38" spans="1:10" ht="11.25" customHeight="1" x14ac:dyDescent="0.15">
      <c r="A38" s="113"/>
      <c r="B38" s="115" t="s">
        <v>23</v>
      </c>
      <c r="C38" s="117"/>
      <c r="D38" s="6">
        <v>392</v>
      </c>
      <c r="E38" s="6">
        <v>29</v>
      </c>
      <c r="F38" s="6">
        <v>198</v>
      </c>
      <c r="G38" s="6">
        <v>141</v>
      </c>
      <c r="H38" s="6">
        <v>17</v>
      </c>
      <c r="I38" s="6">
        <v>4</v>
      </c>
      <c r="J38" s="38">
        <v>3</v>
      </c>
    </row>
    <row r="39" spans="1:10" ht="11.25" customHeight="1" x14ac:dyDescent="0.15">
      <c r="A39" s="114"/>
      <c r="B39" s="116"/>
      <c r="C39" s="118"/>
      <c r="D39" s="8">
        <v>100</v>
      </c>
      <c r="E39" s="8">
        <f t="shared" ref="E39:J39" si="16">IFERROR(E38/$D38*100,"-")</f>
        <v>7.3979591836734695</v>
      </c>
      <c r="F39" s="8">
        <f t="shared" si="16"/>
        <v>50.510204081632651</v>
      </c>
      <c r="G39" s="8">
        <f t="shared" si="16"/>
        <v>35.969387755102041</v>
      </c>
      <c r="H39" s="8">
        <f t="shared" si="16"/>
        <v>4.3367346938775508</v>
      </c>
      <c r="I39" s="8">
        <f t="shared" si="16"/>
        <v>1.0204081632653061</v>
      </c>
      <c r="J39" s="5">
        <f t="shared" si="16"/>
        <v>0.76530612244897955</v>
      </c>
    </row>
    <row r="40" spans="1:10" ht="11.25" customHeight="1" x14ac:dyDescent="0.15">
      <c r="A40" s="113"/>
      <c r="B40" s="115" t="s">
        <v>6</v>
      </c>
      <c r="C40" s="117"/>
      <c r="D40" s="6">
        <v>79</v>
      </c>
      <c r="E40" s="6">
        <v>10</v>
      </c>
      <c r="F40" s="6">
        <v>41</v>
      </c>
      <c r="G40" s="6">
        <v>22</v>
      </c>
      <c r="H40" s="6">
        <v>4</v>
      </c>
      <c r="I40" s="6">
        <v>1</v>
      </c>
      <c r="J40" s="38">
        <v>1</v>
      </c>
    </row>
    <row r="41" spans="1:10" ht="11.25" customHeight="1" x14ac:dyDescent="0.15">
      <c r="A41" s="119"/>
      <c r="B41" s="120"/>
      <c r="C41" s="121"/>
      <c r="D41" s="7">
        <v>100</v>
      </c>
      <c r="E41" s="7">
        <f t="shared" ref="E41:J41" si="17">IFERROR(E40/$D40*100,"-")</f>
        <v>12.658227848101266</v>
      </c>
      <c r="F41" s="7">
        <f t="shared" si="17"/>
        <v>51.898734177215189</v>
      </c>
      <c r="G41" s="7">
        <f t="shared" si="17"/>
        <v>27.848101265822784</v>
      </c>
      <c r="H41" s="7">
        <f t="shared" si="17"/>
        <v>5.0632911392405067</v>
      </c>
      <c r="I41" s="7">
        <f t="shared" si="17"/>
        <v>1.2658227848101267</v>
      </c>
      <c r="J41" s="16">
        <f t="shared" si="17"/>
        <v>1.2658227848101267</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R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6"/>
  <dimension ref="A1:AM41"/>
  <sheetViews>
    <sheetView zoomScaleNormal="100" zoomScaleSheetLayoutView="100" workbookViewId="0">
      <selection activeCell="T13" sqref="T13"/>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9" width="4.375" style="17" customWidth="1"/>
    <col min="10" max="10" width="0.875" style="18" customWidth="1"/>
    <col min="11" max="39" width="4.5" style="18"/>
    <col min="40" max="16384" width="4.5" style="33"/>
  </cols>
  <sheetData>
    <row r="1" spans="1:39" ht="24" customHeight="1" x14ac:dyDescent="0.15">
      <c r="D1" s="1"/>
    </row>
    <row r="2" spans="1:39" ht="24" customHeight="1" x14ac:dyDescent="0.15">
      <c r="D2" s="57" t="s">
        <v>186</v>
      </c>
    </row>
    <row r="3" spans="1:39" ht="24" customHeight="1" x14ac:dyDescent="0.15">
      <c r="B3" s="2" t="s">
        <v>8</v>
      </c>
      <c r="C3" s="4"/>
      <c r="D3" s="3" t="s">
        <v>10</v>
      </c>
    </row>
    <row r="4" spans="1:39" s="34" customFormat="1" ht="3.95" customHeight="1" x14ac:dyDescent="0.15">
      <c r="A4" s="13"/>
      <c r="B4" s="14"/>
      <c r="C4" s="15"/>
      <c r="D4" s="15"/>
      <c r="E4" s="30"/>
      <c r="F4" s="19"/>
      <c r="G4" s="19"/>
      <c r="H4" s="19"/>
      <c r="I4" s="20"/>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row>
    <row r="5" spans="1:39" s="37" customFormat="1" ht="150" customHeight="1" x14ac:dyDescent="0.15">
      <c r="A5" s="10"/>
      <c r="B5" s="11"/>
      <c r="C5" s="12"/>
      <c r="D5" s="12" t="s">
        <v>2</v>
      </c>
      <c r="E5" s="35" t="s">
        <v>187</v>
      </c>
      <c r="F5" s="25" t="s">
        <v>188</v>
      </c>
      <c r="G5" s="25" t="s">
        <v>189</v>
      </c>
      <c r="H5" s="25" t="s">
        <v>190</v>
      </c>
      <c r="I5" s="26" t="s">
        <v>6</v>
      </c>
      <c r="J5" s="27"/>
      <c r="K5" s="27"/>
      <c r="L5" s="27"/>
      <c r="M5" s="27"/>
      <c r="N5" s="27"/>
      <c r="O5" s="27"/>
      <c r="P5" s="27"/>
      <c r="Q5" s="27"/>
      <c r="R5" s="27"/>
      <c r="S5" s="27"/>
      <c r="T5" s="27"/>
      <c r="U5" s="27"/>
      <c r="V5" s="27"/>
      <c r="W5" s="27"/>
      <c r="X5" s="27"/>
      <c r="Y5" s="27"/>
      <c r="Z5" s="27"/>
      <c r="AA5" s="27"/>
      <c r="AB5" s="27"/>
      <c r="AC5" s="27"/>
      <c r="AD5" s="27"/>
      <c r="AE5" s="27"/>
      <c r="AF5" s="27"/>
      <c r="AG5" s="27"/>
      <c r="AH5" s="36"/>
      <c r="AI5" s="36"/>
      <c r="AJ5" s="36"/>
      <c r="AK5" s="36"/>
      <c r="AL5" s="36"/>
      <c r="AM5" s="36"/>
    </row>
    <row r="6" spans="1:39" ht="11.25" customHeight="1" x14ac:dyDescent="0.15">
      <c r="A6" s="113"/>
      <c r="B6" s="115" t="s">
        <v>7</v>
      </c>
      <c r="C6" s="117"/>
      <c r="D6" s="6">
        <v>6178</v>
      </c>
      <c r="E6" s="6">
        <v>669</v>
      </c>
      <c r="F6" s="6">
        <v>2559</v>
      </c>
      <c r="G6" s="6">
        <v>2573</v>
      </c>
      <c r="H6" s="6">
        <v>340</v>
      </c>
      <c r="I6" s="38">
        <v>37</v>
      </c>
    </row>
    <row r="7" spans="1:39" ht="11.25" customHeight="1" x14ac:dyDescent="0.15">
      <c r="A7" s="114"/>
      <c r="B7" s="116"/>
      <c r="C7" s="118"/>
      <c r="D7" s="8">
        <v>100</v>
      </c>
      <c r="E7" s="8">
        <f t="shared" ref="E7:I7" si="0">IFERROR(E6/$D6*100,"-")</f>
        <v>10.82874716736808</v>
      </c>
      <c r="F7" s="8">
        <f t="shared" si="0"/>
        <v>41.421171900291355</v>
      </c>
      <c r="G7" s="8">
        <f t="shared" si="0"/>
        <v>41.647782453868565</v>
      </c>
      <c r="H7" s="8">
        <f t="shared" si="0"/>
        <v>5.5033991583036581</v>
      </c>
      <c r="I7" s="5">
        <f t="shared" si="0"/>
        <v>0.59889932016833924</v>
      </c>
    </row>
    <row r="8" spans="1:39" ht="11.25" customHeight="1" x14ac:dyDescent="0.15">
      <c r="A8" s="113"/>
      <c r="B8" s="115" t="s">
        <v>11</v>
      </c>
      <c r="C8" s="117"/>
      <c r="D8" s="6">
        <v>377</v>
      </c>
      <c r="E8" s="6">
        <v>26</v>
      </c>
      <c r="F8" s="6">
        <v>139</v>
      </c>
      <c r="G8" s="6">
        <v>178</v>
      </c>
      <c r="H8" s="6">
        <v>33</v>
      </c>
      <c r="I8" s="38">
        <v>1</v>
      </c>
    </row>
    <row r="9" spans="1:39" ht="11.25" customHeight="1" x14ac:dyDescent="0.15">
      <c r="A9" s="114"/>
      <c r="B9" s="116"/>
      <c r="C9" s="118"/>
      <c r="D9" s="8">
        <v>100</v>
      </c>
      <c r="E9" s="8">
        <f t="shared" ref="E9:I9" si="1">IFERROR(E8/$D8*100,"-")</f>
        <v>6.8965517241379306</v>
      </c>
      <c r="F9" s="8">
        <f t="shared" si="1"/>
        <v>36.870026525198938</v>
      </c>
      <c r="G9" s="8">
        <f t="shared" si="1"/>
        <v>47.214854111405835</v>
      </c>
      <c r="H9" s="8">
        <f t="shared" si="1"/>
        <v>8.7533156498673748</v>
      </c>
      <c r="I9" s="5">
        <f t="shared" si="1"/>
        <v>0.2652519893899204</v>
      </c>
    </row>
    <row r="10" spans="1:39" ht="11.25" customHeight="1" x14ac:dyDescent="0.15">
      <c r="A10" s="113"/>
      <c r="B10" s="115" t="s">
        <v>12</v>
      </c>
      <c r="C10" s="117"/>
      <c r="D10" s="6">
        <v>338</v>
      </c>
      <c r="E10" s="6">
        <v>21</v>
      </c>
      <c r="F10" s="6">
        <v>102</v>
      </c>
      <c r="G10" s="6">
        <v>163</v>
      </c>
      <c r="H10" s="6">
        <v>51</v>
      </c>
      <c r="I10" s="38">
        <v>1</v>
      </c>
    </row>
    <row r="11" spans="1:39" ht="11.25" customHeight="1" x14ac:dyDescent="0.15">
      <c r="A11" s="114"/>
      <c r="B11" s="116"/>
      <c r="C11" s="118"/>
      <c r="D11" s="8">
        <v>100</v>
      </c>
      <c r="E11" s="8">
        <f t="shared" ref="E11:I11" si="2">IFERROR(E10/$D10*100,"-")</f>
        <v>6.2130177514792901</v>
      </c>
      <c r="F11" s="8">
        <f t="shared" si="2"/>
        <v>30.177514792899409</v>
      </c>
      <c r="G11" s="8">
        <f t="shared" si="2"/>
        <v>48.22485207100592</v>
      </c>
      <c r="H11" s="8">
        <f t="shared" si="2"/>
        <v>15.088757396449704</v>
      </c>
      <c r="I11" s="5">
        <f t="shared" si="2"/>
        <v>0.29585798816568049</v>
      </c>
    </row>
    <row r="12" spans="1:39" ht="11.25" customHeight="1" x14ac:dyDescent="0.15">
      <c r="A12" s="113"/>
      <c r="B12" s="115" t="s">
        <v>13</v>
      </c>
      <c r="C12" s="117"/>
      <c r="D12" s="6">
        <v>396</v>
      </c>
      <c r="E12" s="6">
        <v>34</v>
      </c>
      <c r="F12" s="6">
        <v>156</v>
      </c>
      <c r="G12" s="6">
        <v>178</v>
      </c>
      <c r="H12" s="6">
        <v>24</v>
      </c>
      <c r="I12" s="38">
        <v>4</v>
      </c>
    </row>
    <row r="13" spans="1:39" ht="11.25" customHeight="1" x14ac:dyDescent="0.15">
      <c r="A13" s="114"/>
      <c r="B13" s="116"/>
      <c r="C13" s="118"/>
      <c r="D13" s="8">
        <v>100</v>
      </c>
      <c r="E13" s="8">
        <f t="shared" ref="E13:I13" si="3">IFERROR(E12/$D12*100,"-")</f>
        <v>8.5858585858585847</v>
      </c>
      <c r="F13" s="8">
        <f t="shared" si="3"/>
        <v>39.393939393939391</v>
      </c>
      <c r="G13" s="8">
        <f t="shared" si="3"/>
        <v>44.949494949494948</v>
      </c>
      <c r="H13" s="8">
        <f t="shared" si="3"/>
        <v>6.0606060606060606</v>
      </c>
      <c r="I13" s="5">
        <f t="shared" si="3"/>
        <v>1.0101010101010102</v>
      </c>
    </row>
    <row r="14" spans="1:39" ht="11.25" customHeight="1" x14ac:dyDescent="0.15">
      <c r="A14" s="113"/>
      <c r="B14" s="115" t="s">
        <v>14</v>
      </c>
      <c r="C14" s="117"/>
      <c r="D14" s="6">
        <v>356</v>
      </c>
      <c r="E14" s="6">
        <v>35</v>
      </c>
      <c r="F14" s="6">
        <v>145</v>
      </c>
      <c r="G14" s="6">
        <v>163</v>
      </c>
      <c r="H14" s="6">
        <v>13</v>
      </c>
      <c r="I14" s="38" t="s">
        <v>9</v>
      </c>
    </row>
    <row r="15" spans="1:39" ht="11.25" customHeight="1" x14ac:dyDescent="0.15">
      <c r="A15" s="114"/>
      <c r="B15" s="116"/>
      <c r="C15" s="118"/>
      <c r="D15" s="8">
        <v>100</v>
      </c>
      <c r="E15" s="8">
        <f t="shared" ref="E15:I15" si="4">IFERROR(E14/$D14*100,"-")</f>
        <v>9.8314606741573041</v>
      </c>
      <c r="F15" s="8">
        <f t="shared" si="4"/>
        <v>40.730337078651687</v>
      </c>
      <c r="G15" s="8">
        <f t="shared" si="4"/>
        <v>45.786516853932582</v>
      </c>
      <c r="H15" s="8">
        <f t="shared" si="4"/>
        <v>3.6516853932584268</v>
      </c>
      <c r="I15" s="5" t="str">
        <f t="shared" si="4"/>
        <v>-</v>
      </c>
    </row>
    <row r="16" spans="1:39" ht="11.25" customHeight="1" x14ac:dyDescent="0.15">
      <c r="A16" s="113"/>
      <c r="B16" s="115" t="s">
        <v>15</v>
      </c>
      <c r="C16" s="117"/>
      <c r="D16" s="6">
        <v>399</v>
      </c>
      <c r="E16" s="6">
        <v>47</v>
      </c>
      <c r="F16" s="6">
        <v>156</v>
      </c>
      <c r="G16" s="6">
        <v>170</v>
      </c>
      <c r="H16" s="6">
        <v>21</v>
      </c>
      <c r="I16" s="38">
        <v>5</v>
      </c>
    </row>
    <row r="17" spans="1:9" ht="11.25" customHeight="1" x14ac:dyDescent="0.15">
      <c r="A17" s="114"/>
      <c r="B17" s="116"/>
      <c r="C17" s="118"/>
      <c r="D17" s="8">
        <v>100</v>
      </c>
      <c r="E17" s="8">
        <f t="shared" ref="E17:I17" si="5">IFERROR(E16/$D16*100,"-")</f>
        <v>11.779448621553884</v>
      </c>
      <c r="F17" s="8">
        <f t="shared" si="5"/>
        <v>39.097744360902254</v>
      </c>
      <c r="G17" s="8">
        <f t="shared" si="5"/>
        <v>42.606516290726816</v>
      </c>
      <c r="H17" s="8">
        <f t="shared" si="5"/>
        <v>5.2631578947368416</v>
      </c>
      <c r="I17" s="5">
        <f t="shared" si="5"/>
        <v>1.2531328320802004</v>
      </c>
    </row>
    <row r="18" spans="1:9" ht="11.25" customHeight="1" x14ac:dyDescent="0.15">
      <c r="A18" s="113"/>
      <c r="B18" s="115" t="s">
        <v>16</v>
      </c>
      <c r="C18" s="117"/>
      <c r="D18" s="6">
        <v>392</v>
      </c>
      <c r="E18" s="6">
        <v>65</v>
      </c>
      <c r="F18" s="6">
        <v>200</v>
      </c>
      <c r="G18" s="6">
        <v>115</v>
      </c>
      <c r="H18" s="6">
        <v>10</v>
      </c>
      <c r="I18" s="38">
        <v>2</v>
      </c>
    </row>
    <row r="19" spans="1:9" ht="11.25" customHeight="1" x14ac:dyDescent="0.15">
      <c r="A19" s="114"/>
      <c r="B19" s="116"/>
      <c r="C19" s="118"/>
      <c r="D19" s="8">
        <v>100</v>
      </c>
      <c r="E19" s="8">
        <f t="shared" ref="E19:I19" si="6">IFERROR(E18/$D18*100,"-")</f>
        <v>16.581632653061224</v>
      </c>
      <c r="F19" s="8">
        <f t="shared" si="6"/>
        <v>51.020408163265309</v>
      </c>
      <c r="G19" s="8">
        <f t="shared" si="6"/>
        <v>29.336734693877553</v>
      </c>
      <c r="H19" s="8">
        <f t="shared" si="6"/>
        <v>2.5510204081632653</v>
      </c>
      <c r="I19" s="5">
        <f t="shared" si="6"/>
        <v>0.51020408163265307</v>
      </c>
    </row>
    <row r="20" spans="1:9" ht="11.25" customHeight="1" x14ac:dyDescent="0.15">
      <c r="A20" s="113"/>
      <c r="B20" s="115" t="s">
        <v>17</v>
      </c>
      <c r="C20" s="117"/>
      <c r="D20" s="6">
        <v>341</v>
      </c>
      <c r="E20" s="6">
        <v>45</v>
      </c>
      <c r="F20" s="6">
        <v>146</v>
      </c>
      <c r="G20" s="6">
        <v>133</v>
      </c>
      <c r="H20" s="6">
        <v>15</v>
      </c>
      <c r="I20" s="38">
        <v>2</v>
      </c>
    </row>
    <row r="21" spans="1:9" ht="11.25" customHeight="1" x14ac:dyDescent="0.15">
      <c r="A21" s="114"/>
      <c r="B21" s="116"/>
      <c r="C21" s="118"/>
      <c r="D21" s="8">
        <v>100</v>
      </c>
      <c r="E21" s="8">
        <f t="shared" ref="E21:I21" si="7">IFERROR(E20/$D20*100,"-")</f>
        <v>13.196480938416421</v>
      </c>
      <c r="F21" s="8">
        <f t="shared" si="7"/>
        <v>42.815249266862168</v>
      </c>
      <c r="G21" s="8">
        <f t="shared" si="7"/>
        <v>39.002932551319645</v>
      </c>
      <c r="H21" s="8">
        <f t="shared" si="7"/>
        <v>4.3988269794721413</v>
      </c>
      <c r="I21" s="5">
        <f t="shared" si="7"/>
        <v>0.5865102639296188</v>
      </c>
    </row>
    <row r="22" spans="1:9" ht="11.25" customHeight="1" x14ac:dyDescent="0.15">
      <c r="A22" s="113"/>
      <c r="B22" s="115" t="s">
        <v>18</v>
      </c>
      <c r="C22" s="117"/>
      <c r="D22" s="6">
        <v>345</v>
      </c>
      <c r="E22" s="6">
        <v>41</v>
      </c>
      <c r="F22" s="6">
        <v>163</v>
      </c>
      <c r="G22" s="6">
        <v>119</v>
      </c>
      <c r="H22" s="6">
        <v>22</v>
      </c>
      <c r="I22" s="38" t="s">
        <v>9</v>
      </c>
    </row>
    <row r="23" spans="1:9" ht="11.25" customHeight="1" x14ac:dyDescent="0.15">
      <c r="A23" s="114"/>
      <c r="B23" s="116"/>
      <c r="C23" s="118"/>
      <c r="D23" s="8">
        <v>100</v>
      </c>
      <c r="E23" s="8">
        <f t="shared" ref="E23:I23" si="8">IFERROR(E22/$D22*100,"-")</f>
        <v>11.884057971014492</v>
      </c>
      <c r="F23" s="8">
        <f t="shared" si="8"/>
        <v>47.246376811594203</v>
      </c>
      <c r="G23" s="8">
        <f t="shared" si="8"/>
        <v>34.492753623188406</v>
      </c>
      <c r="H23" s="8">
        <f t="shared" si="8"/>
        <v>6.3768115942028984</v>
      </c>
      <c r="I23" s="5" t="str">
        <f t="shared" si="8"/>
        <v>-</v>
      </c>
    </row>
    <row r="24" spans="1:9" ht="11.25" customHeight="1" x14ac:dyDescent="0.15">
      <c r="A24" s="113"/>
      <c r="B24" s="115" t="s">
        <v>19</v>
      </c>
      <c r="C24" s="117"/>
      <c r="D24" s="6">
        <v>425</v>
      </c>
      <c r="E24" s="6">
        <v>59</v>
      </c>
      <c r="F24" s="6">
        <v>180</v>
      </c>
      <c r="G24" s="6">
        <v>174</v>
      </c>
      <c r="H24" s="6">
        <v>10</v>
      </c>
      <c r="I24" s="38">
        <v>2</v>
      </c>
    </row>
    <row r="25" spans="1:9" ht="11.25" customHeight="1" x14ac:dyDescent="0.15">
      <c r="A25" s="114"/>
      <c r="B25" s="116"/>
      <c r="C25" s="118"/>
      <c r="D25" s="8">
        <v>100</v>
      </c>
      <c r="E25" s="8">
        <f t="shared" ref="E25:I25" si="9">IFERROR(E24/$D24*100,"-")</f>
        <v>13.882352941176471</v>
      </c>
      <c r="F25" s="8">
        <f t="shared" si="9"/>
        <v>42.352941176470587</v>
      </c>
      <c r="G25" s="8">
        <f t="shared" si="9"/>
        <v>40.941176470588239</v>
      </c>
      <c r="H25" s="8">
        <f t="shared" si="9"/>
        <v>2.3529411764705883</v>
      </c>
      <c r="I25" s="5">
        <f t="shared" si="9"/>
        <v>0.47058823529411759</v>
      </c>
    </row>
    <row r="26" spans="1:9" ht="11.25" customHeight="1" x14ac:dyDescent="0.15">
      <c r="A26" s="113"/>
      <c r="B26" s="115" t="s">
        <v>20</v>
      </c>
      <c r="C26" s="117"/>
      <c r="D26" s="6">
        <v>396</v>
      </c>
      <c r="E26" s="6">
        <v>66</v>
      </c>
      <c r="F26" s="6">
        <v>214</v>
      </c>
      <c r="G26" s="6">
        <v>104</v>
      </c>
      <c r="H26" s="6">
        <v>10</v>
      </c>
      <c r="I26" s="38">
        <v>2</v>
      </c>
    </row>
    <row r="27" spans="1:9" ht="11.25" customHeight="1" x14ac:dyDescent="0.15">
      <c r="A27" s="114"/>
      <c r="B27" s="116"/>
      <c r="C27" s="118"/>
      <c r="D27" s="8">
        <v>100</v>
      </c>
      <c r="E27" s="8">
        <f t="shared" ref="E27:I27" si="10">IFERROR(E26/$D26*100,"-")</f>
        <v>16.666666666666664</v>
      </c>
      <c r="F27" s="8">
        <f t="shared" si="10"/>
        <v>54.040404040404042</v>
      </c>
      <c r="G27" s="8">
        <f t="shared" si="10"/>
        <v>26.262626262626267</v>
      </c>
      <c r="H27" s="8">
        <f t="shared" si="10"/>
        <v>2.5252525252525251</v>
      </c>
      <c r="I27" s="5">
        <f t="shared" si="10"/>
        <v>0.50505050505050508</v>
      </c>
    </row>
    <row r="28" spans="1:9" ht="11.25" customHeight="1" x14ac:dyDescent="0.15">
      <c r="A28" s="113"/>
      <c r="B28" s="115" t="s">
        <v>21</v>
      </c>
      <c r="C28" s="117"/>
      <c r="D28" s="6">
        <v>397</v>
      </c>
      <c r="E28" s="6">
        <v>61</v>
      </c>
      <c r="F28" s="6">
        <v>189</v>
      </c>
      <c r="G28" s="6">
        <v>130</v>
      </c>
      <c r="H28" s="6">
        <v>16</v>
      </c>
      <c r="I28" s="38">
        <v>1</v>
      </c>
    </row>
    <row r="29" spans="1:9" ht="11.25" customHeight="1" x14ac:dyDescent="0.15">
      <c r="A29" s="114"/>
      <c r="B29" s="116"/>
      <c r="C29" s="118"/>
      <c r="D29" s="8">
        <v>100</v>
      </c>
      <c r="E29" s="8">
        <f t="shared" ref="E29:I29" si="11">IFERROR(E28/$D28*100,"-")</f>
        <v>15.365239294710328</v>
      </c>
      <c r="F29" s="8">
        <f t="shared" si="11"/>
        <v>47.607052896725435</v>
      </c>
      <c r="G29" s="8">
        <f t="shared" si="11"/>
        <v>32.7455919395466</v>
      </c>
      <c r="H29" s="8">
        <f t="shared" si="11"/>
        <v>4.0302267002518892</v>
      </c>
      <c r="I29" s="5">
        <f t="shared" si="11"/>
        <v>0.25188916876574308</v>
      </c>
    </row>
    <row r="30" spans="1:9" ht="11.25" customHeight="1" x14ac:dyDescent="0.15">
      <c r="A30" s="113"/>
      <c r="B30" s="115" t="s">
        <v>4</v>
      </c>
      <c r="C30" s="117"/>
      <c r="D30" s="6">
        <v>409</v>
      </c>
      <c r="E30" s="6">
        <v>36</v>
      </c>
      <c r="F30" s="6">
        <v>181</v>
      </c>
      <c r="G30" s="6">
        <v>168</v>
      </c>
      <c r="H30" s="6">
        <v>22</v>
      </c>
      <c r="I30" s="38">
        <v>2</v>
      </c>
    </row>
    <row r="31" spans="1:9" ht="11.25" customHeight="1" x14ac:dyDescent="0.15">
      <c r="A31" s="114"/>
      <c r="B31" s="116"/>
      <c r="C31" s="118"/>
      <c r="D31" s="8">
        <v>100</v>
      </c>
      <c r="E31" s="8">
        <f t="shared" ref="E31:I31" si="12">IFERROR(E30/$D30*100,"-")</f>
        <v>8.8019559902200495</v>
      </c>
      <c r="F31" s="8">
        <f t="shared" si="12"/>
        <v>44.254278728606359</v>
      </c>
      <c r="G31" s="8">
        <f t="shared" si="12"/>
        <v>41.075794621026894</v>
      </c>
      <c r="H31" s="8">
        <f t="shared" si="12"/>
        <v>5.3789731051344738</v>
      </c>
      <c r="I31" s="5">
        <f t="shared" si="12"/>
        <v>0.48899755501222492</v>
      </c>
    </row>
    <row r="32" spans="1:9" ht="11.25" customHeight="1" x14ac:dyDescent="0.15">
      <c r="A32" s="113"/>
      <c r="B32" s="115" t="s">
        <v>5</v>
      </c>
      <c r="C32" s="117"/>
      <c r="D32" s="6">
        <v>360</v>
      </c>
      <c r="E32" s="6">
        <v>37</v>
      </c>
      <c r="F32" s="6">
        <v>131</v>
      </c>
      <c r="G32" s="6">
        <v>164</v>
      </c>
      <c r="H32" s="6">
        <v>27</v>
      </c>
      <c r="I32" s="38">
        <v>1</v>
      </c>
    </row>
    <row r="33" spans="1:9" ht="11.25" customHeight="1" x14ac:dyDescent="0.15">
      <c r="A33" s="114"/>
      <c r="B33" s="116"/>
      <c r="C33" s="118"/>
      <c r="D33" s="8">
        <v>100</v>
      </c>
      <c r="E33" s="8">
        <f t="shared" ref="E33:I33" si="13">IFERROR(E32/$D32*100,"-")</f>
        <v>10.277777777777777</v>
      </c>
      <c r="F33" s="8">
        <f t="shared" si="13"/>
        <v>36.388888888888886</v>
      </c>
      <c r="G33" s="8">
        <f t="shared" si="13"/>
        <v>45.555555555555557</v>
      </c>
      <c r="H33" s="8">
        <f t="shared" si="13"/>
        <v>7.5</v>
      </c>
      <c r="I33" s="5">
        <f t="shared" si="13"/>
        <v>0.27777777777777779</v>
      </c>
    </row>
    <row r="34" spans="1:9" ht="11.25" customHeight="1" x14ac:dyDescent="0.15">
      <c r="A34" s="113"/>
      <c r="B34" s="115" t="s">
        <v>3</v>
      </c>
      <c r="C34" s="117"/>
      <c r="D34" s="6">
        <v>400</v>
      </c>
      <c r="E34" s="6">
        <v>30</v>
      </c>
      <c r="F34" s="6">
        <v>135</v>
      </c>
      <c r="G34" s="6">
        <v>207</v>
      </c>
      <c r="H34" s="6">
        <v>22</v>
      </c>
      <c r="I34" s="38">
        <v>6</v>
      </c>
    </row>
    <row r="35" spans="1:9" ht="11.25" customHeight="1" x14ac:dyDescent="0.15">
      <c r="A35" s="114"/>
      <c r="B35" s="116"/>
      <c r="C35" s="118"/>
      <c r="D35" s="8">
        <v>100</v>
      </c>
      <c r="E35" s="8">
        <f t="shared" ref="E35:I35" si="14">IFERROR(E34/$D34*100,"-")</f>
        <v>7.5</v>
      </c>
      <c r="F35" s="8">
        <f t="shared" si="14"/>
        <v>33.75</v>
      </c>
      <c r="G35" s="8">
        <f t="shared" si="14"/>
        <v>51.749999999999993</v>
      </c>
      <c r="H35" s="8">
        <f t="shared" si="14"/>
        <v>5.5</v>
      </c>
      <c r="I35" s="5">
        <f t="shared" si="14"/>
        <v>1.5</v>
      </c>
    </row>
    <row r="36" spans="1:9" ht="11.25" customHeight="1" x14ac:dyDescent="0.15">
      <c r="A36" s="113"/>
      <c r="B36" s="115" t="s">
        <v>22</v>
      </c>
      <c r="C36" s="117"/>
      <c r="D36" s="6">
        <v>376</v>
      </c>
      <c r="E36" s="6">
        <v>21</v>
      </c>
      <c r="F36" s="6">
        <v>139</v>
      </c>
      <c r="G36" s="6">
        <v>194</v>
      </c>
      <c r="H36" s="6">
        <v>17</v>
      </c>
      <c r="I36" s="38">
        <v>5</v>
      </c>
    </row>
    <row r="37" spans="1:9" ht="11.25" customHeight="1" x14ac:dyDescent="0.15">
      <c r="A37" s="114"/>
      <c r="B37" s="116"/>
      <c r="C37" s="118"/>
      <c r="D37" s="8">
        <v>100</v>
      </c>
      <c r="E37" s="8">
        <f t="shared" ref="E37:I37" si="15">IFERROR(E36/$D36*100,"-")</f>
        <v>5.5851063829787231</v>
      </c>
      <c r="F37" s="8">
        <f t="shared" si="15"/>
        <v>36.968085106382979</v>
      </c>
      <c r="G37" s="8">
        <f t="shared" si="15"/>
        <v>51.595744680851062</v>
      </c>
      <c r="H37" s="8">
        <f t="shared" si="15"/>
        <v>4.5212765957446814</v>
      </c>
      <c r="I37" s="5">
        <f t="shared" si="15"/>
        <v>1.3297872340425532</v>
      </c>
    </row>
    <row r="38" spans="1:9" ht="11.25" customHeight="1" x14ac:dyDescent="0.15">
      <c r="A38" s="113"/>
      <c r="B38" s="115" t="s">
        <v>23</v>
      </c>
      <c r="C38" s="117"/>
      <c r="D38" s="6">
        <v>392</v>
      </c>
      <c r="E38" s="6">
        <v>35</v>
      </c>
      <c r="F38" s="6">
        <v>149</v>
      </c>
      <c r="G38" s="6">
        <v>182</v>
      </c>
      <c r="H38" s="6">
        <v>24</v>
      </c>
      <c r="I38" s="38">
        <v>2</v>
      </c>
    </row>
    <row r="39" spans="1:9" ht="11.25" customHeight="1" x14ac:dyDescent="0.15">
      <c r="A39" s="114"/>
      <c r="B39" s="116"/>
      <c r="C39" s="118"/>
      <c r="D39" s="8">
        <v>100</v>
      </c>
      <c r="E39" s="8">
        <f t="shared" ref="E39:I39" si="16">IFERROR(E38/$D38*100,"-")</f>
        <v>8.9285714285714288</v>
      </c>
      <c r="F39" s="8">
        <f t="shared" si="16"/>
        <v>38.010204081632651</v>
      </c>
      <c r="G39" s="8">
        <f t="shared" si="16"/>
        <v>46.428571428571431</v>
      </c>
      <c r="H39" s="8">
        <f t="shared" si="16"/>
        <v>6.1224489795918364</v>
      </c>
      <c r="I39" s="5">
        <f t="shared" si="16"/>
        <v>0.51020408163265307</v>
      </c>
    </row>
    <row r="40" spans="1:9" ht="11.25" customHeight="1" x14ac:dyDescent="0.15">
      <c r="A40" s="113"/>
      <c r="B40" s="115" t="s">
        <v>6</v>
      </c>
      <c r="C40" s="117"/>
      <c r="D40" s="6">
        <v>79</v>
      </c>
      <c r="E40" s="6">
        <v>10</v>
      </c>
      <c r="F40" s="6">
        <v>34</v>
      </c>
      <c r="G40" s="6">
        <v>31</v>
      </c>
      <c r="H40" s="6">
        <v>3</v>
      </c>
      <c r="I40" s="38">
        <v>1</v>
      </c>
    </row>
    <row r="41" spans="1:9" ht="11.25" customHeight="1" x14ac:dyDescent="0.15">
      <c r="A41" s="119"/>
      <c r="B41" s="120"/>
      <c r="C41" s="121"/>
      <c r="D41" s="7">
        <v>100</v>
      </c>
      <c r="E41" s="7">
        <f t="shared" ref="E41:I41" si="17">IFERROR(E40/$D40*100,"-")</f>
        <v>12.658227848101266</v>
      </c>
      <c r="F41" s="7">
        <f t="shared" si="17"/>
        <v>43.037974683544306</v>
      </c>
      <c r="G41" s="7">
        <f t="shared" si="17"/>
        <v>39.24050632911392</v>
      </c>
      <c r="H41" s="7">
        <f t="shared" si="17"/>
        <v>3.79746835443038</v>
      </c>
      <c r="I41" s="16">
        <f t="shared" si="17"/>
        <v>1.2658227848101267</v>
      </c>
    </row>
  </sheetData>
  <mergeCells count="54">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1"/>
  <dimension ref="A1:AM41"/>
  <sheetViews>
    <sheetView zoomScaleNormal="100" zoomScaleSheetLayoutView="100" workbookViewId="0">
      <selection activeCell="G9" sqref="G9"/>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9" width="4.375" style="17" customWidth="1"/>
    <col min="10" max="10" width="0.875" style="18" customWidth="1"/>
    <col min="11" max="39" width="4.5" style="18"/>
    <col min="40" max="16384" width="4.5" style="33"/>
  </cols>
  <sheetData>
    <row r="1" spans="1:39" ht="24" customHeight="1" x14ac:dyDescent="0.15">
      <c r="D1" s="1" t="s">
        <v>503</v>
      </c>
    </row>
    <row r="2" spans="1:39" ht="24" customHeight="1" x14ac:dyDescent="0.15">
      <c r="D2" s="57" t="s">
        <v>191</v>
      </c>
    </row>
    <row r="3" spans="1:39" ht="24" customHeight="1" x14ac:dyDescent="0.15">
      <c r="B3" s="2" t="s">
        <v>8</v>
      </c>
      <c r="C3" s="4"/>
      <c r="D3" s="3" t="s">
        <v>10</v>
      </c>
    </row>
    <row r="4" spans="1:39" s="34" customFormat="1" ht="3.95" customHeight="1" x14ac:dyDescent="0.15">
      <c r="A4" s="13"/>
      <c r="B4" s="14"/>
      <c r="C4" s="15"/>
      <c r="D4" s="15"/>
      <c r="E4" s="30"/>
      <c r="F4" s="19"/>
      <c r="G4" s="19"/>
      <c r="H4" s="19"/>
      <c r="I4" s="20"/>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row>
    <row r="5" spans="1:39" s="37" customFormat="1" ht="117" customHeight="1" x14ac:dyDescent="0.15">
      <c r="A5" s="10"/>
      <c r="B5" s="11"/>
      <c r="C5" s="12"/>
      <c r="D5" s="12" t="s">
        <v>2</v>
      </c>
      <c r="E5" s="35" t="s">
        <v>192</v>
      </c>
      <c r="F5" s="25" t="s">
        <v>193</v>
      </c>
      <c r="G5" s="25" t="s">
        <v>194</v>
      </c>
      <c r="H5" s="25" t="s">
        <v>195</v>
      </c>
      <c r="I5" s="26" t="s">
        <v>6</v>
      </c>
      <c r="J5" s="27"/>
      <c r="K5" s="27"/>
      <c r="L5" s="27"/>
      <c r="M5" s="27"/>
      <c r="N5" s="27"/>
      <c r="O5" s="27"/>
      <c r="P5" s="27"/>
      <c r="Q5" s="27"/>
      <c r="R5" s="27"/>
      <c r="S5" s="27"/>
      <c r="T5" s="27"/>
      <c r="U5" s="27"/>
      <c r="V5" s="27"/>
      <c r="W5" s="27"/>
      <c r="X5" s="27"/>
      <c r="Y5" s="27"/>
      <c r="Z5" s="27"/>
      <c r="AA5" s="27"/>
      <c r="AB5" s="27"/>
      <c r="AC5" s="27"/>
      <c r="AD5" s="27"/>
      <c r="AE5" s="27"/>
      <c r="AF5" s="27"/>
      <c r="AG5" s="27"/>
      <c r="AH5" s="36"/>
      <c r="AI5" s="36"/>
      <c r="AJ5" s="36"/>
      <c r="AK5" s="36"/>
      <c r="AL5" s="36"/>
      <c r="AM5" s="36"/>
    </row>
    <row r="6" spans="1:39" ht="11.25" customHeight="1" x14ac:dyDescent="0.15">
      <c r="A6" s="113"/>
      <c r="B6" s="115" t="s">
        <v>7</v>
      </c>
      <c r="C6" s="117"/>
      <c r="D6" s="6">
        <v>6178</v>
      </c>
      <c r="E6" s="6">
        <v>1206</v>
      </c>
      <c r="F6" s="6">
        <v>3275</v>
      </c>
      <c r="G6" s="6">
        <v>1488</v>
      </c>
      <c r="H6" s="6">
        <v>177</v>
      </c>
      <c r="I6" s="38">
        <v>32</v>
      </c>
    </row>
    <row r="7" spans="1:39" ht="11.25" customHeight="1" x14ac:dyDescent="0.15">
      <c r="A7" s="114"/>
      <c r="B7" s="116"/>
      <c r="C7" s="118"/>
      <c r="D7" s="8">
        <v>100</v>
      </c>
      <c r="E7" s="8">
        <f t="shared" ref="E7:I7" si="0">IFERROR(E6/$D6*100,"-")</f>
        <v>19.520880543865328</v>
      </c>
      <c r="F7" s="8">
        <f t="shared" si="0"/>
        <v>53.010683068954357</v>
      </c>
      <c r="G7" s="8">
        <f t="shared" si="0"/>
        <v>24.085464551634832</v>
      </c>
      <c r="H7" s="8">
        <f t="shared" si="0"/>
        <v>2.865004855940434</v>
      </c>
      <c r="I7" s="5">
        <f t="shared" si="0"/>
        <v>0.51796697960505023</v>
      </c>
    </row>
    <row r="8" spans="1:39" ht="11.25" customHeight="1" x14ac:dyDescent="0.15">
      <c r="A8" s="113"/>
      <c r="B8" s="115" t="s">
        <v>11</v>
      </c>
      <c r="C8" s="117"/>
      <c r="D8" s="6">
        <v>377</v>
      </c>
      <c r="E8" s="6">
        <v>73</v>
      </c>
      <c r="F8" s="6">
        <v>208</v>
      </c>
      <c r="G8" s="6">
        <v>82</v>
      </c>
      <c r="H8" s="6">
        <v>10</v>
      </c>
      <c r="I8" s="38">
        <v>4</v>
      </c>
    </row>
    <row r="9" spans="1:39" ht="11.25" customHeight="1" x14ac:dyDescent="0.15">
      <c r="A9" s="114"/>
      <c r="B9" s="116"/>
      <c r="C9" s="118"/>
      <c r="D9" s="8">
        <v>100</v>
      </c>
      <c r="E9" s="8">
        <f t="shared" ref="E9:I9" si="1">IFERROR(E8/$D8*100,"-")</f>
        <v>19.363395225464192</v>
      </c>
      <c r="F9" s="8">
        <f t="shared" si="1"/>
        <v>55.172413793103445</v>
      </c>
      <c r="G9" s="8">
        <f t="shared" si="1"/>
        <v>21.750663129973475</v>
      </c>
      <c r="H9" s="8">
        <f t="shared" si="1"/>
        <v>2.6525198938992043</v>
      </c>
      <c r="I9" s="5">
        <f t="shared" si="1"/>
        <v>1.0610079575596816</v>
      </c>
    </row>
    <row r="10" spans="1:39" ht="11.25" customHeight="1" x14ac:dyDescent="0.15">
      <c r="A10" s="113"/>
      <c r="B10" s="115" t="s">
        <v>12</v>
      </c>
      <c r="C10" s="117"/>
      <c r="D10" s="6">
        <v>338</v>
      </c>
      <c r="E10" s="6">
        <v>47</v>
      </c>
      <c r="F10" s="6">
        <v>189</v>
      </c>
      <c r="G10" s="6">
        <v>83</v>
      </c>
      <c r="H10" s="6">
        <v>19</v>
      </c>
      <c r="I10" s="38" t="s">
        <v>9</v>
      </c>
    </row>
    <row r="11" spans="1:39" ht="11.25" customHeight="1" x14ac:dyDescent="0.15">
      <c r="A11" s="114"/>
      <c r="B11" s="116"/>
      <c r="C11" s="118"/>
      <c r="D11" s="8">
        <v>100</v>
      </c>
      <c r="E11" s="8">
        <f t="shared" ref="E11:I11" si="2">IFERROR(E10/$D10*100,"-")</f>
        <v>13.905325443786982</v>
      </c>
      <c r="F11" s="8">
        <f t="shared" si="2"/>
        <v>55.917159763313606</v>
      </c>
      <c r="G11" s="8">
        <f t="shared" si="2"/>
        <v>24.556213017751478</v>
      </c>
      <c r="H11" s="8">
        <f t="shared" si="2"/>
        <v>5.6213017751479288</v>
      </c>
      <c r="I11" s="5" t="str">
        <f t="shared" si="2"/>
        <v>-</v>
      </c>
    </row>
    <row r="12" spans="1:39" ht="11.25" customHeight="1" x14ac:dyDescent="0.15">
      <c r="A12" s="113"/>
      <c r="B12" s="115" t="s">
        <v>13</v>
      </c>
      <c r="C12" s="117"/>
      <c r="D12" s="6">
        <v>396</v>
      </c>
      <c r="E12" s="6">
        <v>74</v>
      </c>
      <c r="F12" s="6">
        <v>213</v>
      </c>
      <c r="G12" s="6">
        <v>93</v>
      </c>
      <c r="H12" s="6">
        <v>14</v>
      </c>
      <c r="I12" s="38">
        <v>2</v>
      </c>
    </row>
    <row r="13" spans="1:39" ht="11.25" customHeight="1" x14ac:dyDescent="0.15">
      <c r="A13" s="114"/>
      <c r="B13" s="116"/>
      <c r="C13" s="118"/>
      <c r="D13" s="8">
        <v>100</v>
      </c>
      <c r="E13" s="8">
        <f t="shared" ref="E13:I13" si="3">IFERROR(E12/$D12*100,"-")</f>
        <v>18.686868686868689</v>
      </c>
      <c r="F13" s="8">
        <f t="shared" si="3"/>
        <v>53.787878787878782</v>
      </c>
      <c r="G13" s="8">
        <f t="shared" si="3"/>
        <v>23.484848484848484</v>
      </c>
      <c r="H13" s="8">
        <f t="shared" si="3"/>
        <v>3.535353535353535</v>
      </c>
      <c r="I13" s="5">
        <f t="shared" si="3"/>
        <v>0.50505050505050508</v>
      </c>
    </row>
    <row r="14" spans="1:39" ht="11.25" customHeight="1" x14ac:dyDescent="0.15">
      <c r="A14" s="113"/>
      <c r="B14" s="115" t="s">
        <v>14</v>
      </c>
      <c r="C14" s="117"/>
      <c r="D14" s="6">
        <v>356</v>
      </c>
      <c r="E14" s="6">
        <v>79</v>
      </c>
      <c r="F14" s="6">
        <v>189</v>
      </c>
      <c r="G14" s="6">
        <v>78</v>
      </c>
      <c r="H14" s="6">
        <v>10</v>
      </c>
      <c r="I14" s="38" t="s">
        <v>9</v>
      </c>
    </row>
    <row r="15" spans="1:39" ht="11.25" customHeight="1" x14ac:dyDescent="0.15">
      <c r="A15" s="114"/>
      <c r="B15" s="116"/>
      <c r="C15" s="118"/>
      <c r="D15" s="8">
        <v>100</v>
      </c>
      <c r="E15" s="8">
        <f t="shared" ref="E15:I15" si="4">IFERROR(E14/$D14*100,"-")</f>
        <v>22.191011235955056</v>
      </c>
      <c r="F15" s="8">
        <f t="shared" si="4"/>
        <v>53.08988764044944</v>
      </c>
      <c r="G15" s="8">
        <f t="shared" si="4"/>
        <v>21.910112359550563</v>
      </c>
      <c r="H15" s="8">
        <f t="shared" si="4"/>
        <v>2.8089887640449436</v>
      </c>
      <c r="I15" s="5" t="str">
        <f t="shared" si="4"/>
        <v>-</v>
      </c>
    </row>
    <row r="16" spans="1:39" ht="11.25" customHeight="1" x14ac:dyDescent="0.15">
      <c r="A16" s="113"/>
      <c r="B16" s="115" t="s">
        <v>15</v>
      </c>
      <c r="C16" s="117"/>
      <c r="D16" s="6">
        <v>399</v>
      </c>
      <c r="E16" s="6">
        <v>80</v>
      </c>
      <c r="F16" s="6">
        <v>203</v>
      </c>
      <c r="G16" s="6">
        <v>103</v>
      </c>
      <c r="H16" s="6">
        <v>7</v>
      </c>
      <c r="I16" s="38">
        <v>6</v>
      </c>
    </row>
    <row r="17" spans="1:9" ht="11.25" customHeight="1" x14ac:dyDescent="0.15">
      <c r="A17" s="114"/>
      <c r="B17" s="116"/>
      <c r="C17" s="118"/>
      <c r="D17" s="8">
        <v>100</v>
      </c>
      <c r="E17" s="8">
        <f t="shared" ref="E17:I17" si="5">IFERROR(E16/$D16*100,"-")</f>
        <v>20.050125313283207</v>
      </c>
      <c r="F17" s="8">
        <f t="shared" si="5"/>
        <v>50.877192982456144</v>
      </c>
      <c r="G17" s="8">
        <f t="shared" si="5"/>
        <v>25.814536340852129</v>
      </c>
      <c r="H17" s="8">
        <f t="shared" si="5"/>
        <v>1.7543859649122806</v>
      </c>
      <c r="I17" s="5">
        <f t="shared" si="5"/>
        <v>1.5037593984962405</v>
      </c>
    </row>
    <row r="18" spans="1:9" ht="11.25" customHeight="1" x14ac:dyDescent="0.15">
      <c r="A18" s="113"/>
      <c r="B18" s="115" t="s">
        <v>16</v>
      </c>
      <c r="C18" s="117"/>
      <c r="D18" s="6">
        <v>392</v>
      </c>
      <c r="E18" s="6">
        <v>74</v>
      </c>
      <c r="F18" s="6">
        <v>217</v>
      </c>
      <c r="G18" s="6">
        <v>91</v>
      </c>
      <c r="H18" s="6">
        <v>9</v>
      </c>
      <c r="I18" s="38">
        <v>1</v>
      </c>
    </row>
    <row r="19" spans="1:9" ht="11.25" customHeight="1" x14ac:dyDescent="0.15">
      <c r="A19" s="114"/>
      <c r="B19" s="116"/>
      <c r="C19" s="118"/>
      <c r="D19" s="8">
        <v>100</v>
      </c>
      <c r="E19" s="8">
        <f t="shared" ref="E19:I19" si="6">IFERROR(E18/$D18*100,"-")</f>
        <v>18.877551020408163</v>
      </c>
      <c r="F19" s="8">
        <f t="shared" si="6"/>
        <v>55.357142857142861</v>
      </c>
      <c r="G19" s="8">
        <f t="shared" si="6"/>
        <v>23.214285714285715</v>
      </c>
      <c r="H19" s="8">
        <f t="shared" si="6"/>
        <v>2.295918367346939</v>
      </c>
      <c r="I19" s="5">
        <f t="shared" si="6"/>
        <v>0.25510204081632654</v>
      </c>
    </row>
    <row r="20" spans="1:9" ht="11.25" customHeight="1" x14ac:dyDescent="0.15">
      <c r="A20" s="113"/>
      <c r="B20" s="115" t="s">
        <v>17</v>
      </c>
      <c r="C20" s="117"/>
      <c r="D20" s="6">
        <v>341</v>
      </c>
      <c r="E20" s="6">
        <v>69</v>
      </c>
      <c r="F20" s="6">
        <v>178</v>
      </c>
      <c r="G20" s="6">
        <v>86</v>
      </c>
      <c r="H20" s="6">
        <v>8</v>
      </c>
      <c r="I20" s="38" t="s">
        <v>9</v>
      </c>
    </row>
    <row r="21" spans="1:9" ht="11.25" customHeight="1" x14ac:dyDescent="0.15">
      <c r="A21" s="114"/>
      <c r="B21" s="116"/>
      <c r="C21" s="118"/>
      <c r="D21" s="8">
        <v>100</v>
      </c>
      <c r="E21" s="8">
        <f t="shared" ref="E21:I21" si="7">IFERROR(E20/$D20*100,"-")</f>
        <v>20.234604105571847</v>
      </c>
      <c r="F21" s="8">
        <f t="shared" si="7"/>
        <v>52.199413489736067</v>
      </c>
      <c r="G21" s="8">
        <f t="shared" si="7"/>
        <v>25.219941348973606</v>
      </c>
      <c r="H21" s="8">
        <f t="shared" si="7"/>
        <v>2.3460410557184752</v>
      </c>
      <c r="I21" s="5" t="str">
        <f t="shared" si="7"/>
        <v>-</v>
      </c>
    </row>
    <row r="22" spans="1:9" ht="11.25" customHeight="1" x14ac:dyDescent="0.15">
      <c r="A22" s="113"/>
      <c r="B22" s="115" t="s">
        <v>18</v>
      </c>
      <c r="C22" s="117"/>
      <c r="D22" s="6">
        <v>345</v>
      </c>
      <c r="E22" s="6">
        <v>62</v>
      </c>
      <c r="F22" s="6">
        <v>190</v>
      </c>
      <c r="G22" s="6">
        <v>85</v>
      </c>
      <c r="H22" s="6">
        <v>7</v>
      </c>
      <c r="I22" s="38">
        <v>1</v>
      </c>
    </row>
    <row r="23" spans="1:9" ht="11.25" customHeight="1" x14ac:dyDescent="0.15">
      <c r="A23" s="114"/>
      <c r="B23" s="116"/>
      <c r="C23" s="118"/>
      <c r="D23" s="8">
        <v>100</v>
      </c>
      <c r="E23" s="8">
        <f t="shared" ref="E23:I23" si="8">IFERROR(E22/$D22*100,"-")</f>
        <v>17.971014492753625</v>
      </c>
      <c r="F23" s="8">
        <f t="shared" si="8"/>
        <v>55.072463768115945</v>
      </c>
      <c r="G23" s="8">
        <f t="shared" si="8"/>
        <v>24.637681159420293</v>
      </c>
      <c r="H23" s="8">
        <f t="shared" si="8"/>
        <v>2.0289855072463765</v>
      </c>
      <c r="I23" s="5">
        <f t="shared" si="8"/>
        <v>0.28985507246376813</v>
      </c>
    </row>
    <row r="24" spans="1:9" ht="11.25" customHeight="1" x14ac:dyDescent="0.15">
      <c r="A24" s="113"/>
      <c r="B24" s="115" t="s">
        <v>19</v>
      </c>
      <c r="C24" s="117"/>
      <c r="D24" s="6">
        <v>425</v>
      </c>
      <c r="E24" s="6">
        <v>99</v>
      </c>
      <c r="F24" s="6">
        <v>212</v>
      </c>
      <c r="G24" s="6">
        <v>98</v>
      </c>
      <c r="H24" s="6">
        <v>14</v>
      </c>
      <c r="I24" s="38">
        <v>2</v>
      </c>
    </row>
    <row r="25" spans="1:9" ht="11.25" customHeight="1" x14ac:dyDescent="0.15">
      <c r="A25" s="114"/>
      <c r="B25" s="116"/>
      <c r="C25" s="118"/>
      <c r="D25" s="8">
        <v>100</v>
      </c>
      <c r="E25" s="8">
        <f t="shared" ref="E25:I25" si="9">IFERROR(E24/$D24*100,"-")</f>
        <v>23.294117647058822</v>
      </c>
      <c r="F25" s="8">
        <f t="shared" si="9"/>
        <v>49.882352941176471</v>
      </c>
      <c r="G25" s="8">
        <f t="shared" si="9"/>
        <v>23.058823529411764</v>
      </c>
      <c r="H25" s="8">
        <f t="shared" si="9"/>
        <v>3.2941176470588238</v>
      </c>
      <c r="I25" s="5">
        <f t="shared" si="9"/>
        <v>0.47058823529411759</v>
      </c>
    </row>
    <row r="26" spans="1:9" ht="11.25" customHeight="1" x14ac:dyDescent="0.15">
      <c r="A26" s="113"/>
      <c r="B26" s="115" t="s">
        <v>20</v>
      </c>
      <c r="C26" s="117"/>
      <c r="D26" s="6">
        <v>396</v>
      </c>
      <c r="E26" s="6">
        <v>88</v>
      </c>
      <c r="F26" s="6">
        <v>220</v>
      </c>
      <c r="G26" s="6">
        <v>81</v>
      </c>
      <c r="H26" s="6">
        <v>6</v>
      </c>
      <c r="I26" s="38">
        <v>1</v>
      </c>
    </row>
    <row r="27" spans="1:9" ht="11.25" customHeight="1" x14ac:dyDescent="0.15">
      <c r="A27" s="114"/>
      <c r="B27" s="116"/>
      <c r="C27" s="118"/>
      <c r="D27" s="8">
        <v>100</v>
      </c>
      <c r="E27" s="8">
        <f t="shared" ref="E27:I27" si="10">IFERROR(E26/$D26*100,"-")</f>
        <v>22.222222222222221</v>
      </c>
      <c r="F27" s="8">
        <f t="shared" si="10"/>
        <v>55.555555555555557</v>
      </c>
      <c r="G27" s="8">
        <f t="shared" si="10"/>
        <v>20.454545454545457</v>
      </c>
      <c r="H27" s="8">
        <f t="shared" si="10"/>
        <v>1.5151515151515151</v>
      </c>
      <c r="I27" s="5">
        <f t="shared" si="10"/>
        <v>0.25252525252525254</v>
      </c>
    </row>
    <row r="28" spans="1:9" ht="11.25" customHeight="1" x14ac:dyDescent="0.15">
      <c r="A28" s="113"/>
      <c r="B28" s="115" t="s">
        <v>21</v>
      </c>
      <c r="C28" s="117"/>
      <c r="D28" s="6">
        <v>397</v>
      </c>
      <c r="E28" s="6">
        <v>76</v>
      </c>
      <c r="F28" s="6">
        <v>223</v>
      </c>
      <c r="G28" s="6">
        <v>88</v>
      </c>
      <c r="H28" s="6">
        <v>9</v>
      </c>
      <c r="I28" s="38">
        <v>1</v>
      </c>
    </row>
    <row r="29" spans="1:9" ht="11.25" customHeight="1" x14ac:dyDescent="0.15">
      <c r="A29" s="114"/>
      <c r="B29" s="116"/>
      <c r="C29" s="118"/>
      <c r="D29" s="8">
        <v>100</v>
      </c>
      <c r="E29" s="8">
        <f t="shared" ref="E29:I29" si="11">IFERROR(E28/$D28*100,"-")</f>
        <v>19.143576826196472</v>
      </c>
      <c r="F29" s="8">
        <f t="shared" si="11"/>
        <v>56.17128463476071</v>
      </c>
      <c r="G29" s="8">
        <f t="shared" si="11"/>
        <v>22.166246851385392</v>
      </c>
      <c r="H29" s="8">
        <f t="shared" si="11"/>
        <v>2.2670025188916876</v>
      </c>
      <c r="I29" s="5">
        <f t="shared" si="11"/>
        <v>0.25188916876574308</v>
      </c>
    </row>
    <row r="30" spans="1:9" ht="11.25" customHeight="1" x14ac:dyDescent="0.15">
      <c r="A30" s="113"/>
      <c r="B30" s="115" t="s">
        <v>4</v>
      </c>
      <c r="C30" s="117"/>
      <c r="D30" s="6">
        <v>409</v>
      </c>
      <c r="E30" s="6">
        <v>81</v>
      </c>
      <c r="F30" s="6">
        <v>210</v>
      </c>
      <c r="G30" s="6">
        <v>100</v>
      </c>
      <c r="H30" s="6">
        <v>16</v>
      </c>
      <c r="I30" s="38">
        <v>2</v>
      </c>
    </row>
    <row r="31" spans="1:9" ht="11.25" customHeight="1" x14ac:dyDescent="0.15">
      <c r="A31" s="114"/>
      <c r="B31" s="116"/>
      <c r="C31" s="118"/>
      <c r="D31" s="8">
        <v>100</v>
      </c>
      <c r="E31" s="8">
        <f t="shared" ref="E31:I31" si="12">IFERROR(E30/$D30*100,"-")</f>
        <v>19.804400977995108</v>
      </c>
      <c r="F31" s="8">
        <f t="shared" si="12"/>
        <v>51.344743276283623</v>
      </c>
      <c r="G31" s="8">
        <f t="shared" si="12"/>
        <v>24.449877750611247</v>
      </c>
      <c r="H31" s="8">
        <f t="shared" si="12"/>
        <v>3.9119804400977993</v>
      </c>
      <c r="I31" s="5">
        <f t="shared" si="12"/>
        <v>0.48899755501222492</v>
      </c>
    </row>
    <row r="32" spans="1:9" ht="11.25" customHeight="1" x14ac:dyDescent="0.15">
      <c r="A32" s="113"/>
      <c r="B32" s="115" t="s">
        <v>5</v>
      </c>
      <c r="C32" s="117"/>
      <c r="D32" s="6">
        <v>360</v>
      </c>
      <c r="E32" s="6">
        <v>70</v>
      </c>
      <c r="F32" s="6">
        <v>191</v>
      </c>
      <c r="G32" s="6">
        <v>84</v>
      </c>
      <c r="H32" s="6">
        <v>14</v>
      </c>
      <c r="I32" s="38">
        <v>1</v>
      </c>
    </row>
    <row r="33" spans="1:9" ht="11.25" customHeight="1" x14ac:dyDescent="0.15">
      <c r="A33" s="114"/>
      <c r="B33" s="116"/>
      <c r="C33" s="118"/>
      <c r="D33" s="8">
        <v>100</v>
      </c>
      <c r="E33" s="8">
        <f t="shared" ref="E33:I33" si="13">IFERROR(E32/$D32*100,"-")</f>
        <v>19.444444444444446</v>
      </c>
      <c r="F33" s="8">
        <f t="shared" si="13"/>
        <v>53.055555555555557</v>
      </c>
      <c r="G33" s="8">
        <f t="shared" si="13"/>
        <v>23.333333333333332</v>
      </c>
      <c r="H33" s="8">
        <f t="shared" si="13"/>
        <v>3.8888888888888888</v>
      </c>
      <c r="I33" s="5">
        <f t="shared" si="13"/>
        <v>0.27777777777777779</v>
      </c>
    </row>
    <row r="34" spans="1:9" ht="11.25" customHeight="1" x14ac:dyDescent="0.15">
      <c r="A34" s="113"/>
      <c r="B34" s="115" t="s">
        <v>3</v>
      </c>
      <c r="C34" s="117"/>
      <c r="D34" s="6">
        <v>400</v>
      </c>
      <c r="E34" s="6">
        <v>71</v>
      </c>
      <c r="F34" s="6">
        <v>201</v>
      </c>
      <c r="G34" s="6">
        <v>113</v>
      </c>
      <c r="H34" s="6">
        <v>11</v>
      </c>
      <c r="I34" s="38">
        <v>4</v>
      </c>
    </row>
    <row r="35" spans="1:9" ht="11.25" customHeight="1" x14ac:dyDescent="0.15">
      <c r="A35" s="114"/>
      <c r="B35" s="116"/>
      <c r="C35" s="118"/>
      <c r="D35" s="8">
        <v>100</v>
      </c>
      <c r="E35" s="8">
        <f t="shared" ref="E35:I35" si="14">IFERROR(E34/$D34*100,"-")</f>
        <v>17.75</v>
      </c>
      <c r="F35" s="8">
        <f t="shared" si="14"/>
        <v>50.249999999999993</v>
      </c>
      <c r="G35" s="8">
        <f t="shared" si="14"/>
        <v>28.249999999999996</v>
      </c>
      <c r="H35" s="8">
        <f t="shared" si="14"/>
        <v>2.75</v>
      </c>
      <c r="I35" s="5">
        <f t="shared" si="14"/>
        <v>1</v>
      </c>
    </row>
    <row r="36" spans="1:9" ht="11.25" customHeight="1" x14ac:dyDescent="0.15">
      <c r="A36" s="113"/>
      <c r="B36" s="115" t="s">
        <v>22</v>
      </c>
      <c r="C36" s="117"/>
      <c r="D36" s="6">
        <v>376</v>
      </c>
      <c r="E36" s="6">
        <v>84</v>
      </c>
      <c r="F36" s="6">
        <v>196</v>
      </c>
      <c r="G36" s="6">
        <v>86</v>
      </c>
      <c r="H36" s="6">
        <v>8</v>
      </c>
      <c r="I36" s="38">
        <v>2</v>
      </c>
    </row>
    <row r="37" spans="1:9" ht="11.25" customHeight="1" x14ac:dyDescent="0.15">
      <c r="A37" s="114"/>
      <c r="B37" s="116"/>
      <c r="C37" s="118"/>
      <c r="D37" s="8">
        <v>100</v>
      </c>
      <c r="E37" s="8">
        <f t="shared" ref="E37:I37" si="15">IFERROR(E36/$D36*100,"-")</f>
        <v>22.340425531914892</v>
      </c>
      <c r="F37" s="8">
        <f t="shared" si="15"/>
        <v>52.12765957446809</v>
      </c>
      <c r="G37" s="8">
        <f t="shared" si="15"/>
        <v>22.872340425531913</v>
      </c>
      <c r="H37" s="8">
        <f t="shared" si="15"/>
        <v>2.1276595744680851</v>
      </c>
      <c r="I37" s="5">
        <f t="shared" si="15"/>
        <v>0.53191489361702127</v>
      </c>
    </row>
    <row r="38" spans="1:9" ht="11.25" customHeight="1" x14ac:dyDescent="0.15">
      <c r="A38" s="113"/>
      <c r="B38" s="115" t="s">
        <v>23</v>
      </c>
      <c r="C38" s="117"/>
      <c r="D38" s="6">
        <v>392</v>
      </c>
      <c r="E38" s="6">
        <v>61</v>
      </c>
      <c r="F38" s="6">
        <v>191</v>
      </c>
      <c r="G38" s="6">
        <v>124</v>
      </c>
      <c r="H38" s="6">
        <v>13</v>
      </c>
      <c r="I38" s="38">
        <v>3</v>
      </c>
    </row>
    <row r="39" spans="1:9" ht="11.25" customHeight="1" x14ac:dyDescent="0.15">
      <c r="A39" s="114"/>
      <c r="B39" s="116"/>
      <c r="C39" s="118"/>
      <c r="D39" s="8">
        <v>100</v>
      </c>
      <c r="E39" s="8">
        <f t="shared" ref="E39:I39" si="16">IFERROR(E38/$D38*100,"-")</f>
        <v>15.561224489795919</v>
      </c>
      <c r="F39" s="8">
        <f t="shared" si="16"/>
        <v>48.724489795918366</v>
      </c>
      <c r="G39" s="8">
        <f t="shared" si="16"/>
        <v>31.632653061224492</v>
      </c>
      <c r="H39" s="8">
        <f t="shared" si="16"/>
        <v>3.3163265306122449</v>
      </c>
      <c r="I39" s="5">
        <f t="shared" si="16"/>
        <v>0.76530612244897955</v>
      </c>
    </row>
    <row r="40" spans="1:9" ht="11.25" customHeight="1" x14ac:dyDescent="0.15">
      <c r="A40" s="113"/>
      <c r="B40" s="115" t="s">
        <v>6</v>
      </c>
      <c r="C40" s="117"/>
      <c r="D40" s="6">
        <v>79</v>
      </c>
      <c r="E40" s="6">
        <v>18</v>
      </c>
      <c r="F40" s="6">
        <v>44</v>
      </c>
      <c r="G40" s="6">
        <v>13</v>
      </c>
      <c r="H40" s="6">
        <v>2</v>
      </c>
      <c r="I40" s="38">
        <v>2</v>
      </c>
    </row>
    <row r="41" spans="1:9" ht="11.25" customHeight="1" x14ac:dyDescent="0.15">
      <c r="A41" s="119"/>
      <c r="B41" s="120"/>
      <c r="C41" s="121"/>
      <c r="D41" s="7">
        <v>100</v>
      </c>
      <c r="E41" s="7">
        <f t="shared" ref="E41:I41" si="17">IFERROR(E40/$D40*100,"-")</f>
        <v>22.784810126582279</v>
      </c>
      <c r="F41" s="7">
        <f t="shared" si="17"/>
        <v>55.696202531645568</v>
      </c>
      <c r="G41" s="7">
        <f t="shared" si="17"/>
        <v>16.455696202531644</v>
      </c>
      <c r="H41" s="7">
        <f t="shared" si="17"/>
        <v>2.5316455696202533</v>
      </c>
      <c r="I41" s="16">
        <f t="shared" si="17"/>
        <v>2.5316455696202533</v>
      </c>
    </row>
  </sheetData>
  <mergeCells count="54">
    <mergeCell ref="A38:A39"/>
    <mergeCell ref="B38:B39"/>
    <mergeCell ref="C38:C39"/>
    <mergeCell ref="A40:A41"/>
    <mergeCell ref="B40:B41"/>
    <mergeCell ref="C40:C41"/>
    <mergeCell ref="B32:B33"/>
    <mergeCell ref="C32:C33"/>
    <mergeCell ref="A34:A35"/>
    <mergeCell ref="B34:B35"/>
    <mergeCell ref="C34:C35"/>
    <mergeCell ref="A36:A37"/>
    <mergeCell ref="B36:B37"/>
    <mergeCell ref="C36:C37"/>
    <mergeCell ref="B24:B25"/>
    <mergeCell ref="C24:C25"/>
    <mergeCell ref="A26:A27"/>
    <mergeCell ref="B26:B27"/>
    <mergeCell ref="C26:C27"/>
    <mergeCell ref="A28:A29"/>
    <mergeCell ref="B28:B29"/>
    <mergeCell ref="C28:C29"/>
    <mergeCell ref="A30:A31"/>
    <mergeCell ref="B30:B31"/>
    <mergeCell ref="C30:C31"/>
    <mergeCell ref="A24:A25"/>
    <mergeCell ref="A32:A33"/>
    <mergeCell ref="A6:A7"/>
    <mergeCell ref="B6:B7"/>
    <mergeCell ref="C6:C7"/>
    <mergeCell ref="A8:A9"/>
    <mergeCell ref="B8:B9"/>
    <mergeCell ref="C8:C9"/>
    <mergeCell ref="B10:B11"/>
    <mergeCell ref="C10:C11"/>
    <mergeCell ref="B12:B13"/>
    <mergeCell ref="C12:C13"/>
    <mergeCell ref="A20:A21"/>
    <mergeCell ref="A10:A11"/>
    <mergeCell ref="A12:A13"/>
    <mergeCell ref="A14:A15"/>
    <mergeCell ref="A16:A17"/>
    <mergeCell ref="A18:A19"/>
    <mergeCell ref="B14:B15"/>
    <mergeCell ref="C14:C15"/>
    <mergeCell ref="B16:B17"/>
    <mergeCell ref="C16:C17"/>
    <mergeCell ref="B18:B19"/>
    <mergeCell ref="C18:C19"/>
    <mergeCell ref="B20:B21"/>
    <mergeCell ref="C20:C21"/>
    <mergeCell ref="A22:A23"/>
    <mergeCell ref="B22:B23"/>
    <mergeCell ref="C22:C23"/>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1"/>
  <sheetViews>
    <sheetView zoomScaleNormal="100" zoomScaleSheetLayoutView="100" workbookViewId="0">
      <selection activeCell="L34" sqref="L34"/>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9" width="4.375" style="17" customWidth="1"/>
    <col min="10" max="10" width="0.875" style="18" customWidth="1"/>
    <col min="11" max="39" width="4.5" style="18"/>
    <col min="40" max="16384" width="4.5" style="33"/>
  </cols>
  <sheetData>
    <row r="1" spans="1:39" ht="24" customHeight="1" x14ac:dyDescent="0.15">
      <c r="D1" s="1"/>
    </row>
    <row r="2" spans="1:39" ht="24" customHeight="1" x14ac:dyDescent="0.15">
      <c r="D2" s="75" t="s">
        <v>511</v>
      </c>
    </row>
    <row r="3" spans="1:39" ht="24" customHeight="1" x14ac:dyDescent="0.15">
      <c r="B3" s="2" t="s">
        <v>8</v>
      </c>
      <c r="C3" s="4"/>
      <c r="D3" s="3" t="s">
        <v>510</v>
      </c>
    </row>
    <row r="4" spans="1:39" s="34" customFormat="1" ht="3.95" customHeight="1" x14ac:dyDescent="0.15">
      <c r="A4" s="13"/>
      <c r="B4" s="14"/>
      <c r="C4" s="15"/>
      <c r="D4" s="15"/>
      <c r="E4" s="30"/>
      <c r="F4" s="19"/>
      <c r="G4" s="19"/>
      <c r="H4" s="19"/>
      <c r="I4" s="20"/>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row>
    <row r="5" spans="1:39" s="37" customFormat="1" ht="117" customHeight="1" x14ac:dyDescent="0.15">
      <c r="A5" s="10"/>
      <c r="B5" s="11"/>
      <c r="C5" s="12"/>
      <c r="D5" s="12" t="s">
        <v>2</v>
      </c>
      <c r="E5" s="35" t="s">
        <v>192</v>
      </c>
      <c r="F5" s="25" t="s">
        <v>193</v>
      </c>
      <c r="G5" s="25" t="s">
        <v>194</v>
      </c>
      <c r="H5" s="25" t="s">
        <v>195</v>
      </c>
      <c r="I5" s="26" t="s">
        <v>6</v>
      </c>
      <c r="J5" s="27"/>
      <c r="K5" s="27"/>
      <c r="L5" s="27"/>
      <c r="M5" s="27"/>
      <c r="N5" s="27"/>
      <c r="O5" s="27"/>
      <c r="P5" s="27"/>
      <c r="Q5" s="27"/>
      <c r="R5" s="27"/>
      <c r="S5" s="27"/>
      <c r="T5" s="27"/>
      <c r="U5" s="27"/>
      <c r="V5" s="27"/>
      <c r="W5" s="27"/>
      <c r="X5" s="27"/>
      <c r="Y5" s="27"/>
      <c r="Z5" s="27"/>
      <c r="AA5" s="27"/>
      <c r="AB5" s="27"/>
      <c r="AC5" s="27"/>
      <c r="AD5" s="27"/>
      <c r="AE5" s="27"/>
      <c r="AF5" s="27"/>
      <c r="AG5" s="27"/>
      <c r="AH5" s="36"/>
      <c r="AI5" s="36"/>
      <c r="AJ5" s="36"/>
      <c r="AK5" s="36"/>
      <c r="AL5" s="36"/>
      <c r="AM5" s="36"/>
    </row>
    <row r="6" spans="1:39" ht="11.25" customHeight="1" x14ac:dyDescent="0.15">
      <c r="A6" s="113"/>
      <c r="B6" s="115" t="s">
        <v>509</v>
      </c>
      <c r="C6" s="117"/>
      <c r="D6" s="6">
        <v>3488</v>
      </c>
      <c r="E6" s="6">
        <v>503</v>
      </c>
      <c r="F6" s="6">
        <v>1826</v>
      </c>
      <c r="G6" s="6">
        <v>1025</v>
      </c>
      <c r="H6" s="6">
        <v>125</v>
      </c>
      <c r="I6" s="38">
        <v>9</v>
      </c>
    </row>
    <row r="7" spans="1:39" ht="11.25" customHeight="1" x14ac:dyDescent="0.15">
      <c r="A7" s="114"/>
      <c r="B7" s="116"/>
      <c r="C7" s="118"/>
      <c r="D7" s="8">
        <f>SUM(E7:I7)</f>
        <v>100</v>
      </c>
      <c r="E7" s="8">
        <f>E6/$D6*100</f>
        <v>14.420871559633028</v>
      </c>
      <c r="F7" s="8">
        <f t="shared" ref="F7:I7" si="0">F6/$D6*100</f>
        <v>52.350917431192656</v>
      </c>
      <c r="G7" s="8">
        <f t="shared" si="0"/>
        <v>29.386467889908257</v>
      </c>
      <c r="H7" s="8">
        <f t="shared" si="0"/>
        <v>3.5837155963302751</v>
      </c>
      <c r="I7" s="5">
        <f t="shared" si="0"/>
        <v>0.25802752293577985</v>
      </c>
    </row>
    <row r="8" spans="1:39" ht="11.25" customHeight="1" x14ac:dyDescent="0.15">
      <c r="A8" s="113"/>
      <c r="B8" s="115" t="s">
        <v>11</v>
      </c>
      <c r="C8" s="117"/>
      <c r="D8" s="6">
        <v>202</v>
      </c>
      <c r="E8" s="6">
        <v>29</v>
      </c>
      <c r="F8" s="6">
        <v>109</v>
      </c>
      <c r="G8" s="6">
        <v>55</v>
      </c>
      <c r="H8" s="6">
        <v>7</v>
      </c>
      <c r="I8" s="38">
        <v>2</v>
      </c>
    </row>
    <row r="9" spans="1:39" ht="11.25" customHeight="1" x14ac:dyDescent="0.15">
      <c r="A9" s="114"/>
      <c r="B9" s="116"/>
      <c r="C9" s="118"/>
      <c r="D9" s="8">
        <f>SUM(E9:I9)</f>
        <v>100</v>
      </c>
      <c r="E9" s="8">
        <f>E8/$D8*100</f>
        <v>14.356435643564355</v>
      </c>
      <c r="F9" s="8">
        <f t="shared" ref="F9:I9" si="1">F8/$D8*100</f>
        <v>53.960396039603964</v>
      </c>
      <c r="G9" s="8">
        <f t="shared" si="1"/>
        <v>27.227722772277229</v>
      </c>
      <c r="H9" s="8">
        <f t="shared" si="1"/>
        <v>3.4653465346534658</v>
      </c>
      <c r="I9" s="5">
        <f t="shared" si="1"/>
        <v>0.99009900990099009</v>
      </c>
    </row>
    <row r="10" spans="1:39" ht="11.25" customHeight="1" x14ac:dyDescent="0.15">
      <c r="A10" s="113"/>
      <c r="B10" s="115" t="s">
        <v>12</v>
      </c>
      <c r="C10" s="117"/>
      <c r="D10" s="6">
        <v>212</v>
      </c>
      <c r="E10" s="6">
        <v>20</v>
      </c>
      <c r="F10" s="6">
        <v>122</v>
      </c>
      <c r="G10" s="6">
        <v>60</v>
      </c>
      <c r="H10" s="6">
        <v>10</v>
      </c>
      <c r="I10" s="38" t="s">
        <v>513</v>
      </c>
    </row>
    <row r="11" spans="1:39" ht="11.25" customHeight="1" x14ac:dyDescent="0.15">
      <c r="A11" s="114"/>
      <c r="B11" s="116"/>
      <c r="C11" s="118"/>
      <c r="D11" s="8">
        <f>SUM(E11:I11)</f>
        <v>100.00000000000001</v>
      </c>
      <c r="E11" s="8">
        <f>E10/$D10*100</f>
        <v>9.433962264150944</v>
      </c>
      <c r="F11" s="8">
        <f t="shared" ref="F11:H11" si="2">F10/$D10*100</f>
        <v>57.547169811320757</v>
      </c>
      <c r="G11" s="8">
        <f t="shared" si="2"/>
        <v>28.30188679245283</v>
      </c>
      <c r="H11" s="8">
        <f t="shared" si="2"/>
        <v>4.716981132075472</v>
      </c>
      <c r="I11" s="5" t="s">
        <v>513</v>
      </c>
    </row>
    <row r="12" spans="1:39" ht="11.25" customHeight="1" x14ac:dyDescent="0.15">
      <c r="A12" s="113"/>
      <c r="B12" s="115" t="s">
        <v>508</v>
      </c>
      <c r="C12" s="117"/>
      <c r="D12" s="6">
        <v>193</v>
      </c>
      <c r="E12" s="6">
        <v>25</v>
      </c>
      <c r="F12" s="6">
        <v>96</v>
      </c>
      <c r="G12" s="6">
        <v>58</v>
      </c>
      <c r="H12" s="6">
        <v>12</v>
      </c>
      <c r="I12" s="38">
        <v>2</v>
      </c>
    </row>
    <row r="13" spans="1:39" ht="11.25" customHeight="1" x14ac:dyDescent="0.15">
      <c r="A13" s="114"/>
      <c r="B13" s="116"/>
      <c r="C13" s="118"/>
      <c r="D13" s="8">
        <f>SUM(E13:I13)</f>
        <v>100</v>
      </c>
      <c r="E13" s="8">
        <f>E12/$D12*100</f>
        <v>12.953367875647666</v>
      </c>
      <c r="F13" s="8">
        <f t="shared" ref="F13:I13" si="3">F12/$D12*100</f>
        <v>49.740932642487046</v>
      </c>
      <c r="G13" s="8">
        <f t="shared" si="3"/>
        <v>30.051813471502591</v>
      </c>
      <c r="H13" s="8">
        <f t="shared" si="3"/>
        <v>6.2176165803108807</v>
      </c>
      <c r="I13" s="5">
        <f t="shared" si="3"/>
        <v>1.0362694300518136</v>
      </c>
    </row>
    <row r="14" spans="1:39" ht="11.25" customHeight="1" x14ac:dyDescent="0.15">
      <c r="A14" s="113"/>
      <c r="B14" s="115" t="s">
        <v>14</v>
      </c>
      <c r="C14" s="117"/>
      <c r="D14" s="6">
        <v>208</v>
      </c>
      <c r="E14" s="6">
        <v>35</v>
      </c>
      <c r="F14" s="6">
        <v>103</v>
      </c>
      <c r="G14" s="6">
        <v>63</v>
      </c>
      <c r="H14" s="6">
        <v>7</v>
      </c>
      <c r="I14" s="38" t="s">
        <v>513</v>
      </c>
    </row>
    <row r="15" spans="1:39" ht="11.25" customHeight="1" x14ac:dyDescent="0.15">
      <c r="A15" s="114"/>
      <c r="B15" s="116"/>
      <c r="C15" s="118"/>
      <c r="D15" s="8">
        <f>SUM(E15:I15)</f>
        <v>100</v>
      </c>
      <c r="E15" s="8">
        <f>E14/$D14*100</f>
        <v>16.826923076923077</v>
      </c>
      <c r="F15" s="8">
        <f t="shared" ref="F15:H15" si="4">F14/$D14*100</f>
        <v>49.519230769230774</v>
      </c>
      <c r="G15" s="8">
        <f t="shared" si="4"/>
        <v>30.288461538461537</v>
      </c>
      <c r="H15" s="8">
        <f t="shared" si="4"/>
        <v>3.3653846153846154</v>
      </c>
      <c r="I15" s="5" t="s">
        <v>513</v>
      </c>
    </row>
    <row r="16" spans="1:39" ht="11.25" customHeight="1" x14ac:dyDescent="0.15">
      <c r="A16" s="113"/>
      <c r="B16" s="115" t="s">
        <v>15</v>
      </c>
      <c r="C16" s="117"/>
      <c r="D16" s="6">
        <v>231</v>
      </c>
      <c r="E16" s="6">
        <v>36</v>
      </c>
      <c r="F16" s="6">
        <v>113</v>
      </c>
      <c r="G16" s="6">
        <v>74</v>
      </c>
      <c r="H16" s="6">
        <v>7</v>
      </c>
      <c r="I16" s="38">
        <v>1</v>
      </c>
    </row>
    <row r="17" spans="1:9" ht="11.25" customHeight="1" x14ac:dyDescent="0.15">
      <c r="A17" s="114"/>
      <c r="B17" s="116"/>
      <c r="C17" s="118"/>
      <c r="D17" s="8">
        <f>SUM(E17:I17)</f>
        <v>100.00000000000001</v>
      </c>
      <c r="E17" s="8">
        <f>E16/$D16*100</f>
        <v>15.584415584415584</v>
      </c>
      <c r="F17" s="8">
        <f t="shared" ref="F17:I17" si="5">F16/$D16*100</f>
        <v>48.917748917748916</v>
      </c>
      <c r="G17" s="8">
        <f t="shared" si="5"/>
        <v>32.034632034632033</v>
      </c>
      <c r="H17" s="8">
        <f t="shared" si="5"/>
        <v>3.0303030303030303</v>
      </c>
      <c r="I17" s="5">
        <f t="shared" si="5"/>
        <v>0.4329004329004329</v>
      </c>
    </row>
    <row r="18" spans="1:9" ht="11.25" customHeight="1" x14ac:dyDescent="0.15">
      <c r="A18" s="113"/>
      <c r="B18" s="115" t="s">
        <v>16</v>
      </c>
      <c r="C18" s="117"/>
      <c r="D18" s="6">
        <v>232</v>
      </c>
      <c r="E18" s="6">
        <v>39</v>
      </c>
      <c r="F18" s="6">
        <v>123</v>
      </c>
      <c r="G18" s="6">
        <v>64</v>
      </c>
      <c r="H18" s="6">
        <v>6</v>
      </c>
      <c r="I18" s="38" t="s">
        <v>513</v>
      </c>
    </row>
    <row r="19" spans="1:9" ht="11.25" customHeight="1" x14ac:dyDescent="0.15">
      <c r="A19" s="114"/>
      <c r="B19" s="116"/>
      <c r="C19" s="118"/>
      <c r="D19" s="8">
        <f>SUM(E19:I19)</f>
        <v>99.999999999999986</v>
      </c>
      <c r="E19" s="8">
        <f>E18/$D18*100</f>
        <v>16.810344827586206</v>
      </c>
      <c r="F19" s="8">
        <f t="shared" ref="F19:H19" si="6">F18/$D18*100</f>
        <v>53.017241379310342</v>
      </c>
      <c r="G19" s="8">
        <f t="shared" si="6"/>
        <v>27.586206896551722</v>
      </c>
      <c r="H19" s="8">
        <f t="shared" si="6"/>
        <v>2.5862068965517242</v>
      </c>
      <c r="I19" s="5" t="s">
        <v>513</v>
      </c>
    </row>
    <row r="20" spans="1:9" ht="11.25" customHeight="1" x14ac:dyDescent="0.15">
      <c r="A20" s="113"/>
      <c r="B20" s="115" t="s">
        <v>17</v>
      </c>
      <c r="C20" s="117"/>
      <c r="D20" s="6">
        <v>216</v>
      </c>
      <c r="E20" s="6">
        <v>33</v>
      </c>
      <c r="F20" s="6">
        <v>118</v>
      </c>
      <c r="G20" s="6">
        <v>60</v>
      </c>
      <c r="H20" s="6">
        <v>5</v>
      </c>
      <c r="I20" s="38" t="s">
        <v>513</v>
      </c>
    </row>
    <row r="21" spans="1:9" ht="11.25" customHeight="1" x14ac:dyDescent="0.15">
      <c r="A21" s="114"/>
      <c r="B21" s="116"/>
      <c r="C21" s="118"/>
      <c r="D21" s="8">
        <f>SUM(E21:I21)</f>
        <v>100</v>
      </c>
      <c r="E21" s="8">
        <f>E20/$D20*100</f>
        <v>15.277777777777779</v>
      </c>
      <c r="F21" s="8">
        <f t="shared" ref="F21:H21" si="7">F20/$D20*100</f>
        <v>54.629629629629626</v>
      </c>
      <c r="G21" s="8">
        <f t="shared" si="7"/>
        <v>27.777777777777779</v>
      </c>
      <c r="H21" s="8">
        <f t="shared" si="7"/>
        <v>2.3148148148148149</v>
      </c>
      <c r="I21" s="5" t="s">
        <v>513</v>
      </c>
    </row>
    <row r="22" spans="1:9" ht="11.25" customHeight="1" x14ac:dyDescent="0.15">
      <c r="A22" s="113"/>
      <c r="B22" s="115" t="s">
        <v>18</v>
      </c>
      <c r="C22" s="117"/>
      <c r="D22" s="6">
        <v>209</v>
      </c>
      <c r="E22" s="6">
        <v>27</v>
      </c>
      <c r="F22" s="6">
        <v>117</v>
      </c>
      <c r="G22" s="6">
        <v>60</v>
      </c>
      <c r="H22" s="6">
        <v>5</v>
      </c>
      <c r="I22" s="38" t="s">
        <v>513</v>
      </c>
    </row>
    <row r="23" spans="1:9" ht="11.25" customHeight="1" x14ac:dyDescent="0.15">
      <c r="A23" s="114"/>
      <c r="B23" s="116"/>
      <c r="C23" s="118"/>
      <c r="D23" s="8">
        <f>SUM(E23:I23)</f>
        <v>100.00000000000001</v>
      </c>
      <c r="E23" s="8">
        <f>E22/$D22*100</f>
        <v>12.918660287081341</v>
      </c>
      <c r="F23" s="8">
        <f t="shared" ref="F23:H23" si="8">F22/$D22*100</f>
        <v>55.980861244019145</v>
      </c>
      <c r="G23" s="8">
        <f t="shared" si="8"/>
        <v>28.708133971291865</v>
      </c>
      <c r="H23" s="8">
        <f t="shared" si="8"/>
        <v>2.3923444976076556</v>
      </c>
      <c r="I23" s="5" t="s">
        <v>513</v>
      </c>
    </row>
    <row r="24" spans="1:9" ht="11.25" customHeight="1" x14ac:dyDescent="0.15">
      <c r="A24" s="113"/>
      <c r="B24" s="115" t="s">
        <v>507</v>
      </c>
      <c r="C24" s="117"/>
      <c r="D24" s="6">
        <v>224</v>
      </c>
      <c r="E24" s="6">
        <v>41</v>
      </c>
      <c r="F24" s="6">
        <v>106</v>
      </c>
      <c r="G24" s="6">
        <v>66</v>
      </c>
      <c r="H24" s="6">
        <v>11</v>
      </c>
      <c r="I24" s="38" t="s">
        <v>513</v>
      </c>
    </row>
    <row r="25" spans="1:9" ht="11.25" customHeight="1" x14ac:dyDescent="0.15">
      <c r="A25" s="114"/>
      <c r="B25" s="116"/>
      <c r="C25" s="118"/>
      <c r="D25" s="8">
        <f>SUM(E25:I25)</f>
        <v>100.00000000000001</v>
      </c>
      <c r="E25" s="8">
        <f>E24/$D24*100</f>
        <v>18.303571428571427</v>
      </c>
      <c r="F25" s="8">
        <f t="shared" ref="F25:H25" si="9">F24/$D24*100</f>
        <v>47.321428571428569</v>
      </c>
      <c r="G25" s="8">
        <f t="shared" si="9"/>
        <v>29.464285714285715</v>
      </c>
      <c r="H25" s="8">
        <f t="shared" si="9"/>
        <v>4.9107142857142856</v>
      </c>
      <c r="I25" s="5" t="s">
        <v>513</v>
      </c>
    </row>
    <row r="26" spans="1:9" ht="11.25" customHeight="1" x14ac:dyDescent="0.15">
      <c r="A26" s="113"/>
      <c r="B26" s="115" t="s">
        <v>20</v>
      </c>
      <c r="C26" s="117"/>
      <c r="D26" s="6">
        <v>216</v>
      </c>
      <c r="E26" s="6">
        <v>37</v>
      </c>
      <c r="F26" s="6">
        <v>118</v>
      </c>
      <c r="G26" s="6">
        <v>58</v>
      </c>
      <c r="H26" s="6">
        <v>3</v>
      </c>
      <c r="I26" s="38" t="s">
        <v>513</v>
      </c>
    </row>
    <row r="27" spans="1:9" ht="11.25" customHeight="1" x14ac:dyDescent="0.15">
      <c r="A27" s="114"/>
      <c r="B27" s="116"/>
      <c r="C27" s="118"/>
      <c r="D27" s="8">
        <f>SUM(E27:I27)</f>
        <v>100</v>
      </c>
      <c r="E27" s="8">
        <f>E26/$D26*100</f>
        <v>17.12962962962963</v>
      </c>
      <c r="F27" s="8">
        <f t="shared" ref="F27:H27" si="10">F26/$D26*100</f>
        <v>54.629629629629626</v>
      </c>
      <c r="G27" s="8">
        <f t="shared" si="10"/>
        <v>26.851851851851855</v>
      </c>
      <c r="H27" s="8">
        <f t="shared" si="10"/>
        <v>1.3888888888888888</v>
      </c>
      <c r="I27" s="5" t="s">
        <v>513</v>
      </c>
    </row>
    <row r="28" spans="1:9" ht="11.25" customHeight="1" x14ac:dyDescent="0.15">
      <c r="A28" s="113"/>
      <c r="B28" s="115" t="s">
        <v>21</v>
      </c>
      <c r="C28" s="117"/>
      <c r="D28" s="6">
        <v>235</v>
      </c>
      <c r="E28" s="6">
        <v>33</v>
      </c>
      <c r="F28" s="6">
        <v>131</v>
      </c>
      <c r="G28" s="6">
        <v>64</v>
      </c>
      <c r="H28" s="6">
        <v>6</v>
      </c>
      <c r="I28" s="38">
        <v>1</v>
      </c>
    </row>
    <row r="29" spans="1:9" ht="11.25" customHeight="1" x14ac:dyDescent="0.15">
      <c r="A29" s="114"/>
      <c r="B29" s="116"/>
      <c r="C29" s="118"/>
      <c r="D29" s="8">
        <f>SUM(E29:I29)</f>
        <v>100</v>
      </c>
      <c r="E29" s="8">
        <f>E28/$D28*100</f>
        <v>14.042553191489363</v>
      </c>
      <c r="F29" s="8">
        <f t="shared" ref="F29:I29" si="11">F28/$D28*100</f>
        <v>55.744680851063833</v>
      </c>
      <c r="G29" s="8">
        <f t="shared" si="11"/>
        <v>27.23404255319149</v>
      </c>
      <c r="H29" s="8">
        <f t="shared" si="11"/>
        <v>2.5531914893617018</v>
      </c>
      <c r="I29" s="5">
        <f t="shared" si="11"/>
        <v>0.42553191489361702</v>
      </c>
    </row>
    <row r="30" spans="1:9" ht="11.25" customHeight="1" x14ac:dyDescent="0.15">
      <c r="A30" s="113"/>
      <c r="B30" s="115" t="s">
        <v>4</v>
      </c>
      <c r="C30" s="117"/>
      <c r="D30" s="6">
        <v>241</v>
      </c>
      <c r="E30" s="6">
        <v>34</v>
      </c>
      <c r="F30" s="6">
        <v>125</v>
      </c>
      <c r="G30" s="6">
        <v>67</v>
      </c>
      <c r="H30" s="6">
        <v>13</v>
      </c>
      <c r="I30" s="38">
        <v>2</v>
      </c>
    </row>
    <row r="31" spans="1:9" ht="11.25" customHeight="1" x14ac:dyDescent="0.15">
      <c r="A31" s="114"/>
      <c r="B31" s="116"/>
      <c r="C31" s="118"/>
      <c r="D31" s="8">
        <f>SUM(E31:I31)</f>
        <v>100</v>
      </c>
      <c r="E31" s="8">
        <f>E30/$D30*100</f>
        <v>14.107883817427386</v>
      </c>
      <c r="F31" s="8">
        <f t="shared" ref="F31:I31" si="12">F30/$D30*100</f>
        <v>51.867219917012456</v>
      </c>
      <c r="G31" s="8">
        <f t="shared" si="12"/>
        <v>27.800829875518673</v>
      </c>
      <c r="H31" s="8">
        <f t="shared" si="12"/>
        <v>5.394190871369295</v>
      </c>
      <c r="I31" s="5">
        <f t="shared" si="12"/>
        <v>0.82987551867219922</v>
      </c>
    </row>
    <row r="32" spans="1:9" ht="11.25" customHeight="1" x14ac:dyDescent="0.15">
      <c r="A32" s="113"/>
      <c r="B32" s="115" t="s">
        <v>5</v>
      </c>
      <c r="C32" s="117"/>
      <c r="D32" s="6">
        <v>193</v>
      </c>
      <c r="E32" s="6">
        <v>30</v>
      </c>
      <c r="F32" s="6">
        <v>100</v>
      </c>
      <c r="G32" s="6">
        <v>54</v>
      </c>
      <c r="H32" s="6">
        <v>9</v>
      </c>
      <c r="I32" s="38" t="s">
        <v>513</v>
      </c>
    </row>
    <row r="33" spans="1:9" ht="11.25" customHeight="1" x14ac:dyDescent="0.15">
      <c r="A33" s="114"/>
      <c r="B33" s="116"/>
      <c r="C33" s="118"/>
      <c r="D33" s="8">
        <f>SUM(E33:I33)</f>
        <v>100</v>
      </c>
      <c r="E33" s="8">
        <f>E32/$D32*100</f>
        <v>15.544041450777202</v>
      </c>
      <c r="F33" s="8">
        <f t="shared" ref="F33:H33" si="13">F32/$D32*100</f>
        <v>51.813471502590666</v>
      </c>
      <c r="G33" s="8">
        <f t="shared" si="13"/>
        <v>27.979274611398964</v>
      </c>
      <c r="H33" s="8">
        <f t="shared" si="13"/>
        <v>4.6632124352331603</v>
      </c>
      <c r="I33" s="5" t="s">
        <v>513</v>
      </c>
    </row>
    <row r="34" spans="1:9" ht="11.25" customHeight="1" x14ac:dyDescent="0.15">
      <c r="A34" s="113"/>
      <c r="B34" s="115" t="s">
        <v>3</v>
      </c>
      <c r="C34" s="117"/>
      <c r="D34" s="6">
        <v>213</v>
      </c>
      <c r="E34" s="6">
        <v>22</v>
      </c>
      <c r="F34" s="6">
        <v>113</v>
      </c>
      <c r="G34" s="6">
        <v>71</v>
      </c>
      <c r="H34" s="6">
        <v>7</v>
      </c>
      <c r="I34" s="38" t="s">
        <v>513</v>
      </c>
    </row>
    <row r="35" spans="1:9" ht="11.25" customHeight="1" x14ac:dyDescent="0.15">
      <c r="A35" s="114"/>
      <c r="B35" s="116"/>
      <c r="C35" s="118"/>
      <c r="D35" s="8">
        <f>SUM(E35:I35)</f>
        <v>100</v>
      </c>
      <c r="E35" s="8">
        <f>E34/$D34*100</f>
        <v>10.328638497652582</v>
      </c>
      <c r="F35" s="8">
        <f t="shared" ref="F35:H35" si="14">F34/$D34*100</f>
        <v>53.051643192488264</v>
      </c>
      <c r="G35" s="8">
        <f t="shared" si="14"/>
        <v>33.333333333333329</v>
      </c>
      <c r="H35" s="8">
        <f t="shared" si="14"/>
        <v>3.286384976525822</v>
      </c>
      <c r="I35" s="5" t="s">
        <v>513</v>
      </c>
    </row>
    <row r="36" spans="1:9" ht="11.25" customHeight="1" x14ac:dyDescent="0.15">
      <c r="A36" s="113"/>
      <c r="B36" s="115" t="s">
        <v>22</v>
      </c>
      <c r="C36" s="117"/>
      <c r="D36" s="6">
        <v>204</v>
      </c>
      <c r="E36" s="6">
        <v>33</v>
      </c>
      <c r="F36" s="6">
        <v>111</v>
      </c>
      <c r="G36" s="6">
        <v>54</v>
      </c>
      <c r="H36" s="6">
        <v>6</v>
      </c>
      <c r="I36" s="38" t="s">
        <v>513</v>
      </c>
    </row>
    <row r="37" spans="1:9" ht="11.25" customHeight="1" x14ac:dyDescent="0.15">
      <c r="A37" s="114"/>
      <c r="B37" s="116"/>
      <c r="C37" s="118"/>
      <c r="D37" s="8">
        <f>SUM(E37:I37)</f>
        <v>99.999999999999986</v>
      </c>
      <c r="E37" s="8">
        <f>E36/$D36*100</f>
        <v>16.176470588235293</v>
      </c>
      <c r="F37" s="8">
        <f t="shared" ref="F37:H37" si="15">F36/$D36*100</f>
        <v>54.411764705882348</v>
      </c>
      <c r="G37" s="8">
        <f t="shared" si="15"/>
        <v>26.47058823529412</v>
      </c>
      <c r="H37" s="8">
        <f t="shared" si="15"/>
        <v>2.9411764705882351</v>
      </c>
      <c r="I37" s="5" t="s">
        <v>513</v>
      </c>
    </row>
    <row r="38" spans="1:9" ht="11.25" customHeight="1" x14ac:dyDescent="0.15">
      <c r="A38" s="113"/>
      <c r="B38" s="115" t="s">
        <v>506</v>
      </c>
      <c r="C38" s="117"/>
      <c r="D38" s="6">
        <v>221</v>
      </c>
      <c r="E38" s="6">
        <v>24</v>
      </c>
      <c r="F38" s="6">
        <v>97</v>
      </c>
      <c r="G38" s="6">
        <v>90</v>
      </c>
      <c r="H38" s="6">
        <v>9</v>
      </c>
      <c r="I38" s="38">
        <v>1</v>
      </c>
    </row>
    <row r="39" spans="1:9" ht="11.25" customHeight="1" x14ac:dyDescent="0.15">
      <c r="A39" s="114"/>
      <c r="B39" s="116"/>
      <c r="C39" s="118"/>
      <c r="D39" s="8">
        <f>SUM(E39:I39)</f>
        <v>100</v>
      </c>
      <c r="E39" s="8">
        <f>E38/$D38*100</f>
        <v>10.859728506787331</v>
      </c>
      <c r="F39" s="8">
        <f t="shared" ref="F39:I39" si="16">F38/$D38*100</f>
        <v>43.891402714932127</v>
      </c>
      <c r="G39" s="8">
        <f t="shared" si="16"/>
        <v>40.723981900452486</v>
      </c>
      <c r="H39" s="8">
        <f t="shared" si="16"/>
        <v>4.0723981900452486</v>
      </c>
      <c r="I39" s="5">
        <f t="shared" si="16"/>
        <v>0.45248868778280549</v>
      </c>
    </row>
    <row r="40" spans="1:9" ht="11.25" customHeight="1" x14ac:dyDescent="0.15">
      <c r="A40" s="113"/>
      <c r="B40" s="115" t="s">
        <v>6</v>
      </c>
      <c r="C40" s="117"/>
      <c r="D40" s="6">
        <v>38</v>
      </c>
      <c r="E40" s="6">
        <v>5</v>
      </c>
      <c r="F40" s="6">
        <v>24</v>
      </c>
      <c r="G40" s="6">
        <v>7</v>
      </c>
      <c r="H40" s="6">
        <v>2</v>
      </c>
      <c r="I40" s="38" t="s">
        <v>513</v>
      </c>
    </row>
    <row r="41" spans="1:9" ht="11.25" customHeight="1" x14ac:dyDescent="0.15">
      <c r="A41" s="119"/>
      <c r="B41" s="120"/>
      <c r="C41" s="121"/>
      <c r="D41" s="7">
        <f>SUM(E41:I41)</f>
        <v>99.999999999999986</v>
      </c>
      <c r="E41" s="7">
        <f>E40/$D40*100</f>
        <v>13.157894736842104</v>
      </c>
      <c r="F41" s="7">
        <f t="shared" ref="F41:H41" si="17">F40/$D40*100</f>
        <v>63.157894736842103</v>
      </c>
      <c r="G41" s="7">
        <f t="shared" si="17"/>
        <v>18.421052631578945</v>
      </c>
      <c r="H41" s="7">
        <f t="shared" si="17"/>
        <v>5.2631578947368416</v>
      </c>
      <c r="I41" s="16" t="s">
        <v>513</v>
      </c>
    </row>
  </sheetData>
  <mergeCells count="54">
    <mergeCell ref="A6:A7"/>
    <mergeCell ref="B6:B7"/>
    <mergeCell ref="C6:C7"/>
    <mergeCell ref="A8:A9"/>
    <mergeCell ref="B8:B9"/>
    <mergeCell ref="C8:C9"/>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2"/>
  <dimension ref="A1:AQ41"/>
  <sheetViews>
    <sheetView zoomScaleNormal="100" zoomScaleSheetLayoutView="100" workbookViewId="0">
      <selection activeCell="R8" sqref="R8"/>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3" width="4.375" style="17" customWidth="1"/>
    <col min="14" max="14" width="0.875" style="18" customWidth="1"/>
    <col min="15" max="43" width="4.5" style="18"/>
    <col min="44" max="16384" width="4.5" style="33"/>
  </cols>
  <sheetData>
    <row r="1" spans="1:43" ht="24" customHeight="1" x14ac:dyDescent="0.15">
      <c r="D1" s="1"/>
    </row>
    <row r="2" spans="1:43" ht="24" customHeight="1" x14ac:dyDescent="0.15">
      <c r="D2" s="57" t="s">
        <v>363</v>
      </c>
    </row>
    <row r="3" spans="1:43" ht="24" customHeight="1" x14ac:dyDescent="0.15">
      <c r="B3" s="2" t="s">
        <v>8</v>
      </c>
      <c r="C3" s="4"/>
      <c r="D3" s="3" t="s">
        <v>10</v>
      </c>
    </row>
    <row r="4" spans="1:43" s="34" customFormat="1" ht="3.95" customHeight="1" x14ac:dyDescent="0.15">
      <c r="A4" s="13"/>
      <c r="B4" s="14"/>
      <c r="C4" s="15"/>
      <c r="D4" s="15"/>
      <c r="E4" s="30"/>
      <c r="F4" s="19"/>
      <c r="G4" s="19"/>
      <c r="H4" s="19"/>
      <c r="I4" s="19"/>
      <c r="J4" s="19"/>
      <c r="K4" s="19"/>
      <c r="L4" s="19"/>
      <c r="M4" s="20"/>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row>
    <row r="5" spans="1:43" s="37" customFormat="1" ht="125.25" customHeight="1" x14ac:dyDescent="0.15">
      <c r="A5" s="10"/>
      <c r="B5" s="11"/>
      <c r="C5" s="12"/>
      <c r="D5" s="12" t="s">
        <v>2</v>
      </c>
      <c r="E5" s="35" t="s">
        <v>362</v>
      </c>
      <c r="F5" s="25" t="s">
        <v>354</v>
      </c>
      <c r="G5" s="25" t="s">
        <v>355</v>
      </c>
      <c r="H5" s="25" t="s">
        <v>356</v>
      </c>
      <c r="I5" s="25" t="s">
        <v>357</v>
      </c>
      <c r="J5" s="25" t="s">
        <v>358</v>
      </c>
      <c r="K5" s="25" t="s">
        <v>359</v>
      </c>
      <c r="L5" s="25" t="s">
        <v>360</v>
      </c>
      <c r="M5" s="26" t="s">
        <v>361</v>
      </c>
      <c r="N5" s="27"/>
      <c r="O5" s="27"/>
      <c r="P5" s="27"/>
      <c r="Q5" s="27"/>
      <c r="R5" s="27"/>
      <c r="S5" s="27"/>
      <c r="T5" s="27"/>
      <c r="U5" s="27"/>
      <c r="V5" s="27"/>
      <c r="W5" s="27"/>
      <c r="X5" s="27"/>
      <c r="Y5" s="27"/>
      <c r="Z5" s="27"/>
      <c r="AA5" s="27"/>
      <c r="AB5" s="27"/>
      <c r="AC5" s="27"/>
      <c r="AD5" s="27"/>
      <c r="AE5" s="27"/>
      <c r="AF5" s="27"/>
      <c r="AG5" s="27"/>
      <c r="AH5" s="27"/>
      <c r="AI5" s="27"/>
      <c r="AJ5" s="27"/>
      <c r="AK5" s="27"/>
      <c r="AL5" s="36"/>
      <c r="AM5" s="36"/>
      <c r="AN5" s="36"/>
      <c r="AO5" s="36"/>
      <c r="AP5" s="36"/>
      <c r="AQ5" s="36"/>
    </row>
    <row r="6" spans="1:43" ht="11.25" customHeight="1" x14ac:dyDescent="0.15">
      <c r="A6" s="113"/>
      <c r="B6" s="115" t="s">
        <v>7</v>
      </c>
      <c r="C6" s="117"/>
      <c r="D6" s="6">
        <v>6178</v>
      </c>
      <c r="E6" s="6">
        <v>106</v>
      </c>
      <c r="F6" s="6">
        <v>247</v>
      </c>
      <c r="G6" s="6">
        <v>394</v>
      </c>
      <c r="H6" s="6">
        <v>521</v>
      </c>
      <c r="I6" s="6">
        <v>522</v>
      </c>
      <c r="J6" s="6">
        <v>742</v>
      </c>
      <c r="K6" s="6">
        <v>927</v>
      </c>
      <c r="L6" s="6">
        <v>291</v>
      </c>
      <c r="M6" s="38">
        <v>289</v>
      </c>
    </row>
    <row r="7" spans="1:43" ht="11.25" customHeight="1" x14ac:dyDescent="0.15">
      <c r="A7" s="114"/>
      <c r="B7" s="116"/>
      <c r="C7" s="118"/>
      <c r="D7" s="8">
        <v>100</v>
      </c>
      <c r="E7" s="8">
        <f t="shared" ref="E7:M7" si="0">IFERROR(E6/$D6*100,"-")</f>
        <v>1.7157656199417288</v>
      </c>
      <c r="F7" s="8">
        <f t="shared" si="0"/>
        <v>3.9980576238264809</v>
      </c>
      <c r="G7" s="8">
        <f t="shared" si="0"/>
        <v>6.377468436387181</v>
      </c>
      <c r="H7" s="8">
        <f t="shared" si="0"/>
        <v>8.4331498866947232</v>
      </c>
      <c r="I7" s="8">
        <f t="shared" si="0"/>
        <v>8.4493363548073805</v>
      </c>
      <c r="J7" s="8">
        <f t="shared" si="0"/>
        <v>12.010359339592101</v>
      </c>
      <c r="K7" s="8">
        <f t="shared" si="0"/>
        <v>15.004855940433798</v>
      </c>
      <c r="L7" s="8">
        <f t="shared" ref="L7" si="1">IFERROR(L6/$D6*100,"-")</f>
        <v>4.7102622207834255</v>
      </c>
      <c r="M7" s="5">
        <f t="shared" si="0"/>
        <v>4.677889284558109</v>
      </c>
    </row>
    <row r="8" spans="1:43" ht="11.25" customHeight="1" x14ac:dyDescent="0.15">
      <c r="A8" s="113"/>
      <c r="B8" s="115" t="s">
        <v>11</v>
      </c>
      <c r="C8" s="117"/>
      <c r="D8" s="6">
        <v>377</v>
      </c>
      <c r="E8" s="6">
        <v>4</v>
      </c>
      <c r="F8" s="6">
        <v>10</v>
      </c>
      <c r="G8" s="6">
        <v>30</v>
      </c>
      <c r="H8" s="6">
        <v>35</v>
      </c>
      <c r="I8" s="6">
        <v>31</v>
      </c>
      <c r="J8" s="6">
        <v>37</v>
      </c>
      <c r="K8" s="6">
        <v>56</v>
      </c>
      <c r="L8" s="6">
        <v>20</v>
      </c>
      <c r="M8" s="38">
        <v>14</v>
      </c>
    </row>
    <row r="9" spans="1:43" ht="11.25" customHeight="1" x14ac:dyDescent="0.15">
      <c r="A9" s="114"/>
      <c r="B9" s="116"/>
      <c r="C9" s="118"/>
      <c r="D9" s="8">
        <v>100</v>
      </c>
      <c r="E9" s="8">
        <f t="shared" ref="E9:M9" si="2">IFERROR(E8/$D8*100,"-")</f>
        <v>1.0610079575596816</v>
      </c>
      <c r="F9" s="8">
        <f t="shared" si="2"/>
        <v>2.6525198938992043</v>
      </c>
      <c r="G9" s="8">
        <f t="shared" si="2"/>
        <v>7.957559681697612</v>
      </c>
      <c r="H9" s="8">
        <f t="shared" si="2"/>
        <v>9.2838196286472154</v>
      </c>
      <c r="I9" s="8">
        <f t="shared" si="2"/>
        <v>8.2228116710875341</v>
      </c>
      <c r="J9" s="8">
        <f t="shared" si="2"/>
        <v>9.8143236074270561</v>
      </c>
      <c r="K9" s="8">
        <f t="shared" si="2"/>
        <v>14.854111405835543</v>
      </c>
      <c r="L9" s="8">
        <f t="shared" ref="L9" si="3">IFERROR(L8/$D8*100,"-")</f>
        <v>5.3050397877984086</v>
      </c>
      <c r="M9" s="5">
        <f t="shared" si="2"/>
        <v>3.7135278514588856</v>
      </c>
    </row>
    <row r="10" spans="1:43" ht="11.25" customHeight="1" x14ac:dyDescent="0.15">
      <c r="A10" s="113"/>
      <c r="B10" s="115" t="s">
        <v>12</v>
      </c>
      <c r="C10" s="117"/>
      <c r="D10" s="6">
        <v>338</v>
      </c>
      <c r="E10" s="6">
        <v>5</v>
      </c>
      <c r="F10" s="6">
        <v>22</v>
      </c>
      <c r="G10" s="6">
        <v>37</v>
      </c>
      <c r="H10" s="6">
        <v>34</v>
      </c>
      <c r="I10" s="6">
        <v>33</v>
      </c>
      <c r="J10" s="6">
        <v>40</v>
      </c>
      <c r="K10" s="6">
        <v>38</v>
      </c>
      <c r="L10" s="6">
        <v>17</v>
      </c>
      <c r="M10" s="38">
        <v>5</v>
      </c>
    </row>
    <row r="11" spans="1:43" ht="11.25" customHeight="1" x14ac:dyDescent="0.15">
      <c r="A11" s="114"/>
      <c r="B11" s="116"/>
      <c r="C11" s="118"/>
      <c r="D11" s="8">
        <v>100</v>
      </c>
      <c r="E11" s="8">
        <f t="shared" ref="E11:M11" si="4">IFERROR(E10/$D10*100,"-")</f>
        <v>1.4792899408284024</v>
      </c>
      <c r="F11" s="8">
        <f t="shared" si="4"/>
        <v>6.5088757396449708</v>
      </c>
      <c r="G11" s="8">
        <f t="shared" si="4"/>
        <v>10.946745562130179</v>
      </c>
      <c r="H11" s="8">
        <f t="shared" si="4"/>
        <v>10.059171597633137</v>
      </c>
      <c r="I11" s="8">
        <f t="shared" si="4"/>
        <v>9.7633136094674562</v>
      </c>
      <c r="J11" s="8">
        <f t="shared" si="4"/>
        <v>11.834319526627219</v>
      </c>
      <c r="K11" s="8">
        <f t="shared" si="4"/>
        <v>11.242603550295858</v>
      </c>
      <c r="L11" s="8">
        <f t="shared" ref="L11" si="5">IFERROR(L10/$D10*100,"-")</f>
        <v>5.0295857988165684</v>
      </c>
      <c r="M11" s="5">
        <f t="shared" si="4"/>
        <v>1.4792899408284024</v>
      </c>
    </row>
    <row r="12" spans="1:43" ht="11.25" customHeight="1" x14ac:dyDescent="0.15">
      <c r="A12" s="113"/>
      <c r="B12" s="115" t="s">
        <v>13</v>
      </c>
      <c r="C12" s="117"/>
      <c r="D12" s="6">
        <v>396</v>
      </c>
      <c r="E12" s="6">
        <v>6</v>
      </c>
      <c r="F12" s="6">
        <v>17</v>
      </c>
      <c r="G12" s="6">
        <v>29</v>
      </c>
      <c r="H12" s="6">
        <v>41</v>
      </c>
      <c r="I12" s="6">
        <v>38</v>
      </c>
      <c r="J12" s="6">
        <v>38</v>
      </c>
      <c r="K12" s="6">
        <v>60</v>
      </c>
      <c r="L12" s="6">
        <v>21</v>
      </c>
      <c r="M12" s="38">
        <v>17</v>
      </c>
    </row>
    <row r="13" spans="1:43" ht="11.25" customHeight="1" x14ac:dyDescent="0.15">
      <c r="A13" s="114"/>
      <c r="B13" s="116"/>
      <c r="C13" s="118"/>
      <c r="D13" s="8">
        <v>100</v>
      </c>
      <c r="E13" s="8">
        <f t="shared" ref="E13:M13" si="6">IFERROR(E12/$D12*100,"-")</f>
        <v>1.5151515151515151</v>
      </c>
      <c r="F13" s="8">
        <f t="shared" si="6"/>
        <v>4.2929292929292924</v>
      </c>
      <c r="G13" s="8">
        <f t="shared" si="6"/>
        <v>7.3232323232323235</v>
      </c>
      <c r="H13" s="8">
        <f t="shared" si="6"/>
        <v>10.353535353535353</v>
      </c>
      <c r="I13" s="8">
        <f t="shared" si="6"/>
        <v>9.5959595959595951</v>
      </c>
      <c r="J13" s="8">
        <f t="shared" si="6"/>
        <v>9.5959595959595951</v>
      </c>
      <c r="K13" s="8">
        <f t="shared" si="6"/>
        <v>15.151515151515152</v>
      </c>
      <c r="L13" s="8">
        <f t="shared" ref="L13" si="7">IFERROR(L12/$D12*100,"-")</f>
        <v>5.3030303030303028</v>
      </c>
      <c r="M13" s="5">
        <f t="shared" si="6"/>
        <v>4.2929292929292924</v>
      </c>
    </row>
    <row r="14" spans="1:43" ht="11.25" customHeight="1" x14ac:dyDescent="0.15">
      <c r="A14" s="113"/>
      <c r="B14" s="115" t="s">
        <v>14</v>
      </c>
      <c r="C14" s="117"/>
      <c r="D14" s="6">
        <v>356</v>
      </c>
      <c r="E14" s="6">
        <v>6</v>
      </c>
      <c r="F14" s="6">
        <v>16</v>
      </c>
      <c r="G14" s="6">
        <v>20</v>
      </c>
      <c r="H14" s="6">
        <v>23</v>
      </c>
      <c r="I14" s="6">
        <v>22</v>
      </c>
      <c r="J14" s="6">
        <v>53</v>
      </c>
      <c r="K14" s="6">
        <v>46</v>
      </c>
      <c r="L14" s="6">
        <v>17</v>
      </c>
      <c r="M14" s="38">
        <v>14</v>
      </c>
    </row>
    <row r="15" spans="1:43" ht="11.25" customHeight="1" x14ac:dyDescent="0.15">
      <c r="A15" s="114"/>
      <c r="B15" s="116"/>
      <c r="C15" s="118"/>
      <c r="D15" s="8">
        <v>100</v>
      </c>
      <c r="E15" s="8">
        <f t="shared" ref="E15:M15" si="8">IFERROR(E14/$D14*100,"-")</f>
        <v>1.6853932584269662</v>
      </c>
      <c r="F15" s="8">
        <f t="shared" si="8"/>
        <v>4.4943820224719104</v>
      </c>
      <c r="G15" s="8">
        <f t="shared" si="8"/>
        <v>5.6179775280898872</v>
      </c>
      <c r="H15" s="8">
        <f t="shared" si="8"/>
        <v>6.4606741573033712</v>
      </c>
      <c r="I15" s="8">
        <f t="shared" si="8"/>
        <v>6.179775280898876</v>
      </c>
      <c r="J15" s="8">
        <f t="shared" si="8"/>
        <v>14.887640449438203</v>
      </c>
      <c r="K15" s="8">
        <f t="shared" si="8"/>
        <v>12.921348314606742</v>
      </c>
      <c r="L15" s="8">
        <f t="shared" ref="L15" si="9">IFERROR(L14/$D14*100,"-")</f>
        <v>4.7752808988764039</v>
      </c>
      <c r="M15" s="5">
        <f t="shared" si="8"/>
        <v>3.9325842696629212</v>
      </c>
    </row>
    <row r="16" spans="1:43" ht="11.25" customHeight="1" x14ac:dyDescent="0.15">
      <c r="A16" s="113"/>
      <c r="B16" s="115" t="s">
        <v>15</v>
      </c>
      <c r="C16" s="117"/>
      <c r="D16" s="6">
        <v>399</v>
      </c>
      <c r="E16" s="6">
        <v>7</v>
      </c>
      <c r="F16" s="6">
        <v>15</v>
      </c>
      <c r="G16" s="6">
        <v>27</v>
      </c>
      <c r="H16" s="6">
        <v>38</v>
      </c>
      <c r="I16" s="6">
        <v>27</v>
      </c>
      <c r="J16" s="6">
        <v>47</v>
      </c>
      <c r="K16" s="6">
        <v>50</v>
      </c>
      <c r="L16" s="6">
        <v>14</v>
      </c>
      <c r="M16" s="38">
        <v>15</v>
      </c>
    </row>
    <row r="17" spans="1:13" ht="11.25" customHeight="1" x14ac:dyDescent="0.15">
      <c r="A17" s="114"/>
      <c r="B17" s="116"/>
      <c r="C17" s="118"/>
      <c r="D17" s="8">
        <v>100</v>
      </c>
      <c r="E17" s="8">
        <f t="shared" ref="E17:M17" si="10">IFERROR(E16/$D16*100,"-")</f>
        <v>1.7543859649122806</v>
      </c>
      <c r="F17" s="8">
        <f t="shared" si="10"/>
        <v>3.7593984962406015</v>
      </c>
      <c r="G17" s="8">
        <f t="shared" si="10"/>
        <v>6.7669172932330826</v>
      </c>
      <c r="H17" s="8">
        <f t="shared" si="10"/>
        <v>9.5238095238095237</v>
      </c>
      <c r="I17" s="8">
        <f t="shared" si="10"/>
        <v>6.7669172932330826</v>
      </c>
      <c r="J17" s="8">
        <f t="shared" si="10"/>
        <v>11.779448621553884</v>
      </c>
      <c r="K17" s="8">
        <f t="shared" si="10"/>
        <v>12.531328320802004</v>
      </c>
      <c r="L17" s="8">
        <f t="shared" ref="L17" si="11">IFERROR(L16/$D16*100,"-")</f>
        <v>3.5087719298245612</v>
      </c>
      <c r="M17" s="5">
        <f t="shared" si="10"/>
        <v>3.7593984962406015</v>
      </c>
    </row>
    <row r="18" spans="1:13" ht="11.25" customHeight="1" x14ac:dyDescent="0.15">
      <c r="A18" s="113"/>
      <c r="B18" s="115" t="s">
        <v>16</v>
      </c>
      <c r="C18" s="117"/>
      <c r="D18" s="6">
        <v>392</v>
      </c>
      <c r="E18" s="6">
        <v>7</v>
      </c>
      <c r="F18" s="6">
        <v>18</v>
      </c>
      <c r="G18" s="6">
        <v>16</v>
      </c>
      <c r="H18" s="6">
        <v>26</v>
      </c>
      <c r="I18" s="6">
        <v>39</v>
      </c>
      <c r="J18" s="6">
        <v>61</v>
      </c>
      <c r="K18" s="6">
        <v>63</v>
      </c>
      <c r="L18" s="6">
        <v>21</v>
      </c>
      <c r="M18" s="38">
        <v>22</v>
      </c>
    </row>
    <row r="19" spans="1:13" ht="11.25" customHeight="1" x14ac:dyDescent="0.15">
      <c r="A19" s="114"/>
      <c r="B19" s="116"/>
      <c r="C19" s="118"/>
      <c r="D19" s="8">
        <v>100</v>
      </c>
      <c r="E19" s="8">
        <f t="shared" ref="E19:M19" si="12">IFERROR(E18/$D18*100,"-")</f>
        <v>1.7857142857142856</v>
      </c>
      <c r="F19" s="8">
        <f t="shared" si="12"/>
        <v>4.591836734693878</v>
      </c>
      <c r="G19" s="8">
        <f t="shared" si="12"/>
        <v>4.0816326530612246</v>
      </c>
      <c r="H19" s="8">
        <f t="shared" si="12"/>
        <v>6.6326530612244898</v>
      </c>
      <c r="I19" s="8">
        <f t="shared" si="12"/>
        <v>9.9489795918367339</v>
      </c>
      <c r="J19" s="8">
        <f t="shared" si="12"/>
        <v>15.561224489795919</v>
      </c>
      <c r="K19" s="8">
        <f t="shared" si="12"/>
        <v>16.071428571428573</v>
      </c>
      <c r="L19" s="8">
        <f t="shared" ref="L19" si="13">IFERROR(L18/$D18*100,"-")</f>
        <v>5.3571428571428568</v>
      </c>
      <c r="M19" s="5">
        <f t="shared" si="12"/>
        <v>5.6122448979591839</v>
      </c>
    </row>
    <row r="20" spans="1:13" ht="11.25" customHeight="1" x14ac:dyDescent="0.15">
      <c r="A20" s="113"/>
      <c r="B20" s="115" t="s">
        <v>17</v>
      </c>
      <c r="C20" s="117"/>
      <c r="D20" s="6">
        <v>341</v>
      </c>
      <c r="E20" s="6">
        <v>6</v>
      </c>
      <c r="F20" s="6">
        <v>11</v>
      </c>
      <c r="G20" s="6">
        <v>24</v>
      </c>
      <c r="H20" s="6">
        <v>26</v>
      </c>
      <c r="I20" s="6">
        <v>34</v>
      </c>
      <c r="J20" s="6">
        <v>39</v>
      </c>
      <c r="K20" s="6">
        <v>57</v>
      </c>
      <c r="L20" s="6">
        <v>14</v>
      </c>
      <c r="M20" s="38">
        <v>23</v>
      </c>
    </row>
    <row r="21" spans="1:13" ht="11.25" customHeight="1" x14ac:dyDescent="0.15">
      <c r="A21" s="114"/>
      <c r="B21" s="116"/>
      <c r="C21" s="118"/>
      <c r="D21" s="8">
        <v>100</v>
      </c>
      <c r="E21" s="8">
        <f t="shared" ref="E21:M21" si="14">IFERROR(E20/$D20*100,"-")</f>
        <v>1.7595307917888565</v>
      </c>
      <c r="F21" s="8">
        <f t="shared" si="14"/>
        <v>3.225806451612903</v>
      </c>
      <c r="G21" s="8">
        <f t="shared" si="14"/>
        <v>7.0381231671554261</v>
      </c>
      <c r="H21" s="8">
        <f t="shared" si="14"/>
        <v>7.6246334310850443</v>
      </c>
      <c r="I21" s="8">
        <f t="shared" si="14"/>
        <v>9.9706744868035191</v>
      </c>
      <c r="J21" s="8">
        <f t="shared" si="14"/>
        <v>11.436950146627565</v>
      </c>
      <c r="K21" s="8">
        <f t="shared" si="14"/>
        <v>16.715542521994134</v>
      </c>
      <c r="L21" s="8">
        <f t="shared" ref="L21" si="15">IFERROR(L20/$D20*100,"-")</f>
        <v>4.1055718475073313</v>
      </c>
      <c r="M21" s="5">
        <f t="shared" si="14"/>
        <v>6.7448680351906152</v>
      </c>
    </row>
    <row r="22" spans="1:13" ht="11.25" customHeight="1" x14ac:dyDescent="0.15">
      <c r="A22" s="113"/>
      <c r="B22" s="115" t="s">
        <v>18</v>
      </c>
      <c r="C22" s="117"/>
      <c r="D22" s="6">
        <v>345</v>
      </c>
      <c r="E22" s="6">
        <v>7</v>
      </c>
      <c r="F22" s="6">
        <v>12</v>
      </c>
      <c r="G22" s="6">
        <v>20</v>
      </c>
      <c r="H22" s="6">
        <v>28</v>
      </c>
      <c r="I22" s="6">
        <v>32</v>
      </c>
      <c r="J22" s="6">
        <v>42</v>
      </c>
      <c r="K22" s="6">
        <v>51</v>
      </c>
      <c r="L22" s="6">
        <v>15</v>
      </c>
      <c r="M22" s="38">
        <v>17</v>
      </c>
    </row>
    <row r="23" spans="1:13" ht="11.25" customHeight="1" x14ac:dyDescent="0.15">
      <c r="A23" s="114"/>
      <c r="B23" s="116"/>
      <c r="C23" s="118"/>
      <c r="D23" s="8">
        <v>100</v>
      </c>
      <c r="E23" s="8">
        <f t="shared" ref="E23:M23" si="16">IFERROR(E22/$D22*100,"-")</f>
        <v>2.0289855072463765</v>
      </c>
      <c r="F23" s="8">
        <f t="shared" si="16"/>
        <v>3.4782608695652173</v>
      </c>
      <c r="G23" s="8">
        <f t="shared" si="16"/>
        <v>5.7971014492753623</v>
      </c>
      <c r="H23" s="8">
        <f t="shared" si="16"/>
        <v>8.115942028985506</v>
      </c>
      <c r="I23" s="8">
        <f t="shared" si="16"/>
        <v>9.27536231884058</v>
      </c>
      <c r="J23" s="8">
        <f t="shared" si="16"/>
        <v>12.173913043478262</v>
      </c>
      <c r="K23" s="8">
        <f t="shared" si="16"/>
        <v>14.782608695652174</v>
      </c>
      <c r="L23" s="8">
        <f t="shared" ref="L23" si="17">IFERROR(L22/$D22*100,"-")</f>
        <v>4.3478260869565215</v>
      </c>
      <c r="M23" s="5">
        <f t="shared" si="16"/>
        <v>4.9275362318840585</v>
      </c>
    </row>
    <row r="24" spans="1:13" ht="11.25" customHeight="1" x14ac:dyDescent="0.15">
      <c r="A24" s="113"/>
      <c r="B24" s="115" t="s">
        <v>19</v>
      </c>
      <c r="C24" s="117"/>
      <c r="D24" s="6">
        <v>425</v>
      </c>
      <c r="E24" s="6">
        <v>9</v>
      </c>
      <c r="F24" s="6">
        <v>13</v>
      </c>
      <c r="G24" s="6">
        <v>24</v>
      </c>
      <c r="H24" s="6">
        <v>30</v>
      </c>
      <c r="I24" s="6">
        <v>32</v>
      </c>
      <c r="J24" s="6">
        <v>57</v>
      </c>
      <c r="K24" s="6">
        <v>65</v>
      </c>
      <c r="L24" s="6">
        <v>23</v>
      </c>
      <c r="M24" s="38">
        <v>16</v>
      </c>
    </row>
    <row r="25" spans="1:13" ht="11.25" customHeight="1" x14ac:dyDescent="0.15">
      <c r="A25" s="114"/>
      <c r="B25" s="116"/>
      <c r="C25" s="118"/>
      <c r="D25" s="8">
        <v>100</v>
      </c>
      <c r="E25" s="8">
        <f t="shared" ref="E25:M25" si="18">IFERROR(E24/$D24*100,"-")</f>
        <v>2.1176470588235294</v>
      </c>
      <c r="F25" s="8">
        <f t="shared" si="18"/>
        <v>3.0588235294117649</v>
      </c>
      <c r="G25" s="8">
        <f t="shared" si="18"/>
        <v>5.6470588235294121</v>
      </c>
      <c r="H25" s="8">
        <f t="shared" si="18"/>
        <v>7.0588235294117645</v>
      </c>
      <c r="I25" s="8">
        <f t="shared" si="18"/>
        <v>7.5294117647058814</v>
      </c>
      <c r="J25" s="8">
        <f t="shared" si="18"/>
        <v>13.411764705882353</v>
      </c>
      <c r="K25" s="8">
        <f t="shared" si="18"/>
        <v>15.294117647058824</v>
      </c>
      <c r="L25" s="8">
        <f t="shared" ref="L25" si="19">IFERROR(L24/$D24*100,"-")</f>
        <v>5.4117647058823524</v>
      </c>
      <c r="M25" s="5">
        <f t="shared" si="18"/>
        <v>3.7647058823529407</v>
      </c>
    </row>
    <row r="26" spans="1:13" ht="11.25" customHeight="1" x14ac:dyDescent="0.15">
      <c r="A26" s="113"/>
      <c r="B26" s="115" t="s">
        <v>20</v>
      </c>
      <c r="C26" s="117"/>
      <c r="D26" s="6">
        <v>396</v>
      </c>
      <c r="E26" s="6">
        <v>7</v>
      </c>
      <c r="F26" s="6">
        <v>8</v>
      </c>
      <c r="G26" s="6">
        <v>14</v>
      </c>
      <c r="H26" s="6">
        <v>25</v>
      </c>
      <c r="I26" s="6">
        <v>36</v>
      </c>
      <c r="J26" s="6">
        <v>54</v>
      </c>
      <c r="K26" s="6">
        <v>76</v>
      </c>
      <c r="L26" s="6">
        <v>20</v>
      </c>
      <c r="M26" s="38">
        <v>31</v>
      </c>
    </row>
    <row r="27" spans="1:13" ht="11.25" customHeight="1" x14ac:dyDescent="0.15">
      <c r="A27" s="114"/>
      <c r="B27" s="116"/>
      <c r="C27" s="118"/>
      <c r="D27" s="8">
        <v>100</v>
      </c>
      <c r="E27" s="8">
        <f t="shared" ref="E27:M27" si="20">IFERROR(E26/$D26*100,"-")</f>
        <v>1.7676767676767675</v>
      </c>
      <c r="F27" s="8">
        <f t="shared" si="20"/>
        <v>2.0202020202020203</v>
      </c>
      <c r="G27" s="8">
        <f t="shared" si="20"/>
        <v>3.535353535353535</v>
      </c>
      <c r="H27" s="8">
        <f t="shared" si="20"/>
        <v>6.3131313131313131</v>
      </c>
      <c r="I27" s="8">
        <f t="shared" si="20"/>
        <v>9.0909090909090917</v>
      </c>
      <c r="J27" s="8">
        <f t="shared" si="20"/>
        <v>13.636363636363635</v>
      </c>
      <c r="K27" s="8">
        <f t="shared" si="20"/>
        <v>19.19191919191919</v>
      </c>
      <c r="L27" s="8">
        <f t="shared" ref="L27" si="21">IFERROR(L26/$D26*100,"-")</f>
        <v>5.0505050505050502</v>
      </c>
      <c r="M27" s="5">
        <f t="shared" si="20"/>
        <v>7.8282828282828287</v>
      </c>
    </row>
    <row r="28" spans="1:13" ht="11.25" customHeight="1" x14ac:dyDescent="0.15">
      <c r="A28" s="113"/>
      <c r="B28" s="115" t="s">
        <v>21</v>
      </c>
      <c r="C28" s="117"/>
      <c r="D28" s="6">
        <v>397</v>
      </c>
      <c r="E28" s="6">
        <v>3</v>
      </c>
      <c r="F28" s="6">
        <v>13</v>
      </c>
      <c r="G28" s="6">
        <v>14</v>
      </c>
      <c r="H28" s="6">
        <v>29</v>
      </c>
      <c r="I28" s="6">
        <v>30</v>
      </c>
      <c r="J28" s="6">
        <v>52</v>
      </c>
      <c r="K28" s="6">
        <v>68</v>
      </c>
      <c r="L28" s="6">
        <v>18</v>
      </c>
      <c r="M28" s="38">
        <v>25</v>
      </c>
    </row>
    <row r="29" spans="1:13" ht="11.25" customHeight="1" x14ac:dyDescent="0.15">
      <c r="A29" s="114"/>
      <c r="B29" s="116"/>
      <c r="C29" s="118"/>
      <c r="D29" s="8">
        <v>100</v>
      </c>
      <c r="E29" s="8">
        <f t="shared" ref="E29:M29" si="22">IFERROR(E28/$D28*100,"-")</f>
        <v>0.75566750629722923</v>
      </c>
      <c r="F29" s="8">
        <f t="shared" si="22"/>
        <v>3.2745591939546599</v>
      </c>
      <c r="G29" s="8">
        <f t="shared" si="22"/>
        <v>3.5264483627204033</v>
      </c>
      <c r="H29" s="8">
        <f t="shared" si="22"/>
        <v>7.3047858942065487</v>
      </c>
      <c r="I29" s="8">
        <f t="shared" si="22"/>
        <v>7.5566750629722925</v>
      </c>
      <c r="J29" s="8">
        <f t="shared" si="22"/>
        <v>13.09823677581864</v>
      </c>
      <c r="K29" s="8">
        <f t="shared" si="22"/>
        <v>17.128463476070529</v>
      </c>
      <c r="L29" s="8">
        <f t="shared" ref="L29" si="23">IFERROR(L28/$D28*100,"-")</f>
        <v>4.5340050377833752</v>
      </c>
      <c r="M29" s="5">
        <f t="shared" si="22"/>
        <v>6.2972292191435768</v>
      </c>
    </row>
    <row r="30" spans="1:13" ht="11.25" customHeight="1" x14ac:dyDescent="0.15">
      <c r="A30" s="113"/>
      <c r="B30" s="115" t="s">
        <v>4</v>
      </c>
      <c r="C30" s="117"/>
      <c r="D30" s="6">
        <v>409</v>
      </c>
      <c r="E30" s="6">
        <v>6</v>
      </c>
      <c r="F30" s="6">
        <v>19</v>
      </c>
      <c r="G30" s="6">
        <v>26</v>
      </c>
      <c r="H30" s="6">
        <v>30</v>
      </c>
      <c r="I30" s="6">
        <v>33</v>
      </c>
      <c r="J30" s="6">
        <v>52</v>
      </c>
      <c r="K30" s="6">
        <v>49</v>
      </c>
      <c r="L30" s="6">
        <v>15</v>
      </c>
      <c r="M30" s="38">
        <v>15</v>
      </c>
    </row>
    <row r="31" spans="1:13" ht="11.25" customHeight="1" x14ac:dyDescent="0.15">
      <c r="A31" s="114"/>
      <c r="B31" s="116"/>
      <c r="C31" s="118"/>
      <c r="D31" s="8">
        <v>100</v>
      </c>
      <c r="E31" s="8">
        <f t="shared" ref="E31:M31" si="24">IFERROR(E30/$D30*100,"-")</f>
        <v>1.4669926650366749</v>
      </c>
      <c r="F31" s="8">
        <f t="shared" si="24"/>
        <v>4.6454767726161368</v>
      </c>
      <c r="G31" s="8">
        <f t="shared" si="24"/>
        <v>6.3569682151589246</v>
      </c>
      <c r="H31" s="8">
        <f t="shared" si="24"/>
        <v>7.3349633251833746</v>
      </c>
      <c r="I31" s="8">
        <f t="shared" si="24"/>
        <v>8.0684596577017107</v>
      </c>
      <c r="J31" s="8">
        <f t="shared" si="24"/>
        <v>12.713936430317849</v>
      </c>
      <c r="K31" s="8">
        <f t="shared" si="24"/>
        <v>11.98044009779951</v>
      </c>
      <c r="L31" s="8">
        <f t="shared" ref="L31" si="25">IFERROR(L30/$D30*100,"-")</f>
        <v>3.6674816625916873</v>
      </c>
      <c r="M31" s="5">
        <f t="shared" si="24"/>
        <v>3.6674816625916873</v>
      </c>
    </row>
    <row r="32" spans="1:13" ht="11.25" customHeight="1" x14ac:dyDescent="0.15">
      <c r="A32" s="113"/>
      <c r="B32" s="115" t="s">
        <v>5</v>
      </c>
      <c r="C32" s="117"/>
      <c r="D32" s="6">
        <v>360</v>
      </c>
      <c r="E32" s="6">
        <v>5</v>
      </c>
      <c r="F32" s="6">
        <v>13</v>
      </c>
      <c r="G32" s="6">
        <v>18</v>
      </c>
      <c r="H32" s="6">
        <v>29</v>
      </c>
      <c r="I32" s="6">
        <v>38</v>
      </c>
      <c r="J32" s="6">
        <v>46</v>
      </c>
      <c r="K32" s="6">
        <v>56</v>
      </c>
      <c r="L32" s="6">
        <v>19</v>
      </c>
      <c r="M32" s="38">
        <v>19</v>
      </c>
    </row>
    <row r="33" spans="1:13" ht="11.25" customHeight="1" x14ac:dyDescent="0.15">
      <c r="A33" s="114"/>
      <c r="B33" s="116"/>
      <c r="C33" s="118"/>
      <c r="D33" s="8">
        <v>100</v>
      </c>
      <c r="E33" s="8">
        <f t="shared" ref="E33:M33" si="26">IFERROR(E32/$D32*100,"-")</f>
        <v>1.3888888888888888</v>
      </c>
      <c r="F33" s="8">
        <f t="shared" si="26"/>
        <v>3.6111111111111107</v>
      </c>
      <c r="G33" s="8">
        <f t="shared" si="26"/>
        <v>5</v>
      </c>
      <c r="H33" s="8">
        <f t="shared" si="26"/>
        <v>8.0555555555555554</v>
      </c>
      <c r="I33" s="8">
        <f t="shared" si="26"/>
        <v>10.555555555555555</v>
      </c>
      <c r="J33" s="8">
        <f t="shared" si="26"/>
        <v>12.777777777777777</v>
      </c>
      <c r="K33" s="8">
        <f t="shared" si="26"/>
        <v>15.555555555555555</v>
      </c>
      <c r="L33" s="8">
        <f t="shared" ref="L33" si="27">IFERROR(L32/$D32*100,"-")</f>
        <v>5.2777777777777777</v>
      </c>
      <c r="M33" s="5">
        <f t="shared" si="26"/>
        <v>5.2777777777777777</v>
      </c>
    </row>
    <row r="34" spans="1:13" ht="11.25" customHeight="1" x14ac:dyDescent="0.15">
      <c r="A34" s="113"/>
      <c r="B34" s="115" t="s">
        <v>3</v>
      </c>
      <c r="C34" s="117"/>
      <c r="D34" s="6">
        <v>400</v>
      </c>
      <c r="E34" s="6">
        <v>12</v>
      </c>
      <c r="F34" s="6">
        <v>23</v>
      </c>
      <c r="G34" s="6">
        <v>35</v>
      </c>
      <c r="H34" s="6">
        <v>43</v>
      </c>
      <c r="I34" s="6">
        <v>32</v>
      </c>
      <c r="J34" s="6">
        <v>40</v>
      </c>
      <c r="K34" s="6">
        <v>60</v>
      </c>
      <c r="L34" s="6">
        <v>18</v>
      </c>
      <c r="M34" s="38">
        <v>17</v>
      </c>
    </row>
    <row r="35" spans="1:13" ht="11.25" customHeight="1" x14ac:dyDescent="0.15">
      <c r="A35" s="114"/>
      <c r="B35" s="116"/>
      <c r="C35" s="118"/>
      <c r="D35" s="8">
        <v>100</v>
      </c>
      <c r="E35" s="8">
        <f t="shared" ref="E35:M35" si="28">IFERROR(E34/$D34*100,"-")</f>
        <v>3</v>
      </c>
      <c r="F35" s="8">
        <f t="shared" si="28"/>
        <v>5.75</v>
      </c>
      <c r="G35" s="8">
        <f t="shared" si="28"/>
        <v>8.75</v>
      </c>
      <c r="H35" s="8">
        <f t="shared" si="28"/>
        <v>10.75</v>
      </c>
      <c r="I35" s="8">
        <f t="shared" si="28"/>
        <v>8</v>
      </c>
      <c r="J35" s="8">
        <f t="shared" si="28"/>
        <v>10</v>
      </c>
      <c r="K35" s="8">
        <f t="shared" si="28"/>
        <v>15</v>
      </c>
      <c r="L35" s="8">
        <f t="shared" ref="L35" si="29">IFERROR(L34/$D34*100,"-")</f>
        <v>4.5</v>
      </c>
      <c r="M35" s="5">
        <f t="shared" si="28"/>
        <v>4.25</v>
      </c>
    </row>
    <row r="36" spans="1:13" ht="11.25" customHeight="1" x14ac:dyDescent="0.15">
      <c r="A36" s="113"/>
      <c r="B36" s="115" t="s">
        <v>22</v>
      </c>
      <c r="C36" s="117"/>
      <c r="D36" s="6">
        <v>376</v>
      </c>
      <c r="E36" s="6">
        <v>7</v>
      </c>
      <c r="F36" s="6">
        <v>24</v>
      </c>
      <c r="G36" s="6">
        <v>24</v>
      </c>
      <c r="H36" s="6">
        <v>41</v>
      </c>
      <c r="I36" s="6">
        <v>27</v>
      </c>
      <c r="J36" s="6">
        <v>40</v>
      </c>
      <c r="K36" s="6">
        <v>54</v>
      </c>
      <c r="L36" s="6">
        <v>16</v>
      </c>
      <c r="M36" s="38">
        <v>12</v>
      </c>
    </row>
    <row r="37" spans="1:13" ht="11.25" customHeight="1" x14ac:dyDescent="0.15">
      <c r="A37" s="114"/>
      <c r="B37" s="116"/>
      <c r="C37" s="118"/>
      <c r="D37" s="8">
        <v>100</v>
      </c>
      <c r="E37" s="8">
        <f t="shared" ref="E37:M37" si="30">IFERROR(E36/$D36*100,"-")</f>
        <v>1.8617021276595744</v>
      </c>
      <c r="F37" s="8">
        <f t="shared" si="30"/>
        <v>6.3829787234042552</v>
      </c>
      <c r="G37" s="8">
        <f t="shared" si="30"/>
        <v>6.3829787234042552</v>
      </c>
      <c r="H37" s="8">
        <f t="shared" si="30"/>
        <v>10.904255319148938</v>
      </c>
      <c r="I37" s="8">
        <f t="shared" si="30"/>
        <v>7.1808510638297882</v>
      </c>
      <c r="J37" s="8">
        <f t="shared" si="30"/>
        <v>10.638297872340425</v>
      </c>
      <c r="K37" s="8">
        <f t="shared" si="30"/>
        <v>14.361702127659576</v>
      </c>
      <c r="L37" s="8">
        <f t="shared" ref="L37" si="31">IFERROR(L36/$D36*100,"-")</f>
        <v>4.2553191489361701</v>
      </c>
      <c r="M37" s="5">
        <f t="shared" si="30"/>
        <v>3.1914893617021276</v>
      </c>
    </row>
    <row r="38" spans="1:13" ht="11.25" customHeight="1" x14ac:dyDescent="0.15">
      <c r="A38" s="113"/>
      <c r="B38" s="115" t="s">
        <v>23</v>
      </c>
      <c r="C38" s="117"/>
      <c r="D38" s="6">
        <v>392</v>
      </c>
      <c r="E38" s="6">
        <v>9</v>
      </c>
      <c r="F38" s="6">
        <v>10</v>
      </c>
      <c r="G38" s="6">
        <v>34</v>
      </c>
      <c r="H38" s="6">
        <v>35</v>
      </c>
      <c r="I38" s="6">
        <v>32</v>
      </c>
      <c r="J38" s="6">
        <v>36</v>
      </c>
      <c r="K38" s="6">
        <v>57</v>
      </c>
      <c r="L38" s="6">
        <v>17</v>
      </c>
      <c r="M38" s="38">
        <v>18</v>
      </c>
    </row>
    <row r="39" spans="1:13" ht="11.25" customHeight="1" x14ac:dyDescent="0.15">
      <c r="A39" s="114"/>
      <c r="B39" s="116"/>
      <c r="C39" s="118"/>
      <c r="D39" s="8">
        <v>100</v>
      </c>
      <c r="E39" s="8">
        <f t="shared" ref="E39:M39" si="32">IFERROR(E38/$D38*100,"-")</f>
        <v>2.295918367346939</v>
      </c>
      <c r="F39" s="8">
        <f t="shared" si="32"/>
        <v>2.5510204081632653</v>
      </c>
      <c r="G39" s="8">
        <f t="shared" si="32"/>
        <v>8.6734693877551017</v>
      </c>
      <c r="H39" s="8">
        <f t="shared" si="32"/>
        <v>8.9285714285714288</v>
      </c>
      <c r="I39" s="8">
        <f t="shared" si="32"/>
        <v>8.1632653061224492</v>
      </c>
      <c r="J39" s="8">
        <f t="shared" si="32"/>
        <v>9.183673469387756</v>
      </c>
      <c r="K39" s="8">
        <f t="shared" si="32"/>
        <v>14.540816326530612</v>
      </c>
      <c r="L39" s="8">
        <f t="shared" ref="L39" si="33">IFERROR(L38/$D38*100,"-")</f>
        <v>4.3367346938775508</v>
      </c>
      <c r="M39" s="5">
        <f t="shared" si="32"/>
        <v>4.591836734693878</v>
      </c>
    </row>
    <row r="40" spans="1:13" ht="11.25" customHeight="1" x14ac:dyDescent="0.15">
      <c r="A40" s="113"/>
      <c r="B40" s="115" t="s">
        <v>6</v>
      </c>
      <c r="C40" s="117"/>
      <c r="D40" s="6">
        <v>79</v>
      </c>
      <c r="E40" s="6" t="s">
        <v>9</v>
      </c>
      <c r="F40" s="6">
        <v>3</v>
      </c>
      <c r="G40" s="6">
        <v>2</v>
      </c>
      <c r="H40" s="6">
        <v>8</v>
      </c>
      <c r="I40" s="6">
        <v>6</v>
      </c>
      <c r="J40" s="6">
        <v>8</v>
      </c>
      <c r="K40" s="6">
        <v>21</v>
      </c>
      <c r="L40" s="6">
        <v>6</v>
      </c>
      <c r="M40" s="38">
        <v>9</v>
      </c>
    </row>
    <row r="41" spans="1:13" ht="11.25" customHeight="1" x14ac:dyDescent="0.15">
      <c r="A41" s="119"/>
      <c r="B41" s="120"/>
      <c r="C41" s="121"/>
      <c r="D41" s="7">
        <v>100</v>
      </c>
      <c r="E41" s="7" t="str">
        <f t="shared" ref="E41:M41" si="34">IFERROR(E40/$D40*100,"-")</f>
        <v>-</v>
      </c>
      <c r="F41" s="7">
        <f t="shared" si="34"/>
        <v>3.79746835443038</v>
      </c>
      <c r="G41" s="7">
        <f t="shared" si="34"/>
        <v>2.5316455696202533</v>
      </c>
      <c r="H41" s="7">
        <f t="shared" si="34"/>
        <v>10.126582278481013</v>
      </c>
      <c r="I41" s="7">
        <f t="shared" si="34"/>
        <v>7.59493670886076</v>
      </c>
      <c r="J41" s="7">
        <f t="shared" si="34"/>
        <v>10.126582278481013</v>
      </c>
      <c r="K41" s="7">
        <f t="shared" si="34"/>
        <v>26.582278481012654</v>
      </c>
      <c r="L41" s="7">
        <f t="shared" ref="L41" si="35">IFERROR(L40/$D40*100,"-")</f>
        <v>7.59493670886076</v>
      </c>
      <c r="M41" s="16">
        <f t="shared" si="34"/>
        <v>11.39240506329114</v>
      </c>
    </row>
  </sheetData>
  <mergeCells count="54">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6"/>
  <dimension ref="A1:AK41"/>
  <sheetViews>
    <sheetView topLeftCell="A22" zoomScaleNormal="100" zoomScaleSheetLayoutView="100" workbookViewId="0">
      <selection activeCell="G35" sqref="G35"/>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7" width="4.375" style="17" customWidth="1"/>
    <col min="8" max="8" width="0.875" style="18" customWidth="1"/>
    <col min="9" max="37" width="4.5" style="18"/>
    <col min="38" max="16384" width="4.5" style="33"/>
  </cols>
  <sheetData>
    <row r="1" spans="1:37" ht="24" customHeight="1" x14ac:dyDescent="0.15">
      <c r="D1" s="1"/>
    </row>
    <row r="2" spans="1:37" ht="24" customHeight="1" x14ac:dyDescent="0.15">
      <c r="D2" s="57" t="s">
        <v>196</v>
      </c>
    </row>
    <row r="3" spans="1:37" ht="24" customHeight="1" x14ac:dyDescent="0.15">
      <c r="B3" s="2" t="s">
        <v>8</v>
      </c>
      <c r="C3" s="4"/>
      <c r="D3" s="3" t="s">
        <v>10</v>
      </c>
    </row>
    <row r="4" spans="1:37" s="34" customFormat="1" ht="3.95" customHeight="1" x14ac:dyDescent="0.15">
      <c r="A4" s="13"/>
      <c r="B4" s="14"/>
      <c r="C4" s="15"/>
      <c r="D4" s="15"/>
      <c r="E4" s="30"/>
      <c r="F4" s="19"/>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row>
    <row r="5" spans="1:37" s="37" customFormat="1" ht="117" customHeight="1" x14ac:dyDescent="0.15">
      <c r="A5" s="10"/>
      <c r="B5" s="11"/>
      <c r="C5" s="12"/>
      <c r="D5" s="12" t="s">
        <v>2</v>
      </c>
      <c r="E5" s="35" t="s">
        <v>172</v>
      </c>
      <c r="F5" s="25" t="s">
        <v>173</v>
      </c>
      <c r="G5" s="26" t="s">
        <v>6</v>
      </c>
      <c r="H5" s="27"/>
      <c r="I5" s="27"/>
      <c r="J5" s="27"/>
      <c r="K5" s="27"/>
      <c r="L5" s="27"/>
      <c r="M5" s="27"/>
      <c r="N5" s="27"/>
      <c r="O5" s="27"/>
      <c r="P5" s="27"/>
      <c r="Q5" s="27"/>
      <c r="R5" s="27"/>
      <c r="S5" s="27"/>
      <c r="T5" s="27"/>
      <c r="U5" s="27"/>
      <c r="V5" s="27"/>
      <c r="W5" s="27"/>
      <c r="X5" s="27"/>
      <c r="Y5" s="27"/>
      <c r="Z5" s="27"/>
      <c r="AA5" s="27"/>
      <c r="AB5" s="27"/>
      <c r="AC5" s="27"/>
      <c r="AD5" s="27"/>
      <c r="AE5" s="27"/>
      <c r="AF5" s="36"/>
      <c r="AG5" s="36"/>
      <c r="AH5" s="36"/>
      <c r="AI5" s="36"/>
      <c r="AJ5" s="36"/>
      <c r="AK5" s="36"/>
    </row>
    <row r="6" spans="1:37" ht="11.25" customHeight="1" x14ac:dyDescent="0.15">
      <c r="A6" s="113"/>
      <c r="B6" s="115" t="s">
        <v>7</v>
      </c>
      <c r="C6" s="117"/>
      <c r="D6" s="6">
        <v>6178</v>
      </c>
      <c r="E6" s="6">
        <v>3488</v>
      </c>
      <c r="F6" s="6">
        <v>2519</v>
      </c>
      <c r="G6" s="38">
        <v>171</v>
      </c>
    </row>
    <row r="7" spans="1:37" ht="11.25" customHeight="1" x14ac:dyDescent="0.15">
      <c r="A7" s="114"/>
      <c r="B7" s="116"/>
      <c r="C7" s="118"/>
      <c r="D7" s="8">
        <v>100</v>
      </c>
      <c r="E7" s="8">
        <f t="shared" ref="E7:G7" si="0">IFERROR(E6/$D6*100,"-")</f>
        <v>56.458400776950469</v>
      </c>
      <c r="F7" s="8">
        <f t="shared" si="0"/>
        <v>40.773713175785041</v>
      </c>
      <c r="G7" s="5">
        <f t="shared" si="0"/>
        <v>2.7678860472644868</v>
      </c>
    </row>
    <row r="8" spans="1:37" ht="11.25" customHeight="1" x14ac:dyDescent="0.15">
      <c r="A8" s="113"/>
      <c r="B8" s="115" t="s">
        <v>11</v>
      </c>
      <c r="C8" s="117"/>
      <c r="D8" s="6">
        <v>377</v>
      </c>
      <c r="E8" s="6">
        <v>202</v>
      </c>
      <c r="F8" s="6">
        <v>167</v>
      </c>
      <c r="G8" s="38">
        <v>8</v>
      </c>
    </row>
    <row r="9" spans="1:37" ht="11.25" customHeight="1" x14ac:dyDescent="0.15">
      <c r="A9" s="114"/>
      <c r="B9" s="116"/>
      <c r="C9" s="118"/>
      <c r="D9" s="8">
        <v>100</v>
      </c>
      <c r="E9" s="8">
        <f t="shared" ref="E9:G9" si="1">IFERROR(E8/$D8*100,"-")</f>
        <v>53.58090185676393</v>
      </c>
      <c r="F9" s="8">
        <f t="shared" si="1"/>
        <v>44.297082228116714</v>
      </c>
      <c r="G9" s="5">
        <f t="shared" si="1"/>
        <v>2.1220159151193632</v>
      </c>
    </row>
    <row r="10" spans="1:37" ht="11.25" customHeight="1" x14ac:dyDescent="0.15">
      <c r="A10" s="113"/>
      <c r="B10" s="115" t="s">
        <v>12</v>
      </c>
      <c r="C10" s="117"/>
      <c r="D10" s="6">
        <v>338</v>
      </c>
      <c r="E10" s="6">
        <v>212</v>
      </c>
      <c r="F10" s="6">
        <v>116</v>
      </c>
      <c r="G10" s="38">
        <v>10</v>
      </c>
    </row>
    <row r="11" spans="1:37" ht="11.25" customHeight="1" x14ac:dyDescent="0.15">
      <c r="A11" s="114"/>
      <c r="B11" s="116"/>
      <c r="C11" s="118"/>
      <c r="D11" s="8">
        <v>100</v>
      </c>
      <c r="E11" s="8">
        <f t="shared" ref="E11:G11" si="2">IFERROR(E10/$D10*100,"-")</f>
        <v>62.721893491124256</v>
      </c>
      <c r="F11" s="8">
        <f t="shared" si="2"/>
        <v>34.319526627218934</v>
      </c>
      <c r="G11" s="5">
        <f t="shared" si="2"/>
        <v>2.9585798816568047</v>
      </c>
    </row>
    <row r="12" spans="1:37" ht="11.25" customHeight="1" x14ac:dyDescent="0.15">
      <c r="A12" s="113"/>
      <c r="B12" s="115" t="s">
        <v>13</v>
      </c>
      <c r="C12" s="117"/>
      <c r="D12" s="6">
        <v>396</v>
      </c>
      <c r="E12" s="6">
        <v>193</v>
      </c>
      <c r="F12" s="6">
        <v>191</v>
      </c>
      <c r="G12" s="38">
        <v>12</v>
      </c>
    </row>
    <row r="13" spans="1:37" ht="11.25" customHeight="1" x14ac:dyDescent="0.15">
      <c r="A13" s="114"/>
      <c r="B13" s="116"/>
      <c r="C13" s="118"/>
      <c r="D13" s="8">
        <v>100</v>
      </c>
      <c r="E13" s="8">
        <f t="shared" ref="E13:G13" si="3">IFERROR(E12/$D12*100,"-")</f>
        <v>48.737373737373737</v>
      </c>
      <c r="F13" s="8">
        <f t="shared" si="3"/>
        <v>48.232323232323232</v>
      </c>
      <c r="G13" s="5">
        <f t="shared" si="3"/>
        <v>3.0303030303030303</v>
      </c>
    </row>
    <row r="14" spans="1:37" ht="11.25" customHeight="1" x14ac:dyDescent="0.15">
      <c r="A14" s="113"/>
      <c r="B14" s="115" t="s">
        <v>14</v>
      </c>
      <c r="C14" s="117"/>
      <c r="D14" s="6">
        <v>356</v>
      </c>
      <c r="E14" s="6">
        <v>208</v>
      </c>
      <c r="F14" s="6">
        <v>140</v>
      </c>
      <c r="G14" s="38">
        <v>8</v>
      </c>
    </row>
    <row r="15" spans="1:37" ht="11.25" customHeight="1" x14ac:dyDescent="0.15">
      <c r="A15" s="114"/>
      <c r="B15" s="116"/>
      <c r="C15" s="118"/>
      <c r="D15" s="8">
        <v>100</v>
      </c>
      <c r="E15" s="8">
        <f t="shared" ref="E15:G15" si="4">IFERROR(E14/$D14*100,"-")</f>
        <v>58.426966292134829</v>
      </c>
      <c r="F15" s="8">
        <f t="shared" si="4"/>
        <v>39.325842696629216</v>
      </c>
      <c r="G15" s="5">
        <f t="shared" si="4"/>
        <v>2.2471910112359552</v>
      </c>
    </row>
    <row r="16" spans="1:37" ht="11.25" customHeight="1" x14ac:dyDescent="0.15">
      <c r="A16" s="113"/>
      <c r="B16" s="115" t="s">
        <v>15</v>
      </c>
      <c r="C16" s="117"/>
      <c r="D16" s="6">
        <v>399</v>
      </c>
      <c r="E16" s="6">
        <v>231</v>
      </c>
      <c r="F16" s="6">
        <v>159</v>
      </c>
      <c r="G16" s="38">
        <v>9</v>
      </c>
    </row>
    <row r="17" spans="1:7" ht="11.25" customHeight="1" x14ac:dyDescent="0.15">
      <c r="A17" s="114"/>
      <c r="B17" s="116"/>
      <c r="C17" s="118"/>
      <c r="D17" s="8">
        <v>100</v>
      </c>
      <c r="E17" s="8">
        <f t="shared" ref="E17:G17" si="5">IFERROR(E16/$D16*100,"-")</f>
        <v>57.894736842105267</v>
      </c>
      <c r="F17" s="8">
        <f t="shared" si="5"/>
        <v>39.849624060150376</v>
      </c>
      <c r="G17" s="5">
        <f t="shared" si="5"/>
        <v>2.2556390977443606</v>
      </c>
    </row>
    <row r="18" spans="1:7" ht="11.25" customHeight="1" x14ac:dyDescent="0.15">
      <c r="A18" s="113"/>
      <c r="B18" s="115" t="s">
        <v>16</v>
      </c>
      <c r="C18" s="117"/>
      <c r="D18" s="6">
        <v>392</v>
      </c>
      <c r="E18" s="6">
        <v>232</v>
      </c>
      <c r="F18" s="6">
        <v>148</v>
      </c>
      <c r="G18" s="38">
        <v>12</v>
      </c>
    </row>
    <row r="19" spans="1:7" ht="11.25" customHeight="1" x14ac:dyDescent="0.15">
      <c r="A19" s="114"/>
      <c r="B19" s="116"/>
      <c r="C19" s="118"/>
      <c r="D19" s="8">
        <v>100</v>
      </c>
      <c r="E19" s="8">
        <f t="shared" ref="E19:G19" si="6">IFERROR(E18/$D18*100,"-")</f>
        <v>59.183673469387756</v>
      </c>
      <c r="F19" s="8">
        <f t="shared" si="6"/>
        <v>37.755102040816325</v>
      </c>
      <c r="G19" s="5">
        <f t="shared" si="6"/>
        <v>3.0612244897959182</v>
      </c>
    </row>
    <row r="20" spans="1:7" ht="11.25" customHeight="1" x14ac:dyDescent="0.15">
      <c r="A20" s="113"/>
      <c r="B20" s="115" t="s">
        <v>17</v>
      </c>
      <c r="C20" s="117"/>
      <c r="D20" s="6">
        <v>341</v>
      </c>
      <c r="E20" s="6">
        <v>216</v>
      </c>
      <c r="F20" s="6">
        <v>119</v>
      </c>
      <c r="G20" s="38">
        <v>6</v>
      </c>
    </row>
    <row r="21" spans="1:7" ht="11.25" customHeight="1" x14ac:dyDescent="0.15">
      <c r="A21" s="114"/>
      <c r="B21" s="116"/>
      <c r="C21" s="118"/>
      <c r="D21" s="8">
        <v>100</v>
      </c>
      <c r="E21" s="8">
        <f t="shared" ref="E21:G21" si="7">IFERROR(E20/$D20*100,"-")</f>
        <v>63.343108504398828</v>
      </c>
      <c r="F21" s="8">
        <f t="shared" si="7"/>
        <v>34.897360703812318</v>
      </c>
      <c r="G21" s="5">
        <f t="shared" si="7"/>
        <v>1.7595307917888565</v>
      </c>
    </row>
    <row r="22" spans="1:7" ht="11.25" customHeight="1" x14ac:dyDescent="0.15">
      <c r="A22" s="113"/>
      <c r="B22" s="115" t="s">
        <v>18</v>
      </c>
      <c r="C22" s="117"/>
      <c r="D22" s="6">
        <v>345</v>
      </c>
      <c r="E22" s="6">
        <v>209</v>
      </c>
      <c r="F22" s="6">
        <v>133</v>
      </c>
      <c r="G22" s="38">
        <v>3</v>
      </c>
    </row>
    <row r="23" spans="1:7" ht="11.25" customHeight="1" x14ac:dyDescent="0.15">
      <c r="A23" s="114"/>
      <c r="B23" s="116"/>
      <c r="C23" s="118"/>
      <c r="D23" s="8">
        <v>100</v>
      </c>
      <c r="E23" s="8">
        <f t="shared" ref="E23:G23" si="8">IFERROR(E22/$D22*100,"-")</f>
        <v>60.579710144927532</v>
      </c>
      <c r="F23" s="8">
        <f t="shared" si="8"/>
        <v>38.550724637681164</v>
      </c>
      <c r="G23" s="5">
        <f t="shared" si="8"/>
        <v>0.86956521739130432</v>
      </c>
    </row>
    <row r="24" spans="1:7" ht="11.25" customHeight="1" x14ac:dyDescent="0.15">
      <c r="A24" s="113"/>
      <c r="B24" s="115" t="s">
        <v>19</v>
      </c>
      <c r="C24" s="117"/>
      <c r="D24" s="6">
        <v>425</v>
      </c>
      <c r="E24" s="6">
        <v>224</v>
      </c>
      <c r="F24" s="6">
        <v>189</v>
      </c>
      <c r="G24" s="38">
        <v>12</v>
      </c>
    </row>
    <row r="25" spans="1:7" ht="11.25" customHeight="1" x14ac:dyDescent="0.15">
      <c r="A25" s="114"/>
      <c r="B25" s="116"/>
      <c r="C25" s="118"/>
      <c r="D25" s="8">
        <v>100</v>
      </c>
      <c r="E25" s="8">
        <f t="shared" ref="E25:G25" si="9">IFERROR(E24/$D24*100,"-")</f>
        <v>52.705882352941181</v>
      </c>
      <c r="F25" s="8">
        <f t="shared" si="9"/>
        <v>44.470588235294116</v>
      </c>
      <c r="G25" s="5">
        <f t="shared" si="9"/>
        <v>2.8235294117647061</v>
      </c>
    </row>
    <row r="26" spans="1:7" ht="11.25" customHeight="1" x14ac:dyDescent="0.15">
      <c r="A26" s="113"/>
      <c r="B26" s="115" t="s">
        <v>20</v>
      </c>
      <c r="C26" s="117"/>
      <c r="D26" s="6">
        <v>396</v>
      </c>
      <c r="E26" s="6">
        <v>216</v>
      </c>
      <c r="F26" s="6">
        <v>162</v>
      </c>
      <c r="G26" s="38">
        <v>18</v>
      </c>
    </row>
    <row r="27" spans="1:7" ht="11.25" customHeight="1" x14ac:dyDescent="0.15">
      <c r="A27" s="114"/>
      <c r="B27" s="116"/>
      <c r="C27" s="118"/>
      <c r="D27" s="8">
        <v>100</v>
      </c>
      <c r="E27" s="8">
        <f t="shared" ref="E27:G27" si="10">IFERROR(E26/$D26*100,"-")</f>
        <v>54.54545454545454</v>
      </c>
      <c r="F27" s="8">
        <f t="shared" si="10"/>
        <v>40.909090909090914</v>
      </c>
      <c r="G27" s="5">
        <f t="shared" si="10"/>
        <v>4.5454545454545459</v>
      </c>
    </row>
    <row r="28" spans="1:7" ht="11.25" customHeight="1" x14ac:dyDescent="0.15">
      <c r="A28" s="113"/>
      <c r="B28" s="115" t="s">
        <v>21</v>
      </c>
      <c r="C28" s="117"/>
      <c r="D28" s="6">
        <v>397</v>
      </c>
      <c r="E28" s="6">
        <v>235</v>
      </c>
      <c r="F28" s="6">
        <v>152</v>
      </c>
      <c r="G28" s="38">
        <v>10</v>
      </c>
    </row>
    <row r="29" spans="1:7" ht="11.25" customHeight="1" x14ac:dyDescent="0.15">
      <c r="A29" s="114"/>
      <c r="B29" s="116"/>
      <c r="C29" s="118"/>
      <c r="D29" s="8">
        <v>100</v>
      </c>
      <c r="E29" s="8">
        <f t="shared" ref="E29:G29" si="11">IFERROR(E28/$D28*100,"-")</f>
        <v>59.193954659949618</v>
      </c>
      <c r="F29" s="8">
        <f t="shared" si="11"/>
        <v>38.287153652392945</v>
      </c>
      <c r="G29" s="5">
        <f t="shared" si="11"/>
        <v>2.518891687657431</v>
      </c>
    </row>
    <row r="30" spans="1:7" ht="11.25" customHeight="1" x14ac:dyDescent="0.15">
      <c r="A30" s="113"/>
      <c r="B30" s="115" t="s">
        <v>4</v>
      </c>
      <c r="C30" s="117"/>
      <c r="D30" s="6">
        <v>409</v>
      </c>
      <c r="E30" s="6">
        <v>241</v>
      </c>
      <c r="F30" s="6">
        <v>153</v>
      </c>
      <c r="G30" s="38">
        <v>15</v>
      </c>
    </row>
    <row r="31" spans="1:7" ht="11.25" customHeight="1" x14ac:dyDescent="0.15">
      <c r="A31" s="114"/>
      <c r="B31" s="116"/>
      <c r="C31" s="118"/>
      <c r="D31" s="8">
        <v>100</v>
      </c>
      <c r="E31" s="8">
        <f t="shared" ref="E31:G31" si="12">IFERROR(E30/$D30*100,"-")</f>
        <v>58.924205378973106</v>
      </c>
      <c r="F31" s="8">
        <f t="shared" si="12"/>
        <v>37.408312958435211</v>
      </c>
      <c r="G31" s="5">
        <f t="shared" si="12"/>
        <v>3.6674816625916873</v>
      </c>
    </row>
    <row r="32" spans="1:7" ht="11.25" customHeight="1" x14ac:dyDescent="0.15">
      <c r="A32" s="113"/>
      <c r="B32" s="115" t="s">
        <v>5</v>
      </c>
      <c r="C32" s="117"/>
      <c r="D32" s="6">
        <v>360</v>
      </c>
      <c r="E32" s="6">
        <v>193</v>
      </c>
      <c r="F32" s="6">
        <v>155</v>
      </c>
      <c r="G32" s="38">
        <v>12</v>
      </c>
    </row>
    <row r="33" spans="1:7" ht="11.25" customHeight="1" x14ac:dyDescent="0.15">
      <c r="A33" s="114"/>
      <c r="B33" s="116"/>
      <c r="C33" s="118"/>
      <c r="D33" s="8">
        <v>100</v>
      </c>
      <c r="E33" s="8">
        <f t="shared" ref="E33:G33" si="13">IFERROR(E32/$D32*100,"-")</f>
        <v>53.611111111111107</v>
      </c>
      <c r="F33" s="8">
        <f t="shared" si="13"/>
        <v>43.055555555555557</v>
      </c>
      <c r="G33" s="5">
        <f t="shared" si="13"/>
        <v>3.3333333333333335</v>
      </c>
    </row>
    <row r="34" spans="1:7" ht="11.25" customHeight="1" x14ac:dyDescent="0.15">
      <c r="A34" s="113"/>
      <c r="B34" s="115" t="s">
        <v>3</v>
      </c>
      <c r="C34" s="117"/>
      <c r="D34" s="6">
        <v>400</v>
      </c>
      <c r="E34" s="6">
        <v>213</v>
      </c>
      <c r="F34" s="6">
        <v>179</v>
      </c>
      <c r="G34" s="38">
        <v>8</v>
      </c>
    </row>
    <row r="35" spans="1:7" ht="11.25" customHeight="1" x14ac:dyDescent="0.15">
      <c r="A35" s="114"/>
      <c r="B35" s="116"/>
      <c r="C35" s="118"/>
      <c r="D35" s="8">
        <v>100</v>
      </c>
      <c r="E35" s="8">
        <f t="shared" ref="E35:G35" si="14">IFERROR(E34/$D34*100,"-")</f>
        <v>53.25</v>
      </c>
      <c r="F35" s="8">
        <f t="shared" si="14"/>
        <v>44.75</v>
      </c>
      <c r="G35" s="5">
        <f t="shared" si="14"/>
        <v>2</v>
      </c>
    </row>
    <row r="36" spans="1:7" ht="11.25" customHeight="1" x14ac:dyDescent="0.15">
      <c r="A36" s="113"/>
      <c r="B36" s="115" t="s">
        <v>22</v>
      </c>
      <c r="C36" s="117"/>
      <c r="D36" s="6">
        <v>376</v>
      </c>
      <c r="E36" s="6">
        <v>204</v>
      </c>
      <c r="F36" s="6">
        <v>163</v>
      </c>
      <c r="G36" s="38">
        <v>9</v>
      </c>
    </row>
    <row r="37" spans="1:7" ht="11.25" customHeight="1" x14ac:dyDescent="0.15">
      <c r="A37" s="114"/>
      <c r="B37" s="116"/>
      <c r="C37" s="118"/>
      <c r="D37" s="8">
        <v>100</v>
      </c>
      <c r="E37" s="8">
        <f t="shared" ref="E37:G37" si="15">IFERROR(E36/$D36*100,"-")</f>
        <v>54.255319148936167</v>
      </c>
      <c r="F37" s="8">
        <f t="shared" si="15"/>
        <v>43.351063829787236</v>
      </c>
      <c r="G37" s="5">
        <f t="shared" si="15"/>
        <v>2.3936170212765959</v>
      </c>
    </row>
    <row r="38" spans="1:7" ht="11.25" customHeight="1" x14ac:dyDescent="0.15">
      <c r="A38" s="113"/>
      <c r="B38" s="115" t="s">
        <v>23</v>
      </c>
      <c r="C38" s="117"/>
      <c r="D38" s="6">
        <v>392</v>
      </c>
      <c r="E38" s="6">
        <v>221</v>
      </c>
      <c r="F38" s="6">
        <v>161</v>
      </c>
      <c r="G38" s="38">
        <v>10</v>
      </c>
    </row>
    <row r="39" spans="1:7" ht="11.25" customHeight="1" x14ac:dyDescent="0.15">
      <c r="A39" s="114"/>
      <c r="B39" s="116"/>
      <c r="C39" s="118"/>
      <c r="D39" s="8">
        <v>100</v>
      </c>
      <c r="E39" s="8">
        <f t="shared" ref="E39:G39" si="16">IFERROR(E38/$D38*100,"-")</f>
        <v>56.37755102040817</v>
      </c>
      <c r="F39" s="8">
        <f t="shared" si="16"/>
        <v>41.071428571428569</v>
      </c>
      <c r="G39" s="5">
        <f t="shared" si="16"/>
        <v>2.5510204081632653</v>
      </c>
    </row>
    <row r="40" spans="1:7" ht="11.25" customHeight="1" x14ac:dyDescent="0.15">
      <c r="A40" s="113"/>
      <c r="B40" s="115" t="s">
        <v>6</v>
      </c>
      <c r="C40" s="117"/>
      <c r="D40" s="6">
        <v>79</v>
      </c>
      <c r="E40" s="6">
        <v>38</v>
      </c>
      <c r="F40" s="6">
        <v>32</v>
      </c>
      <c r="G40" s="38">
        <v>9</v>
      </c>
    </row>
    <row r="41" spans="1:7" ht="11.25" customHeight="1" x14ac:dyDescent="0.15">
      <c r="A41" s="119"/>
      <c r="B41" s="120"/>
      <c r="C41" s="121"/>
      <c r="D41" s="7">
        <v>100</v>
      </c>
      <c r="E41" s="7">
        <f t="shared" ref="E41:G41" si="17">IFERROR(E40/$D40*100,"-")</f>
        <v>48.101265822784811</v>
      </c>
      <c r="F41" s="7">
        <f t="shared" si="17"/>
        <v>40.506329113924053</v>
      </c>
      <c r="G41" s="16">
        <f t="shared" si="17"/>
        <v>11.39240506329114</v>
      </c>
    </row>
  </sheetData>
  <mergeCells count="54">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1"/>
  <dimension ref="A1:AN41"/>
  <sheetViews>
    <sheetView topLeftCell="A16" zoomScaleNormal="100" zoomScaleSheetLayoutView="100" workbookViewId="0">
      <selection activeCell="AC9" sqref="AC9"/>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0" width="4.375" style="17" customWidth="1"/>
    <col min="11" max="11" width="0.875" style="18" customWidth="1"/>
    <col min="12" max="40" width="4.5" style="18"/>
    <col min="41" max="16384" width="4.5" style="33"/>
  </cols>
  <sheetData>
    <row r="1" spans="1:40" ht="24" customHeight="1" x14ac:dyDescent="0.15">
      <c r="D1" s="51" t="s">
        <v>396</v>
      </c>
    </row>
    <row r="2" spans="1:40" ht="24" customHeight="1" x14ac:dyDescent="0.15">
      <c r="D2" s="57" t="s">
        <v>394</v>
      </c>
    </row>
    <row r="3" spans="1:40" ht="24" customHeight="1" x14ac:dyDescent="0.15">
      <c r="B3" s="2" t="s">
        <v>8</v>
      </c>
      <c r="C3" s="4"/>
      <c r="D3" s="3" t="s">
        <v>10</v>
      </c>
    </row>
    <row r="4" spans="1:40" s="34" customFormat="1" ht="3.95" customHeight="1" x14ac:dyDescent="0.15">
      <c r="A4" s="13"/>
      <c r="B4" s="14"/>
      <c r="C4" s="15"/>
      <c r="D4" s="15"/>
      <c r="E4" s="30"/>
      <c r="F4" s="19"/>
      <c r="G4" s="19"/>
      <c r="H4" s="19"/>
      <c r="I4" s="19"/>
      <c r="J4" s="20"/>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row>
    <row r="5" spans="1:40" s="37" customFormat="1" ht="117" customHeight="1" x14ac:dyDescent="0.15">
      <c r="A5" s="10"/>
      <c r="B5" s="11"/>
      <c r="C5" s="12"/>
      <c r="D5" s="12" t="s">
        <v>2</v>
      </c>
      <c r="E5" s="35" t="s">
        <v>197</v>
      </c>
      <c r="F5" s="25" t="s">
        <v>198</v>
      </c>
      <c r="G5" s="25" t="s">
        <v>199</v>
      </c>
      <c r="H5" s="25" t="s">
        <v>200</v>
      </c>
      <c r="I5" s="25" t="s">
        <v>201</v>
      </c>
      <c r="J5" s="26" t="s">
        <v>6</v>
      </c>
      <c r="K5" s="27"/>
      <c r="L5" s="27"/>
      <c r="M5" s="27"/>
      <c r="N5" s="27"/>
      <c r="O5" s="27"/>
      <c r="P5" s="27"/>
      <c r="Q5" s="27"/>
      <c r="R5" s="27"/>
      <c r="S5" s="27"/>
      <c r="T5" s="27"/>
      <c r="U5" s="27"/>
      <c r="V5" s="27"/>
      <c r="W5" s="27"/>
      <c r="X5" s="27"/>
      <c r="Y5" s="27"/>
      <c r="Z5" s="27"/>
      <c r="AA5" s="27"/>
      <c r="AB5" s="27"/>
      <c r="AC5" s="27"/>
      <c r="AD5" s="27"/>
      <c r="AE5" s="27"/>
      <c r="AF5" s="27"/>
      <c r="AG5" s="27"/>
      <c r="AH5" s="27"/>
      <c r="AI5" s="36"/>
      <c r="AJ5" s="36"/>
      <c r="AK5" s="36"/>
      <c r="AL5" s="36"/>
      <c r="AM5" s="36"/>
      <c r="AN5" s="36"/>
    </row>
    <row r="6" spans="1:40" ht="11.25" customHeight="1" x14ac:dyDescent="0.15">
      <c r="A6" s="113"/>
      <c r="B6" s="115" t="s">
        <v>7</v>
      </c>
      <c r="C6" s="117"/>
      <c r="D6" s="6">
        <v>3488</v>
      </c>
      <c r="E6" s="6">
        <v>642</v>
      </c>
      <c r="F6" s="6">
        <v>1014</v>
      </c>
      <c r="G6" s="6">
        <v>1344</v>
      </c>
      <c r="H6" s="6">
        <v>232</v>
      </c>
      <c r="I6" s="6">
        <v>153</v>
      </c>
      <c r="J6" s="38">
        <v>103</v>
      </c>
    </row>
    <row r="7" spans="1:40" ht="11.25" customHeight="1" x14ac:dyDescent="0.15">
      <c r="A7" s="114"/>
      <c r="B7" s="116"/>
      <c r="C7" s="118"/>
      <c r="D7" s="8">
        <v>100</v>
      </c>
      <c r="E7" s="8">
        <f t="shared" ref="E7:J7" si="0">IFERROR(E6/$D6*100,"-")</f>
        <v>18.405963302752294</v>
      </c>
      <c r="F7" s="8">
        <f t="shared" si="0"/>
        <v>29.071100917431192</v>
      </c>
      <c r="G7" s="8">
        <f t="shared" si="0"/>
        <v>38.532110091743121</v>
      </c>
      <c r="H7" s="8">
        <f t="shared" si="0"/>
        <v>6.6513761467889916</v>
      </c>
      <c r="I7" s="8">
        <f t="shared" si="0"/>
        <v>4.386467889908257</v>
      </c>
      <c r="J7" s="5">
        <f t="shared" si="0"/>
        <v>2.9529816513761467</v>
      </c>
    </row>
    <row r="8" spans="1:40" ht="11.25" customHeight="1" x14ac:dyDescent="0.15">
      <c r="A8" s="113"/>
      <c r="B8" s="115" t="s">
        <v>11</v>
      </c>
      <c r="C8" s="117"/>
      <c r="D8" s="6">
        <v>202</v>
      </c>
      <c r="E8" s="6">
        <v>37</v>
      </c>
      <c r="F8" s="6">
        <v>59</v>
      </c>
      <c r="G8" s="6">
        <v>79</v>
      </c>
      <c r="H8" s="6">
        <v>15</v>
      </c>
      <c r="I8" s="6">
        <v>5</v>
      </c>
      <c r="J8" s="38">
        <v>7</v>
      </c>
    </row>
    <row r="9" spans="1:40" ht="11.25" customHeight="1" x14ac:dyDescent="0.15">
      <c r="A9" s="114"/>
      <c r="B9" s="116"/>
      <c r="C9" s="118"/>
      <c r="D9" s="8">
        <v>100</v>
      </c>
      <c r="E9" s="8">
        <f t="shared" ref="E9:J9" si="1">IFERROR(E8/$D8*100,"-")</f>
        <v>18.316831683168317</v>
      </c>
      <c r="F9" s="8">
        <f t="shared" si="1"/>
        <v>29.207920792079207</v>
      </c>
      <c r="G9" s="8">
        <f t="shared" si="1"/>
        <v>39.10891089108911</v>
      </c>
      <c r="H9" s="8">
        <f t="shared" si="1"/>
        <v>7.4257425742574252</v>
      </c>
      <c r="I9" s="8">
        <f t="shared" si="1"/>
        <v>2.4752475247524752</v>
      </c>
      <c r="J9" s="5">
        <f t="shared" si="1"/>
        <v>3.4653465346534658</v>
      </c>
    </row>
    <row r="10" spans="1:40" ht="11.25" customHeight="1" x14ac:dyDescent="0.15">
      <c r="A10" s="113"/>
      <c r="B10" s="115" t="s">
        <v>12</v>
      </c>
      <c r="C10" s="117"/>
      <c r="D10" s="6">
        <v>212</v>
      </c>
      <c r="E10" s="6">
        <v>34</v>
      </c>
      <c r="F10" s="6">
        <v>51</v>
      </c>
      <c r="G10" s="6">
        <v>96</v>
      </c>
      <c r="H10" s="6">
        <v>19</v>
      </c>
      <c r="I10" s="6">
        <v>10</v>
      </c>
      <c r="J10" s="38">
        <v>2</v>
      </c>
    </row>
    <row r="11" spans="1:40" ht="11.25" customHeight="1" x14ac:dyDescent="0.15">
      <c r="A11" s="114"/>
      <c r="B11" s="116"/>
      <c r="C11" s="118"/>
      <c r="D11" s="8">
        <v>100</v>
      </c>
      <c r="E11" s="8">
        <f t="shared" ref="E11:J11" si="2">IFERROR(E10/$D10*100,"-")</f>
        <v>16.037735849056602</v>
      </c>
      <c r="F11" s="8">
        <f t="shared" si="2"/>
        <v>24.056603773584907</v>
      </c>
      <c r="G11" s="8">
        <f t="shared" si="2"/>
        <v>45.283018867924532</v>
      </c>
      <c r="H11" s="8">
        <f t="shared" si="2"/>
        <v>8.9622641509433958</v>
      </c>
      <c r="I11" s="8">
        <f t="shared" si="2"/>
        <v>4.716981132075472</v>
      </c>
      <c r="J11" s="5">
        <f t="shared" si="2"/>
        <v>0.94339622641509435</v>
      </c>
    </row>
    <row r="12" spans="1:40" ht="11.25" customHeight="1" x14ac:dyDescent="0.15">
      <c r="A12" s="113"/>
      <c r="B12" s="115" t="s">
        <v>13</v>
      </c>
      <c r="C12" s="117"/>
      <c r="D12" s="6">
        <v>193</v>
      </c>
      <c r="E12" s="6">
        <v>41</v>
      </c>
      <c r="F12" s="6">
        <v>50</v>
      </c>
      <c r="G12" s="6">
        <v>72</v>
      </c>
      <c r="H12" s="6">
        <v>12</v>
      </c>
      <c r="I12" s="6">
        <v>8</v>
      </c>
      <c r="J12" s="38">
        <v>10</v>
      </c>
    </row>
    <row r="13" spans="1:40" ht="11.25" customHeight="1" x14ac:dyDescent="0.15">
      <c r="A13" s="114"/>
      <c r="B13" s="116"/>
      <c r="C13" s="118"/>
      <c r="D13" s="8">
        <v>100</v>
      </c>
      <c r="E13" s="8">
        <f t="shared" ref="E13:J13" si="3">IFERROR(E12/$D12*100,"-")</f>
        <v>21.243523316062177</v>
      </c>
      <c r="F13" s="8">
        <f t="shared" si="3"/>
        <v>25.906735751295333</v>
      </c>
      <c r="G13" s="8">
        <f t="shared" si="3"/>
        <v>37.305699481865283</v>
      </c>
      <c r="H13" s="8">
        <f t="shared" si="3"/>
        <v>6.2176165803108807</v>
      </c>
      <c r="I13" s="8">
        <f t="shared" si="3"/>
        <v>4.1450777202072544</v>
      </c>
      <c r="J13" s="5">
        <f t="shared" si="3"/>
        <v>5.1813471502590671</v>
      </c>
    </row>
    <row r="14" spans="1:40" ht="11.25" customHeight="1" x14ac:dyDescent="0.15">
      <c r="A14" s="113"/>
      <c r="B14" s="115" t="s">
        <v>14</v>
      </c>
      <c r="C14" s="117"/>
      <c r="D14" s="6">
        <v>208</v>
      </c>
      <c r="E14" s="6">
        <v>44</v>
      </c>
      <c r="F14" s="6">
        <v>52</v>
      </c>
      <c r="G14" s="6">
        <v>71</v>
      </c>
      <c r="H14" s="6">
        <v>22</v>
      </c>
      <c r="I14" s="6">
        <v>12</v>
      </c>
      <c r="J14" s="38">
        <v>7</v>
      </c>
    </row>
    <row r="15" spans="1:40" ht="11.25" customHeight="1" x14ac:dyDescent="0.15">
      <c r="A15" s="114"/>
      <c r="B15" s="116"/>
      <c r="C15" s="118"/>
      <c r="D15" s="8">
        <v>100</v>
      </c>
      <c r="E15" s="8">
        <f t="shared" ref="E15:J15" si="4">IFERROR(E14/$D14*100,"-")</f>
        <v>21.153846153846153</v>
      </c>
      <c r="F15" s="8">
        <f t="shared" si="4"/>
        <v>25</v>
      </c>
      <c r="G15" s="8">
        <f t="shared" si="4"/>
        <v>34.134615384615387</v>
      </c>
      <c r="H15" s="8">
        <f t="shared" si="4"/>
        <v>10.576923076923077</v>
      </c>
      <c r="I15" s="8">
        <f t="shared" si="4"/>
        <v>5.7692307692307692</v>
      </c>
      <c r="J15" s="5">
        <f t="shared" si="4"/>
        <v>3.3653846153846154</v>
      </c>
    </row>
    <row r="16" spans="1:40" ht="11.25" customHeight="1" x14ac:dyDescent="0.15">
      <c r="A16" s="113"/>
      <c r="B16" s="115" t="s">
        <v>15</v>
      </c>
      <c r="C16" s="117"/>
      <c r="D16" s="6">
        <v>231</v>
      </c>
      <c r="E16" s="6">
        <v>47</v>
      </c>
      <c r="F16" s="6">
        <v>69</v>
      </c>
      <c r="G16" s="6">
        <v>84</v>
      </c>
      <c r="H16" s="6">
        <v>13</v>
      </c>
      <c r="I16" s="6">
        <v>11</v>
      </c>
      <c r="J16" s="38">
        <v>7</v>
      </c>
    </row>
    <row r="17" spans="1:10" ht="11.25" customHeight="1" x14ac:dyDescent="0.15">
      <c r="A17" s="114"/>
      <c r="B17" s="116"/>
      <c r="C17" s="118"/>
      <c r="D17" s="8">
        <v>100</v>
      </c>
      <c r="E17" s="8">
        <f t="shared" ref="E17:J17" si="5">IFERROR(E16/$D16*100,"-")</f>
        <v>20.346320346320347</v>
      </c>
      <c r="F17" s="8">
        <f t="shared" si="5"/>
        <v>29.870129870129869</v>
      </c>
      <c r="G17" s="8">
        <f t="shared" si="5"/>
        <v>36.363636363636367</v>
      </c>
      <c r="H17" s="8">
        <f t="shared" si="5"/>
        <v>5.6277056277056277</v>
      </c>
      <c r="I17" s="8">
        <f t="shared" si="5"/>
        <v>4.7619047619047619</v>
      </c>
      <c r="J17" s="5">
        <f t="shared" si="5"/>
        <v>3.0303030303030303</v>
      </c>
    </row>
    <row r="18" spans="1:10" ht="11.25" customHeight="1" x14ac:dyDescent="0.15">
      <c r="A18" s="113"/>
      <c r="B18" s="115" t="s">
        <v>16</v>
      </c>
      <c r="C18" s="117"/>
      <c r="D18" s="6">
        <v>232</v>
      </c>
      <c r="E18" s="6">
        <v>34</v>
      </c>
      <c r="F18" s="6">
        <v>77</v>
      </c>
      <c r="G18" s="6">
        <v>88</v>
      </c>
      <c r="H18" s="6">
        <v>20</v>
      </c>
      <c r="I18" s="6">
        <v>10</v>
      </c>
      <c r="J18" s="38">
        <v>3</v>
      </c>
    </row>
    <row r="19" spans="1:10" ht="11.25" customHeight="1" x14ac:dyDescent="0.15">
      <c r="A19" s="114"/>
      <c r="B19" s="116"/>
      <c r="C19" s="118"/>
      <c r="D19" s="8">
        <v>100</v>
      </c>
      <c r="E19" s="8">
        <f t="shared" ref="E19:J19" si="6">IFERROR(E18/$D18*100,"-")</f>
        <v>14.655172413793101</v>
      </c>
      <c r="F19" s="8">
        <f t="shared" si="6"/>
        <v>33.189655172413794</v>
      </c>
      <c r="G19" s="8">
        <f t="shared" si="6"/>
        <v>37.931034482758619</v>
      </c>
      <c r="H19" s="8">
        <f t="shared" si="6"/>
        <v>8.6206896551724146</v>
      </c>
      <c r="I19" s="8">
        <f t="shared" si="6"/>
        <v>4.3103448275862073</v>
      </c>
      <c r="J19" s="5">
        <f t="shared" si="6"/>
        <v>1.2931034482758621</v>
      </c>
    </row>
    <row r="20" spans="1:10" ht="11.25" customHeight="1" x14ac:dyDescent="0.15">
      <c r="A20" s="113"/>
      <c r="B20" s="115" t="s">
        <v>17</v>
      </c>
      <c r="C20" s="117"/>
      <c r="D20" s="6">
        <v>216</v>
      </c>
      <c r="E20" s="6">
        <v>31</v>
      </c>
      <c r="F20" s="6">
        <v>57</v>
      </c>
      <c r="G20" s="6">
        <v>96</v>
      </c>
      <c r="H20" s="6">
        <v>15</v>
      </c>
      <c r="I20" s="6">
        <v>9</v>
      </c>
      <c r="J20" s="38">
        <v>8</v>
      </c>
    </row>
    <row r="21" spans="1:10" ht="11.25" customHeight="1" x14ac:dyDescent="0.15">
      <c r="A21" s="114"/>
      <c r="B21" s="116"/>
      <c r="C21" s="118"/>
      <c r="D21" s="8">
        <v>100</v>
      </c>
      <c r="E21" s="8">
        <f t="shared" ref="E21:J21" si="7">IFERROR(E20/$D20*100,"-")</f>
        <v>14.351851851851851</v>
      </c>
      <c r="F21" s="8">
        <f t="shared" si="7"/>
        <v>26.388888888888889</v>
      </c>
      <c r="G21" s="8">
        <f t="shared" si="7"/>
        <v>44.444444444444443</v>
      </c>
      <c r="H21" s="8">
        <f t="shared" si="7"/>
        <v>6.9444444444444446</v>
      </c>
      <c r="I21" s="8">
        <f t="shared" si="7"/>
        <v>4.1666666666666661</v>
      </c>
      <c r="J21" s="5">
        <f t="shared" si="7"/>
        <v>3.7037037037037033</v>
      </c>
    </row>
    <row r="22" spans="1:10" ht="11.25" customHeight="1" x14ac:dyDescent="0.15">
      <c r="A22" s="113"/>
      <c r="B22" s="115" t="s">
        <v>18</v>
      </c>
      <c r="C22" s="117"/>
      <c r="D22" s="6">
        <v>209</v>
      </c>
      <c r="E22" s="6">
        <v>35</v>
      </c>
      <c r="F22" s="6">
        <v>68</v>
      </c>
      <c r="G22" s="6">
        <v>77</v>
      </c>
      <c r="H22" s="6">
        <v>10</v>
      </c>
      <c r="I22" s="6">
        <v>11</v>
      </c>
      <c r="J22" s="38">
        <v>8</v>
      </c>
    </row>
    <row r="23" spans="1:10" ht="11.25" customHeight="1" x14ac:dyDescent="0.15">
      <c r="A23" s="114"/>
      <c r="B23" s="116"/>
      <c r="C23" s="118"/>
      <c r="D23" s="8">
        <v>100</v>
      </c>
      <c r="E23" s="8">
        <f t="shared" ref="E23:J23" si="8">IFERROR(E22/$D22*100,"-")</f>
        <v>16.746411483253588</v>
      </c>
      <c r="F23" s="8">
        <f t="shared" si="8"/>
        <v>32.535885167464116</v>
      </c>
      <c r="G23" s="8">
        <f t="shared" si="8"/>
        <v>36.84210526315789</v>
      </c>
      <c r="H23" s="8">
        <f t="shared" si="8"/>
        <v>4.7846889952153111</v>
      </c>
      <c r="I23" s="8">
        <f t="shared" si="8"/>
        <v>5.2631578947368416</v>
      </c>
      <c r="J23" s="5">
        <f t="shared" si="8"/>
        <v>3.8277511961722488</v>
      </c>
    </row>
    <row r="24" spans="1:10" ht="11.25" customHeight="1" x14ac:dyDescent="0.15">
      <c r="A24" s="113"/>
      <c r="B24" s="115" t="s">
        <v>19</v>
      </c>
      <c r="C24" s="117"/>
      <c r="D24" s="6">
        <v>224</v>
      </c>
      <c r="E24" s="6">
        <v>44</v>
      </c>
      <c r="F24" s="6">
        <v>74</v>
      </c>
      <c r="G24" s="6">
        <v>78</v>
      </c>
      <c r="H24" s="6">
        <v>13</v>
      </c>
      <c r="I24" s="6">
        <v>10</v>
      </c>
      <c r="J24" s="38">
        <v>5</v>
      </c>
    </row>
    <row r="25" spans="1:10" ht="11.25" customHeight="1" x14ac:dyDescent="0.15">
      <c r="A25" s="114"/>
      <c r="B25" s="116"/>
      <c r="C25" s="118"/>
      <c r="D25" s="8">
        <v>100</v>
      </c>
      <c r="E25" s="8">
        <f t="shared" ref="E25:J25" si="9">IFERROR(E24/$D24*100,"-")</f>
        <v>19.642857142857142</v>
      </c>
      <c r="F25" s="8">
        <f t="shared" si="9"/>
        <v>33.035714285714285</v>
      </c>
      <c r="G25" s="8">
        <f t="shared" si="9"/>
        <v>34.821428571428569</v>
      </c>
      <c r="H25" s="8">
        <f t="shared" si="9"/>
        <v>5.8035714285714288</v>
      </c>
      <c r="I25" s="8">
        <f t="shared" si="9"/>
        <v>4.4642857142857144</v>
      </c>
      <c r="J25" s="5">
        <f t="shared" si="9"/>
        <v>2.2321428571428572</v>
      </c>
    </row>
    <row r="26" spans="1:10" ht="11.25" customHeight="1" x14ac:dyDescent="0.15">
      <c r="A26" s="113"/>
      <c r="B26" s="115" t="s">
        <v>20</v>
      </c>
      <c r="C26" s="117"/>
      <c r="D26" s="6">
        <v>216</v>
      </c>
      <c r="E26" s="6">
        <v>41</v>
      </c>
      <c r="F26" s="6">
        <v>68</v>
      </c>
      <c r="G26" s="6">
        <v>78</v>
      </c>
      <c r="H26" s="6">
        <v>15</v>
      </c>
      <c r="I26" s="6">
        <v>8</v>
      </c>
      <c r="J26" s="38">
        <v>6</v>
      </c>
    </row>
    <row r="27" spans="1:10" ht="11.25" customHeight="1" x14ac:dyDescent="0.15">
      <c r="A27" s="114"/>
      <c r="B27" s="116"/>
      <c r="C27" s="118"/>
      <c r="D27" s="8">
        <v>100</v>
      </c>
      <c r="E27" s="8">
        <f t="shared" ref="E27:J27" si="10">IFERROR(E26/$D26*100,"-")</f>
        <v>18.981481481481481</v>
      </c>
      <c r="F27" s="8">
        <f t="shared" si="10"/>
        <v>31.481481481481481</v>
      </c>
      <c r="G27" s="8">
        <f t="shared" si="10"/>
        <v>36.111111111111107</v>
      </c>
      <c r="H27" s="8">
        <f t="shared" si="10"/>
        <v>6.9444444444444446</v>
      </c>
      <c r="I27" s="8">
        <f t="shared" si="10"/>
        <v>3.7037037037037033</v>
      </c>
      <c r="J27" s="5">
        <f t="shared" si="10"/>
        <v>2.7777777777777777</v>
      </c>
    </row>
    <row r="28" spans="1:10" ht="11.25" customHeight="1" x14ac:dyDescent="0.15">
      <c r="A28" s="113"/>
      <c r="B28" s="115" t="s">
        <v>21</v>
      </c>
      <c r="C28" s="117"/>
      <c r="D28" s="6">
        <v>235</v>
      </c>
      <c r="E28" s="6">
        <v>35</v>
      </c>
      <c r="F28" s="6">
        <v>78</v>
      </c>
      <c r="G28" s="6">
        <v>87</v>
      </c>
      <c r="H28" s="6">
        <v>20</v>
      </c>
      <c r="I28" s="6">
        <v>10</v>
      </c>
      <c r="J28" s="38">
        <v>5</v>
      </c>
    </row>
    <row r="29" spans="1:10" ht="11.25" customHeight="1" x14ac:dyDescent="0.15">
      <c r="A29" s="114"/>
      <c r="B29" s="116"/>
      <c r="C29" s="118"/>
      <c r="D29" s="8">
        <v>100</v>
      </c>
      <c r="E29" s="8">
        <f t="shared" ref="E29:J29" si="11">IFERROR(E28/$D28*100,"-")</f>
        <v>14.893617021276595</v>
      </c>
      <c r="F29" s="8">
        <f t="shared" si="11"/>
        <v>33.191489361702125</v>
      </c>
      <c r="G29" s="8">
        <f t="shared" si="11"/>
        <v>37.021276595744681</v>
      </c>
      <c r="H29" s="8">
        <f t="shared" si="11"/>
        <v>8.5106382978723403</v>
      </c>
      <c r="I29" s="8">
        <f t="shared" si="11"/>
        <v>4.2553191489361701</v>
      </c>
      <c r="J29" s="5">
        <f t="shared" si="11"/>
        <v>2.1276595744680851</v>
      </c>
    </row>
    <row r="30" spans="1:10" ht="11.25" customHeight="1" x14ac:dyDescent="0.15">
      <c r="A30" s="113"/>
      <c r="B30" s="115" t="s">
        <v>4</v>
      </c>
      <c r="C30" s="117"/>
      <c r="D30" s="6">
        <v>241</v>
      </c>
      <c r="E30" s="6">
        <v>44</v>
      </c>
      <c r="F30" s="6">
        <v>71</v>
      </c>
      <c r="G30" s="6">
        <v>102</v>
      </c>
      <c r="H30" s="6">
        <v>10</v>
      </c>
      <c r="I30" s="6">
        <v>7</v>
      </c>
      <c r="J30" s="38">
        <v>7</v>
      </c>
    </row>
    <row r="31" spans="1:10" ht="11.25" customHeight="1" x14ac:dyDescent="0.15">
      <c r="A31" s="114"/>
      <c r="B31" s="116"/>
      <c r="C31" s="118"/>
      <c r="D31" s="8">
        <v>100</v>
      </c>
      <c r="E31" s="8">
        <f t="shared" ref="E31:J31" si="12">IFERROR(E30/$D30*100,"-")</f>
        <v>18.257261410788381</v>
      </c>
      <c r="F31" s="8">
        <f t="shared" si="12"/>
        <v>29.460580912863072</v>
      </c>
      <c r="G31" s="8">
        <f t="shared" si="12"/>
        <v>42.323651452282157</v>
      </c>
      <c r="H31" s="8">
        <f t="shared" si="12"/>
        <v>4.1493775933609953</v>
      </c>
      <c r="I31" s="8">
        <f t="shared" si="12"/>
        <v>2.904564315352697</v>
      </c>
      <c r="J31" s="5">
        <f t="shared" si="12"/>
        <v>2.904564315352697</v>
      </c>
    </row>
    <row r="32" spans="1:10" ht="11.25" customHeight="1" x14ac:dyDescent="0.15">
      <c r="A32" s="113"/>
      <c r="B32" s="115" t="s">
        <v>5</v>
      </c>
      <c r="C32" s="117"/>
      <c r="D32" s="6">
        <v>193</v>
      </c>
      <c r="E32" s="6">
        <v>40</v>
      </c>
      <c r="F32" s="6">
        <v>48</v>
      </c>
      <c r="G32" s="6">
        <v>80</v>
      </c>
      <c r="H32" s="6">
        <v>10</v>
      </c>
      <c r="I32" s="6">
        <v>8</v>
      </c>
      <c r="J32" s="38">
        <v>7</v>
      </c>
    </row>
    <row r="33" spans="1:10" ht="11.25" customHeight="1" x14ac:dyDescent="0.15">
      <c r="A33" s="114"/>
      <c r="B33" s="116"/>
      <c r="C33" s="118"/>
      <c r="D33" s="8">
        <v>100</v>
      </c>
      <c r="E33" s="8">
        <f t="shared" ref="E33:J33" si="13">IFERROR(E32/$D32*100,"-")</f>
        <v>20.725388601036268</v>
      </c>
      <c r="F33" s="8">
        <f t="shared" si="13"/>
        <v>24.870466321243523</v>
      </c>
      <c r="G33" s="8">
        <f t="shared" si="13"/>
        <v>41.450777202072537</v>
      </c>
      <c r="H33" s="8">
        <f t="shared" si="13"/>
        <v>5.1813471502590671</v>
      </c>
      <c r="I33" s="8">
        <f t="shared" si="13"/>
        <v>4.1450777202072544</v>
      </c>
      <c r="J33" s="5">
        <f t="shared" si="13"/>
        <v>3.6269430051813467</v>
      </c>
    </row>
    <row r="34" spans="1:10" ht="11.25" customHeight="1" x14ac:dyDescent="0.15">
      <c r="A34" s="113"/>
      <c r="B34" s="115" t="s">
        <v>3</v>
      </c>
      <c r="C34" s="117"/>
      <c r="D34" s="6">
        <v>213</v>
      </c>
      <c r="E34" s="6">
        <v>49</v>
      </c>
      <c r="F34" s="6">
        <v>65</v>
      </c>
      <c r="G34" s="6">
        <v>81</v>
      </c>
      <c r="H34" s="6">
        <v>8</v>
      </c>
      <c r="I34" s="6">
        <v>6</v>
      </c>
      <c r="J34" s="38">
        <v>4</v>
      </c>
    </row>
    <row r="35" spans="1:10" ht="11.25" customHeight="1" x14ac:dyDescent="0.15">
      <c r="A35" s="114"/>
      <c r="B35" s="116"/>
      <c r="C35" s="118"/>
      <c r="D35" s="8">
        <v>100</v>
      </c>
      <c r="E35" s="8">
        <f t="shared" ref="E35:J35" si="14">IFERROR(E34/$D34*100,"-")</f>
        <v>23.004694835680752</v>
      </c>
      <c r="F35" s="8">
        <f t="shared" si="14"/>
        <v>30.516431924882632</v>
      </c>
      <c r="G35" s="8">
        <f t="shared" si="14"/>
        <v>38.028169014084504</v>
      </c>
      <c r="H35" s="8">
        <f t="shared" si="14"/>
        <v>3.755868544600939</v>
      </c>
      <c r="I35" s="8">
        <f t="shared" si="14"/>
        <v>2.8169014084507045</v>
      </c>
      <c r="J35" s="5">
        <f t="shared" si="14"/>
        <v>1.8779342723004695</v>
      </c>
    </row>
    <row r="36" spans="1:10" ht="11.25" customHeight="1" x14ac:dyDescent="0.15">
      <c r="A36" s="113"/>
      <c r="B36" s="115" t="s">
        <v>22</v>
      </c>
      <c r="C36" s="117"/>
      <c r="D36" s="6">
        <v>204</v>
      </c>
      <c r="E36" s="6">
        <v>28</v>
      </c>
      <c r="F36" s="6">
        <v>58</v>
      </c>
      <c r="G36" s="6">
        <v>92</v>
      </c>
      <c r="H36" s="6">
        <v>17</v>
      </c>
      <c r="I36" s="6">
        <v>4</v>
      </c>
      <c r="J36" s="38">
        <v>5</v>
      </c>
    </row>
    <row r="37" spans="1:10" ht="11.25" customHeight="1" x14ac:dyDescent="0.15">
      <c r="A37" s="114"/>
      <c r="B37" s="116"/>
      <c r="C37" s="118"/>
      <c r="D37" s="8">
        <v>100</v>
      </c>
      <c r="E37" s="8">
        <f t="shared" ref="E37:J37" si="15">IFERROR(E36/$D36*100,"-")</f>
        <v>13.725490196078432</v>
      </c>
      <c r="F37" s="8">
        <f t="shared" si="15"/>
        <v>28.431372549019606</v>
      </c>
      <c r="G37" s="8">
        <f t="shared" si="15"/>
        <v>45.098039215686278</v>
      </c>
      <c r="H37" s="8">
        <f t="shared" si="15"/>
        <v>8.3333333333333321</v>
      </c>
      <c r="I37" s="8">
        <f t="shared" si="15"/>
        <v>1.9607843137254901</v>
      </c>
      <c r="J37" s="5">
        <f t="shared" si="15"/>
        <v>2.4509803921568629</v>
      </c>
    </row>
    <row r="38" spans="1:10" ht="11.25" customHeight="1" x14ac:dyDescent="0.15">
      <c r="A38" s="113"/>
      <c r="B38" s="115" t="s">
        <v>23</v>
      </c>
      <c r="C38" s="117"/>
      <c r="D38" s="6">
        <v>221</v>
      </c>
      <c r="E38" s="6">
        <v>50</v>
      </c>
      <c r="F38" s="6">
        <v>56</v>
      </c>
      <c r="G38" s="6">
        <v>73</v>
      </c>
      <c r="H38" s="6">
        <v>12</v>
      </c>
      <c r="I38" s="6">
        <v>22</v>
      </c>
      <c r="J38" s="38">
        <v>8</v>
      </c>
    </row>
    <row r="39" spans="1:10" ht="11.25" customHeight="1" x14ac:dyDescent="0.15">
      <c r="A39" s="114"/>
      <c r="B39" s="116"/>
      <c r="C39" s="118"/>
      <c r="D39" s="8">
        <v>100</v>
      </c>
      <c r="E39" s="8">
        <f t="shared" ref="E39:J39" si="16">IFERROR(E38/$D38*100,"-")</f>
        <v>22.624434389140273</v>
      </c>
      <c r="F39" s="8">
        <f t="shared" si="16"/>
        <v>25.339366515837103</v>
      </c>
      <c r="G39" s="8">
        <f t="shared" si="16"/>
        <v>33.031674208144793</v>
      </c>
      <c r="H39" s="8">
        <f t="shared" si="16"/>
        <v>5.4298642533936654</v>
      </c>
      <c r="I39" s="8">
        <f t="shared" si="16"/>
        <v>9.9547511312217196</v>
      </c>
      <c r="J39" s="5">
        <f t="shared" si="16"/>
        <v>3.6199095022624439</v>
      </c>
    </row>
    <row r="40" spans="1:10" ht="11.25" customHeight="1" x14ac:dyDescent="0.15">
      <c r="A40" s="113"/>
      <c r="B40" s="115" t="s">
        <v>6</v>
      </c>
      <c r="C40" s="117"/>
      <c r="D40" s="6">
        <v>38</v>
      </c>
      <c r="E40" s="6">
        <v>8</v>
      </c>
      <c r="F40" s="6">
        <v>13</v>
      </c>
      <c r="G40" s="6">
        <v>10</v>
      </c>
      <c r="H40" s="6">
        <v>1</v>
      </c>
      <c r="I40" s="6">
        <v>2</v>
      </c>
      <c r="J40" s="38">
        <v>4</v>
      </c>
    </row>
    <row r="41" spans="1:10" ht="11.25" customHeight="1" x14ac:dyDescent="0.15">
      <c r="A41" s="119"/>
      <c r="B41" s="120"/>
      <c r="C41" s="121"/>
      <c r="D41" s="7">
        <v>100</v>
      </c>
      <c r="E41" s="7">
        <f t="shared" ref="E41:J41" si="17">IFERROR(E40/$D40*100,"-")</f>
        <v>21.052631578947366</v>
      </c>
      <c r="F41" s="7">
        <f t="shared" si="17"/>
        <v>34.210526315789473</v>
      </c>
      <c r="G41" s="7">
        <f t="shared" si="17"/>
        <v>26.315789473684209</v>
      </c>
      <c r="H41" s="7">
        <f t="shared" si="17"/>
        <v>2.6315789473684208</v>
      </c>
      <c r="I41" s="7">
        <f t="shared" si="17"/>
        <v>5.2631578947368416</v>
      </c>
      <c r="J41" s="16">
        <f t="shared" si="17"/>
        <v>10.526315789473683</v>
      </c>
    </row>
  </sheetData>
  <mergeCells count="54">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6"/>
  <dimension ref="A1:AN41"/>
  <sheetViews>
    <sheetView topLeftCell="A22" zoomScaleNormal="100" zoomScaleSheetLayoutView="100" workbookViewId="0">
      <selection activeCell="AC11" sqref="AC11"/>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7" width="4.375" style="17" customWidth="1"/>
    <col min="8" max="8" width="0.875" style="18" customWidth="1"/>
    <col min="9" max="37" width="4.5" style="18"/>
    <col min="38" max="16384" width="4.5" style="33"/>
  </cols>
  <sheetData>
    <row r="1" spans="1:40" ht="24" customHeight="1" x14ac:dyDescent="0.15">
      <c r="D1" s="51" t="s">
        <v>396</v>
      </c>
      <c r="H1" s="17"/>
      <c r="I1" s="17"/>
      <c r="J1" s="17"/>
      <c r="AL1" s="18"/>
      <c r="AM1" s="18"/>
      <c r="AN1" s="18"/>
    </row>
    <row r="2" spans="1:40" ht="26.1" customHeight="1" x14ac:dyDescent="0.15">
      <c r="D2" s="122" t="s">
        <v>395</v>
      </c>
      <c r="E2" s="122"/>
      <c r="F2" s="122"/>
      <c r="G2" s="122"/>
      <c r="H2" s="122"/>
      <c r="I2" s="122"/>
      <c r="J2" s="122"/>
      <c r="K2" s="122"/>
      <c r="L2" s="122"/>
      <c r="M2" s="122"/>
      <c r="N2" s="122"/>
      <c r="O2" s="122"/>
      <c r="P2" s="122"/>
      <c r="Q2" s="122"/>
      <c r="R2" s="122"/>
    </row>
    <row r="3" spans="1:40" ht="24" customHeight="1" x14ac:dyDescent="0.15">
      <c r="B3" s="2" t="s">
        <v>8</v>
      </c>
      <c r="C3" s="4"/>
      <c r="D3" s="3" t="s">
        <v>10</v>
      </c>
    </row>
    <row r="4" spans="1:40" s="34" customFormat="1" ht="3.95" customHeight="1" x14ac:dyDescent="0.15">
      <c r="A4" s="13"/>
      <c r="B4" s="14"/>
      <c r="C4" s="15"/>
      <c r="D4" s="15"/>
      <c r="E4" s="30"/>
      <c r="F4" s="19"/>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row>
    <row r="5" spans="1:40" s="37" customFormat="1" ht="117" customHeight="1" x14ac:dyDescent="0.15">
      <c r="A5" s="10"/>
      <c r="B5" s="11"/>
      <c r="C5" s="12"/>
      <c r="D5" s="12" t="s">
        <v>2</v>
      </c>
      <c r="E5" s="35" t="s">
        <v>172</v>
      </c>
      <c r="F5" s="25" t="s">
        <v>173</v>
      </c>
      <c r="G5" s="26" t="s">
        <v>6</v>
      </c>
      <c r="H5" s="27"/>
      <c r="I5" s="27"/>
      <c r="J5" s="27"/>
      <c r="K5" s="27"/>
      <c r="L5" s="27"/>
      <c r="M5" s="27"/>
      <c r="N5" s="27"/>
      <c r="O5" s="27"/>
      <c r="P5" s="27"/>
      <c r="Q5" s="27"/>
      <c r="R5" s="27"/>
      <c r="S5" s="27"/>
      <c r="T5" s="27"/>
      <c r="U5" s="27"/>
      <c r="V5" s="27"/>
      <c r="W5" s="27"/>
      <c r="X5" s="27"/>
      <c r="Y5" s="27"/>
      <c r="Z5" s="27"/>
      <c r="AA5" s="27"/>
      <c r="AB5" s="27"/>
      <c r="AC5" s="27"/>
      <c r="AD5" s="27"/>
      <c r="AE5" s="27"/>
      <c r="AF5" s="36"/>
      <c r="AG5" s="36"/>
      <c r="AH5" s="36"/>
      <c r="AI5" s="36"/>
      <c r="AJ5" s="36"/>
      <c r="AK5" s="36"/>
    </row>
    <row r="6" spans="1:40" ht="11.25" customHeight="1" x14ac:dyDescent="0.15">
      <c r="A6" s="113"/>
      <c r="B6" s="115" t="s">
        <v>7</v>
      </c>
      <c r="C6" s="117"/>
      <c r="D6" s="6">
        <v>3488</v>
      </c>
      <c r="E6" s="6">
        <v>2185</v>
      </c>
      <c r="F6" s="6">
        <v>835</v>
      </c>
      <c r="G6" s="38">
        <v>468</v>
      </c>
    </row>
    <row r="7" spans="1:40" ht="11.25" customHeight="1" x14ac:dyDescent="0.15">
      <c r="A7" s="114"/>
      <c r="B7" s="116"/>
      <c r="C7" s="118"/>
      <c r="D7" s="8">
        <v>100</v>
      </c>
      <c r="E7" s="8">
        <f t="shared" ref="E7:G7" si="0">IFERROR(E6/$D6*100,"-")</f>
        <v>62.643348623853214</v>
      </c>
      <c r="F7" s="8">
        <f t="shared" si="0"/>
        <v>23.939220183486238</v>
      </c>
      <c r="G7" s="5">
        <f t="shared" si="0"/>
        <v>13.417431192660551</v>
      </c>
    </row>
    <row r="8" spans="1:40" ht="11.25" customHeight="1" x14ac:dyDescent="0.15">
      <c r="A8" s="113"/>
      <c r="B8" s="115" t="s">
        <v>11</v>
      </c>
      <c r="C8" s="117"/>
      <c r="D8" s="6">
        <v>202</v>
      </c>
      <c r="E8" s="6">
        <v>126</v>
      </c>
      <c r="F8" s="6">
        <v>50</v>
      </c>
      <c r="G8" s="38">
        <v>26</v>
      </c>
    </row>
    <row r="9" spans="1:40" ht="11.25" customHeight="1" x14ac:dyDescent="0.15">
      <c r="A9" s="114"/>
      <c r="B9" s="116"/>
      <c r="C9" s="118"/>
      <c r="D9" s="8">
        <v>100</v>
      </c>
      <c r="E9" s="8">
        <f t="shared" ref="E9:G9" si="1">IFERROR(E8/$D8*100,"-")</f>
        <v>62.376237623762378</v>
      </c>
      <c r="F9" s="8">
        <f t="shared" si="1"/>
        <v>24.752475247524753</v>
      </c>
      <c r="G9" s="5">
        <f t="shared" si="1"/>
        <v>12.871287128712872</v>
      </c>
    </row>
    <row r="10" spans="1:40" ht="11.25" customHeight="1" x14ac:dyDescent="0.15">
      <c r="A10" s="113"/>
      <c r="B10" s="115" t="s">
        <v>12</v>
      </c>
      <c r="C10" s="117"/>
      <c r="D10" s="6">
        <v>212</v>
      </c>
      <c r="E10" s="6">
        <v>143</v>
      </c>
      <c r="F10" s="6">
        <v>42</v>
      </c>
      <c r="G10" s="38">
        <v>27</v>
      </c>
    </row>
    <row r="11" spans="1:40" ht="11.25" customHeight="1" x14ac:dyDescent="0.15">
      <c r="A11" s="114"/>
      <c r="B11" s="116"/>
      <c r="C11" s="118"/>
      <c r="D11" s="8">
        <v>100</v>
      </c>
      <c r="E11" s="8">
        <f t="shared" ref="E11:G11" si="2">IFERROR(E10/$D10*100,"-")</f>
        <v>67.452830188679243</v>
      </c>
      <c r="F11" s="8">
        <f t="shared" si="2"/>
        <v>19.811320754716981</v>
      </c>
      <c r="G11" s="5">
        <f t="shared" si="2"/>
        <v>12.735849056603774</v>
      </c>
    </row>
    <row r="12" spans="1:40" ht="11.25" customHeight="1" x14ac:dyDescent="0.15">
      <c r="A12" s="113"/>
      <c r="B12" s="115" t="s">
        <v>13</v>
      </c>
      <c r="C12" s="117"/>
      <c r="D12" s="6">
        <v>193</v>
      </c>
      <c r="E12" s="6">
        <v>121</v>
      </c>
      <c r="F12" s="6">
        <v>54</v>
      </c>
      <c r="G12" s="38">
        <v>18</v>
      </c>
    </row>
    <row r="13" spans="1:40" ht="11.25" customHeight="1" x14ac:dyDescent="0.15">
      <c r="A13" s="114"/>
      <c r="B13" s="116"/>
      <c r="C13" s="118"/>
      <c r="D13" s="8">
        <v>100</v>
      </c>
      <c r="E13" s="8">
        <f t="shared" ref="E13:G13" si="3">IFERROR(E12/$D12*100,"-")</f>
        <v>62.694300518134717</v>
      </c>
      <c r="F13" s="8">
        <f t="shared" si="3"/>
        <v>27.979274611398964</v>
      </c>
      <c r="G13" s="5">
        <f t="shared" si="3"/>
        <v>9.3264248704663206</v>
      </c>
    </row>
    <row r="14" spans="1:40" ht="11.25" customHeight="1" x14ac:dyDescent="0.15">
      <c r="A14" s="113"/>
      <c r="B14" s="115" t="s">
        <v>14</v>
      </c>
      <c r="C14" s="117"/>
      <c r="D14" s="6">
        <v>208</v>
      </c>
      <c r="E14" s="6">
        <v>127</v>
      </c>
      <c r="F14" s="6">
        <v>58</v>
      </c>
      <c r="G14" s="38">
        <v>23</v>
      </c>
    </row>
    <row r="15" spans="1:40" ht="11.25" customHeight="1" x14ac:dyDescent="0.15">
      <c r="A15" s="114"/>
      <c r="B15" s="116"/>
      <c r="C15" s="118"/>
      <c r="D15" s="8">
        <v>100</v>
      </c>
      <c r="E15" s="8">
        <f t="shared" ref="E15:G15" si="4">IFERROR(E14/$D14*100,"-")</f>
        <v>61.057692307692314</v>
      </c>
      <c r="F15" s="8">
        <f t="shared" si="4"/>
        <v>27.884615384615387</v>
      </c>
      <c r="G15" s="5">
        <f t="shared" si="4"/>
        <v>11.057692307692307</v>
      </c>
    </row>
    <row r="16" spans="1:40" ht="11.25" customHeight="1" x14ac:dyDescent="0.15">
      <c r="A16" s="113"/>
      <c r="B16" s="115" t="s">
        <v>15</v>
      </c>
      <c r="C16" s="117"/>
      <c r="D16" s="6">
        <v>231</v>
      </c>
      <c r="E16" s="6">
        <v>155</v>
      </c>
      <c r="F16" s="6">
        <v>50</v>
      </c>
      <c r="G16" s="38">
        <v>26</v>
      </c>
    </row>
    <row r="17" spans="1:7" ht="11.25" customHeight="1" x14ac:dyDescent="0.15">
      <c r="A17" s="114"/>
      <c r="B17" s="116"/>
      <c r="C17" s="118"/>
      <c r="D17" s="8">
        <v>100</v>
      </c>
      <c r="E17" s="8">
        <f t="shared" ref="E17:G17" si="5">IFERROR(E16/$D16*100,"-")</f>
        <v>67.099567099567111</v>
      </c>
      <c r="F17" s="8">
        <f t="shared" si="5"/>
        <v>21.645021645021643</v>
      </c>
      <c r="G17" s="5">
        <f t="shared" si="5"/>
        <v>11.255411255411255</v>
      </c>
    </row>
    <row r="18" spans="1:7" ht="11.25" customHeight="1" x14ac:dyDescent="0.15">
      <c r="A18" s="113"/>
      <c r="B18" s="115" t="s">
        <v>16</v>
      </c>
      <c r="C18" s="117"/>
      <c r="D18" s="6">
        <v>232</v>
      </c>
      <c r="E18" s="6">
        <v>143</v>
      </c>
      <c r="F18" s="6">
        <v>51</v>
      </c>
      <c r="G18" s="38">
        <v>38</v>
      </c>
    </row>
    <row r="19" spans="1:7" ht="11.25" customHeight="1" x14ac:dyDescent="0.15">
      <c r="A19" s="114"/>
      <c r="B19" s="116"/>
      <c r="C19" s="118"/>
      <c r="D19" s="8">
        <v>100</v>
      </c>
      <c r="E19" s="8">
        <f t="shared" ref="E19:G19" si="6">IFERROR(E18/$D18*100,"-")</f>
        <v>61.637931034482762</v>
      </c>
      <c r="F19" s="8">
        <f t="shared" si="6"/>
        <v>21.982758620689655</v>
      </c>
      <c r="G19" s="5">
        <f t="shared" si="6"/>
        <v>16.379310344827587</v>
      </c>
    </row>
    <row r="20" spans="1:7" ht="11.25" customHeight="1" x14ac:dyDescent="0.15">
      <c r="A20" s="113"/>
      <c r="B20" s="115" t="s">
        <v>17</v>
      </c>
      <c r="C20" s="117"/>
      <c r="D20" s="6">
        <v>216</v>
      </c>
      <c r="E20" s="6">
        <v>123</v>
      </c>
      <c r="F20" s="6">
        <v>50</v>
      </c>
      <c r="G20" s="38">
        <v>43</v>
      </c>
    </row>
    <row r="21" spans="1:7" ht="11.25" customHeight="1" x14ac:dyDescent="0.15">
      <c r="A21" s="114"/>
      <c r="B21" s="116"/>
      <c r="C21" s="118"/>
      <c r="D21" s="8">
        <v>100</v>
      </c>
      <c r="E21" s="8">
        <f t="shared" ref="E21:G21" si="7">IFERROR(E20/$D20*100,"-")</f>
        <v>56.944444444444443</v>
      </c>
      <c r="F21" s="8">
        <f t="shared" si="7"/>
        <v>23.148148148148149</v>
      </c>
      <c r="G21" s="5">
        <f t="shared" si="7"/>
        <v>19.907407407407408</v>
      </c>
    </row>
    <row r="22" spans="1:7" ht="11.25" customHeight="1" x14ac:dyDescent="0.15">
      <c r="A22" s="113"/>
      <c r="B22" s="115" t="s">
        <v>18</v>
      </c>
      <c r="C22" s="117"/>
      <c r="D22" s="6">
        <v>209</v>
      </c>
      <c r="E22" s="6">
        <v>127</v>
      </c>
      <c r="F22" s="6">
        <v>46</v>
      </c>
      <c r="G22" s="38">
        <v>36</v>
      </c>
    </row>
    <row r="23" spans="1:7" ht="11.25" customHeight="1" x14ac:dyDescent="0.15">
      <c r="A23" s="114"/>
      <c r="B23" s="116"/>
      <c r="C23" s="118"/>
      <c r="D23" s="8">
        <v>100</v>
      </c>
      <c r="E23" s="8">
        <f t="shared" ref="E23:G23" si="8">IFERROR(E22/$D22*100,"-")</f>
        <v>60.765550239234443</v>
      </c>
      <c r="F23" s="8">
        <f t="shared" si="8"/>
        <v>22.009569377990431</v>
      </c>
      <c r="G23" s="5">
        <f t="shared" si="8"/>
        <v>17.224880382775119</v>
      </c>
    </row>
    <row r="24" spans="1:7" ht="11.25" customHeight="1" x14ac:dyDescent="0.15">
      <c r="A24" s="113"/>
      <c r="B24" s="115" t="s">
        <v>19</v>
      </c>
      <c r="C24" s="117"/>
      <c r="D24" s="6">
        <v>224</v>
      </c>
      <c r="E24" s="6">
        <v>125</v>
      </c>
      <c r="F24" s="6">
        <v>59</v>
      </c>
      <c r="G24" s="38">
        <v>40</v>
      </c>
    </row>
    <row r="25" spans="1:7" ht="11.25" customHeight="1" x14ac:dyDescent="0.15">
      <c r="A25" s="114"/>
      <c r="B25" s="116"/>
      <c r="C25" s="118"/>
      <c r="D25" s="8">
        <v>100</v>
      </c>
      <c r="E25" s="8">
        <f t="shared" ref="E25:G25" si="9">IFERROR(E24/$D24*100,"-")</f>
        <v>55.803571428571431</v>
      </c>
      <c r="F25" s="8">
        <f t="shared" si="9"/>
        <v>26.339285714285715</v>
      </c>
      <c r="G25" s="5">
        <f t="shared" si="9"/>
        <v>17.857142857142858</v>
      </c>
    </row>
    <row r="26" spans="1:7" ht="11.25" customHeight="1" x14ac:dyDescent="0.15">
      <c r="A26" s="113"/>
      <c r="B26" s="115" t="s">
        <v>20</v>
      </c>
      <c r="C26" s="117"/>
      <c r="D26" s="6">
        <v>216</v>
      </c>
      <c r="E26" s="6">
        <v>133</v>
      </c>
      <c r="F26" s="6">
        <v>56</v>
      </c>
      <c r="G26" s="38">
        <v>27</v>
      </c>
    </row>
    <row r="27" spans="1:7" ht="11.25" customHeight="1" x14ac:dyDescent="0.15">
      <c r="A27" s="114"/>
      <c r="B27" s="116"/>
      <c r="C27" s="118"/>
      <c r="D27" s="8">
        <v>100</v>
      </c>
      <c r="E27" s="8">
        <f t="shared" ref="E27:G27" si="10">IFERROR(E26/$D26*100,"-")</f>
        <v>61.574074074074069</v>
      </c>
      <c r="F27" s="8">
        <f t="shared" si="10"/>
        <v>25.925925925925924</v>
      </c>
      <c r="G27" s="5">
        <f t="shared" si="10"/>
        <v>12.5</v>
      </c>
    </row>
    <row r="28" spans="1:7" ht="11.25" customHeight="1" x14ac:dyDescent="0.15">
      <c r="A28" s="113"/>
      <c r="B28" s="115" t="s">
        <v>21</v>
      </c>
      <c r="C28" s="117"/>
      <c r="D28" s="6">
        <v>235</v>
      </c>
      <c r="E28" s="6">
        <v>146</v>
      </c>
      <c r="F28" s="6">
        <v>48</v>
      </c>
      <c r="G28" s="38">
        <v>41</v>
      </c>
    </row>
    <row r="29" spans="1:7" ht="11.25" customHeight="1" x14ac:dyDescent="0.15">
      <c r="A29" s="114"/>
      <c r="B29" s="116"/>
      <c r="C29" s="118"/>
      <c r="D29" s="8">
        <v>100</v>
      </c>
      <c r="E29" s="8">
        <f t="shared" ref="E29:G29" si="11">IFERROR(E28/$D28*100,"-")</f>
        <v>62.127659574468083</v>
      </c>
      <c r="F29" s="8">
        <f t="shared" si="11"/>
        <v>20.425531914893615</v>
      </c>
      <c r="G29" s="5">
        <f t="shared" si="11"/>
        <v>17.446808510638299</v>
      </c>
    </row>
    <row r="30" spans="1:7" ht="11.25" customHeight="1" x14ac:dyDescent="0.15">
      <c r="A30" s="113"/>
      <c r="B30" s="115" t="s">
        <v>4</v>
      </c>
      <c r="C30" s="117"/>
      <c r="D30" s="6">
        <v>241</v>
      </c>
      <c r="E30" s="6">
        <v>146</v>
      </c>
      <c r="F30" s="6">
        <v>66</v>
      </c>
      <c r="G30" s="38">
        <v>29</v>
      </c>
    </row>
    <row r="31" spans="1:7" ht="11.25" customHeight="1" x14ac:dyDescent="0.15">
      <c r="A31" s="114"/>
      <c r="B31" s="116"/>
      <c r="C31" s="118"/>
      <c r="D31" s="8">
        <v>100</v>
      </c>
      <c r="E31" s="8">
        <f t="shared" ref="E31:G31" si="12">IFERROR(E30/$D30*100,"-")</f>
        <v>60.580912863070537</v>
      </c>
      <c r="F31" s="8">
        <f t="shared" si="12"/>
        <v>27.385892116182575</v>
      </c>
      <c r="G31" s="5">
        <f t="shared" si="12"/>
        <v>12.033195020746888</v>
      </c>
    </row>
    <row r="32" spans="1:7" ht="11.25" customHeight="1" x14ac:dyDescent="0.15">
      <c r="A32" s="113"/>
      <c r="B32" s="115" t="s">
        <v>5</v>
      </c>
      <c r="C32" s="117"/>
      <c r="D32" s="6">
        <v>193</v>
      </c>
      <c r="E32" s="6">
        <v>123</v>
      </c>
      <c r="F32" s="6">
        <v>49</v>
      </c>
      <c r="G32" s="38">
        <v>21</v>
      </c>
    </row>
    <row r="33" spans="1:7" ht="11.25" customHeight="1" x14ac:dyDescent="0.15">
      <c r="A33" s="114"/>
      <c r="B33" s="116"/>
      <c r="C33" s="118"/>
      <c r="D33" s="8">
        <v>100</v>
      </c>
      <c r="E33" s="8">
        <f t="shared" ref="E33:G33" si="13">IFERROR(E32/$D32*100,"-")</f>
        <v>63.730569948186535</v>
      </c>
      <c r="F33" s="8">
        <f t="shared" si="13"/>
        <v>25.388601036269431</v>
      </c>
      <c r="G33" s="5">
        <f t="shared" si="13"/>
        <v>10.880829015544041</v>
      </c>
    </row>
    <row r="34" spans="1:7" ht="11.25" customHeight="1" x14ac:dyDescent="0.15">
      <c r="A34" s="113"/>
      <c r="B34" s="115" t="s">
        <v>3</v>
      </c>
      <c r="C34" s="117"/>
      <c r="D34" s="6">
        <v>213</v>
      </c>
      <c r="E34" s="6">
        <v>137</v>
      </c>
      <c r="F34" s="6">
        <v>57</v>
      </c>
      <c r="G34" s="38">
        <v>19</v>
      </c>
    </row>
    <row r="35" spans="1:7" ht="11.25" customHeight="1" x14ac:dyDescent="0.15">
      <c r="A35" s="114"/>
      <c r="B35" s="116"/>
      <c r="C35" s="118"/>
      <c r="D35" s="8">
        <v>100</v>
      </c>
      <c r="E35" s="8">
        <f t="shared" ref="E35:G35" si="14">IFERROR(E34/$D34*100,"-")</f>
        <v>64.319248826291073</v>
      </c>
      <c r="F35" s="8">
        <f t="shared" si="14"/>
        <v>26.760563380281688</v>
      </c>
      <c r="G35" s="5">
        <f t="shared" si="14"/>
        <v>8.92018779342723</v>
      </c>
    </row>
    <row r="36" spans="1:7" ht="11.25" customHeight="1" x14ac:dyDescent="0.15">
      <c r="A36" s="113"/>
      <c r="B36" s="115" t="s">
        <v>22</v>
      </c>
      <c r="C36" s="117"/>
      <c r="D36" s="6">
        <v>204</v>
      </c>
      <c r="E36" s="6">
        <v>143</v>
      </c>
      <c r="F36" s="6">
        <v>42</v>
      </c>
      <c r="G36" s="38">
        <v>19</v>
      </c>
    </row>
    <row r="37" spans="1:7" ht="11.25" customHeight="1" x14ac:dyDescent="0.15">
      <c r="A37" s="114"/>
      <c r="B37" s="116"/>
      <c r="C37" s="118"/>
      <c r="D37" s="8">
        <v>100</v>
      </c>
      <c r="E37" s="8">
        <f t="shared" ref="E37:G37" si="15">IFERROR(E36/$D36*100,"-")</f>
        <v>70.098039215686271</v>
      </c>
      <c r="F37" s="8">
        <f t="shared" si="15"/>
        <v>20.588235294117645</v>
      </c>
      <c r="G37" s="5">
        <f t="shared" si="15"/>
        <v>9.3137254901960791</v>
      </c>
    </row>
    <row r="38" spans="1:7" ht="11.25" customHeight="1" x14ac:dyDescent="0.15">
      <c r="A38" s="113"/>
      <c r="B38" s="115" t="s">
        <v>23</v>
      </c>
      <c r="C38" s="117"/>
      <c r="D38" s="6">
        <v>221</v>
      </c>
      <c r="E38" s="6">
        <v>145</v>
      </c>
      <c r="F38" s="6">
        <v>50</v>
      </c>
      <c r="G38" s="38">
        <v>26</v>
      </c>
    </row>
    <row r="39" spans="1:7" ht="11.25" customHeight="1" x14ac:dyDescent="0.15">
      <c r="A39" s="114"/>
      <c r="B39" s="116"/>
      <c r="C39" s="118"/>
      <c r="D39" s="8">
        <v>100</v>
      </c>
      <c r="E39" s="8">
        <f t="shared" ref="E39:G39" si="16">IFERROR(E38/$D38*100,"-")</f>
        <v>65.610859728506782</v>
      </c>
      <c r="F39" s="8">
        <f t="shared" si="16"/>
        <v>22.624434389140273</v>
      </c>
      <c r="G39" s="5">
        <f t="shared" si="16"/>
        <v>11.76470588235294</v>
      </c>
    </row>
    <row r="40" spans="1:7" ht="11.25" customHeight="1" x14ac:dyDescent="0.15">
      <c r="A40" s="113"/>
      <c r="B40" s="115" t="s">
        <v>6</v>
      </c>
      <c r="C40" s="117"/>
      <c r="D40" s="6">
        <v>38</v>
      </c>
      <c r="E40" s="6">
        <v>22</v>
      </c>
      <c r="F40" s="6">
        <v>7</v>
      </c>
      <c r="G40" s="38">
        <v>9</v>
      </c>
    </row>
    <row r="41" spans="1:7" ht="11.25" customHeight="1" x14ac:dyDescent="0.15">
      <c r="A41" s="119"/>
      <c r="B41" s="120"/>
      <c r="C41" s="121"/>
      <c r="D41" s="7">
        <v>100</v>
      </c>
      <c r="E41" s="7">
        <f t="shared" ref="E41:G41" si="17">IFERROR(E40/$D40*100,"-")</f>
        <v>57.894736842105267</v>
      </c>
      <c r="F41" s="7">
        <f t="shared" si="17"/>
        <v>18.421052631578945</v>
      </c>
      <c r="G41" s="16">
        <f t="shared" si="17"/>
        <v>23.684210526315788</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R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1"/>
  <dimension ref="A1:AL41"/>
  <sheetViews>
    <sheetView topLeftCell="A16" zoomScaleNormal="100" zoomScaleSheetLayoutView="100" workbookViewId="0">
      <selection activeCell="AB13" sqref="AB13"/>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8" width="4.375" style="17" customWidth="1"/>
    <col min="9" max="9" width="0.875" style="18" customWidth="1"/>
    <col min="10" max="38" width="4.5" style="18"/>
    <col min="39" max="16384" width="4.5" style="33"/>
  </cols>
  <sheetData>
    <row r="1" spans="1:38" ht="24" customHeight="1" x14ac:dyDescent="0.15">
      <c r="D1" s="1" t="s">
        <v>202</v>
      </c>
    </row>
    <row r="2" spans="1:38" ht="24" customHeight="1" x14ac:dyDescent="0.15">
      <c r="D2" s="57" t="s">
        <v>203</v>
      </c>
    </row>
    <row r="3" spans="1:38" ht="24" customHeight="1" x14ac:dyDescent="0.15">
      <c r="B3" s="2" t="s">
        <v>8</v>
      </c>
      <c r="C3" s="4"/>
      <c r="D3" s="3" t="s">
        <v>10</v>
      </c>
    </row>
    <row r="4" spans="1:38" s="34" customFormat="1" ht="3.95" customHeight="1" x14ac:dyDescent="0.15">
      <c r="A4" s="13"/>
      <c r="B4" s="14"/>
      <c r="C4" s="15"/>
      <c r="D4" s="15"/>
      <c r="E4" s="30"/>
      <c r="F4" s="19"/>
      <c r="G4" s="19"/>
      <c r="H4" s="20"/>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row>
    <row r="5" spans="1:38" s="37" customFormat="1" ht="117" customHeight="1" x14ac:dyDescent="0.15">
      <c r="A5" s="10"/>
      <c r="B5" s="11"/>
      <c r="C5" s="12"/>
      <c r="D5" s="12" t="s">
        <v>2</v>
      </c>
      <c r="E5" s="35" t="s">
        <v>204</v>
      </c>
      <c r="F5" s="25" t="s">
        <v>205</v>
      </c>
      <c r="G5" s="25" t="s">
        <v>206</v>
      </c>
      <c r="H5" s="26" t="s">
        <v>6</v>
      </c>
      <c r="I5" s="27"/>
      <c r="J5" s="27"/>
      <c r="K5" s="27"/>
      <c r="L5" s="27"/>
      <c r="M5" s="27"/>
      <c r="N5" s="27"/>
      <c r="O5" s="27"/>
      <c r="P5" s="27"/>
      <c r="Q5" s="27"/>
      <c r="R5" s="27"/>
      <c r="S5" s="27"/>
      <c r="T5" s="27"/>
      <c r="U5" s="27"/>
      <c r="V5" s="27"/>
      <c r="W5" s="27"/>
      <c r="X5" s="27"/>
      <c r="Y5" s="27"/>
      <c r="Z5" s="27"/>
      <c r="AA5" s="27"/>
      <c r="AB5" s="27"/>
      <c r="AC5" s="27"/>
      <c r="AD5" s="27"/>
      <c r="AE5" s="27"/>
      <c r="AF5" s="27"/>
      <c r="AG5" s="36"/>
      <c r="AH5" s="36"/>
      <c r="AI5" s="36"/>
      <c r="AJ5" s="36"/>
      <c r="AK5" s="36"/>
      <c r="AL5" s="36"/>
    </row>
    <row r="6" spans="1:38" ht="11.25" customHeight="1" x14ac:dyDescent="0.15">
      <c r="A6" s="113"/>
      <c r="B6" s="115" t="s">
        <v>7</v>
      </c>
      <c r="C6" s="117"/>
      <c r="D6" s="6">
        <v>6178</v>
      </c>
      <c r="E6" s="6">
        <v>800</v>
      </c>
      <c r="F6" s="6">
        <v>1568</v>
      </c>
      <c r="G6" s="6">
        <v>3643</v>
      </c>
      <c r="H6" s="38">
        <v>167</v>
      </c>
    </row>
    <row r="7" spans="1:38" ht="11.25" customHeight="1" x14ac:dyDescent="0.15">
      <c r="A7" s="114"/>
      <c r="B7" s="116"/>
      <c r="C7" s="118"/>
      <c r="D7" s="8">
        <v>100</v>
      </c>
      <c r="E7" s="8">
        <f t="shared" ref="E7:H7" si="0">IFERROR(E6/$D6*100,"-")</f>
        <v>12.949174490126255</v>
      </c>
      <c r="F7" s="8">
        <f t="shared" si="0"/>
        <v>25.380382000647462</v>
      </c>
      <c r="G7" s="8">
        <f t="shared" si="0"/>
        <v>58.967303334412435</v>
      </c>
      <c r="H7" s="5">
        <f t="shared" si="0"/>
        <v>2.7031401748138553</v>
      </c>
    </row>
    <row r="8" spans="1:38" ht="11.25" customHeight="1" x14ac:dyDescent="0.15">
      <c r="A8" s="113"/>
      <c r="B8" s="115" t="s">
        <v>11</v>
      </c>
      <c r="C8" s="117"/>
      <c r="D8" s="6">
        <v>377</v>
      </c>
      <c r="E8" s="6">
        <v>49</v>
      </c>
      <c r="F8" s="6">
        <v>103</v>
      </c>
      <c r="G8" s="6">
        <v>217</v>
      </c>
      <c r="H8" s="38">
        <v>8</v>
      </c>
    </row>
    <row r="9" spans="1:38" ht="11.25" customHeight="1" x14ac:dyDescent="0.15">
      <c r="A9" s="114"/>
      <c r="B9" s="116"/>
      <c r="C9" s="118"/>
      <c r="D9" s="8">
        <v>100</v>
      </c>
      <c r="E9" s="8">
        <f t="shared" ref="E9:H9" si="1">IFERROR(E8/$D8*100,"-")</f>
        <v>12.9973474801061</v>
      </c>
      <c r="F9" s="8">
        <f t="shared" si="1"/>
        <v>27.320954907161806</v>
      </c>
      <c r="G9" s="8">
        <f t="shared" si="1"/>
        <v>57.559681697612731</v>
      </c>
      <c r="H9" s="5">
        <f t="shared" si="1"/>
        <v>2.1220159151193632</v>
      </c>
    </row>
    <row r="10" spans="1:38" ht="11.25" customHeight="1" x14ac:dyDescent="0.15">
      <c r="A10" s="113"/>
      <c r="B10" s="115" t="s">
        <v>12</v>
      </c>
      <c r="C10" s="117"/>
      <c r="D10" s="6">
        <v>338</v>
      </c>
      <c r="E10" s="6">
        <v>32</v>
      </c>
      <c r="F10" s="6">
        <v>73</v>
      </c>
      <c r="G10" s="6">
        <v>224</v>
      </c>
      <c r="H10" s="38">
        <v>9</v>
      </c>
    </row>
    <row r="11" spans="1:38" ht="11.25" customHeight="1" x14ac:dyDescent="0.15">
      <c r="A11" s="114"/>
      <c r="B11" s="116"/>
      <c r="C11" s="118"/>
      <c r="D11" s="8">
        <v>100</v>
      </c>
      <c r="E11" s="8">
        <f t="shared" ref="E11:H11" si="2">IFERROR(E10/$D10*100,"-")</f>
        <v>9.4674556213017755</v>
      </c>
      <c r="F11" s="8">
        <f t="shared" si="2"/>
        <v>21.597633136094675</v>
      </c>
      <c r="G11" s="8">
        <f t="shared" si="2"/>
        <v>66.272189349112438</v>
      </c>
      <c r="H11" s="5">
        <f t="shared" si="2"/>
        <v>2.6627218934911245</v>
      </c>
    </row>
    <row r="12" spans="1:38" ht="11.25" customHeight="1" x14ac:dyDescent="0.15">
      <c r="A12" s="113"/>
      <c r="B12" s="115" t="s">
        <v>13</v>
      </c>
      <c r="C12" s="117"/>
      <c r="D12" s="6">
        <v>396</v>
      </c>
      <c r="E12" s="6">
        <v>52</v>
      </c>
      <c r="F12" s="6">
        <v>94</v>
      </c>
      <c r="G12" s="6">
        <v>237</v>
      </c>
      <c r="H12" s="38">
        <v>13</v>
      </c>
    </row>
    <row r="13" spans="1:38" ht="11.25" customHeight="1" x14ac:dyDescent="0.15">
      <c r="A13" s="114"/>
      <c r="B13" s="116"/>
      <c r="C13" s="118"/>
      <c r="D13" s="8">
        <v>100</v>
      </c>
      <c r="E13" s="8">
        <f t="shared" ref="E13:H13" si="3">IFERROR(E12/$D12*100,"-")</f>
        <v>13.131313131313133</v>
      </c>
      <c r="F13" s="8">
        <f t="shared" si="3"/>
        <v>23.737373737373737</v>
      </c>
      <c r="G13" s="8">
        <f t="shared" si="3"/>
        <v>59.848484848484851</v>
      </c>
      <c r="H13" s="5">
        <f t="shared" si="3"/>
        <v>3.2828282828282833</v>
      </c>
    </row>
    <row r="14" spans="1:38" ht="11.25" customHeight="1" x14ac:dyDescent="0.15">
      <c r="A14" s="113"/>
      <c r="B14" s="115" t="s">
        <v>14</v>
      </c>
      <c r="C14" s="117"/>
      <c r="D14" s="6">
        <v>356</v>
      </c>
      <c r="E14" s="6">
        <v>57</v>
      </c>
      <c r="F14" s="6">
        <v>100</v>
      </c>
      <c r="G14" s="6">
        <v>184</v>
      </c>
      <c r="H14" s="38">
        <v>15</v>
      </c>
    </row>
    <row r="15" spans="1:38" ht="11.25" customHeight="1" x14ac:dyDescent="0.15">
      <c r="A15" s="114"/>
      <c r="B15" s="116"/>
      <c r="C15" s="118"/>
      <c r="D15" s="8">
        <v>100</v>
      </c>
      <c r="E15" s="8">
        <f t="shared" ref="E15:H15" si="4">IFERROR(E14/$D14*100,"-")</f>
        <v>16.011235955056179</v>
      </c>
      <c r="F15" s="8">
        <f t="shared" si="4"/>
        <v>28.08988764044944</v>
      </c>
      <c r="G15" s="8">
        <f t="shared" si="4"/>
        <v>51.68539325842697</v>
      </c>
      <c r="H15" s="5">
        <f t="shared" si="4"/>
        <v>4.213483146067416</v>
      </c>
    </row>
    <row r="16" spans="1:38" ht="11.25" customHeight="1" x14ac:dyDescent="0.15">
      <c r="A16" s="113"/>
      <c r="B16" s="115" t="s">
        <v>15</v>
      </c>
      <c r="C16" s="117"/>
      <c r="D16" s="6">
        <v>399</v>
      </c>
      <c r="E16" s="6">
        <v>53</v>
      </c>
      <c r="F16" s="6">
        <v>101</v>
      </c>
      <c r="G16" s="6">
        <v>235</v>
      </c>
      <c r="H16" s="38">
        <v>10</v>
      </c>
    </row>
    <row r="17" spans="1:8" ht="11.25" customHeight="1" x14ac:dyDescent="0.15">
      <c r="A17" s="114"/>
      <c r="B17" s="116"/>
      <c r="C17" s="118"/>
      <c r="D17" s="8">
        <v>100</v>
      </c>
      <c r="E17" s="8">
        <f t="shared" ref="E17:H17" si="5">IFERROR(E16/$D16*100,"-")</f>
        <v>13.283208020050125</v>
      </c>
      <c r="F17" s="8">
        <f t="shared" si="5"/>
        <v>25.313283208020049</v>
      </c>
      <c r="G17" s="8">
        <f t="shared" si="5"/>
        <v>58.897243107769427</v>
      </c>
      <c r="H17" s="5">
        <f t="shared" si="5"/>
        <v>2.5062656641604009</v>
      </c>
    </row>
    <row r="18" spans="1:8" ht="11.25" customHeight="1" x14ac:dyDescent="0.15">
      <c r="A18" s="113"/>
      <c r="B18" s="115" t="s">
        <v>16</v>
      </c>
      <c r="C18" s="117"/>
      <c r="D18" s="6">
        <v>392</v>
      </c>
      <c r="E18" s="6">
        <v>57</v>
      </c>
      <c r="F18" s="6">
        <v>90</v>
      </c>
      <c r="G18" s="6">
        <v>233</v>
      </c>
      <c r="H18" s="38">
        <v>12</v>
      </c>
    </row>
    <row r="19" spans="1:8" ht="11.25" customHeight="1" x14ac:dyDescent="0.15">
      <c r="A19" s="114"/>
      <c r="B19" s="116"/>
      <c r="C19" s="118"/>
      <c r="D19" s="8">
        <v>100</v>
      </c>
      <c r="E19" s="8">
        <f t="shared" ref="E19:H19" si="6">IFERROR(E18/$D18*100,"-")</f>
        <v>14.540816326530612</v>
      </c>
      <c r="F19" s="8">
        <f t="shared" si="6"/>
        <v>22.95918367346939</v>
      </c>
      <c r="G19" s="8">
        <f t="shared" si="6"/>
        <v>59.438775510204081</v>
      </c>
      <c r="H19" s="5">
        <f t="shared" si="6"/>
        <v>3.0612244897959182</v>
      </c>
    </row>
    <row r="20" spans="1:8" ht="11.25" customHeight="1" x14ac:dyDescent="0.15">
      <c r="A20" s="113"/>
      <c r="B20" s="115" t="s">
        <v>17</v>
      </c>
      <c r="C20" s="117"/>
      <c r="D20" s="6">
        <v>341</v>
      </c>
      <c r="E20" s="6">
        <v>58</v>
      </c>
      <c r="F20" s="6">
        <v>90</v>
      </c>
      <c r="G20" s="6">
        <v>188</v>
      </c>
      <c r="H20" s="38">
        <v>5</v>
      </c>
    </row>
    <row r="21" spans="1:8" ht="11.25" customHeight="1" x14ac:dyDescent="0.15">
      <c r="A21" s="114"/>
      <c r="B21" s="116"/>
      <c r="C21" s="118"/>
      <c r="D21" s="8">
        <v>100</v>
      </c>
      <c r="E21" s="8">
        <f t="shared" ref="E21:H21" si="7">IFERROR(E20/$D20*100,"-")</f>
        <v>17.008797653958943</v>
      </c>
      <c r="F21" s="8">
        <f t="shared" si="7"/>
        <v>26.392961876832842</v>
      </c>
      <c r="G21" s="8">
        <f t="shared" si="7"/>
        <v>55.131964809384158</v>
      </c>
      <c r="H21" s="5">
        <f t="shared" si="7"/>
        <v>1.466275659824047</v>
      </c>
    </row>
    <row r="22" spans="1:8" ht="11.25" customHeight="1" x14ac:dyDescent="0.15">
      <c r="A22" s="113"/>
      <c r="B22" s="115" t="s">
        <v>18</v>
      </c>
      <c r="C22" s="117"/>
      <c r="D22" s="6">
        <v>345</v>
      </c>
      <c r="E22" s="6">
        <v>38</v>
      </c>
      <c r="F22" s="6">
        <v>94</v>
      </c>
      <c r="G22" s="6">
        <v>208</v>
      </c>
      <c r="H22" s="38">
        <v>5</v>
      </c>
    </row>
    <row r="23" spans="1:8" ht="11.25" customHeight="1" x14ac:dyDescent="0.15">
      <c r="A23" s="114"/>
      <c r="B23" s="116"/>
      <c r="C23" s="118"/>
      <c r="D23" s="8">
        <v>100</v>
      </c>
      <c r="E23" s="8">
        <f t="shared" ref="E23:H23" si="8">IFERROR(E22/$D22*100,"-")</f>
        <v>11.014492753623188</v>
      </c>
      <c r="F23" s="8">
        <f t="shared" si="8"/>
        <v>27.246376811594203</v>
      </c>
      <c r="G23" s="8">
        <f t="shared" si="8"/>
        <v>60.289855072463773</v>
      </c>
      <c r="H23" s="5">
        <f t="shared" si="8"/>
        <v>1.4492753623188406</v>
      </c>
    </row>
    <row r="24" spans="1:8" ht="11.25" customHeight="1" x14ac:dyDescent="0.15">
      <c r="A24" s="113"/>
      <c r="B24" s="115" t="s">
        <v>19</v>
      </c>
      <c r="C24" s="117"/>
      <c r="D24" s="6">
        <v>425</v>
      </c>
      <c r="E24" s="6">
        <v>48</v>
      </c>
      <c r="F24" s="6">
        <v>98</v>
      </c>
      <c r="G24" s="6">
        <v>273</v>
      </c>
      <c r="H24" s="38">
        <v>6</v>
      </c>
    </row>
    <row r="25" spans="1:8" ht="11.25" customHeight="1" x14ac:dyDescent="0.15">
      <c r="A25" s="114"/>
      <c r="B25" s="116"/>
      <c r="C25" s="118"/>
      <c r="D25" s="8">
        <v>100</v>
      </c>
      <c r="E25" s="8">
        <f t="shared" ref="E25:H25" si="9">IFERROR(E24/$D24*100,"-")</f>
        <v>11.294117647058824</v>
      </c>
      <c r="F25" s="8">
        <f t="shared" si="9"/>
        <v>23.058823529411764</v>
      </c>
      <c r="G25" s="8">
        <f t="shared" si="9"/>
        <v>64.235294117647058</v>
      </c>
      <c r="H25" s="5">
        <f t="shared" si="9"/>
        <v>1.411764705882353</v>
      </c>
    </row>
    <row r="26" spans="1:8" ht="11.25" customHeight="1" x14ac:dyDescent="0.15">
      <c r="A26" s="113"/>
      <c r="B26" s="115" t="s">
        <v>20</v>
      </c>
      <c r="C26" s="117"/>
      <c r="D26" s="6">
        <v>396</v>
      </c>
      <c r="E26" s="6">
        <v>59</v>
      </c>
      <c r="F26" s="6">
        <v>100</v>
      </c>
      <c r="G26" s="6">
        <v>228</v>
      </c>
      <c r="H26" s="38">
        <v>9</v>
      </c>
    </row>
    <row r="27" spans="1:8" ht="11.25" customHeight="1" x14ac:dyDescent="0.15">
      <c r="A27" s="114"/>
      <c r="B27" s="116"/>
      <c r="C27" s="118"/>
      <c r="D27" s="8">
        <v>100</v>
      </c>
      <c r="E27" s="8">
        <f t="shared" ref="E27:H27" si="10">IFERROR(E26/$D26*100,"-")</f>
        <v>14.898989898989898</v>
      </c>
      <c r="F27" s="8">
        <f t="shared" si="10"/>
        <v>25.252525252525253</v>
      </c>
      <c r="G27" s="8">
        <f t="shared" si="10"/>
        <v>57.575757575757578</v>
      </c>
      <c r="H27" s="5">
        <f t="shared" si="10"/>
        <v>2.2727272727272729</v>
      </c>
    </row>
    <row r="28" spans="1:8" ht="11.25" customHeight="1" x14ac:dyDescent="0.15">
      <c r="A28" s="113"/>
      <c r="B28" s="115" t="s">
        <v>21</v>
      </c>
      <c r="C28" s="117"/>
      <c r="D28" s="6">
        <v>397</v>
      </c>
      <c r="E28" s="6">
        <v>50</v>
      </c>
      <c r="F28" s="6">
        <v>116</v>
      </c>
      <c r="G28" s="6">
        <v>219</v>
      </c>
      <c r="H28" s="38">
        <v>12</v>
      </c>
    </row>
    <row r="29" spans="1:8" ht="11.25" customHeight="1" x14ac:dyDescent="0.15">
      <c r="A29" s="114"/>
      <c r="B29" s="116"/>
      <c r="C29" s="118"/>
      <c r="D29" s="8">
        <v>100</v>
      </c>
      <c r="E29" s="8">
        <f t="shared" ref="E29:H29" si="11">IFERROR(E28/$D28*100,"-")</f>
        <v>12.594458438287154</v>
      </c>
      <c r="F29" s="8">
        <f t="shared" si="11"/>
        <v>29.219143576826195</v>
      </c>
      <c r="G29" s="8">
        <f t="shared" si="11"/>
        <v>55.163727959697731</v>
      </c>
      <c r="H29" s="5">
        <f t="shared" si="11"/>
        <v>3.0226700251889169</v>
      </c>
    </row>
    <row r="30" spans="1:8" ht="11.25" customHeight="1" x14ac:dyDescent="0.15">
      <c r="A30" s="113"/>
      <c r="B30" s="115" t="s">
        <v>4</v>
      </c>
      <c r="C30" s="117"/>
      <c r="D30" s="6">
        <v>409</v>
      </c>
      <c r="E30" s="6">
        <v>51</v>
      </c>
      <c r="F30" s="6">
        <v>108</v>
      </c>
      <c r="G30" s="6">
        <v>243</v>
      </c>
      <c r="H30" s="38">
        <v>7</v>
      </c>
    </row>
    <row r="31" spans="1:8" ht="11.25" customHeight="1" x14ac:dyDescent="0.15">
      <c r="A31" s="114"/>
      <c r="B31" s="116"/>
      <c r="C31" s="118"/>
      <c r="D31" s="8">
        <v>100</v>
      </c>
      <c r="E31" s="8">
        <f t="shared" ref="E31:H31" si="12">IFERROR(E30/$D30*100,"-")</f>
        <v>12.469437652811736</v>
      </c>
      <c r="F31" s="8">
        <f t="shared" si="12"/>
        <v>26.405867970660147</v>
      </c>
      <c r="G31" s="8">
        <f t="shared" si="12"/>
        <v>59.413202933985332</v>
      </c>
      <c r="H31" s="5">
        <f t="shared" si="12"/>
        <v>1.7114914425427872</v>
      </c>
    </row>
    <row r="32" spans="1:8" ht="11.25" customHeight="1" x14ac:dyDescent="0.15">
      <c r="A32" s="113"/>
      <c r="B32" s="115" t="s">
        <v>5</v>
      </c>
      <c r="C32" s="117"/>
      <c r="D32" s="6">
        <v>360</v>
      </c>
      <c r="E32" s="6">
        <v>48</v>
      </c>
      <c r="F32" s="6">
        <v>90</v>
      </c>
      <c r="G32" s="6">
        <v>209</v>
      </c>
      <c r="H32" s="38">
        <v>13</v>
      </c>
    </row>
    <row r="33" spans="1:8" ht="11.25" customHeight="1" x14ac:dyDescent="0.15">
      <c r="A33" s="114"/>
      <c r="B33" s="116"/>
      <c r="C33" s="118"/>
      <c r="D33" s="8">
        <v>100</v>
      </c>
      <c r="E33" s="8">
        <f t="shared" ref="E33:H33" si="13">IFERROR(E32/$D32*100,"-")</f>
        <v>13.333333333333334</v>
      </c>
      <c r="F33" s="8">
        <f t="shared" si="13"/>
        <v>25</v>
      </c>
      <c r="G33" s="8">
        <f t="shared" si="13"/>
        <v>58.055555555555557</v>
      </c>
      <c r="H33" s="5">
        <f t="shared" si="13"/>
        <v>3.6111111111111107</v>
      </c>
    </row>
    <row r="34" spans="1:8" ht="11.25" customHeight="1" x14ac:dyDescent="0.15">
      <c r="A34" s="113"/>
      <c r="B34" s="115" t="s">
        <v>3</v>
      </c>
      <c r="C34" s="117"/>
      <c r="D34" s="6">
        <v>400</v>
      </c>
      <c r="E34" s="6">
        <v>40</v>
      </c>
      <c r="F34" s="6">
        <v>91</v>
      </c>
      <c r="G34" s="6">
        <v>250</v>
      </c>
      <c r="H34" s="38">
        <v>19</v>
      </c>
    </row>
    <row r="35" spans="1:8" ht="11.25" customHeight="1" x14ac:dyDescent="0.15">
      <c r="A35" s="114"/>
      <c r="B35" s="116"/>
      <c r="C35" s="118"/>
      <c r="D35" s="8">
        <v>100</v>
      </c>
      <c r="E35" s="8">
        <f t="shared" ref="E35:H35" si="14">IFERROR(E34/$D34*100,"-")</f>
        <v>10</v>
      </c>
      <c r="F35" s="8">
        <f t="shared" si="14"/>
        <v>22.75</v>
      </c>
      <c r="G35" s="8">
        <f t="shared" si="14"/>
        <v>62.5</v>
      </c>
      <c r="H35" s="5">
        <f t="shared" si="14"/>
        <v>4.75</v>
      </c>
    </row>
    <row r="36" spans="1:8" ht="11.25" customHeight="1" x14ac:dyDescent="0.15">
      <c r="A36" s="113"/>
      <c r="B36" s="115" t="s">
        <v>22</v>
      </c>
      <c r="C36" s="117"/>
      <c r="D36" s="6">
        <v>376</v>
      </c>
      <c r="E36" s="6">
        <v>46</v>
      </c>
      <c r="F36" s="6">
        <v>102</v>
      </c>
      <c r="G36" s="6">
        <v>222</v>
      </c>
      <c r="H36" s="38">
        <v>6</v>
      </c>
    </row>
    <row r="37" spans="1:8" ht="11.25" customHeight="1" x14ac:dyDescent="0.15">
      <c r="A37" s="114"/>
      <c r="B37" s="116"/>
      <c r="C37" s="118"/>
      <c r="D37" s="8">
        <v>100</v>
      </c>
      <c r="E37" s="8">
        <f t="shared" ref="E37:H37" si="15">IFERROR(E36/$D36*100,"-")</f>
        <v>12.23404255319149</v>
      </c>
      <c r="F37" s="8">
        <f t="shared" si="15"/>
        <v>27.127659574468083</v>
      </c>
      <c r="G37" s="8">
        <f t="shared" si="15"/>
        <v>59.042553191489368</v>
      </c>
      <c r="H37" s="5">
        <f t="shared" si="15"/>
        <v>1.5957446808510638</v>
      </c>
    </row>
    <row r="38" spans="1:8" ht="11.25" customHeight="1" x14ac:dyDescent="0.15">
      <c r="A38" s="113"/>
      <c r="B38" s="115" t="s">
        <v>23</v>
      </c>
      <c r="C38" s="117"/>
      <c r="D38" s="6">
        <v>392</v>
      </c>
      <c r="E38" s="6">
        <v>50</v>
      </c>
      <c r="F38" s="6">
        <v>104</v>
      </c>
      <c r="G38" s="6">
        <v>228</v>
      </c>
      <c r="H38" s="38">
        <v>10</v>
      </c>
    </row>
    <row r="39" spans="1:8" ht="11.25" customHeight="1" x14ac:dyDescent="0.15">
      <c r="A39" s="114"/>
      <c r="B39" s="116"/>
      <c r="C39" s="118"/>
      <c r="D39" s="8">
        <v>100</v>
      </c>
      <c r="E39" s="8">
        <f t="shared" ref="E39:H39" si="16">IFERROR(E38/$D38*100,"-")</f>
        <v>12.755102040816327</v>
      </c>
      <c r="F39" s="8">
        <f t="shared" si="16"/>
        <v>26.530612244897959</v>
      </c>
      <c r="G39" s="8">
        <f t="shared" si="16"/>
        <v>58.163265306122447</v>
      </c>
      <c r="H39" s="5">
        <f t="shared" si="16"/>
        <v>2.5510204081632653</v>
      </c>
    </row>
    <row r="40" spans="1:8" ht="11.25" customHeight="1" x14ac:dyDescent="0.15">
      <c r="A40" s="113"/>
      <c r="B40" s="115" t="s">
        <v>6</v>
      </c>
      <c r="C40" s="117"/>
      <c r="D40" s="6">
        <v>79</v>
      </c>
      <c r="E40" s="6">
        <v>12</v>
      </c>
      <c r="F40" s="6">
        <v>14</v>
      </c>
      <c r="G40" s="6">
        <v>45</v>
      </c>
      <c r="H40" s="38">
        <v>8</v>
      </c>
    </row>
    <row r="41" spans="1:8" ht="11.25" customHeight="1" x14ac:dyDescent="0.15">
      <c r="A41" s="119"/>
      <c r="B41" s="120"/>
      <c r="C41" s="121"/>
      <c r="D41" s="7">
        <v>100</v>
      </c>
      <c r="E41" s="7">
        <f t="shared" ref="E41:H41" si="17">IFERROR(E40/$D40*100,"-")</f>
        <v>15.18987341772152</v>
      </c>
      <c r="F41" s="7">
        <f t="shared" si="17"/>
        <v>17.721518987341771</v>
      </c>
      <c r="G41" s="7">
        <f t="shared" si="17"/>
        <v>56.962025316455701</v>
      </c>
      <c r="H41" s="16">
        <f t="shared" si="17"/>
        <v>10.126582278481013</v>
      </c>
    </row>
  </sheetData>
  <mergeCells count="54">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1"/>
  <sheetViews>
    <sheetView topLeftCell="A4" zoomScaleNormal="100" zoomScaleSheetLayoutView="100" workbookViewId="0">
      <selection activeCell="AC8" sqref="AC8"/>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8" width="4.375" style="17" customWidth="1"/>
    <col min="9" max="9" width="0.875" style="18" customWidth="1"/>
    <col min="10" max="38" width="4.5" style="18"/>
    <col min="39" max="16384" width="4.5" style="33"/>
  </cols>
  <sheetData>
    <row r="1" spans="1:38" ht="24" customHeight="1" x14ac:dyDescent="0.15">
      <c r="D1" s="1"/>
    </row>
    <row r="2" spans="1:38" ht="24" customHeight="1" x14ac:dyDescent="0.15">
      <c r="D2" s="60" t="s">
        <v>203</v>
      </c>
    </row>
    <row r="3" spans="1:38" ht="24" customHeight="1" x14ac:dyDescent="0.15">
      <c r="B3" s="2" t="s">
        <v>8</v>
      </c>
      <c r="C3" s="4"/>
      <c r="D3" s="3" t="s">
        <v>498</v>
      </c>
    </row>
    <row r="4" spans="1:38" s="34" customFormat="1" ht="3.95" customHeight="1" x14ac:dyDescent="0.15">
      <c r="A4" s="13"/>
      <c r="B4" s="14"/>
      <c r="C4" s="15"/>
      <c r="D4" s="15"/>
      <c r="E4" s="30"/>
      <c r="F4" s="19"/>
      <c r="G4" s="19"/>
      <c r="H4" s="20"/>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row>
    <row r="5" spans="1:38" s="37" customFormat="1" ht="117" customHeight="1" x14ac:dyDescent="0.15">
      <c r="A5" s="10"/>
      <c r="B5" s="11"/>
      <c r="C5" s="12"/>
      <c r="D5" s="12" t="s">
        <v>2</v>
      </c>
      <c r="E5" s="35" t="s">
        <v>204</v>
      </c>
      <c r="F5" s="25" t="s">
        <v>205</v>
      </c>
      <c r="G5" s="25" t="s">
        <v>206</v>
      </c>
      <c r="H5" s="26" t="s">
        <v>6</v>
      </c>
      <c r="I5" s="27"/>
      <c r="J5" s="27"/>
      <c r="K5" s="27"/>
      <c r="L5" s="27"/>
      <c r="M5" s="27"/>
      <c r="N5" s="27"/>
      <c r="O5" s="27"/>
      <c r="P5" s="27"/>
      <c r="Q5" s="27"/>
      <c r="R5" s="27"/>
      <c r="S5" s="27"/>
      <c r="T5" s="27"/>
      <c r="U5" s="27"/>
      <c r="V5" s="27"/>
      <c r="W5" s="27"/>
      <c r="X5" s="27"/>
      <c r="Y5" s="27"/>
      <c r="Z5" s="27"/>
      <c r="AA5" s="27"/>
      <c r="AB5" s="27"/>
      <c r="AC5" s="27"/>
      <c r="AD5" s="27"/>
      <c r="AE5" s="27"/>
      <c r="AF5" s="27"/>
      <c r="AG5" s="36"/>
      <c r="AH5" s="36"/>
      <c r="AI5" s="36"/>
      <c r="AJ5" s="36"/>
      <c r="AK5" s="36"/>
      <c r="AL5" s="36"/>
    </row>
    <row r="6" spans="1:38" ht="11.25" customHeight="1" x14ac:dyDescent="0.15">
      <c r="A6" s="113"/>
      <c r="B6" s="115" t="s">
        <v>496</v>
      </c>
      <c r="C6" s="117"/>
      <c r="D6" s="6">
        <v>5991</v>
      </c>
      <c r="E6" s="6">
        <v>798</v>
      </c>
      <c r="F6" s="6">
        <v>1568</v>
      </c>
      <c r="G6" s="6">
        <v>3462</v>
      </c>
      <c r="H6" s="38">
        <v>163</v>
      </c>
    </row>
    <row r="7" spans="1:38" ht="11.25" customHeight="1" x14ac:dyDescent="0.15">
      <c r="A7" s="114"/>
      <c r="B7" s="116"/>
      <c r="C7" s="118"/>
      <c r="D7" s="8">
        <v>100</v>
      </c>
      <c r="E7" s="8">
        <f t="shared" ref="E7:H7" si="0">IFERROR(E6/$D6*100,"-")</f>
        <v>13.319979969954932</v>
      </c>
      <c r="F7" s="8">
        <f t="shared" si="0"/>
        <v>26.17259222166583</v>
      </c>
      <c r="G7" s="8">
        <f t="shared" si="0"/>
        <v>57.786680020030047</v>
      </c>
      <c r="H7" s="5">
        <f t="shared" si="0"/>
        <v>2.7207477883491906</v>
      </c>
    </row>
    <row r="8" spans="1:38" ht="11.25" customHeight="1" x14ac:dyDescent="0.15">
      <c r="A8" s="113"/>
      <c r="B8" s="115" t="s">
        <v>11</v>
      </c>
      <c r="C8" s="117"/>
      <c r="D8" s="6">
        <v>368</v>
      </c>
      <c r="E8" s="6">
        <v>49</v>
      </c>
      <c r="F8" s="6">
        <v>103</v>
      </c>
      <c r="G8" s="6">
        <v>208</v>
      </c>
      <c r="H8" s="38">
        <v>8</v>
      </c>
    </row>
    <row r="9" spans="1:38" ht="11.25" customHeight="1" x14ac:dyDescent="0.15">
      <c r="A9" s="114"/>
      <c r="B9" s="116"/>
      <c r="C9" s="118"/>
      <c r="D9" s="8">
        <v>100</v>
      </c>
      <c r="E9" s="8">
        <f t="shared" ref="E9:H9" si="1">IFERROR(E8/$D8*100,"-")</f>
        <v>13.315217391304349</v>
      </c>
      <c r="F9" s="8">
        <f t="shared" si="1"/>
        <v>27.989130434782609</v>
      </c>
      <c r="G9" s="8">
        <f t="shared" si="1"/>
        <v>56.521739130434781</v>
      </c>
      <c r="H9" s="5">
        <f t="shared" si="1"/>
        <v>2.1739130434782608</v>
      </c>
    </row>
    <row r="10" spans="1:38" ht="11.25" customHeight="1" x14ac:dyDescent="0.15">
      <c r="A10" s="113"/>
      <c r="B10" s="115" t="s">
        <v>12</v>
      </c>
      <c r="C10" s="117"/>
      <c r="D10" s="6">
        <v>331</v>
      </c>
      <c r="E10" s="6">
        <v>32</v>
      </c>
      <c r="F10" s="6">
        <v>73</v>
      </c>
      <c r="G10" s="6">
        <v>217</v>
      </c>
      <c r="H10" s="38">
        <v>9</v>
      </c>
    </row>
    <row r="11" spans="1:38" ht="11.25" customHeight="1" x14ac:dyDescent="0.15">
      <c r="A11" s="114"/>
      <c r="B11" s="116"/>
      <c r="C11" s="118"/>
      <c r="D11" s="8">
        <v>100</v>
      </c>
      <c r="E11" s="8">
        <f t="shared" ref="E11:H11" si="2">IFERROR(E10/$D10*100,"-")</f>
        <v>9.667673716012084</v>
      </c>
      <c r="F11" s="8">
        <f t="shared" si="2"/>
        <v>22.054380664652566</v>
      </c>
      <c r="G11" s="8">
        <f t="shared" si="2"/>
        <v>65.55891238670695</v>
      </c>
      <c r="H11" s="5">
        <f t="shared" si="2"/>
        <v>2.7190332326283988</v>
      </c>
    </row>
    <row r="12" spans="1:38" ht="11.25" customHeight="1" x14ac:dyDescent="0.15">
      <c r="A12" s="113"/>
      <c r="B12" s="115" t="s">
        <v>13</v>
      </c>
      <c r="C12" s="117"/>
      <c r="D12" s="6">
        <v>385</v>
      </c>
      <c r="E12" s="6">
        <v>52</v>
      </c>
      <c r="F12" s="6">
        <v>94</v>
      </c>
      <c r="G12" s="6">
        <v>226</v>
      </c>
      <c r="H12" s="38">
        <v>13</v>
      </c>
    </row>
    <row r="13" spans="1:38" ht="11.25" customHeight="1" x14ac:dyDescent="0.15">
      <c r="A13" s="114"/>
      <c r="B13" s="116"/>
      <c r="C13" s="118"/>
      <c r="D13" s="8">
        <v>100</v>
      </c>
      <c r="E13" s="8">
        <f t="shared" ref="E13:H13" si="3">IFERROR(E12/$D12*100,"-")</f>
        <v>13.506493506493506</v>
      </c>
      <c r="F13" s="8">
        <f t="shared" si="3"/>
        <v>24.415584415584416</v>
      </c>
      <c r="G13" s="8">
        <f t="shared" si="3"/>
        <v>58.701298701298697</v>
      </c>
      <c r="H13" s="5">
        <f t="shared" si="3"/>
        <v>3.3766233766233764</v>
      </c>
    </row>
    <row r="14" spans="1:38" ht="11.25" customHeight="1" x14ac:dyDescent="0.15">
      <c r="A14" s="113"/>
      <c r="B14" s="115" t="s">
        <v>14</v>
      </c>
      <c r="C14" s="117"/>
      <c r="D14" s="6">
        <v>343</v>
      </c>
      <c r="E14" s="6">
        <v>57</v>
      </c>
      <c r="F14" s="6">
        <v>100</v>
      </c>
      <c r="G14" s="6">
        <v>171</v>
      </c>
      <c r="H14" s="38">
        <v>15</v>
      </c>
    </row>
    <row r="15" spans="1:38" ht="11.25" customHeight="1" x14ac:dyDescent="0.15">
      <c r="A15" s="114"/>
      <c r="B15" s="116"/>
      <c r="C15" s="118"/>
      <c r="D15" s="8">
        <v>100</v>
      </c>
      <c r="E15" s="8">
        <f t="shared" ref="E15:H15" si="4">IFERROR(E14/$D14*100,"-")</f>
        <v>16.618075801749271</v>
      </c>
      <c r="F15" s="8">
        <f t="shared" si="4"/>
        <v>29.154518950437318</v>
      </c>
      <c r="G15" s="8">
        <f t="shared" si="4"/>
        <v>49.854227405247812</v>
      </c>
      <c r="H15" s="5">
        <f t="shared" si="4"/>
        <v>4.3731778425655978</v>
      </c>
    </row>
    <row r="16" spans="1:38" ht="11.25" customHeight="1" x14ac:dyDescent="0.15">
      <c r="A16" s="113"/>
      <c r="B16" s="115" t="s">
        <v>15</v>
      </c>
      <c r="C16" s="117"/>
      <c r="D16" s="6">
        <v>389</v>
      </c>
      <c r="E16" s="6">
        <v>53</v>
      </c>
      <c r="F16" s="6">
        <v>101</v>
      </c>
      <c r="G16" s="6">
        <v>226</v>
      </c>
      <c r="H16" s="38">
        <v>9</v>
      </c>
    </row>
    <row r="17" spans="1:8" s="18" customFormat="1" ht="11.25" customHeight="1" x14ac:dyDescent="0.15">
      <c r="A17" s="114"/>
      <c r="B17" s="116"/>
      <c r="C17" s="118"/>
      <c r="D17" s="8">
        <v>100</v>
      </c>
      <c r="E17" s="8">
        <f t="shared" ref="E17:H17" si="5">IFERROR(E16/$D16*100,"-")</f>
        <v>13.624678663239074</v>
      </c>
      <c r="F17" s="8">
        <f t="shared" si="5"/>
        <v>25.96401028277635</v>
      </c>
      <c r="G17" s="8">
        <f t="shared" si="5"/>
        <v>58.097686375321331</v>
      </c>
      <c r="H17" s="5">
        <f t="shared" si="5"/>
        <v>2.3136246786632388</v>
      </c>
    </row>
    <row r="18" spans="1:8" s="18" customFormat="1" ht="11.25" customHeight="1" x14ac:dyDescent="0.15">
      <c r="A18" s="113"/>
      <c r="B18" s="115" t="s">
        <v>16</v>
      </c>
      <c r="C18" s="117"/>
      <c r="D18" s="6">
        <v>381</v>
      </c>
      <c r="E18" s="6">
        <v>57</v>
      </c>
      <c r="F18" s="6">
        <v>90</v>
      </c>
      <c r="G18" s="6">
        <v>222</v>
      </c>
      <c r="H18" s="38">
        <v>12</v>
      </c>
    </row>
    <row r="19" spans="1:8" s="18" customFormat="1" ht="11.25" customHeight="1" x14ac:dyDescent="0.15">
      <c r="A19" s="114"/>
      <c r="B19" s="116"/>
      <c r="C19" s="118"/>
      <c r="D19" s="8">
        <v>100</v>
      </c>
      <c r="E19" s="8">
        <f t="shared" ref="E19:H19" si="6">IFERROR(E18/$D18*100,"-")</f>
        <v>14.960629921259844</v>
      </c>
      <c r="F19" s="8">
        <f t="shared" si="6"/>
        <v>23.622047244094489</v>
      </c>
      <c r="G19" s="8">
        <f t="shared" si="6"/>
        <v>58.267716535433067</v>
      </c>
      <c r="H19" s="5">
        <f t="shared" si="6"/>
        <v>3.1496062992125982</v>
      </c>
    </row>
    <row r="20" spans="1:8" s="18" customFormat="1" ht="11.25" customHeight="1" x14ac:dyDescent="0.15">
      <c r="A20" s="113"/>
      <c r="B20" s="115" t="s">
        <v>17</v>
      </c>
      <c r="C20" s="117"/>
      <c r="D20" s="6">
        <v>333</v>
      </c>
      <c r="E20" s="6">
        <v>57</v>
      </c>
      <c r="F20" s="6">
        <v>90</v>
      </c>
      <c r="G20" s="6">
        <v>182</v>
      </c>
      <c r="H20" s="38">
        <v>4</v>
      </c>
    </row>
    <row r="21" spans="1:8" s="18" customFormat="1" ht="11.25" customHeight="1" x14ac:dyDescent="0.15">
      <c r="A21" s="114"/>
      <c r="B21" s="116"/>
      <c r="C21" s="118"/>
      <c r="D21" s="8">
        <v>100</v>
      </c>
      <c r="E21" s="8">
        <f t="shared" ref="E21:H21" si="7">IFERROR(E20/$D20*100,"-")</f>
        <v>17.117117117117118</v>
      </c>
      <c r="F21" s="8">
        <f t="shared" si="7"/>
        <v>27.027027027027028</v>
      </c>
      <c r="G21" s="8">
        <f t="shared" si="7"/>
        <v>54.654654654654657</v>
      </c>
      <c r="H21" s="5">
        <f t="shared" si="7"/>
        <v>1.2012012012012012</v>
      </c>
    </row>
    <row r="22" spans="1:8" s="18" customFormat="1" ht="11.25" customHeight="1" x14ac:dyDescent="0.15">
      <c r="A22" s="113"/>
      <c r="B22" s="115" t="s">
        <v>18</v>
      </c>
      <c r="C22" s="117"/>
      <c r="D22" s="6">
        <v>335</v>
      </c>
      <c r="E22" s="6">
        <v>38</v>
      </c>
      <c r="F22" s="6">
        <v>94</v>
      </c>
      <c r="G22" s="6">
        <v>198</v>
      </c>
      <c r="H22" s="38">
        <v>5</v>
      </c>
    </row>
    <row r="23" spans="1:8" s="18" customFormat="1" ht="11.25" customHeight="1" x14ac:dyDescent="0.15">
      <c r="A23" s="114"/>
      <c r="B23" s="116"/>
      <c r="C23" s="118"/>
      <c r="D23" s="8">
        <v>100</v>
      </c>
      <c r="E23" s="8">
        <f t="shared" ref="E23:H23" si="8">IFERROR(E22/$D22*100,"-")</f>
        <v>11.343283582089553</v>
      </c>
      <c r="F23" s="8">
        <f t="shared" si="8"/>
        <v>28.059701492537314</v>
      </c>
      <c r="G23" s="8">
        <f t="shared" si="8"/>
        <v>59.104477611940297</v>
      </c>
      <c r="H23" s="5">
        <f t="shared" si="8"/>
        <v>1.4925373134328357</v>
      </c>
    </row>
    <row r="24" spans="1:8" s="18" customFormat="1" ht="11.25" customHeight="1" x14ac:dyDescent="0.15">
      <c r="A24" s="113"/>
      <c r="B24" s="115" t="s">
        <v>19</v>
      </c>
      <c r="C24" s="117"/>
      <c r="D24" s="6">
        <v>407</v>
      </c>
      <c r="E24" s="6">
        <v>48</v>
      </c>
      <c r="F24" s="6">
        <v>98</v>
      </c>
      <c r="G24" s="6">
        <v>255</v>
      </c>
      <c r="H24" s="38">
        <v>6</v>
      </c>
    </row>
    <row r="25" spans="1:8" s="18" customFormat="1" ht="11.25" customHeight="1" x14ac:dyDescent="0.15">
      <c r="A25" s="114"/>
      <c r="B25" s="116"/>
      <c r="C25" s="118"/>
      <c r="D25" s="8">
        <v>100</v>
      </c>
      <c r="E25" s="8">
        <f t="shared" ref="E25:H25" si="9">IFERROR(E24/$D24*100,"-")</f>
        <v>11.793611793611793</v>
      </c>
      <c r="F25" s="8">
        <f t="shared" si="9"/>
        <v>24.078624078624077</v>
      </c>
      <c r="G25" s="8">
        <f t="shared" si="9"/>
        <v>62.653562653562659</v>
      </c>
      <c r="H25" s="5">
        <f t="shared" si="9"/>
        <v>1.4742014742014742</v>
      </c>
    </row>
    <row r="26" spans="1:8" s="18" customFormat="1" ht="11.25" customHeight="1" x14ac:dyDescent="0.15">
      <c r="A26" s="113"/>
      <c r="B26" s="115" t="s">
        <v>20</v>
      </c>
      <c r="C26" s="117"/>
      <c r="D26" s="6">
        <v>381</v>
      </c>
      <c r="E26" s="6">
        <v>59</v>
      </c>
      <c r="F26" s="6">
        <v>100</v>
      </c>
      <c r="G26" s="6">
        <v>213</v>
      </c>
      <c r="H26" s="38">
        <v>9</v>
      </c>
    </row>
    <row r="27" spans="1:8" s="18" customFormat="1" ht="11.25" customHeight="1" x14ac:dyDescent="0.15">
      <c r="A27" s="114"/>
      <c r="B27" s="116"/>
      <c r="C27" s="118"/>
      <c r="D27" s="8">
        <v>100</v>
      </c>
      <c r="E27" s="8">
        <f t="shared" ref="E27:H27" si="10">IFERROR(E26/$D26*100,"-")</f>
        <v>15.485564304461944</v>
      </c>
      <c r="F27" s="8">
        <f t="shared" si="10"/>
        <v>26.246719160104988</v>
      </c>
      <c r="G27" s="8">
        <f t="shared" si="10"/>
        <v>55.905511811023622</v>
      </c>
      <c r="H27" s="5">
        <f t="shared" si="10"/>
        <v>2.3622047244094486</v>
      </c>
    </row>
    <row r="28" spans="1:8" s="18" customFormat="1" ht="11.25" customHeight="1" x14ac:dyDescent="0.15">
      <c r="A28" s="113"/>
      <c r="B28" s="115" t="s">
        <v>21</v>
      </c>
      <c r="C28" s="117"/>
      <c r="D28" s="6">
        <v>389</v>
      </c>
      <c r="E28" s="6">
        <v>49</v>
      </c>
      <c r="F28" s="6">
        <v>116</v>
      </c>
      <c r="G28" s="6">
        <v>213</v>
      </c>
      <c r="H28" s="38">
        <v>11</v>
      </c>
    </row>
    <row r="29" spans="1:8" s="18" customFormat="1" ht="11.25" customHeight="1" x14ac:dyDescent="0.15">
      <c r="A29" s="114"/>
      <c r="B29" s="116"/>
      <c r="C29" s="118"/>
      <c r="D29" s="8">
        <v>100</v>
      </c>
      <c r="E29" s="8">
        <f t="shared" ref="E29:H29" si="11">IFERROR(E28/$D28*100,"-")</f>
        <v>12.596401028277635</v>
      </c>
      <c r="F29" s="8">
        <f t="shared" si="11"/>
        <v>29.82005141388175</v>
      </c>
      <c r="G29" s="8">
        <f t="shared" si="11"/>
        <v>54.755784061696659</v>
      </c>
      <c r="H29" s="5">
        <f t="shared" si="11"/>
        <v>2.8277634961439588</v>
      </c>
    </row>
    <row r="30" spans="1:8" s="18" customFormat="1" ht="11.25" customHeight="1" x14ac:dyDescent="0.15">
      <c r="A30" s="113"/>
      <c r="B30" s="115" t="s">
        <v>4</v>
      </c>
      <c r="C30" s="117"/>
      <c r="D30" s="6">
        <v>397</v>
      </c>
      <c r="E30" s="6">
        <v>51</v>
      </c>
      <c r="F30" s="6">
        <v>108</v>
      </c>
      <c r="G30" s="6">
        <v>231</v>
      </c>
      <c r="H30" s="38">
        <v>7</v>
      </c>
    </row>
    <row r="31" spans="1:8" s="18" customFormat="1" ht="11.25" customHeight="1" x14ac:dyDescent="0.15">
      <c r="A31" s="114"/>
      <c r="B31" s="116"/>
      <c r="C31" s="118"/>
      <c r="D31" s="8">
        <v>100</v>
      </c>
      <c r="E31" s="8">
        <f t="shared" ref="E31:H31" si="12">IFERROR(E30/$D30*100,"-")</f>
        <v>12.846347607052897</v>
      </c>
      <c r="F31" s="8">
        <f t="shared" si="12"/>
        <v>27.204030226700255</v>
      </c>
      <c r="G31" s="8">
        <f t="shared" si="12"/>
        <v>58.186397984886653</v>
      </c>
      <c r="H31" s="5">
        <f t="shared" si="12"/>
        <v>1.7632241813602016</v>
      </c>
    </row>
    <row r="32" spans="1:8" s="18" customFormat="1" ht="11.25" customHeight="1" x14ac:dyDescent="0.15">
      <c r="A32" s="113"/>
      <c r="B32" s="115" t="s">
        <v>5</v>
      </c>
      <c r="C32" s="117"/>
      <c r="D32" s="6">
        <v>353</v>
      </c>
      <c r="E32" s="6">
        <v>48</v>
      </c>
      <c r="F32" s="6">
        <v>90</v>
      </c>
      <c r="G32" s="6">
        <v>202</v>
      </c>
      <c r="H32" s="38">
        <v>13</v>
      </c>
    </row>
    <row r="33" spans="1:8" s="18" customFormat="1" ht="11.25" customHeight="1" x14ac:dyDescent="0.15">
      <c r="A33" s="114"/>
      <c r="B33" s="116"/>
      <c r="C33" s="118"/>
      <c r="D33" s="8">
        <v>100</v>
      </c>
      <c r="E33" s="8">
        <f t="shared" ref="E33:H33" si="13">IFERROR(E32/$D32*100,"-")</f>
        <v>13.597733711048161</v>
      </c>
      <c r="F33" s="8">
        <f t="shared" si="13"/>
        <v>25.495750708215297</v>
      </c>
      <c r="G33" s="8">
        <f t="shared" si="13"/>
        <v>57.223796033994333</v>
      </c>
      <c r="H33" s="5">
        <f t="shared" si="13"/>
        <v>3.6827195467422094</v>
      </c>
    </row>
    <row r="34" spans="1:8" s="18" customFormat="1" ht="11.25" customHeight="1" x14ac:dyDescent="0.15">
      <c r="A34" s="113"/>
      <c r="B34" s="115" t="s">
        <v>3</v>
      </c>
      <c r="C34" s="117"/>
      <c r="D34" s="6">
        <v>382</v>
      </c>
      <c r="E34" s="6">
        <v>40</v>
      </c>
      <c r="F34" s="6">
        <v>91</v>
      </c>
      <c r="G34" s="6">
        <v>232</v>
      </c>
      <c r="H34" s="38">
        <v>19</v>
      </c>
    </row>
    <row r="35" spans="1:8" s="18" customFormat="1" ht="11.25" customHeight="1" x14ac:dyDescent="0.15">
      <c r="A35" s="114"/>
      <c r="B35" s="116"/>
      <c r="C35" s="118"/>
      <c r="D35" s="8">
        <v>100</v>
      </c>
      <c r="E35" s="8">
        <f t="shared" ref="E35:H35" si="14">IFERROR(E34/$D34*100,"-")</f>
        <v>10.471204188481675</v>
      </c>
      <c r="F35" s="8">
        <f t="shared" si="14"/>
        <v>23.821989528795811</v>
      </c>
      <c r="G35" s="8">
        <f t="shared" si="14"/>
        <v>60.732984293193716</v>
      </c>
      <c r="H35" s="5">
        <f t="shared" si="14"/>
        <v>4.9738219895287958</v>
      </c>
    </row>
    <row r="36" spans="1:8" s="18" customFormat="1" ht="11.25" customHeight="1" x14ac:dyDescent="0.15">
      <c r="A36" s="113"/>
      <c r="B36" s="115" t="s">
        <v>22</v>
      </c>
      <c r="C36" s="117"/>
      <c r="D36" s="6">
        <v>364</v>
      </c>
      <c r="E36" s="6">
        <v>46</v>
      </c>
      <c r="F36" s="6">
        <v>102</v>
      </c>
      <c r="G36" s="6">
        <v>210</v>
      </c>
      <c r="H36" s="38">
        <v>6</v>
      </c>
    </row>
    <row r="37" spans="1:8" s="18" customFormat="1" ht="11.25" customHeight="1" x14ac:dyDescent="0.15">
      <c r="A37" s="114"/>
      <c r="B37" s="116"/>
      <c r="C37" s="118"/>
      <c r="D37" s="8">
        <v>100</v>
      </c>
      <c r="E37" s="8">
        <f t="shared" ref="E37:H37" si="15">IFERROR(E36/$D36*100,"-")</f>
        <v>12.637362637362637</v>
      </c>
      <c r="F37" s="8">
        <f t="shared" si="15"/>
        <v>28.021978021978022</v>
      </c>
      <c r="G37" s="8">
        <f t="shared" si="15"/>
        <v>57.692307692307686</v>
      </c>
      <c r="H37" s="5">
        <f t="shared" si="15"/>
        <v>1.6483516483516485</v>
      </c>
    </row>
    <row r="38" spans="1:8" s="18" customFormat="1" ht="11.25" customHeight="1" x14ac:dyDescent="0.15">
      <c r="A38" s="113"/>
      <c r="B38" s="115" t="s">
        <v>23</v>
      </c>
      <c r="C38" s="117"/>
      <c r="D38" s="6">
        <v>374</v>
      </c>
      <c r="E38" s="6">
        <v>50</v>
      </c>
      <c r="F38" s="6">
        <v>104</v>
      </c>
      <c r="G38" s="6">
        <v>211</v>
      </c>
      <c r="H38" s="38">
        <v>9</v>
      </c>
    </row>
    <row r="39" spans="1:8" s="18" customFormat="1" ht="11.25" customHeight="1" x14ac:dyDescent="0.15">
      <c r="A39" s="114"/>
      <c r="B39" s="116"/>
      <c r="C39" s="118"/>
      <c r="D39" s="8">
        <v>100</v>
      </c>
      <c r="E39" s="8">
        <f t="shared" ref="E39:H39" si="16">IFERROR(E38/$D38*100,"-")</f>
        <v>13.368983957219251</v>
      </c>
      <c r="F39" s="8">
        <f t="shared" si="16"/>
        <v>27.807486631016044</v>
      </c>
      <c r="G39" s="8">
        <f t="shared" si="16"/>
        <v>56.417112299465245</v>
      </c>
      <c r="H39" s="5">
        <f t="shared" si="16"/>
        <v>2.4064171122994651</v>
      </c>
    </row>
    <row r="40" spans="1:8" s="18" customFormat="1" ht="11.25" customHeight="1" x14ac:dyDescent="0.15">
      <c r="A40" s="113"/>
      <c r="B40" s="115" t="s">
        <v>6</v>
      </c>
      <c r="C40" s="117"/>
      <c r="D40" s="6">
        <v>79</v>
      </c>
      <c r="E40" s="6">
        <v>12</v>
      </c>
      <c r="F40" s="6">
        <v>14</v>
      </c>
      <c r="G40" s="6">
        <v>45</v>
      </c>
      <c r="H40" s="38">
        <v>8</v>
      </c>
    </row>
    <row r="41" spans="1:8" s="18" customFormat="1" ht="11.25" customHeight="1" x14ac:dyDescent="0.15">
      <c r="A41" s="119"/>
      <c r="B41" s="120"/>
      <c r="C41" s="121"/>
      <c r="D41" s="7">
        <v>100</v>
      </c>
      <c r="E41" s="7">
        <f t="shared" ref="E41:H41" si="17">IFERROR(E40/$D40*100,"-")</f>
        <v>15.18987341772152</v>
      </c>
      <c r="F41" s="7">
        <f t="shared" si="17"/>
        <v>17.721518987341771</v>
      </c>
      <c r="G41" s="7">
        <f t="shared" si="17"/>
        <v>56.962025316455701</v>
      </c>
      <c r="H41" s="16">
        <f t="shared" si="17"/>
        <v>10.126582278481013</v>
      </c>
    </row>
  </sheetData>
  <mergeCells count="54">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A18:A19"/>
    <mergeCell ref="B18:B19"/>
    <mergeCell ref="C18:C19"/>
    <mergeCell ref="A20:A21"/>
    <mergeCell ref="B20:B21"/>
    <mergeCell ref="C20:C21"/>
    <mergeCell ref="A14:A15"/>
    <mergeCell ref="B14:B15"/>
    <mergeCell ref="C14:C15"/>
    <mergeCell ref="A16:A17"/>
    <mergeCell ref="B16:B17"/>
    <mergeCell ref="C16:C17"/>
    <mergeCell ref="A10:A11"/>
    <mergeCell ref="B10:B11"/>
    <mergeCell ref="C10:C11"/>
    <mergeCell ref="A12:A13"/>
    <mergeCell ref="B12:B13"/>
    <mergeCell ref="C12:C13"/>
    <mergeCell ref="A6:A7"/>
    <mergeCell ref="B6:B7"/>
    <mergeCell ref="C6:C7"/>
    <mergeCell ref="A8:A9"/>
    <mergeCell ref="B8:B9"/>
    <mergeCell ref="C8:C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1"/>
  <sheetViews>
    <sheetView topLeftCell="A4" zoomScaleNormal="100" zoomScaleSheetLayoutView="100" workbookViewId="0">
      <selection activeCell="Y15" sqref="Y15"/>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8" width="4.375" style="17" customWidth="1"/>
    <col min="9" max="9" width="0.875" style="18" customWidth="1"/>
    <col min="10" max="38" width="4.5" style="18"/>
    <col min="39" max="16384" width="4.5" style="33"/>
  </cols>
  <sheetData>
    <row r="1" spans="1:38" ht="24" customHeight="1" x14ac:dyDescent="0.15">
      <c r="D1" s="1"/>
    </row>
    <row r="2" spans="1:38" ht="24" customHeight="1" x14ac:dyDescent="0.15">
      <c r="D2" s="60" t="s">
        <v>203</v>
      </c>
    </row>
    <row r="3" spans="1:38" ht="24" customHeight="1" x14ac:dyDescent="0.15">
      <c r="B3" s="2" t="s">
        <v>8</v>
      </c>
      <c r="C3" s="4"/>
      <c r="D3" s="3" t="s">
        <v>497</v>
      </c>
    </row>
    <row r="4" spans="1:38" s="34" customFormat="1" ht="3.95" customHeight="1" x14ac:dyDescent="0.15">
      <c r="A4" s="13"/>
      <c r="B4" s="14"/>
      <c r="C4" s="15"/>
      <c r="D4" s="15"/>
      <c r="E4" s="30"/>
      <c r="F4" s="19"/>
      <c r="G4" s="19"/>
      <c r="H4" s="20"/>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row>
    <row r="5" spans="1:38" s="37" customFormat="1" ht="117" customHeight="1" x14ac:dyDescent="0.15">
      <c r="A5" s="10"/>
      <c r="B5" s="11"/>
      <c r="C5" s="12"/>
      <c r="D5" s="12" t="s">
        <v>2</v>
      </c>
      <c r="E5" s="35" t="s">
        <v>204</v>
      </c>
      <c r="F5" s="25" t="s">
        <v>205</v>
      </c>
      <c r="G5" s="25" t="s">
        <v>206</v>
      </c>
      <c r="H5" s="26" t="s">
        <v>6</v>
      </c>
      <c r="I5" s="27"/>
      <c r="J5" s="27"/>
      <c r="K5" s="27"/>
      <c r="L5" s="27"/>
      <c r="M5" s="27"/>
      <c r="N5" s="27"/>
      <c r="O5" s="27"/>
      <c r="P5" s="27"/>
      <c r="Q5" s="27"/>
      <c r="R5" s="27"/>
      <c r="S5" s="27"/>
      <c r="T5" s="27"/>
      <c r="U5" s="27"/>
      <c r="V5" s="27"/>
      <c r="W5" s="27"/>
      <c r="X5" s="27"/>
      <c r="Y5" s="27"/>
      <c r="Z5" s="27"/>
      <c r="AA5" s="27"/>
      <c r="AB5" s="27"/>
      <c r="AC5" s="27"/>
      <c r="AD5" s="27"/>
      <c r="AE5" s="27"/>
      <c r="AF5" s="27"/>
      <c r="AG5" s="36"/>
      <c r="AH5" s="36"/>
      <c r="AI5" s="36"/>
      <c r="AJ5" s="36"/>
      <c r="AK5" s="36"/>
      <c r="AL5" s="36"/>
    </row>
    <row r="6" spans="1:38" ht="11.25" customHeight="1" x14ac:dyDescent="0.15">
      <c r="A6" s="113"/>
      <c r="B6" s="115" t="s">
        <v>499</v>
      </c>
      <c r="C6" s="117"/>
      <c r="D6" s="6">
        <v>2638</v>
      </c>
      <c r="E6" s="6">
        <v>581</v>
      </c>
      <c r="F6" s="6">
        <v>1163</v>
      </c>
      <c r="G6" s="6">
        <v>833</v>
      </c>
      <c r="H6" s="38">
        <v>61</v>
      </c>
    </row>
    <row r="7" spans="1:38" ht="11.25" customHeight="1" x14ac:dyDescent="0.15">
      <c r="A7" s="114"/>
      <c r="B7" s="116"/>
      <c r="C7" s="118"/>
      <c r="D7" s="8">
        <v>100</v>
      </c>
      <c r="E7" s="8">
        <f t="shared" ref="E7:H7" si="0">IFERROR(E6/$D6*100,"-")</f>
        <v>22.02426080363912</v>
      </c>
      <c r="F7" s="8">
        <f t="shared" si="0"/>
        <v>44.086429112964368</v>
      </c>
      <c r="G7" s="8">
        <f t="shared" si="0"/>
        <v>31.576952236542837</v>
      </c>
      <c r="H7" s="5">
        <f t="shared" si="0"/>
        <v>2.312357846853677</v>
      </c>
    </row>
    <row r="8" spans="1:38" ht="11.25" customHeight="1" x14ac:dyDescent="0.15">
      <c r="A8" s="113"/>
      <c r="B8" s="115" t="s">
        <v>11</v>
      </c>
      <c r="C8" s="117"/>
      <c r="D8" s="6">
        <v>169</v>
      </c>
      <c r="E8" s="6">
        <v>38</v>
      </c>
      <c r="F8" s="6">
        <v>74</v>
      </c>
      <c r="G8" s="6">
        <v>56</v>
      </c>
      <c r="H8" s="38">
        <v>1</v>
      </c>
    </row>
    <row r="9" spans="1:38" ht="11.25" customHeight="1" x14ac:dyDescent="0.15">
      <c r="A9" s="114"/>
      <c r="B9" s="116"/>
      <c r="C9" s="118"/>
      <c r="D9" s="8">
        <v>100</v>
      </c>
      <c r="E9" s="8">
        <f t="shared" ref="E9:H9" si="1">IFERROR(E8/$D8*100,"-")</f>
        <v>22.485207100591715</v>
      </c>
      <c r="F9" s="8">
        <f t="shared" si="1"/>
        <v>43.786982248520715</v>
      </c>
      <c r="G9" s="8">
        <f t="shared" si="1"/>
        <v>33.136094674556219</v>
      </c>
      <c r="H9" s="5">
        <f t="shared" si="1"/>
        <v>0.59171597633136097</v>
      </c>
    </row>
    <row r="10" spans="1:38" ht="11.25" customHeight="1" x14ac:dyDescent="0.15">
      <c r="A10" s="113"/>
      <c r="B10" s="115" t="s">
        <v>12</v>
      </c>
      <c r="C10" s="117"/>
      <c r="D10" s="6">
        <v>127</v>
      </c>
      <c r="E10" s="6">
        <v>24</v>
      </c>
      <c r="F10" s="6">
        <v>54</v>
      </c>
      <c r="G10" s="6">
        <v>47</v>
      </c>
      <c r="H10" s="38">
        <v>2</v>
      </c>
    </row>
    <row r="11" spans="1:38" ht="11.25" customHeight="1" x14ac:dyDescent="0.15">
      <c r="A11" s="114"/>
      <c r="B11" s="116"/>
      <c r="C11" s="118"/>
      <c r="D11" s="8">
        <v>100</v>
      </c>
      <c r="E11" s="8">
        <f t="shared" ref="E11:H11" si="2">IFERROR(E10/$D10*100,"-")</f>
        <v>18.897637795275589</v>
      </c>
      <c r="F11" s="8">
        <f t="shared" si="2"/>
        <v>42.519685039370081</v>
      </c>
      <c r="G11" s="8">
        <f t="shared" si="2"/>
        <v>37.00787401574803</v>
      </c>
      <c r="H11" s="5">
        <f t="shared" si="2"/>
        <v>1.5748031496062991</v>
      </c>
    </row>
    <row r="12" spans="1:38" ht="11.25" customHeight="1" x14ac:dyDescent="0.15">
      <c r="A12" s="113"/>
      <c r="B12" s="115" t="s">
        <v>13</v>
      </c>
      <c r="C12" s="117"/>
      <c r="D12" s="6">
        <v>162</v>
      </c>
      <c r="E12" s="6">
        <v>39</v>
      </c>
      <c r="F12" s="6">
        <v>69</v>
      </c>
      <c r="G12" s="6">
        <v>48</v>
      </c>
      <c r="H12" s="38">
        <v>6</v>
      </c>
    </row>
    <row r="13" spans="1:38" ht="11.25" customHeight="1" x14ac:dyDescent="0.15">
      <c r="A13" s="114"/>
      <c r="B13" s="116"/>
      <c r="C13" s="118"/>
      <c r="D13" s="8">
        <v>100</v>
      </c>
      <c r="E13" s="8">
        <f t="shared" ref="E13:H13" si="3">IFERROR(E12/$D12*100,"-")</f>
        <v>24.074074074074073</v>
      </c>
      <c r="F13" s="8">
        <f t="shared" si="3"/>
        <v>42.592592592592595</v>
      </c>
      <c r="G13" s="8">
        <f t="shared" si="3"/>
        <v>29.629629629629626</v>
      </c>
      <c r="H13" s="5">
        <f t="shared" si="3"/>
        <v>3.7037037037037033</v>
      </c>
    </row>
    <row r="14" spans="1:38" ht="11.25" customHeight="1" x14ac:dyDescent="0.15">
      <c r="A14" s="113"/>
      <c r="B14" s="115" t="s">
        <v>14</v>
      </c>
      <c r="C14" s="117"/>
      <c r="D14" s="6">
        <v>163</v>
      </c>
      <c r="E14" s="6">
        <v>40</v>
      </c>
      <c r="F14" s="6">
        <v>78</v>
      </c>
      <c r="G14" s="6">
        <v>42</v>
      </c>
      <c r="H14" s="38">
        <v>3</v>
      </c>
    </row>
    <row r="15" spans="1:38" ht="11.25" customHeight="1" x14ac:dyDescent="0.15">
      <c r="A15" s="114"/>
      <c r="B15" s="116"/>
      <c r="C15" s="118"/>
      <c r="D15" s="8">
        <v>100</v>
      </c>
      <c r="E15" s="8">
        <f t="shared" ref="E15:H15" si="4">IFERROR(E14/$D14*100,"-")</f>
        <v>24.539877300613497</v>
      </c>
      <c r="F15" s="8">
        <f t="shared" si="4"/>
        <v>47.852760736196323</v>
      </c>
      <c r="G15" s="8">
        <f t="shared" si="4"/>
        <v>25.766871165644172</v>
      </c>
      <c r="H15" s="5">
        <f t="shared" si="4"/>
        <v>1.8404907975460123</v>
      </c>
    </row>
    <row r="16" spans="1:38" ht="11.25" customHeight="1" x14ac:dyDescent="0.15">
      <c r="A16" s="113"/>
      <c r="B16" s="115" t="s">
        <v>15</v>
      </c>
      <c r="C16" s="117"/>
      <c r="D16" s="6">
        <v>185</v>
      </c>
      <c r="E16" s="6">
        <v>33</v>
      </c>
      <c r="F16" s="6">
        <v>81</v>
      </c>
      <c r="G16" s="6">
        <v>66</v>
      </c>
      <c r="H16" s="38">
        <v>5</v>
      </c>
    </row>
    <row r="17" spans="1:8" s="18" customFormat="1" ht="11.25" customHeight="1" x14ac:dyDescent="0.15">
      <c r="A17" s="114"/>
      <c r="B17" s="116"/>
      <c r="C17" s="118"/>
      <c r="D17" s="8">
        <v>100</v>
      </c>
      <c r="E17" s="8">
        <f t="shared" ref="E17:H17" si="5">IFERROR(E16/$D16*100,"-")</f>
        <v>17.837837837837839</v>
      </c>
      <c r="F17" s="8">
        <f t="shared" si="5"/>
        <v>43.78378378378379</v>
      </c>
      <c r="G17" s="8">
        <f t="shared" si="5"/>
        <v>35.675675675675677</v>
      </c>
      <c r="H17" s="5">
        <f t="shared" si="5"/>
        <v>2.7027027027027026</v>
      </c>
    </row>
    <row r="18" spans="1:8" s="18" customFormat="1" ht="11.25" customHeight="1" x14ac:dyDescent="0.15">
      <c r="A18" s="113"/>
      <c r="B18" s="115" t="s">
        <v>16</v>
      </c>
      <c r="C18" s="117"/>
      <c r="D18" s="6">
        <v>158</v>
      </c>
      <c r="E18" s="6">
        <v>46</v>
      </c>
      <c r="F18" s="6">
        <v>67</v>
      </c>
      <c r="G18" s="6">
        <v>42</v>
      </c>
      <c r="H18" s="38">
        <v>3</v>
      </c>
    </row>
    <row r="19" spans="1:8" s="18" customFormat="1" ht="11.25" customHeight="1" x14ac:dyDescent="0.15">
      <c r="A19" s="114"/>
      <c r="B19" s="116"/>
      <c r="C19" s="118"/>
      <c r="D19" s="8">
        <v>100</v>
      </c>
      <c r="E19" s="8">
        <f t="shared" ref="E19:H19" si="6">IFERROR(E18/$D18*100,"-")</f>
        <v>29.11392405063291</v>
      </c>
      <c r="F19" s="8">
        <f t="shared" si="6"/>
        <v>42.405063291139236</v>
      </c>
      <c r="G19" s="8">
        <f t="shared" si="6"/>
        <v>26.582278481012654</v>
      </c>
      <c r="H19" s="5">
        <f t="shared" si="6"/>
        <v>1.89873417721519</v>
      </c>
    </row>
    <row r="20" spans="1:8" s="18" customFormat="1" ht="11.25" customHeight="1" x14ac:dyDescent="0.15">
      <c r="A20" s="113"/>
      <c r="B20" s="115" t="s">
        <v>17</v>
      </c>
      <c r="C20" s="117"/>
      <c r="D20" s="6">
        <v>142</v>
      </c>
      <c r="E20" s="6">
        <v>43</v>
      </c>
      <c r="F20" s="6">
        <v>62</v>
      </c>
      <c r="G20" s="6">
        <v>34</v>
      </c>
      <c r="H20" s="38">
        <v>3</v>
      </c>
    </row>
    <row r="21" spans="1:8" s="18" customFormat="1" ht="11.25" customHeight="1" x14ac:dyDescent="0.15">
      <c r="A21" s="114"/>
      <c r="B21" s="116"/>
      <c r="C21" s="118"/>
      <c r="D21" s="8">
        <v>100</v>
      </c>
      <c r="E21" s="8">
        <f t="shared" ref="E21:H21" si="7">IFERROR(E20/$D20*100,"-")</f>
        <v>30.281690140845068</v>
      </c>
      <c r="F21" s="8">
        <f t="shared" si="7"/>
        <v>43.661971830985912</v>
      </c>
      <c r="G21" s="8">
        <f t="shared" si="7"/>
        <v>23.943661971830984</v>
      </c>
      <c r="H21" s="5">
        <f t="shared" si="7"/>
        <v>2.112676056338028</v>
      </c>
    </row>
    <row r="22" spans="1:8" s="18" customFormat="1" ht="11.25" customHeight="1" x14ac:dyDescent="0.15">
      <c r="A22" s="113"/>
      <c r="B22" s="115" t="s">
        <v>18</v>
      </c>
      <c r="C22" s="117"/>
      <c r="D22" s="6">
        <v>150</v>
      </c>
      <c r="E22" s="6">
        <v>24</v>
      </c>
      <c r="F22" s="6">
        <v>75</v>
      </c>
      <c r="G22" s="6">
        <v>50</v>
      </c>
      <c r="H22" s="38">
        <v>1</v>
      </c>
    </row>
    <row r="23" spans="1:8" s="18" customFormat="1" ht="11.25" customHeight="1" x14ac:dyDescent="0.15">
      <c r="A23" s="114"/>
      <c r="B23" s="116"/>
      <c r="C23" s="118"/>
      <c r="D23" s="8">
        <v>100</v>
      </c>
      <c r="E23" s="8">
        <f t="shared" ref="E23:H23" si="8">IFERROR(E22/$D22*100,"-")</f>
        <v>16</v>
      </c>
      <c r="F23" s="8">
        <f t="shared" si="8"/>
        <v>50</v>
      </c>
      <c r="G23" s="8">
        <f t="shared" si="8"/>
        <v>33.333333333333329</v>
      </c>
      <c r="H23" s="5">
        <f t="shared" si="8"/>
        <v>0.66666666666666674</v>
      </c>
    </row>
    <row r="24" spans="1:8" s="18" customFormat="1" ht="11.25" customHeight="1" x14ac:dyDescent="0.15">
      <c r="A24" s="113"/>
      <c r="B24" s="115" t="s">
        <v>19</v>
      </c>
      <c r="C24" s="117"/>
      <c r="D24" s="6">
        <v>186</v>
      </c>
      <c r="E24" s="6">
        <v>35</v>
      </c>
      <c r="F24" s="6">
        <v>79</v>
      </c>
      <c r="G24" s="6">
        <v>71</v>
      </c>
      <c r="H24" s="38">
        <v>1</v>
      </c>
    </row>
    <row r="25" spans="1:8" s="18" customFormat="1" ht="11.25" customHeight="1" x14ac:dyDescent="0.15">
      <c r="A25" s="114"/>
      <c r="B25" s="116"/>
      <c r="C25" s="118"/>
      <c r="D25" s="8">
        <v>100</v>
      </c>
      <c r="E25" s="8">
        <f t="shared" ref="E25:H25" si="9">IFERROR(E24/$D24*100,"-")</f>
        <v>18.817204301075268</v>
      </c>
      <c r="F25" s="8">
        <f t="shared" si="9"/>
        <v>42.473118279569896</v>
      </c>
      <c r="G25" s="8">
        <f t="shared" si="9"/>
        <v>38.172043010752688</v>
      </c>
      <c r="H25" s="5">
        <f t="shared" si="9"/>
        <v>0.53763440860215062</v>
      </c>
    </row>
    <row r="26" spans="1:8" s="18" customFormat="1" ht="11.25" customHeight="1" x14ac:dyDescent="0.15">
      <c r="A26" s="113"/>
      <c r="B26" s="115" t="s">
        <v>20</v>
      </c>
      <c r="C26" s="117"/>
      <c r="D26" s="6">
        <v>168</v>
      </c>
      <c r="E26" s="6">
        <v>48</v>
      </c>
      <c r="F26" s="6">
        <v>76</v>
      </c>
      <c r="G26" s="6">
        <v>41</v>
      </c>
      <c r="H26" s="38">
        <v>3</v>
      </c>
    </row>
    <row r="27" spans="1:8" s="18" customFormat="1" ht="11.25" customHeight="1" x14ac:dyDescent="0.15">
      <c r="A27" s="114"/>
      <c r="B27" s="116"/>
      <c r="C27" s="118"/>
      <c r="D27" s="8">
        <v>100</v>
      </c>
      <c r="E27" s="8">
        <f t="shared" ref="E27:H27" si="10">IFERROR(E26/$D26*100,"-")</f>
        <v>28.571428571428569</v>
      </c>
      <c r="F27" s="8">
        <f t="shared" si="10"/>
        <v>45.238095238095241</v>
      </c>
      <c r="G27" s="8">
        <f t="shared" si="10"/>
        <v>24.404761904761905</v>
      </c>
      <c r="H27" s="5">
        <f t="shared" si="10"/>
        <v>1.7857142857142856</v>
      </c>
    </row>
    <row r="28" spans="1:8" s="18" customFormat="1" ht="11.25" customHeight="1" x14ac:dyDescent="0.15">
      <c r="A28" s="113"/>
      <c r="B28" s="115" t="s">
        <v>21</v>
      </c>
      <c r="C28" s="117"/>
      <c r="D28" s="6">
        <v>183</v>
      </c>
      <c r="E28" s="6">
        <v>37</v>
      </c>
      <c r="F28" s="6">
        <v>85</v>
      </c>
      <c r="G28" s="6">
        <v>57</v>
      </c>
      <c r="H28" s="38">
        <v>4</v>
      </c>
    </row>
    <row r="29" spans="1:8" s="18" customFormat="1" ht="11.25" customHeight="1" x14ac:dyDescent="0.15">
      <c r="A29" s="114"/>
      <c r="B29" s="116"/>
      <c r="C29" s="118"/>
      <c r="D29" s="8">
        <v>100</v>
      </c>
      <c r="E29" s="8">
        <f t="shared" ref="E29:H29" si="11">IFERROR(E28/$D28*100,"-")</f>
        <v>20.21857923497268</v>
      </c>
      <c r="F29" s="8">
        <f t="shared" si="11"/>
        <v>46.448087431693992</v>
      </c>
      <c r="G29" s="8">
        <f t="shared" si="11"/>
        <v>31.147540983606557</v>
      </c>
      <c r="H29" s="5">
        <f t="shared" si="11"/>
        <v>2.1857923497267762</v>
      </c>
    </row>
    <row r="30" spans="1:8" s="18" customFormat="1" ht="11.25" customHeight="1" x14ac:dyDescent="0.15">
      <c r="A30" s="113"/>
      <c r="B30" s="115" t="s">
        <v>4</v>
      </c>
      <c r="C30" s="117"/>
      <c r="D30" s="6">
        <v>188</v>
      </c>
      <c r="E30" s="6">
        <v>38</v>
      </c>
      <c r="F30" s="6">
        <v>86</v>
      </c>
      <c r="G30" s="6">
        <v>62</v>
      </c>
      <c r="H30" s="38">
        <v>2</v>
      </c>
    </row>
    <row r="31" spans="1:8" s="18" customFormat="1" ht="11.25" customHeight="1" x14ac:dyDescent="0.15">
      <c r="A31" s="114"/>
      <c r="B31" s="116"/>
      <c r="C31" s="118"/>
      <c r="D31" s="8">
        <v>100</v>
      </c>
      <c r="E31" s="8">
        <f t="shared" ref="E31:H31" si="12">IFERROR(E30/$D30*100,"-")</f>
        <v>20.212765957446805</v>
      </c>
      <c r="F31" s="8">
        <f t="shared" si="12"/>
        <v>45.744680851063826</v>
      </c>
      <c r="G31" s="8">
        <f t="shared" si="12"/>
        <v>32.978723404255319</v>
      </c>
      <c r="H31" s="5">
        <f t="shared" si="12"/>
        <v>1.0638297872340425</v>
      </c>
    </row>
    <row r="32" spans="1:8" s="18" customFormat="1" ht="11.25" customHeight="1" x14ac:dyDescent="0.15">
      <c r="A32" s="113"/>
      <c r="B32" s="115" t="s">
        <v>5</v>
      </c>
      <c r="C32" s="117"/>
      <c r="D32" s="6">
        <v>153</v>
      </c>
      <c r="E32" s="6">
        <v>36</v>
      </c>
      <c r="F32" s="6">
        <v>61</v>
      </c>
      <c r="G32" s="6">
        <v>48</v>
      </c>
      <c r="H32" s="38">
        <v>8</v>
      </c>
    </row>
    <row r="33" spans="1:8" s="18" customFormat="1" ht="11.25" customHeight="1" x14ac:dyDescent="0.15">
      <c r="A33" s="114"/>
      <c r="B33" s="116"/>
      <c r="C33" s="118"/>
      <c r="D33" s="8">
        <v>100</v>
      </c>
      <c r="E33" s="8">
        <f t="shared" ref="E33:H33" si="13">IFERROR(E32/$D32*100,"-")</f>
        <v>23.52941176470588</v>
      </c>
      <c r="F33" s="8">
        <f t="shared" si="13"/>
        <v>39.869281045751634</v>
      </c>
      <c r="G33" s="8">
        <f t="shared" si="13"/>
        <v>31.372549019607842</v>
      </c>
      <c r="H33" s="5">
        <f t="shared" si="13"/>
        <v>5.2287581699346406</v>
      </c>
    </row>
    <row r="34" spans="1:8" s="18" customFormat="1" ht="11.25" customHeight="1" x14ac:dyDescent="0.15">
      <c r="A34" s="113"/>
      <c r="B34" s="115" t="s">
        <v>3</v>
      </c>
      <c r="C34" s="117"/>
      <c r="D34" s="6">
        <v>149</v>
      </c>
      <c r="E34" s="6">
        <v>27</v>
      </c>
      <c r="F34" s="6">
        <v>55</v>
      </c>
      <c r="G34" s="6">
        <v>56</v>
      </c>
      <c r="H34" s="38">
        <v>11</v>
      </c>
    </row>
    <row r="35" spans="1:8" s="18" customFormat="1" ht="11.25" customHeight="1" x14ac:dyDescent="0.15">
      <c r="A35" s="114"/>
      <c r="B35" s="116"/>
      <c r="C35" s="118"/>
      <c r="D35" s="8">
        <v>100</v>
      </c>
      <c r="E35" s="8">
        <f t="shared" ref="E35:H35" si="14">IFERROR(E34/$D34*100,"-")</f>
        <v>18.120805369127517</v>
      </c>
      <c r="F35" s="8">
        <f t="shared" si="14"/>
        <v>36.912751677852349</v>
      </c>
      <c r="G35" s="8">
        <f t="shared" si="14"/>
        <v>37.583892617449663</v>
      </c>
      <c r="H35" s="5">
        <f t="shared" si="14"/>
        <v>7.3825503355704702</v>
      </c>
    </row>
    <row r="36" spans="1:8" s="18" customFormat="1" ht="11.25" customHeight="1" x14ac:dyDescent="0.15">
      <c r="A36" s="113"/>
      <c r="B36" s="115" t="s">
        <v>22</v>
      </c>
      <c r="C36" s="117"/>
      <c r="D36" s="6">
        <v>154</v>
      </c>
      <c r="E36" s="6">
        <v>30</v>
      </c>
      <c r="F36" s="6">
        <v>70</v>
      </c>
      <c r="G36" s="6">
        <v>51</v>
      </c>
      <c r="H36" s="38">
        <v>3</v>
      </c>
    </row>
    <row r="37" spans="1:8" s="18" customFormat="1" ht="11.25" customHeight="1" x14ac:dyDescent="0.15">
      <c r="A37" s="114"/>
      <c r="B37" s="116"/>
      <c r="C37" s="118"/>
      <c r="D37" s="8">
        <v>100</v>
      </c>
      <c r="E37" s="8">
        <f t="shared" ref="E37:H37" si="15">IFERROR(E36/$D36*100,"-")</f>
        <v>19.480519480519483</v>
      </c>
      <c r="F37" s="8">
        <f t="shared" si="15"/>
        <v>45.454545454545453</v>
      </c>
      <c r="G37" s="8">
        <f t="shared" si="15"/>
        <v>33.116883116883116</v>
      </c>
      <c r="H37" s="5">
        <f t="shared" si="15"/>
        <v>1.948051948051948</v>
      </c>
    </row>
    <row r="38" spans="1:8" s="18" customFormat="1" ht="11.25" customHeight="1" x14ac:dyDescent="0.15">
      <c r="A38" s="113"/>
      <c r="B38" s="115" t="s">
        <v>23</v>
      </c>
      <c r="C38" s="117"/>
      <c r="D38" s="6">
        <v>170</v>
      </c>
      <c r="E38" s="6">
        <v>34</v>
      </c>
      <c r="F38" s="6">
        <v>83</v>
      </c>
      <c r="G38" s="6">
        <v>50</v>
      </c>
      <c r="H38" s="38">
        <v>3</v>
      </c>
    </row>
    <row r="39" spans="1:8" s="18" customFormat="1" ht="11.25" customHeight="1" x14ac:dyDescent="0.15">
      <c r="A39" s="114"/>
      <c r="B39" s="116"/>
      <c r="C39" s="118"/>
      <c r="D39" s="8">
        <v>100</v>
      </c>
      <c r="E39" s="8">
        <f t="shared" ref="E39:H39" si="16">IFERROR(E38/$D38*100,"-")</f>
        <v>20</v>
      </c>
      <c r="F39" s="8">
        <f t="shared" si="16"/>
        <v>48.823529411764703</v>
      </c>
      <c r="G39" s="8">
        <f t="shared" si="16"/>
        <v>29.411764705882355</v>
      </c>
      <c r="H39" s="5">
        <f t="shared" si="16"/>
        <v>1.7647058823529411</v>
      </c>
    </row>
    <row r="40" spans="1:8" s="18" customFormat="1" ht="11.25" customHeight="1" x14ac:dyDescent="0.15">
      <c r="A40" s="113"/>
      <c r="B40" s="115" t="s">
        <v>6</v>
      </c>
      <c r="C40" s="117"/>
      <c r="D40" s="6">
        <v>31</v>
      </c>
      <c r="E40" s="6">
        <v>9</v>
      </c>
      <c r="F40" s="6">
        <v>8</v>
      </c>
      <c r="G40" s="6">
        <v>12</v>
      </c>
      <c r="H40" s="38">
        <v>2</v>
      </c>
    </row>
    <row r="41" spans="1:8" s="18" customFormat="1" ht="11.25" customHeight="1" x14ac:dyDescent="0.15">
      <c r="A41" s="119"/>
      <c r="B41" s="120"/>
      <c r="C41" s="121"/>
      <c r="D41" s="7">
        <v>100</v>
      </c>
      <c r="E41" s="7">
        <f t="shared" ref="E41:H41" si="17">IFERROR(E40/$D40*100,"-")</f>
        <v>29.032258064516132</v>
      </c>
      <c r="F41" s="7">
        <f t="shared" si="17"/>
        <v>25.806451612903224</v>
      </c>
      <c r="G41" s="7">
        <f t="shared" si="17"/>
        <v>38.70967741935484</v>
      </c>
      <c r="H41" s="16">
        <f t="shared" si="17"/>
        <v>6.4516129032258061</v>
      </c>
    </row>
  </sheetData>
  <mergeCells count="54">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A18:A19"/>
    <mergeCell ref="B18:B19"/>
    <mergeCell ref="C18:C19"/>
    <mergeCell ref="A20:A21"/>
    <mergeCell ref="B20:B21"/>
    <mergeCell ref="C20:C21"/>
    <mergeCell ref="A14:A15"/>
    <mergeCell ref="B14:B15"/>
    <mergeCell ref="C14:C15"/>
    <mergeCell ref="A16:A17"/>
    <mergeCell ref="B16:B17"/>
    <mergeCell ref="C16:C17"/>
    <mergeCell ref="A10:A11"/>
    <mergeCell ref="B10:B11"/>
    <mergeCell ref="C10:C11"/>
    <mergeCell ref="A12:A13"/>
    <mergeCell ref="B12:B13"/>
    <mergeCell ref="C12:C13"/>
    <mergeCell ref="A6:A7"/>
    <mergeCell ref="B6:B7"/>
    <mergeCell ref="C6:C7"/>
    <mergeCell ref="A8:A9"/>
    <mergeCell ref="B8:B9"/>
    <mergeCell ref="C8:C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1"/>
  <sheetViews>
    <sheetView zoomScaleNormal="100" zoomScaleSheetLayoutView="100" workbookViewId="0">
      <selection activeCell="Z17" sqref="Z17"/>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8" width="4.375" style="17" customWidth="1"/>
    <col min="9" max="9" width="0.875" style="18" customWidth="1"/>
    <col min="10" max="38" width="4.5" style="18"/>
    <col min="39" max="16384" width="4.5" style="33"/>
  </cols>
  <sheetData>
    <row r="1" spans="1:38" ht="24" customHeight="1" x14ac:dyDescent="0.15">
      <c r="D1" s="1"/>
    </row>
    <row r="2" spans="1:38" ht="24" customHeight="1" x14ac:dyDescent="0.15">
      <c r="D2" s="60" t="s">
        <v>203</v>
      </c>
    </row>
    <row r="3" spans="1:38" ht="24" customHeight="1" x14ac:dyDescent="0.15">
      <c r="B3" s="2" t="s">
        <v>8</v>
      </c>
      <c r="C3" s="4"/>
      <c r="D3" s="3" t="s">
        <v>500</v>
      </c>
    </row>
    <row r="4" spans="1:38" s="34" customFormat="1" ht="3.95" customHeight="1" x14ac:dyDescent="0.15">
      <c r="A4" s="13"/>
      <c r="B4" s="14"/>
      <c r="C4" s="15"/>
      <c r="D4" s="15"/>
      <c r="E4" s="30"/>
      <c r="F4" s="19"/>
      <c r="G4" s="19"/>
      <c r="H4" s="20"/>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row>
    <row r="5" spans="1:38" s="37" customFormat="1" ht="117" customHeight="1" x14ac:dyDescent="0.15">
      <c r="A5" s="10"/>
      <c r="B5" s="11"/>
      <c r="C5" s="12"/>
      <c r="D5" s="12" t="s">
        <v>2</v>
      </c>
      <c r="E5" s="35" t="s">
        <v>204</v>
      </c>
      <c r="F5" s="25" t="s">
        <v>205</v>
      </c>
      <c r="G5" s="25" t="s">
        <v>206</v>
      </c>
      <c r="H5" s="26" t="s">
        <v>6</v>
      </c>
      <c r="I5" s="27"/>
      <c r="J5" s="27"/>
      <c r="K5" s="27"/>
      <c r="L5" s="27"/>
      <c r="M5" s="27"/>
      <c r="N5" s="27"/>
      <c r="O5" s="27"/>
      <c r="P5" s="27"/>
      <c r="Q5" s="27"/>
      <c r="R5" s="27"/>
      <c r="S5" s="27"/>
      <c r="T5" s="27"/>
      <c r="U5" s="27"/>
      <c r="V5" s="27"/>
      <c r="W5" s="27"/>
      <c r="X5" s="27"/>
      <c r="Y5" s="27"/>
      <c r="Z5" s="27"/>
      <c r="AA5" s="27"/>
      <c r="AB5" s="27"/>
      <c r="AC5" s="27"/>
      <c r="AD5" s="27"/>
      <c r="AE5" s="27"/>
      <c r="AF5" s="27"/>
      <c r="AG5" s="36"/>
      <c r="AH5" s="36"/>
      <c r="AI5" s="36"/>
      <c r="AJ5" s="36"/>
      <c r="AK5" s="36"/>
      <c r="AL5" s="36"/>
    </row>
    <row r="6" spans="1:38" ht="11.25" customHeight="1" x14ac:dyDescent="0.15">
      <c r="A6" s="113"/>
      <c r="B6" s="115" t="s">
        <v>501</v>
      </c>
      <c r="C6" s="117"/>
      <c r="D6" s="6">
        <v>3353</v>
      </c>
      <c r="E6" s="6">
        <v>217</v>
      </c>
      <c r="F6" s="6">
        <v>405</v>
      </c>
      <c r="G6" s="6">
        <v>2629</v>
      </c>
      <c r="H6" s="38">
        <v>102</v>
      </c>
    </row>
    <row r="7" spans="1:38" ht="11.25" customHeight="1" x14ac:dyDescent="0.15">
      <c r="A7" s="114"/>
      <c r="B7" s="116"/>
      <c r="C7" s="118"/>
      <c r="D7" s="8">
        <v>100</v>
      </c>
      <c r="E7" s="8">
        <f t="shared" ref="E7:H7" si="0">IFERROR(E6/$D6*100,"-")</f>
        <v>6.4718162839248432</v>
      </c>
      <c r="F7" s="8">
        <f t="shared" si="0"/>
        <v>12.07873546078139</v>
      </c>
      <c r="G7" s="8">
        <f t="shared" si="0"/>
        <v>78.407396361467335</v>
      </c>
      <c r="H7" s="5">
        <f t="shared" si="0"/>
        <v>3.0420518938264243</v>
      </c>
    </row>
    <row r="8" spans="1:38" ht="11.25" customHeight="1" x14ac:dyDescent="0.15">
      <c r="A8" s="113"/>
      <c r="B8" s="115" t="s">
        <v>11</v>
      </c>
      <c r="C8" s="117"/>
      <c r="D8" s="6">
        <v>199</v>
      </c>
      <c r="E8" s="6">
        <v>11</v>
      </c>
      <c r="F8" s="6">
        <v>29</v>
      </c>
      <c r="G8" s="6">
        <v>152</v>
      </c>
      <c r="H8" s="38">
        <v>7</v>
      </c>
    </row>
    <row r="9" spans="1:38" ht="11.25" customHeight="1" x14ac:dyDescent="0.15">
      <c r="A9" s="114"/>
      <c r="B9" s="116"/>
      <c r="C9" s="118"/>
      <c r="D9" s="8">
        <v>100</v>
      </c>
      <c r="E9" s="8">
        <f t="shared" ref="E9:H9" si="1">IFERROR(E8/$D8*100,"-")</f>
        <v>5.5276381909547743</v>
      </c>
      <c r="F9" s="8">
        <f t="shared" si="1"/>
        <v>14.572864321608039</v>
      </c>
      <c r="G9" s="8">
        <f t="shared" si="1"/>
        <v>76.381909547738687</v>
      </c>
      <c r="H9" s="5">
        <f t="shared" si="1"/>
        <v>3.5175879396984926</v>
      </c>
    </row>
    <row r="10" spans="1:38" ht="11.25" customHeight="1" x14ac:dyDescent="0.15">
      <c r="A10" s="113"/>
      <c r="B10" s="115" t="s">
        <v>12</v>
      </c>
      <c r="C10" s="117"/>
      <c r="D10" s="6">
        <v>204</v>
      </c>
      <c r="E10" s="6">
        <v>8</v>
      </c>
      <c r="F10" s="6">
        <v>19</v>
      </c>
      <c r="G10" s="6">
        <v>170</v>
      </c>
      <c r="H10" s="38">
        <v>7</v>
      </c>
    </row>
    <row r="11" spans="1:38" ht="11.25" customHeight="1" x14ac:dyDescent="0.15">
      <c r="A11" s="114"/>
      <c r="B11" s="116"/>
      <c r="C11" s="118"/>
      <c r="D11" s="8">
        <v>100</v>
      </c>
      <c r="E11" s="8">
        <f t="shared" ref="E11:H11" si="2">IFERROR(E10/$D10*100,"-")</f>
        <v>3.9215686274509802</v>
      </c>
      <c r="F11" s="8">
        <f t="shared" si="2"/>
        <v>9.3137254901960791</v>
      </c>
      <c r="G11" s="8">
        <f t="shared" si="2"/>
        <v>83.333333333333343</v>
      </c>
      <c r="H11" s="5">
        <f t="shared" si="2"/>
        <v>3.4313725490196081</v>
      </c>
    </row>
    <row r="12" spans="1:38" ht="11.25" customHeight="1" x14ac:dyDescent="0.15">
      <c r="A12" s="113"/>
      <c r="B12" s="115" t="s">
        <v>13</v>
      </c>
      <c r="C12" s="117"/>
      <c r="D12" s="6">
        <v>223</v>
      </c>
      <c r="E12" s="6">
        <v>13</v>
      </c>
      <c r="F12" s="6">
        <v>25</v>
      </c>
      <c r="G12" s="6">
        <v>178</v>
      </c>
      <c r="H12" s="38">
        <v>7</v>
      </c>
    </row>
    <row r="13" spans="1:38" ht="11.25" customHeight="1" x14ac:dyDescent="0.15">
      <c r="A13" s="114"/>
      <c r="B13" s="116"/>
      <c r="C13" s="118"/>
      <c r="D13" s="8">
        <v>100</v>
      </c>
      <c r="E13" s="8">
        <f t="shared" ref="E13:H13" si="3">IFERROR(E12/$D12*100,"-")</f>
        <v>5.8295964125560538</v>
      </c>
      <c r="F13" s="8">
        <f t="shared" si="3"/>
        <v>11.210762331838566</v>
      </c>
      <c r="G13" s="8">
        <f t="shared" si="3"/>
        <v>79.820627802690581</v>
      </c>
      <c r="H13" s="5">
        <f t="shared" si="3"/>
        <v>3.1390134529147984</v>
      </c>
    </row>
    <row r="14" spans="1:38" ht="11.25" customHeight="1" x14ac:dyDescent="0.15">
      <c r="A14" s="113"/>
      <c r="B14" s="115" t="s">
        <v>14</v>
      </c>
      <c r="C14" s="117"/>
      <c r="D14" s="6">
        <v>180</v>
      </c>
      <c r="E14" s="6">
        <v>17</v>
      </c>
      <c r="F14" s="6">
        <v>22</v>
      </c>
      <c r="G14" s="6">
        <v>129</v>
      </c>
      <c r="H14" s="38">
        <v>12</v>
      </c>
    </row>
    <row r="15" spans="1:38" ht="11.25" customHeight="1" x14ac:dyDescent="0.15">
      <c r="A15" s="114"/>
      <c r="B15" s="116"/>
      <c r="C15" s="118"/>
      <c r="D15" s="8">
        <v>100</v>
      </c>
      <c r="E15" s="8">
        <f t="shared" ref="E15:H15" si="4">IFERROR(E14/$D14*100,"-")</f>
        <v>9.4444444444444446</v>
      </c>
      <c r="F15" s="8">
        <f t="shared" si="4"/>
        <v>12.222222222222221</v>
      </c>
      <c r="G15" s="8">
        <f t="shared" si="4"/>
        <v>71.666666666666671</v>
      </c>
      <c r="H15" s="5">
        <f t="shared" si="4"/>
        <v>6.666666666666667</v>
      </c>
    </row>
    <row r="16" spans="1:38" ht="11.25" customHeight="1" x14ac:dyDescent="0.15">
      <c r="A16" s="113"/>
      <c r="B16" s="115" t="s">
        <v>15</v>
      </c>
      <c r="C16" s="117"/>
      <c r="D16" s="6">
        <v>204</v>
      </c>
      <c r="E16" s="6">
        <v>20</v>
      </c>
      <c r="F16" s="6">
        <v>20</v>
      </c>
      <c r="G16" s="6">
        <v>160</v>
      </c>
      <c r="H16" s="38">
        <v>4</v>
      </c>
    </row>
    <row r="17" spans="1:8" s="18" customFormat="1" ht="11.25" customHeight="1" x14ac:dyDescent="0.15">
      <c r="A17" s="114"/>
      <c r="B17" s="116"/>
      <c r="C17" s="118"/>
      <c r="D17" s="8">
        <v>100</v>
      </c>
      <c r="E17" s="8">
        <f t="shared" ref="E17:H17" si="5">IFERROR(E16/$D16*100,"-")</f>
        <v>9.8039215686274517</v>
      </c>
      <c r="F17" s="8">
        <f t="shared" si="5"/>
        <v>9.8039215686274517</v>
      </c>
      <c r="G17" s="8">
        <f t="shared" si="5"/>
        <v>78.431372549019613</v>
      </c>
      <c r="H17" s="5">
        <f t="shared" si="5"/>
        <v>1.9607843137254901</v>
      </c>
    </row>
    <row r="18" spans="1:8" s="18" customFormat="1" ht="11.25" customHeight="1" x14ac:dyDescent="0.15">
      <c r="A18" s="113"/>
      <c r="B18" s="115" t="s">
        <v>16</v>
      </c>
      <c r="C18" s="117"/>
      <c r="D18" s="6">
        <v>223</v>
      </c>
      <c r="E18" s="6">
        <v>11</v>
      </c>
      <c r="F18" s="6">
        <v>23</v>
      </c>
      <c r="G18" s="6">
        <v>180</v>
      </c>
      <c r="H18" s="38">
        <v>9</v>
      </c>
    </row>
    <row r="19" spans="1:8" s="18" customFormat="1" ht="11.25" customHeight="1" x14ac:dyDescent="0.15">
      <c r="A19" s="114"/>
      <c r="B19" s="116"/>
      <c r="C19" s="118"/>
      <c r="D19" s="8">
        <v>100</v>
      </c>
      <c r="E19" s="8">
        <f t="shared" ref="E19:H19" si="6">IFERROR(E18/$D18*100,"-")</f>
        <v>4.9327354260089686</v>
      </c>
      <c r="F19" s="8">
        <f t="shared" si="6"/>
        <v>10.31390134529148</v>
      </c>
      <c r="G19" s="8">
        <f t="shared" si="6"/>
        <v>80.717488789237663</v>
      </c>
      <c r="H19" s="5">
        <f t="shared" si="6"/>
        <v>4.0358744394618835</v>
      </c>
    </row>
    <row r="20" spans="1:8" s="18" customFormat="1" ht="11.25" customHeight="1" x14ac:dyDescent="0.15">
      <c r="A20" s="113"/>
      <c r="B20" s="115" t="s">
        <v>17</v>
      </c>
      <c r="C20" s="117"/>
      <c r="D20" s="6">
        <v>191</v>
      </c>
      <c r="E20" s="6">
        <v>14</v>
      </c>
      <c r="F20" s="6">
        <v>28</v>
      </c>
      <c r="G20" s="6">
        <v>148</v>
      </c>
      <c r="H20" s="38">
        <v>1</v>
      </c>
    </row>
    <row r="21" spans="1:8" s="18" customFormat="1" ht="11.25" customHeight="1" x14ac:dyDescent="0.15">
      <c r="A21" s="114"/>
      <c r="B21" s="116"/>
      <c r="C21" s="118"/>
      <c r="D21" s="8">
        <v>100</v>
      </c>
      <c r="E21" s="8">
        <f t="shared" ref="E21:H21" si="7">IFERROR(E20/$D20*100,"-")</f>
        <v>7.3298429319371721</v>
      </c>
      <c r="F21" s="8">
        <f t="shared" si="7"/>
        <v>14.659685863874344</v>
      </c>
      <c r="G21" s="8">
        <f t="shared" si="7"/>
        <v>77.486910994764401</v>
      </c>
      <c r="H21" s="5">
        <f t="shared" si="7"/>
        <v>0.52356020942408377</v>
      </c>
    </row>
    <row r="22" spans="1:8" s="18" customFormat="1" ht="11.25" customHeight="1" x14ac:dyDescent="0.15">
      <c r="A22" s="113"/>
      <c r="B22" s="115" t="s">
        <v>18</v>
      </c>
      <c r="C22" s="117"/>
      <c r="D22" s="6">
        <v>185</v>
      </c>
      <c r="E22" s="6">
        <v>14</v>
      </c>
      <c r="F22" s="6">
        <v>19</v>
      </c>
      <c r="G22" s="6">
        <v>148</v>
      </c>
      <c r="H22" s="38">
        <v>4</v>
      </c>
    </row>
    <row r="23" spans="1:8" s="18" customFormat="1" ht="11.25" customHeight="1" x14ac:dyDescent="0.15">
      <c r="A23" s="114"/>
      <c r="B23" s="116"/>
      <c r="C23" s="118"/>
      <c r="D23" s="8">
        <v>100</v>
      </c>
      <c r="E23" s="8">
        <f t="shared" ref="E23:H23" si="8">IFERROR(E22/$D22*100,"-")</f>
        <v>7.5675675675675684</v>
      </c>
      <c r="F23" s="8">
        <f t="shared" si="8"/>
        <v>10.27027027027027</v>
      </c>
      <c r="G23" s="8">
        <f t="shared" si="8"/>
        <v>80</v>
      </c>
      <c r="H23" s="5">
        <f t="shared" si="8"/>
        <v>2.1621621621621623</v>
      </c>
    </row>
    <row r="24" spans="1:8" s="18" customFormat="1" ht="11.25" customHeight="1" x14ac:dyDescent="0.15">
      <c r="A24" s="113"/>
      <c r="B24" s="115" t="s">
        <v>19</v>
      </c>
      <c r="C24" s="117"/>
      <c r="D24" s="6">
        <v>221</v>
      </c>
      <c r="E24" s="6">
        <v>13</v>
      </c>
      <c r="F24" s="6">
        <v>19</v>
      </c>
      <c r="G24" s="6">
        <v>184</v>
      </c>
      <c r="H24" s="38">
        <v>5</v>
      </c>
    </row>
    <row r="25" spans="1:8" s="18" customFormat="1" ht="11.25" customHeight="1" x14ac:dyDescent="0.15">
      <c r="A25" s="114"/>
      <c r="B25" s="116"/>
      <c r="C25" s="118"/>
      <c r="D25" s="8">
        <v>100</v>
      </c>
      <c r="E25" s="8">
        <f t="shared" ref="E25:H25" si="9">IFERROR(E24/$D24*100,"-")</f>
        <v>5.8823529411764701</v>
      </c>
      <c r="F25" s="8">
        <f t="shared" si="9"/>
        <v>8.5972850678733028</v>
      </c>
      <c r="G25" s="8">
        <f t="shared" si="9"/>
        <v>83.257918552036202</v>
      </c>
      <c r="H25" s="5">
        <f t="shared" si="9"/>
        <v>2.2624434389140271</v>
      </c>
    </row>
    <row r="26" spans="1:8" s="18" customFormat="1" ht="11.25" customHeight="1" x14ac:dyDescent="0.15">
      <c r="A26" s="113"/>
      <c r="B26" s="115" t="s">
        <v>20</v>
      </c>
      <c r="C26" s="117"/>
      <c r="D26" s="6">
        <v>213</v>
      </c>
      <c r="E26" s="6">
        <v>11</v>
      </c>
      <c r="F26" s="6">
        <v>24</v>
      </c>
      <c r="G26" s="6">
        <v>172</v>
      </c>
      <c r="H26" s="38">
        <v>6</v>
      </c>
    </row>
    <row r="27" spans="1:8" s="18" customFormat="1" ht="11.25" customHeight="1" x14ac:dyDescent="0.15">
      <c r="A27" s="114"/>
      <c r="B27" s="116"/>
      <c r="C27" s="118"/>
      <c r="D27" s="8">
        <v>100</v>
      </c>
      <c r="E27" s="8">
        <f t="shared" ref="E27:H27" si="10">IFERROR(E26/$D26*100,"-")</f>
        <v>5.164319248826291</v>
      </c>
      <c r="F27" s="8">
        <f t="shared" si="10"/>
        <v>11.267605633802818</v>
      </c>
      <c r="G27" s="8">
        <f t="shared" si="10"/>
        <v>80.751173708920192</v>
      </c>
      <c r="H27" s="5">
        <f t="shared" si="10"/>
        <v>2.8169014084507045</v>
      </c>
    </row>
    <row r="28" spans="1:8" s="18" customFormat="1" ht="11.25" customHeight="1" x14ac:dyDescent="0.15">
      <c r="A28" s="113"/>
      <c r="B28" s="115" t="s">
        <v>21</v>
      </c>
      <c r="C28" s="117"/>
      <c r="D28" s="6">
        <v>206</v>
      </c>
      <c r="E28" s="6">
        <v>12</v>
      </c>
      <c r="F28" s="6">
        <v>31</v>
      </c>
      <c r="G28" s="6">
        <v>156</v>
      </c>
      <c r="H28" s="38">
        <v>7</v>
      </c>
    </row>
    <row r="29" spans="1:8" s="18" customFormat="1" ht="11.25" customHeight="1" x14ac:dyDescent="0.15">
      <c r="A29" s="114"/>
      <c r="B29" s="116"/>
      <c r="C29" s="118"/>
      <c r="D29" s="8">
        <v>100</v>
      </c>
      <c r="E29" s="8">
        <f t="shared" ref="E29:H29" si="11">IFERROR(E28/$D28*100,"-")</f>
        <v>5.825242718446602</v>
      </c>
      <c r="F29" s="8">
        <f t="shared" si="11"/>
        <v>15.048543689320388</v>
      </c>
      <c r="G29" s="8">
        <f t="shared" si="11"/>
        <v>75.728155339805824</v>
      </c>
      <c r="H29" s="5">
        <f t="shared" si="11"/>
        <v>3.3980582524271843</v>
      </c>
    </row>
    <row r="30" spans="1:8" s="18" customFormat="1" ht="11.25" customHeight="1" x14ac:dyDescent="0.15">
      <c r="A30" s="113"/>
      <c r="B30" s="115" t="s">
        <v>4</v>
      </c>
      <c r="C30" s="117"/>
      <c r="D30" s="6">
        <v>209</v>
      </c>
      <c r="E30" s="6">
        <v>13</v>
      </c>
      <c r="F30" s="6">
        <v>22</v>
      </c>
      <c r="G30" s="6">
        <v>169</v>
      </c>
      <c r="H30" s="38">
        <v>5</v>
      </c>
    </row>
    <row r="31" spans="1:8" s="18" customFormat="1" ht="11.25" customHeight="1" x14ac:dyDescent="0.15">
      <c r="A31" s="114"/>
      <c r="B31" s="116"/>
      <c r="C31" s="118"/>
      <c r="D31" s="8">
        <v>100</v>
      </c>
      <c r="E31" s="8">
        <f t="shared" ref="E31:H31" si="12">IFERROR(E30/$D30*100,"-")</f>
        <v>6.2200956937799043</v>
      </c>
      <c r="F31" s="8">
        <f t="shared" si="12"/>
        <v>10.526315789473683</v>
      </c>
      <c r="G31" s="8">
        <f t="shared" si="12"/>
        <v>80.861244019138752</v>
      </c>
      <c r="H31" s="5">
        <f t="shared" si="12"/>
        <v>2.3923444976076556</v>
      </c>
    </row>
    <row r="32" spans="1:8" s="18" customFormat="1" ht="11.25" customHeight="1" x14ac:dyDescent="0.15">
      <c r="A32" s="113"/>
      <c r="B32" s="115" t="s">
        <v>5</v>
      </c>
      <c r="C32" s="117"/>
      <c r="D32" s="6">
        <v>200</v>
      </c>
      <c r="E32" s="6">
        <v>12</v>
      </c>
      <c r="F32" s="6">
        <v>29</v>
      </c>
      <c r="G32" s="6">
        <v>154</v>
      </c>
      <c r="H32" s="38">
        <v>5</v>
      </c>
    </row>
    <row r="33" spans="1:8" s="18" customFormat="1" ht="11.25" customHeight="1" x14ac:dyDescent="0.15">
      <c r="A33" s="114"/>
      <c r="B33" s="116"/>
      <c r="C33" s="118"/>
      <c r="D33" s="8">
        <v>100</v>
      </c>
      <c r="E33" s="8">
        <f t="shared" ref="E33:H33" si="13">IFERROR(E32/$D32*100,"-")</f>
        <v>6</v>
      </c>
      <c r="F33" s="8">
        <f t="shared" si="13"/>
        <v>14.499999999999998</v>
      </c>
      <c r="G33" s="8">
        <f t="shared" si="13"/>
        <v>77</v>
      </c>
      <c r="H33" s="5">
        <f t="shared" si="13"/>
        <v>2.5</v>
      </c>
    </row>
    <row r="34" spans="1:8" s="18" customFormat="1" ht="11.25" customHeight="1" x14ac:dyDescent="0.15">
      <c r="A34" s="113"/>
      <c r="B34" s="115" t="s">
        <v>3</v>
      </c>
      <c r="C34" s="117"/>
      <c r="D34" s="6">
        <v>233</v>
      </c>
      <c r="E34" s="6">
        <v>13</v>
      </c>
      <c r="F34" s="6">
        <v>36</v>
      </c>
      <c r="G34" s="6">
        <v>176</v>
      </c>
      <c r="H34" s="38">
        <v>8</v>
      </c>
    </row>
    <row r="35" spans="1:8" s="18" customFormat="1" ht="11.25" customHeight="1" x14ac:dyDescent="0.15">
      <c r="A35" s="114"/>
      <c r="B35" s="116"/>
      <c r="C35" s="118"/>
      <c r="D35" s="8">
        <v>100</v>
      </c>
      <c r="E35" s="8">
        <f t="shared" ref="E35:H35" si="14">IFERROR(E34/$D34*100,"-")</f>
        <v>5.5793991416309012</v>
      </c>
      <c r="F35" s="8">
        <f t="shared" si="14"/>
        <v>15.450643776824036</v>
      </c>
      <c r="G35" s="8">
        <f t="shared" si="14"/>
        <v>75.536480686695285</v>
      </c>
      <c r="H35" s="5">
        <f t="shared" si="14"/>
        <v>3.4334763948497855</v>
      </c>
    </row>
    <row r="36" spans="1:8" s="18" customFormat="1" ht="11.25" customHeight="1" x14ac:dyDescent="0.15">
      <c r="A36" s="113"/>
      <c r="B36" s="115" t="s">
        <v>22</v>
      </c>
      <c r="C36" s="117"/>
      <c r="D36" s="6">
        <v>210</v>
      </c>
      <c r="E36" s="6">
        <v>16</v>
      </c>
      <c r="F36" s="6">
        <v>32</v>
      </c>
      <c r="G36" s="6">
        <v>159</v>
      </c>
      <c r="H36" s="38">
        <v>3</v>
      </c>
    </row>
    <row r="37" spans="1:8" s="18" customFormat="1" ht="11.25" customHeight="1" x14ac:dyDescent="0.15">
      <c r="A37" s="114"/>
      <c r="B37" s="116"/>
      <c r="C37" s="118"/>
      <c r="D37" s="8">
        <v>100</v>
      </c>
      <c r="E37" s="8">
        <f t="shared" ref="E37:H37" si="15">IFERROR(E36/$D36*100,"-")</f>
        <v>7.6190476190476195</v>
      </c>
      <c r="F37" s="8">
        <f t="shared" si="15"/>
        <v>15.238095238095239</v>
      </c>
      <c r="G37" s="8">
        <f t="shared" si="15"/>
        <v>75.714285714285708</v>
      </c>
      <c r="H37" s="5">
        <f t="shared" si="15"/>
        <v>1.4285714285714286</v>
      </c>
    </row>
    <row r="38" spans="1:8" s="18" customFormat="1" ht="11.25" customHeight="1" x14ac:dyDescent="0.15">
      <c r="A38" s="113"/>
      <c r="B38" s="115" t="s">
        <v>23</v>
      </c>
      <c r="C38" s="117"/>
      <c r="D38" s="6">
        <v>204</v>
      </c>
      <c r="E38" s="6">
        <v>16</v>
      </c>
      <c r="F38" s="6">
        <v>21</v>
      </c>
      <c r="G38" s="6">
        <v>161</v>
      </c>
      <c r="H38" s="38">
        <v>6</v>
      </c>
    </row>
    <row r="39" spans="1:8" s="18" customFormat="1" ht="11.25" customHeight="1" x14ac:dyDescent="0.15">
      <c r="A39" s="114"/>
      <c r="B39" s="116"/>
      <c r="C39" s="118"/>
      <c r="D39" s="8">
        <v>100</v>
      </c>
      <c r="E39" s="8">
        <f t="shared" ref="E39:H39" si="16">IFERROR(E38/$D38*100,"-")</f>
        <v>7.8431372549019605</v>
      </c>
      <c r="F39" s="8">
        <f t="shared" si="16"/>
        <v>10.294117647058822</v>
      </c>
      <c r="G39" s="8">
        <f t="shared" si="16"/>
        <v>78.921568627450981</v>
      </c>
      <c r="H39" s="5">
        <f t="shared" si="16"/>
        <v>2.9411764705882351</v>
      </c>
    </row>
    <row r="40" spans="1:8" s="18" customFormat="1" ht="11.25" customHeight="1" x14ac:dyDescent="0.15">
      <c r="A40" s="113"/>
      <c r="B40" s="115" t="s">
        <v>6</v>
      </c>
      <c r="C40" s="117"/>
      <c r="D40" s="6">
        <v>48</v>
      </c>
      <c r="E40" s="6">
        <v>3</v>
      </c>
      <c r="F40" s="6">
        <v>6</v>
      </c>
      <c r="G40" s="6">
        <v>33</v>
      </c>
      <c r="H40" s="38">
        <v>6</v>
      </c>
    </row>
    <row r="41" spans="1:8" s="18" customFormat="1" ht="11.25" customHeight="1" x14ac:dyDescent="0.15">
      <c r="A41" s="119"/>
      <c r="B41" s="120"/>
      <c r="C41" s="121"/>
      <c r="D41" s="7">
        <v>100</v>
      </c>
      <c r="E41" s="7">
        <f t="shared" ref="E41:H41" si="17">IFERROR(E40/$D40*100,"-")</f>
        <v>6.25</v>
      </c>
      <c r="F41" s="7">
        <f t="shared" si="17"/>
        <v>12.5</v>
      </c>
      <c r="G41" s="7">
        <f t="shared" si="17"/>
        <v>68.75</v>
      </c>
      <c r="H41" s="16">
        <f t="shared" si="17"/>
        <v>12.5</v>
      </c>
    </row>
  </sheetData>
  <mergeCells count="54">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A18:A19"/>
    <mergeCell ref="B18:B19"/>
    <mergeCell ref="C18:C19"/>
    <mergeCell ref="A20:A21"/>
    <mergeCell ref="B20:B21"/>
    <mergeCell ref="C20:C21"/>
    <mergeCell ref="A14:A15"/>
    <mergeCell ref="B14:B15"/>
    <mergeCell ref="C14:C15"/>
    <mergeCell ref="A16:A17"/>
    <mergeCell ref="B16:B17"/>
    <mergeCell ref="C16:C17"/>
    <mergeCell ref="A10:A11"/>
    <mergeCell ref="B10:B11"/>
    <mergeCell ref="C10:C11"/>
    <mergeCell ref="A12:A13"/>
    <mergeCell ref="B12:B13"/>
    <mergeCell ref="C12:C13"/>
    <mergeCell ref="A6:A7"/>
    <mergeCell ref="B6:B7"/>
    <mergeCell ref="C6:C7"/>
    <mergeCell ref="A8:A9"/>
    <mergeCell ref="B8:B9"/>
    <mergeCell ref="C8:C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6"/>
  <dimension ref="A1:AR41"/>
  <sheetViews>
    <sheetView zoomScaleNormal="100" zoomScaleSheetLayoutView="100" workbookViewId="0">
      <selection activeCell="Y11" sqref="Y11"/>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4" width="4.375" style="17" customWidth="1"/>
    <col min="15" max="15" width="0.875" style="18" customWidth="1"/>
    <col min="16" max="44" width="4.5" style="18"/>
    <col min="45" max="16384" width="4.5" style="33"/>
  </cols>
  <sheetData>
    <row r="1" spans="1:44" ht="24" customHeight="1" x14ac:dyDescent="0.15">
      <c r="D1" s="51" t="s">
        <v>398</v>
      </c>
    </row>
    <row r="2" spans="1:44" ht="24" customHeight="1" x14ac:dyDescent="0.15">
      <c r="D2" s="57" t="s">
        <v>397</v>
      </c>
    </row>
    <row r="3" spans="1:44" ht="24" customHeight="1" x14ac:dyDescent="0.15">
      <c r="B3" s="2" t="s">
        <v>8</v>
      </c>
      <c r="C3" s="4"/>
      <c r="D3" s="3" t="s">
        <v>10</v>
      </c>
    </row>
    <row r="4" spans="1:44" s="34" customFormat="1" ht="3.95" customHeight="1" x14ac:dyDescent="0.15">
      <c r="A4" s="13"/>
      <c r="B4" s="14"/>
      <c r="C4" s="15"/>
      <c r="D4" s="15"/>
      <c r="E4" s="30"/>
      <c r="F4" s="19"/>
      <c r="G4" s="19"/>
      <c r="H4" s="19"/>
      <c r="I4" s="19"/>
      <c r="J4" s="20"/>
      <c r="K4" s="39"/>
      <c r="L4" s="19"/>
      <c r="M4" s="19"/>
      <c r="N4" s="20"/>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row>
    <row r="5" spans="1:44" s="37" customFormat="1" ht="117" customHeight="1" x14ac:dyDescent="0.15">
      <c r="A5" s="10"/>
      <c r="B5" s="11"/>
      <c r="C5" s="12"/>
      <c r="D5" s="12" t="s">
        <v>2</v>
      </c>
      <c r="E5" s="35" t="s">
        <v>207</v>
      </c>
      <c r="F5" s="25" t="s">
        <v>208</v>
      </c>
      <c r="G5" s="25" t="s">
        <v>0</v>
      </c>
      <c r="H5" s="25" t="s">
        <v>1</v>
      </c>
      <c r="I5" s="25" t="s">
        <v>209</v>
      </c>
      <c r="J5" s="26" t="s">
        <v>6</v>
      </c>
      <c r="K5" s="40" t="s">
        <v>116</v>
      </c>
      <c r="L5" s="25" t="s">
        <v>117</v>
      </c>
      <c r="M5" s="25" t="s">
        <v>118</v>
      </c>
      <c r="N5" s="26" t="s">
        <v>119</v>
      </c>
      <c r="O5" s="27"/>
      <c r="P5" s="27"/>
      <c r="Q5" s="27"/>
      <c r="R5" s="27"/>
      <c r="S5" s="27"/>
      <c r="T5" s="27"/>
      <c r="U5" s="27"/>
      <c r="V5" s="27"/>
      <c r="W5" s="27"/>
      <c r="X5" s="27"/>
      <c r="Y5" s="27"/>
      <c r="Z5" s="27"/>
      <c r="AA5" s="27"/>
      <c r="AB5" s="27"/>
      <c r="AC5" s="27"/>
      <c r="AD5" s="27"/>
      <c r="AE5" s="27"/>
      <c r="AF5" s="27"/>
      <c r="AG5" s="27"/>
      <c r="AH5" s="27"/>
      <c r="AI5" s="27"/>
      <c r="AJ5" s="27"/>
      <c r="AK5" s="27"/>
      <c r="AL5" s="27"/>
      <c r="AM5" s="36"/>
      <c r="AN5" s="36"/>
      <c r="AO5" s="36"/>
      <c r="AP5" s="36"/>
      <c r="AQ5" s="36"/>
      <c r="AR5" s="36"/>
    </row>
    <row r="6" spans="1:44" ht="11.25" customHeight="1" x14ac:dyDescent="0.15">
      <c r="A6" s="113"/>
      <c r="B6" s="115" t="s">
        <v>7</v>
      </c>
      <c r="C6" s="117"/>
      <c r="D6" s="6">
        <v>2368</v>
      </c>
      <c r="E6" s="6">
        <v>81</v>
      </c>
      <c r="F6" s="6">
        <v>537</v>
      </c>
      <c r="G6" s="6">
        <v>1462</v>
      </c>
      <c r="H6" s="6">
        <v>76</v>
      </c>
      <c r="I6" s="6">
        <v>52</v>
      </c>
      <c r="J6" s="9">
        <v>160</v>
      </c>
      <c r="K6" s="44">
        <v>20.76</v>
      </c>
      <c r="L6" s="28">
        <v>5.4</v>
      </c>
      <c r="M6" s="6">
        <v>8</v>
      </c>
      <c r="N6" s="38">
        <v>80</v>
      </c>
    </row>
    <row r="7" spans="1:44" ht="11.25" customHeight="1" x14ac:dyDescent="0.15">
      <c r="A7" s="114"/>
      <c r="B7" s="116"/>
      <c r="C7" s="118"/>
      <c r="D7" s="8">
        <v>100</v>
      </c>
      <c r="E7" s="8">
        <f t="shared" ref="E7:J7" si="0">IFERROR(E6/$D6*100,"-")</f>
        <v>3.4206081081081079</v>
      </c>
      <c r="F7" s="8">
        <f t="shared" si="0"/>
        <v>22.677364864864867</v>
      </c>
      <c r="G7" s="8">
        <f t="shared" si="0"/>
        <v>61.73986486486487</v>
      </c>
      <c r="H7" s="8">
        <f t="shared" si="0"/>
        <v>3.2094594594594592</v>
      </c>
      <c r="I7" s="8">
        <f t="shared" si="0"/>
        <v>2.1959459459459461</v>
      </c>
      <c r="J7" s="5">
        <f t="shared" si="0"/>
        <v>6.756756756756757</v>
      </c>
      <c r="K7" s="42"/>
      <c r="L7" s="29"/>
      <c r="M7" s="8"/>
      <c r="N7" s="5"/>
    </row>
    <row r="8" spans="1:44" ht="11.25" customHeight="1" x14ac:dyDescent="0.15">
      <c r="A8" s="113"/>
      <c r="B8" s="115" t="s">
        <v>11</v>
      </c>
      <c r="C8" s="117"/>
      <c r="D8" s="6">
        <v>152</v>
      </c>
      <c r="E8" s="6">
        <v>6</v>
      </c>
      <c r="F8" s="6">
        <v>34</v>
      </c>
      <c r="G8" s="6">
        <v>94</v>
      </c>
      <c r="H8" s="6">
        <v>5</v>
      </c>
      <c r="I8" s="6">
        <v>1</v>
      </c>
      <c r="J8" s="9">
        <v>12</v>
      </c>
      <c r="K8" s="44">
        <v>20.41</v>
      </c>
      <c r="L8" s="28">
        <v>4.22</v>
      </c>
      <c r="M8" s="6">
        <v>12</v>
      </c>
      <c r="N8" s="38">
        <v>50</v>
      </c>
    </row>
    <row r="9" spans="1:44" ht="11.25" customHeight="1" x14ac:dyDescent="0.15">
      <c r="A9" s="114"/>
      <c r="B9" s="116"/>
      <c r="C9" s="118"/>
      <c r="D9" s="8">
        <v>100</v>
      </c>
      <c r="E9" s="8">
        <f t="shared" ref="E9:J9" si="1">IFERROR(E8/$D8*100,"-")</f>
        <v>3.9473684210526314</v>
      </c>
      <c r="F9" s="8">
        <f t="shared" si="1"/>
        <v>22.368421052631579</v>
      </c>
      <c r="G9" s="8">
        <f t="shared" si="1"/>
        <v>61.842105263157897</v>
      </c>
      <c r="H9" s="8">
        <f t="shared" si="1"/>
        <v>3.2894736842105261</v>
      </c>
      <c r="I9" s="8">
        <f t="shared" si="1"/>
        <v>0.6578947368421052</v>
      </c>
      <c r="J9" s="5">
        <f t="shared" si="1"/>
        <v>7.8947368421052628</v>
      </c>
      <c r="K9" s="42"/>
      <c r="L9" s="29"/>
      <c r="M9" s="8"/>
      <c r="N9" s="5"/>
    </row>
    <row r="10" spans="1:44" ht="11.25" customHeight="1" x14ac:dyDescent="0.15">
      <c r="A10" s="113"/>
      <c r="B10" s="115" t="s">
        <v>12</v>
      </c>
      <c r="C10" s="117"/>
      <c r="D10" s="6">
        <v>105</v>
      </c>
      <c r="E10" s="6">
        <v>2</v>
      </c>
      <c r="F10" s="6">
        <v>16</v>
      </c>
      <c r="G10" s="6">
        <v>69</v>
      </c>
      <c r="H10" s="6">
        <v>5</v>
      </c>
      <c r="I10" s="6">
        <v>3</v>
      </c>
      <c r="J10" s="9">
        <v>10</v>
      </c>
      <c r="K10" s="44">
        <v>21.6</v>
      </c>
      <c r="L10" s="28">
        <v>7.22</v>
      </c>
      <c r="M10" s="6">
        <v>14</v>
      </c>
      <c r="N10" s="38">
        <v>70</v>
      </c>
    </row>
    <row r="11" spans="1:44" ht="11.25" customHeight="1" x14ac:dyDescent="0.15">
      <c r="A11" s="114"/>
      <c r="B11" s="116"/>
      <c r="C11" s="118"/>
      <c r="D11" s="8">
        <v>100</v>
      </c>
      <c r="E11" s="8">
        <f t="shared" ref="E11:J11" si="2">IFERROR(E10/$D10*100,"-")</f>
        <v>1.9047619047619049</v>
      </c>
      <c r="F11" s="8">
        <f t="shared" si="2"/>
        <v>15.238095238095239</v>
      </c>
      <c r="G11" s="8">
        <f t="shared" si="2"/>
        <v>65.714285714285708</v>
      </c>
      <c r="H11" s="8">
        <f t="shared" si="2"/>
        <v>4.7619047619047619</v>
      </c>
      <c r="I11" s="8">
        <f t="shared" si="2"/>
        <v>2.8571428571428572</v>
      </c>
      <c r="J11" s="5">
        <f t="shared" si="2"/>
        <v>9.5238095238095237</v>
      </c>
      <c r="K11" s="42"/>
      <c r="L11" s="29"/>
      <c r="M11" s="8"/>
      <c r="N11" s="5"/>
    </row>
    <row r="12" spans="1:44" ht="11.25" customHeight="1" x14ac:dyDescent="0.15">
      <c r="A12" s="113"/>
      <c r="B12" s="115" t="s">
        <v>13</v>
      </c>
      <c r="C12" s="117"/>
      <c r="D12" s="6">
        <v>146</v>
      </c>
      <c r="E12" s="6">
        <v>2</v>
      </c>
      <c r="F12" s="6">
        <v>24</v>
      </c>
      <c r="G12" s="6">
        <v>103</v>
      </c>
      <c r="H12" s="6">
        <v>3</v>
      </c>
      <c r="I12" s="6">
        <v>4</v>
      </c>
      <c r="J12" s="9">
        <v>10</v>
      </c>
      <c r="K12" s="44">
        <v>20.98</v>
      </c>
      <c r="L12" s="28">
        <v>5.0599999999999996</v>
      </c>
      <c r="M12" s="6">
        <v>14</v>
      </c>
      <c r="N12" s="38">
        <v>56</v>
      </c>
    </row>
    <row r="13" spans="1:44" ht="11.25" customHeight="1" x14ac:dyDescent="0.15">
      <c r="A13" s="114"/>
      <c r="B13" s="116"/>
      <c r="C13" s="118"/>
      <c r="D13" s="8">
        <v>100</v>
      </c>
      <c r="E13" s="8">
        <f t="shared" ref="E13:J13" si="3">IFERROR(E12/$D12*100,"-")</f>
        <v>1.3698630136986301</v>
      </c>
      <c r="F13" s="8">
        <f t="shared" si="3"/>
        <v>16.43835616438356</v>
      </c>
      <c r="G13" s="8">
        <f t="shared" si="3"/>
        <v>70.547945205479451</v>
      </c>
      <c r="H13" s="8">
        <f t="shared" si="3"/>
        <v>2.054794520547945</v>
      </c>
      <c r="I13" s="8">
        <f t="shared" si="3"/>
        <v>2.7397260273972601</v>
      </c>
      <c r="J13" s="5">
        <f t="shared" si="3"/>
        <v>6.8493150684931505</v>
      </c>
      <c r="K13" s="42"/>
      <c r="L13" s="29"/>
      <c r="M13" s="8"/>
      <c r="N13" s="5"/>
    </row>
    <row r="14" spans="1:44" ht="11.25" customHeight="1" x14ac:dyDescent="0.15">
      <c r="A14" s="113"/>
      <c r="B14" s="115" t="s">
        <v>14</v>
      </c>
      <c r="C14" s="117"/>
      <c r="D14" s="6">
        <v>157</v>
      </c>
      <c r="E14" s="6">
        <v>8</v>
      </c>
      <c r="F14" s="6">
        <v>41</v>
      </c>
      <c r="G14" s="6">
        <v>89</v>
      </c>
      <c r="H14" s="6">
        <v>5</v>
      </c>
      <c r="I14" s="6">
        <v>4</v>
      </c>
      <c r="J14" s="9">
        <v>10</v>
      </c>
      <c r="K14" s="44">
        <v>20.55</v>
      </c>
      <c r="L14" s="28">
        <v>5.09</v>
      </c>
      <c r="M14" s="6">
        <v>13</v>
      </c>
      <c r="N14" s="38">
        <v>45</v>
      </c>
    </row>
    <row r="15" spans="1:44" ht="11.25" customHeight="1" x14ac:dyDescent="0.15">
      <c r="A15" s="114"/>
      <c r="B15" s="116"/>
      <c r="C15" s="118"/>
      <c r="D15" s="8">
        <v>100</v>
      </c>
      <c r="E15" s="8">
        <f t="shared" ref="E15:J15" si="4">IFERROR(E14/$D14*100,"-")</f>
        <v>5.095541401273886</v>
      </c>
      <c r="F15" s="8">
        <f t="shared" si="4"/>
        <v>26.114649681528661</v>
      </c>
      <c r="G15" s="8">
        <f t="shared" si="4"/>
        <v>56.687898089171973</v>
      </c>
      <c r="H15" s="8">
        <f t="shared" si="4"/>
        <v>3.1847133757961785</v>
      </c>
      <c r="I15" s="8">
        <f t="shared" si="4"/>
        <v>2.547770700636943</v>
      </c>
      <c r="J15" s="5">
        <f t="shared" si="4"/>
        <v>6.369426751592357</v>
      </c>
      <c r="K15" s="42"/>
      <c r="L15" s="29"/>
      <c r="M15" s="8"/>
      <c r="N15" s="5"/>
    </row>
    <row r="16" spans="1:44" ht="11.25" customHeight="1" x14ac:dyDescent="0.15">
      <c r="A16" s="113"/>
      <c r="B16" s="115" t="s">
        <v>15</v>
      </c>
      <c r="C16" s="117"/>
      <c r="D16" s="6">
        <v>154</v>
      </c>
      <c r="E16" s="6">
        <v>3</v>
      </c>
      <c r="F16" s="6">
        <v>29</v>
      </c>
      <c r="G16" s="6">
        <v>99</v>
      </c>
      <c r="H16" s="6">
        <v>6</v>
      </c>
      <c r="I16" s="6">
        <v>3</v>
      </c>
      <c r="J16" s="9">
        <v>14</v>
      </c>
      <c r="K16" s="44">
        <v>21.02</v>
      </c>
      <c r="L16" s="28">
        <v>5.03</v>
      </c>
      <c r="M16" s="6">
        <v>13</v>
      </c>
      <c r="N16" s="38">
        <v>55</v>
      </c>
    </row>
    <row r="17" spans="1:14" ht="11.25" customHeight="1" x14ac:dyDescent="0.15">
      <c r="A17" s="114"/>
      <c r="B17" s="116"/>
      <c r="C17" s="118"/>
      <c r="D17" s="8">
        <v>100</v>
      </c>
      <c r="E17" s="8">
        <f t="shared" ref="E17:J17" si="5">IFERROR(E16/$D16*100,"-")</f>
        <v>1.948051948051948</v>
      </c>
      <c r="F17" s="8">
        <f t="shared" si="5"/>
        <v>18.831168831168831</v>
      </c>
      <c r="G17" s="8">
        <f t="shared" si="5"/>
        <v>64.285714285714292</v>
      </c>
      <c r="H17" s="8">
        <f t="shared" si="5"/>
        <v>3.8961038961038961</v>
      </c>
      <c r="I17" s="8">
        <f t="shared" si="5"/>
        <v>1.948051948051948</v>
      </c>
      <c r="J17" s="5">
        <f t="shared" si="5"/>
        <v>9.0909090909090917</v>
      </c>
      <c r="K17" s="42"/>
      <c r="L17" s="29"/>
      <c r="M17" s="8"/>
      <c r="N17" s="5"/>
    </row>
    <row r="18" spans="1:14" ht="11.25" customHeight="1" x14ac:dyDescent="0.15">
      <c r="A18" s="113"/>
      <c r="B18" s="115" t="s">
        <v>16</v>
      </c>
      <c r="C18" s="117"/>
      <c r="D18" s="6">
        <v>147</v>
      </c>
      <c r="E18" s="6">
        <v>3</v>
      </c>
      <c r="F18" s="6">
        <v>44</v>
      </c>
      <c r="G18" s="6">
        <v>83</v>
      </c>
      <c r="H18" s="6">
        <v>4</v>
      </c>
      <c r="I18" s="6">
        <v>1</v>
      </c>
      <c r="J18" s="9">
        <v>12</v>
      </c>
      <c r="K18" s="44">
        <v>20.07</v>
      </c>
      <c r="L18" s="28">
        <v>3.9</v>
      </c>
      <c r="M18" s="6">
        <v>15</v>
      </c>
      <c r="N18" s="38">
        <v>48</v>
      </c>
    </row>
    <row r="19" spans="1:14" ht="11.25" customHeight="1" x14ac:dyDescent="0.15">
      <c r="A19" s="114"/>
      <c r="B19" s="116"/>
      <c r="C19" s="118"/>
      <c r="D19" s="8">
        <v>100</v>
      </c>
      <c r="E19" s="8">
        <f t="shared" ref="E19:J19" si="6">IFERROR(E18/$D18*100,"-")</f>
        <v>2.0408163265306123</v>
      </c>
      <c r="F19" s="8">
        <f t="shared" si="6"/>
        <v>29.931972789115648</v>
      </c>
      <c r="G19" s="8">
        <f t="shared" si="6"/>
        <v>56.4625850340136</v>
      </c>
      <c r="H19" s="8">
        <f t="shared" si="6"/>
        <v>2.7210884353741496</v>
      </c>
      <c r="I19" s="8">
        <f t="shared" si="6"/>
        <v>0.68027210884353739</v>
      </c>
      <c r="J19" s="5">
        <f t="shared" si="6"/>
        <v>8.1632653061224492</v>
      </c>
      <c r="K19" s="42"/>
      <c r="L19" s="29"/>
      <c r="M19" s="8"/>
      <c r="N19" s="5"/>
    </row>
    <row r="20" spans="1:14" ht="11.25" customHeight="1" x14ac:dyDescent="0.15">
      <c r="A20" s="113"/>
      <c r="B20" s="115" t="s">
        <v>17</v>
      </c>
      <c r="C20" s="117"/>
      <c r="D20" s="6">
        <v>148</v>
      </c>
      <c r="E20" s="6">
        <v>6</v>
      </c>
      <c r="F20" s="6">
        <v>43</v>
      </c>
      <c r="G20" s="6">
        <v>85</v>
      </c>
      <c r="H20" s="6">
        <v>3</v>
      </c>
      <c r="I20" s="6">
        <v>2</v>
      </c>
      <c r="J20" s="9">
        <v>9</v>
      </c>
      <c r="K20" s="44">
        <v>20.13</v>
      </c>
      <c r="L20" s="28">
        <v>3.97</v>
      </c>
      <c r="M20" s="6">
        <v>11</v>
      </c>
      <c r="N20" s="38">
        <v>40</v>
      </c>
    </row>
    <row r="21" spans="1:14" ht="11.25" customHeight="1" x14ac:dyDescent="0.15">
      <c r="A21" s="114"/>
      <c r="B21" s="116"/>
      <c r="C21" s="118"/>
      <c r="D21" s="8">
        <v>100</v>
      </c>
      <c r="E21" s="8">
        <f t="shared" ref="E21:J21" si="7">IFERROR(E20/$D20*100,"-")</f>
        <v>4.0540540540540544</v>
      </c>
      <c r="F21" s="8">
        <f t="shared" si="7"/>
        <v>29.054054054054053</v>
      </c>
      <c r="G21" s="8">
        <f t="shared" si="7"/>
        <v>57.432432432432435</v>
      </c>
      <c r="H21" s="8">
        <f t="shared" si="7"/>
        <v>2.0270270270270272</v>
      </c>
      <c r="I21" s="8">
        <f t="shared" si="7"/>
        <v>1.3513513513513513</v>
      </c>
      <c r="J21" s="5">
        <f t="shared" si="7"/>
        <v>6.0810810810810816</v>
      </c>
      <c r="K21" s="42"/>
      <c r="L21" s="29"/>
      <c r="M21" s="8"/>
      <c r="N21" s="5"/>
    </row>
    <row r="22" spans="1:14" ht="11.25" customHeight="1" x14ac:dyDescent="0.15">
      <c r="A22" s="113"/>
      <c r="B22" s="115" t="s">
        <v>18</v>
      </c>
      <c r="C22" s="117"/>
      <c r="D22" s="6">
        <v>132</v>
      </c>
      <c r="E22" s="6">
        <v>7</v>
      </c>
      <c r="F22" s="6">
        <v>23</v>
      </c>
      <c r="G22" s="6">
        <v>89</v>
      </c>
      <c r="H22" s="6">
        <v>4</v>
      </c>
      <c r="I22" s="6">
        <v>1</v>
      </c>
      <c r="J22" s="9">
        <v>8</v>
      </c>
      <c r="K22" s="44">
        <v>20.32</v>
      </c>
      <c r="L22" s="28">
        <v>4.33</v>
      </c>
      <c r="M22" s="6">
        <v>12</v>
      </c>
      <c r="N22" s="38">
        <v>50</v>
      </c>
    </row>
    <row r="23" spans="1:14" ht="11.25" customHeight="1" x14ac:dyDescent="0.15">
      <c r="A23" s="114"/>
      <c r="B23" s="116"/>
      <c r="C23" s="118"/>
      <c r="D23" s="8">
        <v>100</v>
      </c>
      <c r="E23" s="8">
        <f t="shared" ref="E23:J23" si="8">IFERROR(E22/$D22*100,"-")</f>
        <v>5.3030303030303028</v>
      </c>
      <c r="F23" s="8">
        <f t="shared" si="8"/>
        <v>17.424242424242426</v>
      </c>
      <c r="G23" s="8">
        <f t="shared" si="8"/>
        <v>67.424242424242422</v>
      </c>
      <c r="H23" s="8">
        <f t="shared" si="8"/>
        <v>3.0303030303030303</v>
      </c>
      <c r="I23" s="8">
        <f t="shared" si="8"/>
        <v>0.75757575757575757</v>
      </c>
      <c r="J23" s="5">
        <f t="shared" si="8"/>
        <v>6.0606060606060606</v>
      </c>
      <c r="K23" s="42"/>
      <c r="L23" s="29"/>
      <c r="M23" s="8"/>
      <c r="N23" s="5"/>
    </row>
    <row r="24" spans="1:14" ht="11.25" customHeight="1" x14ac:dyDescent="0.15">
      <c r="A24" s="113"/>
      <c r="B24" s="115" t="s">
        <v>19</v>
      </c>
      <c r="C24" s="117"/>
      <c r="D24" s="6">
        <v>146</v>
      </c>
      <c r="E24" s="6">
        <v>4</v>
      </c>
      <c r="F24" s="6">
        <v>29</v>
      </c>
      <c r="G24" s="6">
        <v>90</v>
      </c>
      <c r="H24" s="6">
        <v>6</v>
      </c>
      <c r="I24" s="6">
        <v>5</v>
      </c>
      <c r="J24" s="9">
        <v>12</v>
      </c>
      <c r="K24" s="44">
        <v>21.69</v>
      </c>
      <c r="L24" s="28">
        <v>7.57</v>
      </c>
      <c r="M24" s="6">
        <v>14</v>
      </c>
      <c r="N24" s="38">
        <v>80</v>
      </c>
    </row>
    <row r="25" spans="1:14" ht="11.25" customHeight="1" x14ac:dyDescent="0.15">
      <c r="A25" s="114"/>
      <c r="B25" s="116"/>
      <c r="C25" s="118"/>
      <c r="D25" s="8">
        <v>100</v>
      </c>
      <c r="E25" s="8">
        <f t="shared" ref="E25:J25" si="9">IFERROR(E24/$D24*100,"-")</f>
        <v>2.7397260273972601</v>
      </c>
      <c r="F25" s="8">
        <f t="shared" si="9"/>
        <v>19.863013698630137</v>
      </c>
      <c r="G25" s="8">
        <f t="shared" si="9"/>
        <v>61.643835616438359</v>
      </c>
      <c r="H25" s="8">
        <f t="shared" si="9"/>
        <v>4.10958904109589</v>
      </c>
      <c r="I25" s="8">
        <f t="shared" si="9"/>
        <v>3.4246575342465753</v>
      </c>
      <c r="J25" s="5">
        <f t="shared" si="9"/>
        <v>8.2191780821917799</v>
      </c>
      <c r="K25" s="42"/>
      <c r="L25" s="29"/>
      <c r="M25" s="8"/>
      <c r="N25" s="5"/>
    </row>
    <row r="26" spans="1:14" ht="11.25" customHeight="1" x14ac:dyDescent="0.15">
      <c r="A26" s="113"/>
      <c r="B26" s="115" t="s">
        <v>20</v>
      </c>
      <c r="C26" s="117"/>
      <c r="D26" s="6">
        <v>159</v>
      </c>
      <c r="E26" s="6">
        <v>6</v>
      </c>
      <c r="F26" s="6">
        <v>39</v>
      </c>
      <c r="G26" s="6">
        <v>98</v>
      </c>
      <c r="H26" s="6">
        <v>3</v>
      </c>
      <c r="I26" s="6">
        <v>4</v>
      </c>
      <c r="J26" s="9">
        <v>9</v>
      </c>
      <c r="K26" s="44">
        <v>20.67</v>
      </c>
      <c r="L26" s="28">
        <v>6.1</v>
      </c>
      <c r="M26" s="6">
        <v>14</v>
      </c>
      <c r="N26" s="38">
        <v>74</v>
      </c>
    </row>
    <row r="27" spans="1:14" ht="11.25" customHeight="1" x14ac:dyDescent="0.15">
      <c r="A27" s="114"/>
      <c r="B27" s="116"/>
      <c r="C27" s="118"/>
      <c r="D27" s="8">
        <v>100</v>
      </c>
      <c r="E27" s="8">
        <f t="shared" ref="E27:J27" si="10">IFERROR(E26/$D26*100,"-")</f>
        <v>3.7735849056603774</v>
      </c>
      <c r="F27" s="8">
        <f t="shared" si="10"/>
        <v>24.528301886792452</v>
      </c>
      <c r="G27" s="8">
        <f t="shared" si="10"/>
        <v>61.635220125786162</v>
      </c>
      <c r="H27" s="8">
        <f t="shared" si="10"/>
        <v>1.8867924528301887</v>
      </c>
      <c r="I27" s="8">
        <f t="shared" si="10"/>
        <v>2.5157232704402519</v>
      </c>
      <c r="J27" s="5">
        <f t="shared" si="10"/>
        <v>5.6603773584905666</v>
      </c>
      <c r="K27" s="42"/>
      <c r="L27" s="29"/>
      <c r="M27" s="8"/>
      <c r="N27" s="5"/>
    </row>
    <row r="28" spans="1:14" ht="11.25" customHeight="1" x14ac:dyDescent="0.15">
      <c r="A28" s="113"/>
      <c r="B28" s="115" t="s">
        <v>21</v>
      </c>
      <c r="C28" s="117"/>
      <c r="D28" s="6">
        <v>166</v>
      </c>
      <c r="E28" s="6">
        <v>5</v>
      </c>
      <c r="F28" s="6">
        <v>44</v>
      </c>
      <c r="G28" s="6">
        <v>99</v>
      </c>
      <c r="H28" s="6">
        <v>5</v>
      </c>
      <c r="I28" s="6">
        <v>4</v>
      </c>
      <c r="J28" s="9">
        <v>9</v>
      </c>
      <c r="K28" s="44">
        <v>20.83</v>
      </c>
      <c r="L28" s="28">
        <v>5.86</v>
      </c>
      <c r="M28" s="6">
        <v>12</v>
      </c>
      <c r="N28" s="38">
        <v>62</v>
      </c>
    </row>
    <row r="29" spans="1:14" ht="11.25" customHeight="1" x14ac:dyDescent="0.15">
      <c r="A29" s="114"/>
      <c r="B29" s="116"/>
      <c r="C29" s="118"/>
      <c r="D29" s="8">
        <v>100</v>
      </c>
      <c r="E29" s="8">
        <f t="shared" ref="E29:J29" si="11">IFERROR(E28/$D28*100,"-")</f>
        <v>3.0120481927710845</v>
      </c>
      <c r="F29" s="8">
        <f t="shared" si="11"/>
        <v>26.506024096385545</v>
      </c>
      <c r="G29" s="8">
        <f t="shared" si="11"/>
        <v>59.638554216867469</v>
      </c>
      <c r="H29" s="8">
        <f t="shared" si="11"/>
        <v>3.0120481927710845</v>
      </c>
      <c r="I29" s="8">
        <f t="shared" si="11"/>
        <v>2.4096385542168677</v>
      </c>
      <c r="J29" s="5">
        <f t="shared" si="11"/>
        <v>5.4216867469879517</v>
      </c>
      <c r="K29" s="42"/>
      <c r="L29" s="29"/>
      <c r="M29" s="8"/>
      <c r="N29" s="5"/>
    </row>
    <row r="30" spans="1:14" ht="11.25" customHeight="1" x14ac:dyDescent="0.15">
      <c r="A30" s="113"/>
      <c r="B30" s="115" t="s">
        <v>4</v>
      </c>
      <c r="C30" s="117"/>
      <c r="D30" s="6">
        <v>159</v>
      </c>
      <c r="E30" s="6">
        <v>9</v>
      </c>
      <c r="F30" s="6">
        <v>36</v>
      </c>
      <c r="G30" s="6">
        <v>95</v>
      </c>
      <c r="H30" s="6">
        <v>7</v>
      </c>
      <c r="I30" s="6">
        <v>4</v>
      </c>
      <c r="J30" s="9">
        <v>8</v>
      </c>
      <c r="K30" s="44">
        <v>20.58</v>
      </c>
      <c r="L30" s="28">
        <v>5.03</v>
      </c>
      <c r="M30" s="6">
        <v>10</v>
      </c>
      <c r="N30" s="38">
        <v>48</v>
      </c>
    </row>
    <row r="31" spans="1:14" ht="11.25" customHeight="1" x14ac:dyDescent="0.15">
      <c r="A31" s="114"/>
      <c r="B31" s="116"/>
      <c r="C31" s="118"/>
      <c r="D31" s="8">
        <v>100</v>
      </c>
      <c r="E31" s="8">
        <f t="shared" ref="E31:J31" si="12">IFERROR(E30/$D30*100,"-")</f>
        <v>5.6603773584905666</v>
      </c>
      <c r="F31" s="8">
        <f t="shared" si="12"/>
        <v>22.641509433962266</v>
      </c>
      <c r="G31" s="8">
        <f t="shared" si="12"/>
        <v>59.74842767295597</v>
      </c>
      <c r="H31" s="8">
        <f t="shared" si="12"/>
        <v>4.4025157232704402</v>
      </c>
      <c r="I31" s="8">
        <f t="shared" si="12"/>
        <v>2.5157232704402519</v>
      </c>
      <c r="J31" s="5">
        <f t="shared" si="12"/>
        <v>5.0314465408805038</v>
      </c>
      <c r="K31" s="42"/>
      <c r="L31" s="29"/>
      <c r="M31" s="8"/>
      <c r="N31" s="5"/>
    </row>
    <row r="32" spans="1:14" ht="11.25" customHeight="1" x14ac:dyDescent="0.15">
      <c r="A32" s="113"/>
      <c r="B32" s="115" t="s">
        <v>5</v>
      </c>
      <c r="C32" s="117"/>
      <c r="D32" s="6">
        <v>138</v>
      </c>
      <c r="E32" s="6">
        <v>6</v>
      </c>
      <c r="F32" s="6">
        <v>33</v>
      </c>
      <c r="G32" s="6">
        <v>78</v>
      </c>
      <c r="H32" s="6">
        <v>6</v>
      </c>
      <c r="I32" s="6">
        <v>3</v>
      </c>
      <c r="J32" s="9">
        <v>12</v>
      </c>
      <c r="K32" s="44">
        <v>20.76</v>
      </c>
      <c r="L32" s="28">
        <v>5.48</v>
      </c>
      <c r="M32" s="6">
        <v>8</v>
      </c>
      <c r="N32" s="38">
        <v>53</v>
      </c>
    </row>
    <row r="33" spans="1:14" ht="11.25" customHeight="1" x14ac:dyDescent="0.15">
      <c r="A33" s="114"/>
      <c r="B33" s="116"/>
      <c r="C33" s="118"/>
      <c r="D33" s="8">
        <v>100</v>
      </c>
      <c r="E33" s="8">
        <f t="shared" ref="E33:J33" si="13">IFERROR(E32/$D32*100,"-")</f>
        <v>4.3478260869565215</v>
      </c>
      <c r="F33" s="8">
        <f t="shared" si="13"/>
        <v>23.913043478260871</v>
      </c>
      <c r="G33" s="8">
        <f t="shared" si="13"/>
        <v>56.521739130434781</v>
      </c>
      <c r="H33" s="8">
        <f t="shared" si="13"/>
        <v>4.3478260869565215</v>
      </c>
      <c r="I33" s="8">
        <f t="shared" si="13"/>
        <v>2.1739130434782608</v>
      </c>
      <c r="J33" s="5">
        <f t="shared" si="13"/>
        <v>8.695652173913043</v>
      </c>
      <c r="K33" s="42"/>
      <c r="L33" s="29"/>
      <c r="M33" s="8"/>
      <c r="N33" s="5"/>
    </row>
    <row r="34" spans="1:14" ht="11.25" customHeight="1" x14ac:dyDescent="0.15">
      <c r="A34" s="113"/>
      <c r="B34" s="115" t="s">
        <v>3</v>
      </c>
      <c r="C34" s="117"/>
      <c r="D34" s="6">
        <v>131</v>
      </c>
      <c r="E34" s="6">
        <v>3</v>
      </c>
      <c r="F34" s="6">
        <v>34</v>
      </c>
      <c r="G34" s="6">
        <v>79</v>
      </c>
      <c r="H34" s="6">
        <v>3</v>
      </c>
      <c r="I34" s="6">
        <v>2</v>
      </c>
      <c r="J34" s="9">
        <v>10</v>
      </c>
      <c r="K34" s="44">
        <v>20.82</v>
      </c>
      <c r="L34" s="28">
        <v>6.11</v>
      </c>
      <c r="M34" s="6">
        <v>13</v>
      </c>
      <c r="N34" s="38">
        <v>70</v>
      </c>
    </row>
    <row r="35" spans="1:14" ht="11.25" customHeight="1" x14ac:dyDescent="0.15">
      <c r="A35" s="114"/>
      <c r="B35" s="116"/>
      <c r="C35" s="118"/>
      <c r="D35" s="8">
        <v>100</v>
      </c>
      <c r="E35" s="8">
        <f t="shared" ref="E35:J35" si="14">IFERROR(E34/$D34*100,"-")</f>
        <v>2.2900763358778624</v>
      </c>
      <c r="F35" s="8">
        <f t="shared" si="14"/>
        <v>25.954198473282442</v>
      </c>
      <c r="G35" s="8">
        <f t="shared" si="14"/>
        <v>60.305343511450381</v>
      </c>
      <c r="H35" s="8">
        <f t="shared" si="14"/>
        <v>2.2900763358778624</v>
      </c>
      <c r="I35" s="8">
        <f t="shared" si="14"/>
        <v>1.5267175572519083</v>
      </c>
      <c r="J35" s="5">
        <f t="shared" si="14"/>
        <v>7.6335877862595423</v>
      </c>
      <c r="K35" s="42"/>
      <c r="L35" s="29"/>
      <c r="M35" s="8"/>
      <c r="N35" s="5"/>
    </row>
    <row r="36" spans="1:14" ht="11.25" customHeight="1" x14ac:dyDescent="0.15">
      <c r="A36" s="113"/>
      <c r="B36" s="115" t="s">
        <v>22</v>
      </c>
      <c r="C36" s="117"/>
      <c r="D36" s="6">
        <v>148</v>
      </c>
      <c r="E36" s="6">
        <v>7</v>
      </c>
      <c r="F36" s="6">
        <v>24</v>
      </c>
      <c r="G36" s="6">
        <v>100</v>
      </c>
      <c r="H36" s="6">
        <v>5</v>
      </c>
      <c r="I36" s="6">
        <v>7</v>
      </c>
      <c r="J36" s="9">
        <v>5</v>
      </c>
      <c r="K36" s="44">
        <v>21.49</v>
      </c>
      <c r="L36" s="28">
        <v>5.74</v>
      </c>
      <c r="M36" s="6">
        <v>14</v>
      </c>
      <c r="N36" s="38">
        <v>50</v>
      </c>
    </row>
    <row r="37" spans="1:14" ht="11.25" customHeight="1" x14ac:dyDescent="0.15">
      <c r="A37" s="114"/>
      <c r="B37" s="116"/>
      <c r="C37" s="118"/>
      <c r="D37" s="8">
        <v>100</v>
      </c>
      <c r="E37" s="8">
        <f t="shared" ref="E37:J37" si="15">IFERROR(E36/$D36*100,"-")</f>
        <v>4.7297297297297298</v>
      </c>
      <c r="F37" s="8">
        <f t="shared" si="15"/>
        <v>16.216216216216218</v>
      </c>
      <c r="G37" s="8">
        <f t="shared" si="15"/>
        <v>67.567567567567565</v>
      </c>
      <c r="H37" s="8">
        <f t="shared" si="15"/>
        <v>3.3783783783783785</v>
      </c>
      <c r="I37" s="8">
        <f t="shared" si="15"/>
        <v>4.7297297297297298</v>
      </c>
      <c r="J37" s="5">
        <f t="shared" si="15"/>
        <v>3.3783783783783785</v>
      </c>
      <c r="K37" s="42"/>
      <c r="L37" s="29"/>
      <c r="M37" s="8"/>
      <c r="N37" s="5"/>
    </row>
    <row r="38" spans="1:14" ht="11.25" customHeight="1" x14ac:dyDescent="0.15">
      <c r="A38" s="113"/>
      <c r="B38" s="115" t="s">
        <v>23</v>
      </c>
      <c r="C38" s="117"/>
      <c r="D38" s="6">
        <v>154</v>
      </c>
      <c r="E38" s="6">
        <v>4</v>
      </c>
      <c r="F38" s="6">
        <v>38</v>
      </c>
      <c r="G38" s="6">
        <v>98</v>
      </c>
      <c r="H38" s="6">
        <v>2</v>
      </c>
      <c r="I38" s="6">
        <v>4</v>
      </c>
      <c r="J38" s="9">
        <v>8</v>
      </c>
      <c r="K38" s="44">
        <v>20.47</v>
      </c>
      <c r="L38" s="28">
        <v>4.9800000000000004</v>
      </c>
      <c r="M38" s="6">
        <v>15</v>
      </c>
      <c r="N38" s="38">
        <v>58</v>
      </c>
    </row>
    <row r="39" spans="1:14" ht="11.25" customHeight="1" x14ac:dyDescent="0.15">
      <c r="A39" s="114"/>
      <c r="B39" s="116"/>
      <c r="C39" s="118"/>
      <c r="D39" s="8">
        <v>100</v>
      </c>
      <c r="E39" s="8">
        <f t="shared" ref="E39:J39" si="16">IFERROR(E38/$D38*100,"-")</f>
        <v>2.5974025974025974</v>
      </c>
      <c r="F39" s="8">
        <f t="shared" si="16"/>
        <v>24.675324675324674</v>
      </c>
      <c r="G39" s="8">
        <f t="shared" si="16"/>
        <v>63.636363636363633</v>
      </c>
      <c r="H39" s="8">
        <f t="shared" si="16"/>
        <v>1.2987012987012987</v>
      </c>
      <c r="I39" s="8">
        <f t="shared" si="16"/>
        <v>2.5974025974025974</v>
      </c>
      <c r="J39" s="5">
        <f t="shared" si="16"/>
        <v>5.1948051948051948</v>
      </c>
      <c r="K39" s="42"/>
      <c r="L39" s="29"/>
      <c r="M39" s="8"/>
      <c r="N39" s="5"/>
    </row>
    <row r="40" spans="1:14" ht="11.25" customHeight="1" x14ac:dyDescent="0.15">
      <c r="A40" s="113"/>
      <c r="B40" s="115" t="s">
        <v>6</v>
      </c>
      <c r="C40" s="117"/>
      <c r="D40" s="6">
        <v>26</v>
      </c>
      <c r="E40" s="6" t="s">
        <v>9</v>
      </c>
      <c r="F40" s="6">
        <v>6</v>
      </c>
      <c r="G40" s="6">
        <v>14</v>
      </c>
      <c r="H40" s="6">
        <v>4</v>
      </c>
      <c r="I40" s="6" t="s">
        <v>9</v>
      </c>
      <c r="J40" s="9">
        <v>2</v>
      </c>
      <c r="K40" s="44">
        <v>21.17</v>
      </c>
      <c r="L40" s="28">
        <v>4.68</v>
      </c>
      <c r="M40" s="6">
        <v>16</v>
      </c>
      <c r="N40" s="38">
        <v>33</v>
      </c>
    </row>
    <row r="41" spans="1:14" ht="11.25" customHeight="1" x14ac:dyDescent="0.15">
      <c r="A41" s="119"/>
      <c r="B41" s="120"/>
      <c r="C41" s="121"/>
      <c r="D41" s="7">
        <v>100</v>
      </c>
      <c r="E41" s="7" t="str">
        <f t="shared" ref="E41:J41" si="17">IFERROR(E40/$D40*100,"-")</f>
        <v>-</v>
      </c>
      <c r="F41" s="7">
        <f t="shared" si="17"/>
        <v>23.076923076923077</v>
      </c>
      <c r="G41" s="7">
        <f t="shared" si="17"/>
        <v>53.846153846153847</v>
      </c>
      <c r="H41" s="7">
        <f t="shared" si="17"/>
        <v>15.384615384615385</v>
      </c>
      <c r="I41" s="7" t="str">
        <f t="shared" si="17"/>
        <v>-</v>
      </c>
      <c r="J41" s="16">
        <f t="shared" si="17"/>
        <v>7.6923076923076925</v>
      </c>
      <c r="K41" s="46"/>
      <c r="L41" s="31"/>
      <c r="M41" s="7"/>
      <c r="N41" s="16"/>
    </row>
  </sheetData>
  <mergeCells count="54">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1"/>
  <dimension ref="A1:AK41"/>
  <sheetViews>
    <sheetView zoomScaleNormal="100" zoomScaleSheetLayoutView="100" workbookViewId="0">
      <selection activeCell="Z8" sqref="Z8"/>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7" width="4.375" style="17" customWidth="1"/>
    <col min="8" max="8" width="0.875" style="18" customWidth="1"/>
    <col min="9" max="37" width="4.5" style="18"/>
    <col min="38" max="16384" width="4.5" style="33"/>
  </cols>
  <sheetData>
    <row r="1" spans="1:37" ht="24" customHeight="1" x14ac:dyDescent="0.15">
      <c r="D1" s="51" t="s">
        <v>400</v>
      </c>
    </row>
    <row r="2" spans="1:37" ht="24" customHeight="1" x14ac:dyDescent="0.15">
      <c r="D2" s="57" t="s">
        <v>399</v>
      </c>
    </row>
    <row r="3" spans="1:37" ht="24" customHeight="1" x14ac:dyDescent="0.15">
      <c r="B3" s="2" t="s">
        <v>8</v>
      </c>
      <c r="C3" s="4"/>
      <c r="D3" s="3" t="s">
        <v>10</v>
      </c>
    </row>
    <row r="4" spans="1:37" s="34" customFormat="1" ht="3.95" customHeight="1" x14ac:dyDescent="0.15">
      <c r="A4" s="13"/>
      <c r="B4" s="14"/>
      <c r="C4" s="15"/>
      <c r="D4" s="15"/>
      <c r="E4" s="30"/>
      <c r="F4" s="19"/>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row>
    <row r="5" spans="1:37" s="37" customFormat="1" ht="159" customHeight="1" x14ac:dyDescent="0.15">
      <c r="A5" s="10"/>
      <c r="B5" s="11"/>
      <c r="C5" s="12"/>
      <c r="D5" s="12" t="s">
        <v>2</v>
      </c>
      <c r="E5" s="35" t="s">
        <v>210</v>
      </c>
      <c r="F5" s="25" t="s">
        <v>211</v>
      </c>
      <c r="G5" s="26" t="s">
        <v>6</v>
      </c>
      <c r="H5" s="27"/>
      <c r="I5" s="27"/>
      <c r="J5" s="27"/>
      <c r="K5" s="27"/>
      <c r="L5" s="27"/>
      <c r="M5" s="27"/>
      <c r="N5" s="27"/>
      <c r="O5" s="27"/>
      <c r="P5" s="27"/>
      <c r="Q5" s="27"/>
      <c r="R5" s="27"/>
      <c r="S5" s="27"/>
      <c r="T5" s="27"/>
      <c r="U5" s="27"/>
      <c r="V5" s="27"/>
      <c r="W5" s="27"/>
      <c r="X5" s="27"/>
      <c r="Y5" s="27"/>
      <c r="Z5" s="27"/>
      <c r="AA5" s="27"/>
      <c r="AB5" s="27"/>
      <c r="AC5" s="27"/>
      <c r="AD5" s="27"/>
      <c r="AE5" s="27"/>
      <c r="AF5" s="36"/>
      <c r="AG5" s="36"/>
      <c r="AH5" s="36"/>
      <c r="AI5" s="36"/>
      <c r="AJ5" s="36"/>
      <c r="AK5" s="36"/>
    </row>
    <row r="6" spans="1:37" ht="11.25" customHeight="1" x14ac:dyDescent="0.15">
      <c r="A6" s="113"/>
      <c r="B6" s="115" t="s">
        <v>7</v>
      </c>
      <c r="C6" s="117"/>
      <c r="D6" s="6">
        <v>800</v>
      </c>
      <c r="E6" s="6">
        <v>668</v>
      </c>
      <c r="F6" s="6">
        <v>167</v>
      </c>
      <c r="G6" s="38">
        <v>12</v>
      </c>
    </row>
    <row r="7" spans="1:37" ht="11.25" customHeight="1" x14ac:dyDescent="0.15">
      <c r="A7" s="114"/>
      <c r="B7" s="116"/>
      <c r="C7" s="118"/>
      <c r="D7" s="8">
        <v>100</v>
      </c>
      <c r="E7" s="8">
        <f t="shared" ref="E7:G7" si="0">IFERROR(E6/$D6*100,"-")</f>
        <v>83.5</v>
      </c>
      <c r="F7" s="8">
        <f t="shared" si="0"/>
        <v>20.875</v>
      </c>
      <c r="G7" s="5">
        <f t="shared" si="0"/>
        <v>1.5</v>
      </c>
    </row>
    <row r="8" spans="1:37" ht="11.25" customHeight="1" x14ac:dyDescent="0.15">
      <c r="A8" s="113"/>
      <c r="B8" s="115" t="s">
        <v>11</v>
      </c>
      <c r="C8" s="117"/>
      <c r="D8" s="6">
        <v>49</v>
      </c>
      <c r="E8" s="6">
        <v>39</v>
      </c>
      <c r="F8" s="6">
        <v>9</v>
      </c>
      <c r="G8" s="38">
        <v>1</v>
      </c>
    </row>
    <row r="9" spans="1:37" ht="11.25" customHeight="1" x14ac:dyDescent="0.15">
      <c r="A9" s="114"/>
      <c r="B9" s="116"/>
      <c r="C9" s="118"/>
      <c r="D9" s="8">
        <v>100</v>
      </c>
      <c r="E9" s="8">
        <f t="shared" ref="E9:G9" si="1">IFERROR(E8/$D8*100,"-")</f>
        <v>79.591836734693871</v>
      </c>
      <c r="F9" s="8">
        <f t="shared" si="1"/>
        <v>18.367346938775512</v>
      </c>
      <c r="G9" s="5">
        <f t="shared" si="1"/>
        <v>2.0408163265306123</v>
      </c>
    </row>
    <row r="10" spans="1:37" ht="11.25" customHeight="1" x14ac:dyDescent="0.15">
      <c r="A10" s="113"/>
      <c r="B10" s="115" t="s">
        <v>12</v>
      </c>
      <c r="C10" s="117"/>
      <c r="D10" s="6">
        <v>32</v>
      </c>
      <c r="E10" s="6">
        <v>26</v>
      </c>
      <c r="F10" s="6">
        <v>12</v>
      </c>
      <c r="G10" s="38" t="s">
        <v>9</v>
      </c>
    </row>
    <row r="11" spans="1:37" ht="11.25" customHeight="1" x14ac:dyDescent="0.15">
      <c r="A11" s="114"/>
      <c r="B11" s="116"/>
      <c r="C11" s="118"/>
      <c r="D11" s="8">
        <v>100</v>
      </c>
      <c r="E11" s="8">
        <f t="shared" ref="E11:G11" si="2">IFERROR(E10/$D10*100,"-")</f>
        <v>81.25</v>
      </c>
      <c r="F11" s="8">
        <f t="shared" si="2"/>
        <v>37.5</v>
      </c>
      <c r="G11" s="5" t="str">
        <f t="shared" si="2"/>
        <v>-</v>
      </c>
    </row>
    <row r="12" spans="1:37" ht="11.25" customHeight="1" x14ac:dyDescent="0.15">
      <c r="A12" s="113"/>
      <c r="B12" s="115" t="s">
        <v>13</v>
      </c>
      <c r="C12" s="117"/>
      <c r="D12" s="6">
        <v>52</v>
      </c>
      <c r="E12" s="6">
        <v>45</v>
      </c>
      <c r="F12" s="6">
        <v>8</v>
      </c>
      <c r="G12" s="38" t="s">
        <v>9</v>
      </c>
    </row>
    <row r="13" spans="1:37" ht="11.25" customHeight="1" x14ac:dyDescent="0.15">
      <c r="A13" s="114"/>
      <c r="B13" s="116"/>
      <c r="C13" s="118"/>
      <c r="D13" s="8">
        <v>100</v>
      </c>
      <c r="E13" s="8">
        <f t="shared" ref="E13:G13" si="3">IFERROR(E12/$D12*100,"-")</f>
        <v>86.538461538461547</v>
      </c>
      <c r="F13" s="8">
        <f t="shared" si="3"/>
        <v>15.384615384615385</v>
      </c>
      <c r="G13" s="5" t="str">
        <f t="shared" si="3"/>
        <v>-</v>
      </c>
    </row>
    <row r="14" spans="1:37" ht="11.25" customHeight="1" x14ac:dyDescent="0.15">
      <c r="A14" s="113"/>
      <c r="B14" s="115" t="s">
        <v>14</v>
      </c>
      <c r="C14" s="117"/>
      <c r="D14" s="6">
        <v>57</v>
      </c>
      <c r="E14" s="6">
        <v>46</v>
      </c>
      <c r="F14" s="6">
        <v>12</v>
      </c>
      <c r="G14" s="38">
        <v>1</v>
      </c>
    </row>
    <row r="15" spans="1:37" ht="11.25" customHeight="1" x14ac:dyDescent="0.15">
      <c r="A15" s="114"/>
      <c r="B15" s="116"/>
      <c r="C15" s="118"/>
      <c r="D15" s="8">
        <v>100</v>
      </c>
      <c r="E15" s="8">
        <f t="shared" ref="E15:G15" si="4">IFERROR(E14/$D14*100,"-")</f>
        <v>80.701754385964904</v>
      </c>
      <c r="F15" s="8">
        <f t="shared" si="4"/>
        <v>21.052631578947366</v>
      </c>
      <c r="G15" s="5">
        <f t="shared" si="4"/>
        <v>1.7543859649122806</v>
      </c>
    </row>
    <row r="16" spans="1:37" ht="11.25" customHeight="1" x14ac:dyDescent="0.15">
      <c r="A16" s="113"/>
      <c r="B16" s="115" t="s">
        <v>15</v>
      </c>
      <c r="C16" s="117"/>
      <c r="D16" s="6">
        <v>53</v>
      </c>
      <c r="E16" s="6">
        <v>41</v>
      </c>
      <c r="F16" s="6">
        <v>15</v>
      </c>
      <c r="G16" s="38">
        <v>3</v>
      </c>
    </row>
    <row r="17" spans="1:7" ht="11.25" customHeight="1" x14ac:dyDescent="0.15">
      <c r="A17" s="114"/>
      <c r="B17" s="116"/>
      <c r="C17" s="118"/>
      <c r="D17" s="8">
        <v>100</v>
      </c>
      <c r="E17" s="8">
        <f t="shared" ref="E17:G17" si="5">IFERROR(E16/$D16*100,"-")</f>
        <v>77.358490566037744</v>
      </c>
      <c r="F17" s="8">
        <f t="shared" si="5"/>
        <v>28.30188679245283</v>
      </c>
      <c r="G17" s="5">
        <f t="shared" si="5"/>
        <v>5.6603773584905666</v>
      </c>
    </row>
    <row r="18" spans="1:7" ht="11.25" customHeight="1" x14ac:dyDescent="0.15">
      <c r="A18" s="113"/>
      <c r="B18" s="115" t="s">
        <v>16</v>
      </c>
      <c r="C18" s="117"/>
      <c r="D18" s="6">
        <v>57</v>
      </c>
      <c r="E18" s="6">
        <v>50</v>
      </c>
      <c r="F18" s="6">
        <v>8</v>
      </c>
      <c r="G18" s="38" t="s">
        <v>9</v>
      </c>
    </row>
    <row r="19" spans="1:7" ht="11.25" customHeight="1" x14ac:dyDescent="0.15">
      <c r="A19" s="114"/>
      <c r="B19" s="116"/>
      <c r="C19" s="118"/>
      <c r="D19" s="8">
        <v>100</v>
      </c>
      <c r="E19" s="8">
        <f t="shared" ref="E19:G19" si="6">IFERROR(E18/$D18*100,"-")</f>
        <v>87.719298245614027</v>
      </c>
      <c r="F19" s="8">
        <f t="shared" si="6"/>
        <v>14.035087719298245</v>
      </c>
      <c r="G19" s="5" t="str">
        <f t="shared" si="6"/>
        <v>-</v>
      </c>
    </row>
    <row r="20" spans="1:7" ht="11.25" customHeight="1" x14ac:dyDescent="0.15">
      <c r="A20" s="113"/>
      <c r="B20" s="115" t="s">
        <v>17</v>
      </c>
      <c r="C20" s="117"/>
      <c r="D20" s="6">
        <v>58</v>
      </c>
      <c r="E20" s="6">
        <v>50</v>
      </c>
      <c r="F20" s="6">
        <v>13</v>
      </c>
      <c r="G20" s="38" t="s">
        <v>9</v>
      </c>
    </row>
    <row r="21" spans="1:7" ht="11.25" customHeight="1" x14ac:dyDescent="0.15">
      <c r="A21" s="114"/>
      <c r="B21" s="116"/>
      <c r="C21" s="118"/>
      <c r="D21" s="8">
        <v>100</v>
      </c>
      <c r="E21" s="8">
        <f t="shared" ref="E21:G21" si="7">IFERROR(E20/$D20*100,"-")</f>
        <v>86.206896551724128</v>
      </c>
      <c r="F21" s="8">
        <f t="shared" si="7"/>
        <v>22.413793103448278</v>
      </c>
      <c r="G21" s="5" t="str">
        <f t="shared" si="7"/>
        <v>-</v>
      </c>
    </row>
    <row r="22" spans="1:7" ht="11.25" customHeight="1" x14ac:dyDescent="0.15">
      <c r="A22" s="113"/>
      <c r="B22" s="115" t="s">
        <v>18</v>
      </c>
      <c r="C22" s="117"/>
      <c r="D22" s="6">
        <v>38</v>
      </c>
      <c r="E22" s="6">
        <v>30</v>
      </c>
      <c r="F22" s="6">
        <v>9</v>
      </c>
      <c r="G22" s="38" t="s">
        <v>9</v>
      </c>
    </row>
    <row r="23" spans="1:7" ht="11.25" customHeight="1" x14ac:dyDescent="0.15">
      <c r="A23" s="114"/>
      <c r="B23" s="116"/>
      <c r="C23" s="118"/>
      <c r="D23" s="8">
        <v>100</v>
      </c>
      <c r="E23" s="8">
        <f t="shared" ref="E23:G23" si="8">IFERROR(E22/$D22*100,"-")</f>
        <v>78.94736842105263</v>
      </c>
      <c r="F23" s="8">
        <f t="shared" si="8"/>
        <v>23.684210526315788</v>
      </c>
      <c r="G23" s="5" t="str">
        <f t="shared" si="8"/>
        <v>-</v>
      </c>
    </row>
    <row r="24" spans="1:7" ht="11.25" customHeight="1" x14ac:dyDescent="0.15">
      <c r="A24" s="113"/>
      <c r="B24" s="115" t="s">
        <v>19</v>
      </c>
      <c r="C24" s="117"/>
      <c r="D24" s="6">
        <v>48</v>
      </c>
      <c r="E24" s="6">
        <v>41</v>
      </c>
      <c r="F24" s="6">
        <v>10</v>
      </c>
      <c r="G24" s="38" t="s">
        <v>9</v>
      </c>
    </row>
    <row r="25" spans="1:7" ht="11.25" customHeight="1" x14ac:dyDescent="0.15">
      <c r="A25" s="114"/>
      <c r="B25" s="116"/>
      <c r="C25" s="118"/>
      <c r="D25" s="8">
        <v>100</v>
      </c>
      <c r="E25" s="8">
        <f t="shared" ref="E25:G25" si="9">IFERROR(E24/$D24*100,"-")</f>
        <v>85.416666666666657</v>
      </c>
      <c r="F25" s="8">
        <f t="shared" si="9"/>
        <v>20.833333333333336</v>
      </c>
      <c r="G25" s="5" t="str">
        <f t="shared" si="9"/>
        <v>-</v>
      </c>
    </row>
    <row r="26" spans="1:7" ht="11.25" customHeight="1" x14ac:dyDescent="0.15">
      <c r="A26" s="113"/>
      <c r="B26" s="115" t="s">
        <v>20</v>
      </c>
      <c r="C26" s="117"/>
      <c r="D26" s="6">
        <v>59</v>
      </c>
      <c r="E26" s="6">
        <v>51</v>
      </c>
      <c r="F26" s="6">
        <v>11</v>
      </c>
      <c r="G26" s="38">
        <v>2</v>
      </c>
    </row>
    <row r="27" spans="1:7" ht="11.25" customHeight="1" x14ac:dyDescent="0.15">
      <c r="A27" s="114"/>
      <c r="B27" s="116"/>
      <c r="C27" s="118"/>
      <c r="D27" s="8">
        <v>100</v>
      </c>
      <c r="E27" s="8">
        <f t="shared" ref="E27:G27" si="10">IFERROR(E26/$D26*100,"-")</f>
        <v>86.440677966101703</v>
      </c>
      <c r="F27" s="8">
        <f t="shared" si="10"/>
        <v>18.64406779661017</v>
      </c>
      <c r="G27" s="5">
        <f t="shared" si="10"/>
        <v>3.3898305084745761</v>
      </c>
    </row>
    <row r="28" spans="1:7" ht="11.25" customHeight="1" x14ac:dyDescent="0.15">
      <c r="A28" s="113"/>
      <c r="B28" s="115" t="s">
        <v>21</v>
      </c>
      <c r="C28" s="117"/>
      <c r="D28" s="6">
        <v>50</v>
      </c>
      <c r="E28" s="6">
        <v>44</v>
      </c>
      <c r="F28" s="6">
        <v>8</v>
      </c>
      <c r="G28" s="38" t="s">
        <v>9</v>
      </c>
    </row>
    <row r="29" spans="1:7" ht="11.25" customHeight="1" x14ac:dyDescent="0.15">
      <c r="A29" s="114"/>
      <c r="B29" s="116"/>
      <c r="C29" s="118"/>
      <c r="D29" s="8">
        <v>100</v>
      </c>
      <c r="E29" s="8">
        <f t="shared" ref="E29:G29" si="11">IFERROR(E28/$D28*100,"-")</f>
        <v>88</v>
      </c>
      <c r="F29" s="8">
        <f t="shared" si="11"/>
        <v>16</v>
      </c>
      <c r="G29" s="5" t="str">
        <f t="shared" si="11"/>
        <v>-</v>
      </c>
    </row>
    <row r="30" spans="1:7" ht="11.25" customHeight="1" x14ac:dyDescent="0.15">
      <c r="A30" s="113"/>
      <c r="B30" s="115" t="s">
        <v>4</v>
      </c>
      <c r="C30" s="117"/>
      <c r="D30" s="6">
        <v>51</v>
      </c>
      <c r="E30" s="6">
        <v>43</v>
      </c>
      <c r="F30" s="6">
        <v>10</v>
      </c>
      <c r="G30" s="38">
        <v>2</v>
      </c>
    </row>
    <row r="31" spans="1:7" ht="11.25" customHeight="1" x14ac:dyDescent="0.15">
      <c r="A31" s="114"/>
      <c r="B31" s="116"/>
      <c r="C31" s="118"/>
      <c r="D31" s="8">
        <v>100</v>
      </c>
      <c r="E31" s="8">
        <f t="shared" ref="E31:G31" si="12">IFERROR(E30/$D30*100,"-")</f>
        <v>84.313725490196077</v>
      </c>
      <c r="F31" s="8">
        <f t="shared" si="12"/>
        <v>19.607843137254903</v>
      </c>
      <c r="G31" s="5">
        <f t="shared" si="12"/>
        <v>3.9215686274509802</v>
      </c>
    </row>
    <row r="32" spans="1:7" ht="11.25" customHeight="1" x14ac:dyDescent="0.15">
      <c r="A32" s="113"/>
      <c r="B32" s="115" t="s">
        <v>5</v>
      </c>
      <c r="C32" s="117"/>
      <c r="D32" s="6">
        <v>48</v>
      </c>
      <c r="E32" s="6">
        <v>43</v>
      </c>
      <c r="F32" s="6">
        <v>7</v>
      </c>
      <c r="G32" s="38" t="s">
        <v>9</v>
      </c>
    </row>
    <row r="33" spans="1:7" ht="11.25" customHeight="1" x14ac:dyDescent="0.15">
      <c r="A33" s="114"/>
      <c r="B33" s="116"/>
      <c r="C33" s="118"/>
      <c r="D33" s="8">
        <v>100</v>
      </c>
      <c r="E33" s="8">
        <f t="shared" ref="E33:G33" si="13">IFERROR(E32/$D32*100,"-")</f>
        <v>89.583333333333343</v>
      </c>
      <c r="F33" s="8">
        <f t="shared" si="13"/>
        <v>14.583333333333334</v>
      </c>
      <c r="G33" s="5" t="str">
        <f t="shared" si="13"/>
        <v>-</v>
      </c>
    </row>
    <row r="34" spans="1:7" ht="11.25" customHeight="1" x14ac:dyDescent="0.15">
      <c r="A34" s="113"/>
      <c r="B34" s="115" t="s">
        <v>3</v>
      </c>
      <c r="C34" s="117"/>
      <c r="D34" s="6">
        <v>40</v>
      </c>
      <c r="E34" s="6">
        <v>34</v>
      </c>
      <c r="F34" s="6">
        <v>10</v>
      </c>
      <c r="G34" s="38" t="s">
        <v>9</v>
      </c>
    </row>
    <row r="35" spans="1:7" ht="11.25" customHeight="1" x14ac:dyDescent="0.15">
      <c r="A35" s="114"/>
      <c r="B35" s="116"/>
      <c r="C35" s="118"/>
      <c r="D35" s="8">
        <v>100</v>
      </c>
      <c r="E35" s="8">
        <f t="shared" ref="E35:G35" si="14">IFERROR(E34/$D34*100,"-")</f>
        <v>85</v>
      </c>
      <c r="F35" s="8">
        <f t="shared" si="14"/>
        <v>25</v>
      </c>
      <c r="G35" s="5" t="str">
        <f t="shared" si="14"/>
        <v>-</v>
      </c>
    </row>
    <row r="36" spans="1:7" ht="11.25" customHeight="1" x14ac:dyDescent="0.15">
      <c r="A36" s="113"/>
      <c r="B36" s="115" t="s">
        <v>22</v>
      </c>
      <c r="C36" s="117"/>
      <c r="D36" s="6">
        <v>46</v>
      </c>
      <c r="E36" s="6">
        <v>37</v>
      </c>
      <c r="F36" s="6">
        <v>11</v>
      </c>
      <c r="G36" s="38">
        <v>1</v>
      </c>
    </row>
    <row r="37" spans="1:7" ht="11.25" customHeight="1" x14ac:dyDescent="0.15">
      <c r="A37" s="114"/>
      <c r="B37" s="116"/>
      <c r="C37" s="118"/>
      <c r="D37" s="8">
        <v>100</v>
      </c>
      <c r="E37" s="8">
        <f t="shared" ref="E37:G37" si="15">IFERROR(E36/$D36*100,"-")</f>
        <v>80.434782608695656</v>
      </c>
      <c r="F37" s="8">
        <f t="shared" si="15"/>
        <v>23.913043478260871</v>
      </c>
      <c r="G37" s="5">
        <f t="shared" si="15"/>
        <v>2.1739130434782608</v>
      </c>
    </row>
    <row r="38" spans="1:7" ht="11.25" customHeight="1" x14ac:dyDescent="0.15">
      <c r="A38" s="113"/>
      <c r="B38" s="115" t="s">
        <v>23</v>
      </c>
      <c r="C38" s="117"/>
      <c r="D38" s="6">
        <v>50</v>
      </c>
      <c r="E38" s="6">
        <v>38</v>
      </c>
      <c r="F38" s="6">
        <v>12</v>
      </c>
      <c r="G38" s="38">
        <v>1</v>
      </c>
    </row>
    <row r="39" spans="1:7" ht="11.25" customHeight="1" x14ac:dyDescent="0.15">
      <c r="A39" s="114"/>
      <c r="B39" s="116"/>
      <c r="C39" s="118"/>
      <c r="D39" s="8">
        <v>100</v>
      </c>
      <c r="E39" s="8">
        <f t="shared" ref="E39:G39" si="16">IFERROR(E38/$D38*100,"-")</f>
        <v>76</v>
      </c>
      <c r="F39" s="8">
        <f t="shared" si="16"/>
        <v>24</v>
      </c>
      <c r="G39" s="5">
        <f t="shared" si="16"/>
        <v>2</v>
      </c>
    </row>
    <row r="40" spans="1:7" ht="11.25" customHeight="1" x14ac:dyDescent="0.15">
      <c r="A40" s="113"/>
      <c r="B40" s="115" t="s">
        <v>6</v>
      </c>
      <c r="C40" s="117"/>
      <c r="D40" s="6">
        <v>12</v>
      </c>
      <c r="E40" s="6">
        <v>10</v>
      </c>
      <c r="F40" s="6">
        <v>2</v>
      </c>
      <c r="G40" s="38">
        <v>1</v>
      </c>
    </row>
    <row r="41" spans="1:7" ht="11.25" customHeight="1" x14ac:dyDescent="0.15">
      <c r="A41" s="119"/>
      <c r="B41" s="120"/>
      <c r="C41" s="121"/>
      <c r="D41" s="7">
        <v>100</v>
      </c>
      <c r="E41" s="7">
        <f t="shared" ref="E41:G41" si="17">IFERROR(E40/$D40*100,"-")</f>
        <v>83.333333333333343</v>
      </c>
      <c r="F41" s="7">
        <f t="shared" si="17"/>
        <v>16.666666666666664</v>
      </c>
      <c r="G41" s="16">
        <f t="shared" si="17"/>
        <v>8.3333333333333321</v>
      </c>
    </row>
  </sheetData>
  <mergeCells count="54">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6"/>
  <dimension ref="A1:AL41"/>
  <sheetViews>
    <sheetView zoomScaleNormal="100" zoomScaleSheetLayoutView="100" workbookViewId="0">
      <selection activeCell="Z9" sqref="Z9"/>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8" width="4.375" style="17" customWidth="1"/>
    <col min="9" max="9" width="0.875" style="18" customWidth="1"/>
    <col min="10" max="38" width="4.5" style="18"/>
    <col min="39" max="16384" width="4.5" style="33"/>
  </cols>
  <sheetData>
    <row r="1" spans="1:38" ht="24" customHeight="1" x14ac:dyDescent="0.15">
      <c r="D1" s="51" t="s">
        <v>400</v>
      </c>
      <c r="H1" s="18"/>
      <c r="AL1" s="33"/>
    </row>
    <row r="2" spans="1:38" ht="24" customHeight="1" x14ac:dyDescent="0.15">
      <c r="D2" s="57" t="s">
        <v>401</v>
      </c>
    </row>
    <row r="3" spans="1:38" ht="24" customHeight="1" x14ac:dyDescent="0.15">
      <c r="B3" s="2" t="s">
        <v>8</v>
      </c>
      <c r="C3" s="4"/>
      <c r="D3" s="3" t="s">
        <v>10</v>
      </c>
    </row>
    <row r="4" spans="1:38" s="34" customFormat="1" ht="3.95" customHeight="1" x14ac:dyDescent="0.15">
      <c r="A4" s="13"/>
      <c r="B4" s="14"/>
      <c r="C4" s="15"/>
      <c r="D4" s="15"/>
      <c r="E4" s="30"/>
      <c r="F4" s="19"/>
      <c r="G4" s="19"/>
      <c r="H4" s="20"/>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row>
    <row r="5" spans="1:38" s="37" customFormat="1" ht="117" customHeight="1" x14ac:dyDescent="0.15">
      <c r="A5" s="10"/>
      <c r="B5" s="11"/>
      <c r="C5" s="12"/>
      <c r="D5" s="12" t="s">
        <v>2</v>
      </c>
      <c r="E5" s="35" t="s">
        <v>212</v>
      </c>
      <c r="F5" s="25" t="s">
        <v>213</v>
      </c>
      <c r="G5" s="25" t="s">
        <v>214</v>
      </c>
      <c r="H5" s="26" t="s">
        <v>6</v>
      </c>
      <c r="I5" s="27"/>
      <c r="J5" s="27"/>
      <c r="K5" s="27"/>
      <c r="L5" s="27"/>
      <c r="M5" s="27"/>
      <c r="N5" s="27"/>
      <c r="O5" s="27"/>
      <c r="P5" s="27"/>
      <c r="Q5" s="27"/>
      <c r="R5" s="27"/>
      <c r="S5" s="27"/>
      <c r="T5" s="27"/>
      <c r="U5" s="27"/>
      <c r="V5" s="27"/>
      <c r="W5" s="27"/>
      <c r="X5" s="27"/>
      <c r="Y5" s="27"/>
      <c r="Z5" s="27"/>
      <c r="AA5" s="27"/>
      <c r="AB5" s="27"/>
      <c r="AC5" s="27"/>
      <c r="AD5" s="27"/>
      <c r="AE5" s="27"/>
      <c r="AF5" s="27"/>
      <c r="AG5" s="36"/>
      <c r="AH5" s="36"/>
      <c r="AI5" s="36"/>
      <c r="AJ5" s="36"/>
      <c r="AK5" s="36"/>
      <c r="AL5" s="36"/>
    </row>
    <row r="6" spans="1:38" ht="11.25" customHeight="1" x14ac:dyDescent="0.15">
      <c r="A6" s="113"/>
      <c r="B6" s="115" t="s">
        <v>7</v>
      </c>
      <c r="C6" s="117"/>
      <c r="D6" s="6">
        <v>800</v>
      </c>
      <c r="E6" s="6">
        <v>206</v>
      </c>
      <c r="F6" s="6">
        <v>330</v>
      </c>
      <c r="G6" s="6">
        <v>256</v>
      </c>
      <c r="H6" s="38">
        <v>8</v>
      </c>
    </row>
    <row r="7" spans="1:38" ht="11.25" customHeight="1" x14ac:dyDescent="0.15">
      <c r="A7" s="114"/>
      <c r="B7" s="116"/>
      <c r="C7" s="118"/>
      <c r="D7" s="8">
        <v>100</v>
      </c>
      <c r="E7" s="8">
        <f t="shared" ref="E7:H7" si="0">IFERROR(E6/$D6*100,"-")</f>
        <v>25.75</v>
      </c>
      <c r="F7" s="8">
        <f t="shared" si="0"/>
        <v>41.25</v>
      </c>
      <c r="G7" s="8">
        <f t="shared" si="0"/>
        <v>32</v>
      </c>
      <c r="H7" s="5">
        <f t="shared" si="0"/>
        <v>1</v>
      </c>
    </row>
    <row r="8" spans="1:38" ht="11.25" customHeight="1" x14ac:dyDescent="0.15">
      <c r="A8" s="113"/>
      <c r="B8" s="115" t="s">
        <v>11</v>
      </c>
      <c r="C8" s="117"/>
      <c r="D8" s="6">
        <v>49</v>
      </c>
      <c r="E8" s="6">
        <v>15</v>
      </c>
      <c r="F8" s="6">
        <v>16</v>
      </c>
      <c r="G8" s="6">
        <v>18</v>
      </c>
      <c r="H8" s="38" t="s">
        <v>9</v>
      </c>
    </row>
    <row r="9" spans="1:38" ht="11.25" customHeight="1" x14ac:dyDescent="0.15">
      <c r="A9" s="114"/>
      <c r="B9" s="116"/>
      <c r="C9" s="118"/>
      <c r="D9" s="8">
        <v>100</v>
      </c>
      <c r="E9" s="8">
        <f t="shared" ref="E9:H9" si="1">IFERROR(E8/$D8*100,"-")</f>
        <v>30.612244897959183</v>
      </c>
      <c r="F9" s="8">
        <f t="shared" si="1"/>
        <v>32.653061224489797</v>
      </c>
      <c r="G9" s="8">
        <f t="shared" si="1"/>
        <v>36.734693877551024</v>
      </c>
      <c r="H9" s="5" t="str">
        <f t="shared" si="1"/>
        <v>-</v>
      </c>
    </row>
    <row r="10" spans="1:38" ht="11.25" customHeight="1" x14ac:dyDescent="0.15">
      <c r="A10" s="113"/>
      <c r="B10" s="115" t="s">
        <v>12</v>
      </c>
      <c r="C10" s="117"/>
      <c r="D10" s="6">
        <v>32</v>
      </c>
      <c r="E10" s="6">
        <v>2</v>
      </c>
      <c r="F10" s="6">
        <v>18</v>
      </c>
      <c r="G10" s="6">
        <v>12</v>
      </c>
      <c r="H10" s="38" t="s">
        <v>9</v>
      </c>
    </row>
    <row r="11" spans="1:38" ht="11.25" customHeight="1" x14ac:dyDescent="0.15">
      <c r="A11" s="114"/>
      <c r="B11" s="116"/>
      <c r="C11" s="118"/>
      <c r="D11" s="8">
        <v>100</v>
      </c>
      <c r="E11" s="8">
        <f t="shared" ref="E11:H11" si="2">IFERROR(E10/$D10*100,"-")</f>
        <v>6.25</v>
      </c>
      <c r="F11" s="8">
        <f t="shared" si="2"/>
        <v>56.25</v>
      </c>
      <c r="G11" s="8">
        <f t="shared" si="2"/>
        <v>37.5</v>
      </c>
      <c r="H11" s="5" t="str">
        <f t="shared" si="2"/>
        <v>-</v>
      </c>
    </row>
    <row r="12" spans="1:38" ht="11.25" customHeight="1" x14ac:dyDescent="0.15">
      <c r="A12" s="113"/>
      <c r="B12" s="115" t="s">
        <v>13</v>
      </c>
      <c r="C12" s="117"/>
      <c r="D12" s="6">
        <v>52</v>
      </c>
      <c r="E12" s="6">
        <v>10</v>
      </c>
      <c r="F12" s="6">
        <v>20</v>
      </c>
      <c r="G12" s="6">
        <v>22</v>
      </c>
      <c r="H12" s="38" t="s">
        <v>9</v>
      </c>
    </row>
    <row r="13" spans="1:38" ht="11.25" customHeight="1" x14ac:dyDescent="0.15">
      <c r="A13" s="114"/>
      <c r="B13" s="116"/>
      <c r="C13" s="118"/>
      <c r="D13" s="8">
        <v>100</v>
      </c>
      <c r="E13" s="8">
        <f t="shared" ref="E13:H13" si="3">IFERROR(E12/$D12*100,"-")</f>
        <v>19.230769230769234</v>
      </c>
      <c r="F13" s="8">
        <f t="shared" si="3"/>
        <v>38.461538461538467</v>
      </c>
      <c r="G13" s="8">
        <f t="shared" si="3"/>
        <v>42.307692307692307</v>
      </c>
      <c r="H13" s="5" t="str">
        <f t="shared" si="3"/>
        <v>-</v>
      </c>
    </row>
    <row r="14" spans="1:38" ht="11.25" customHeight="1" x14ac:dyDescent="0.15">
      <c r="A14" s="113"/>
      <c r="B14" s="115" t="s">
        <v>14</v>
      </c>
      <c r="C14" s="117"/>
      <c r="D14" s="6">
        <v>57</v>
      </c>
      <c r="E14" s="6">
        <v>14</v>
      </c>
      <c r="F14" s="6">
        <v>25</v>
      </c>
      <c r="G14" s="6">
        <v>18</v>
      </c>
      <c r="H14" s="38" t="s">
        <v>9</v>
      </c>
    </row>
    <row r="15" spans="1:38" ht="11.25" customHeight="1" x14ac:dyDescent="0.15">
      <c r="A15" s="114"/>
      <c r="B15" s="116"/>
      <c r="C15" s="118"/>
      <c r="D15" s="8">
        <v>100</v>
      </c>
      <c r="E15" s="8">
        <f t="shared" ref="E15:H15" si="4">IFERROR(E14/$D14*100,"-")</f>
        <v>24.561403508771928</v>
      </c>
      <c r="F15" s="8">
        <f t="shared" si="4"/>
        <v>43.859649122807014</v>
      </c>
      <c r="G15" s="8">
        <f t="shared" si="4"/>
        <v>31.578947368421051</v>
      </c>
      <c r="H15" s="5" t="str">
        <f t="shared" si="4"/>
        <v>-</v>
      </c>
    </row>
    <row r="16" spans="1:38" ht="11.25" customHeight="1" x14ac:dyDescent="0.15">
      <c r="A16" s="113"/>
      <c r="B16" s="115" t="s">
        <v>15</v>
      </c>
      <c r="C16" s="117"/>
      <c r="D16" s="6">
        <v>53</v>
      </c>
      <c r="E16" s="6">
        <v>14</v>
      </c>
      <c r="F16" s="6">
        <v>19</v>
      </c>
      <c r="G16" s="6">
        <v>17</v>
      </c>
      <c r="H16" s="38">
        <v>3</v>
      </c>
    </row>
    <row r="17" spans="1:8" ht="11.25" customHeight="1" x14ac:dyDescent="0.15">
      <c r="A17" s="114"/>
      <c r="B17" s="116"/>
      <c r="C17" s="118"/>
      <c r="D17" s="8">
        <v>100</v>
      </c>
      <c r="E17" s="8">
        <f t="shared" ref="E17:H17" si="5">IFERROR(E16/$D16*100,"-")</f>
        <v>26.415094339622641</v>
      </c>
      <c r="F17" s="8">
        <f t="shared" si="5"/>
        <v>35.849056603773583</v>
      </c>
      <c r="G17" s="8">
        <f t="shared" si="5"/>
        <v>32.075471698113205</v>
      </c>
      <c r="H17" s="5">
        <f t="shared" si="5"/>
        <v>5.6603773584905666</v>
      </c>
    </row>
    <row r="18" spans="1:8" ht="11.25" customHeight="1" x14ac:dyDescent="0.15">
      <c r="A18" s="113"/>
      <c r="B18" s="115" t="s">
        <v>16</v>
      </c>
      <c r="C18" s="117"/>
      <c r="D18" s="6">
        <v>57</v>
      </c>
      <c r="E18" s="6">
        <v>12</v>
      </c>
      <c r="F18" s="6">
        <v>24</v>
      </c>
      <c r="G18" s="6">
        <v>21</v>
      </c>
      <c r="H18" s="38" t="s">
        <v>9</v>
      </c>
    </row>
    <row r="19" spans="1:8" ht="11.25" customHeight="1" x14ac:dyDescent="0.15">
      <c r="A19" s="114"/>
      <c r="B19" s="116"/>
      <c r="C19" s="118"/>
      <c r="D19" s="8">
        <v>100</v>
      </c>
      <c r="E19" s="8">
        <f t="shared" ref="E19:H19" si="6">IFERROR(E18/$D18*100,"-")</f>
        <v>21.052631578947366</v>
      </c>
      <c r="F19" s="8">
        <f t="shared" si="6"/>
        <v>42.105263157894733</v>
      </c>
      <c r="G19" s="8">
        <f t="shared" si="6"/>
        <v>36.84210526315789</v>
      </c>
      <c r="H19" s="5" t="str">
        <f t="shared" si="6"/>
        <v>-</v>
      </c>
    </row>
    <row r="20" spans="1:8" ht="11.25" customHeight="1" x14ac:dyDescent="0.15">
      <c r="A20" s="113"/>
      <c r="B20" s="115" t="s">
        <v>17</v>
      </c>
      <c r="C20" s="117"/>
      <c r="D20" s="6">
        <v>58</v>
      </c>
      <c r="E20" s="6">
        <v>17</v>
      </c>
      <c r="F20" s="6">
        <v>25</v>
      </c>
      <c r="G20" s="6">
        <v>16</v>
      </c>
      <c r="H20" s="38" t="s">
        <v>9</v>
      </c>
    </row>
    <row r="21" spans="1:8" ht="11.25" customHeight="1" x14ac:dyDescent="0.15">
      <c r="A21" s="114"/>
      <c r="B21" s="116"/>
      <c r="C21" s="118"/>
      <c r="D21" s="8">
        <v>100</v>
      </c>
      <c r="E21" s="8">
        <f t="shared" ref="E21:H21" si="7">IFERROR(E20/$D20*100,"-")</f>
        <v>29.310344827586203</v>
      </c>
      <c r="F21" s="8">
        <f t="shared" si="7"/>
        <v>43.103448275862064</v>
      </c>
      <c r="G21" s="8">
        <f t="shared" si="7"/>
        <v>27.586206896551722</v>
      </c>
      <c r="H21" s="5" t="str">
        <f t="shared" si="7"/>
        <v>-</v>
      </c>
    </row>
    <row r="22" spans="1:8" ht="11.25" customHeight="1" x14ac:dyDescent="0.15">
      <c r="A22" s="113"/>
      <c r="B22" s="115" t="s">
        <v>18</v>
      </c>
      <c r="C22" s="117"/>
      <c r="D22" s="6">
        <v>38</v>
      </c>
      <c r="E22" s="6">
        <v>11</v>
      </c>
      <c r="F22" s="6">
        <v>17</v>
      </c>
      <c r="G22" s="6">
        <v>10</v>
      </c>
      <c r="H22" s="38" t="s">
        <v>9</v>
      </c>
    </row>
    <row r="23" spans="1:8" ht="11.25" customHeight="1" x14ac:dyDescent="0.15">
      <c r="A23" s="114"/>
      <c r="B23" s="116"/>
      <c r="C23" s="118"/>
      <c r="D23" s="8">
        <v>100</v>
      </c>
      <c r="E23" s="8">
        <f t="shared" ref="E23:H23" si="8">IFERROR(E22/$D22*100,"-")</f>
        <v>28.947368421052634</v>
      </c>
      <c r="F23" s="8">
        <f t="shared" si="8"/>
        <v>44.736842105263158</v>
      </c>
      <c r="G23" s="8">
        <f t="shared" si="8"/>
        <v>26.315789473684209</v>
      </c>
      <c r="H23" s="5" t="str">
        <f t="shared" si="8"/>
        <v>-</v>
      </c>
    </row>
    <row r="24" spans="1:8" ht="11.25" customHeight="1" x14ac:dyDescent="0.15">
      <c r="A24" s="113"/>
      <c r="B24" s="115" t="s">
        <v>19</v>
      </c>
      <c r="C24" s="117"/>
      <c r="D24" s="6">
        <v>48</v>
      </c>
      <c r="E24" s="6">
        <v>10</v>
      </c>
      <c r="F24" s="6">
        <v>22</v>
      </c>
      <c r="G24" s="6">
        <v>16</v>
      </c>
      <c r="H24" s="38" t="s">
        <v>9</v>
      </c>
    </row>
    <row r="25" spans="1:8" ht="11.25" customHeight="1" x14ac:dyDescent="0.15">
      <c r="A25" s="114"/>
      <c r="B25" s="116"/>
      <c r="C25" s="118"/>
      <c r="D25" s="8">
        <v>100</v>
      </c>
      <c r="E25" s="8">
        <f t="shared" ref="E25:H25" si="9">IFERROR(E24/$D24*100,"-")</f>
        <v>20.833333333333336</v>
      </c>
      <c r="F25" s="8">
        <f t="shared" si="9"/>
        <v>45.833333333333329</v>
      </c>
      <c r="G25" s="8">
        <f t="shared" si="9"/>
        <v>33.333333333333329</v>
      </c>
      <c r="H25" s="5" t="str">
        <f t="shared" si="9"/>
        <v>-</v>
      </c>
    </row>
    <row r="26" spans="1:8" ht="11.25" customHeight="1" x14ac:dyDescent="0.15">
      <c r="A26" s="113"/>
      <c r="B26" s="115" t="s">
        <v>20</v>
      </c>
      <c r="C26" s="117"/>
      <c r="D26" s="6">
        <v>59</v>
      </c>
      <c r="E26" s="6">
        <v>15</v>
      </c>
      <c r="F26" s="6">
        <v>24</v>
      </c>
      <c r="G26" s="6">
        <v>19</v>
      </c>
      <c r="H26" s="38">
        <v>1</v>
      </c>
    </row>
    <row r="27" spans="1:8" ht="11.25" customHeight="1" x14ac:dyDescent="0.15">
      <c r="A27" s="114"/>
      <c r="B27" s="116"/>
      <c r="C27" s="118"/>
      <c r="D27" s="8">
        <v>100</v>
      </c>
      <c r="E27" s="8">
        <f t="shared" ref="E27:H27" si="10">IFERROR(E26/$D26*100,"-")</f>
        <v>25.423728813559322</v>
      </c>
      <c r="F27" s="8">
        <f t="shared" si="10"/>
        <v>40.677966101694921</v>
      </c>
      <c r="G27" s="8">
        <f t="shared" si="10"/>
        <v>32.20338983050847</v>
      </c>
      <c r="H27" s="5">
        <f t="shared" si="10"/>
        <v>1.6949152542372881</v>
      </c>
    </row>
    <row r="28" spans="1:8" ht="11.25" customHeight="1" x14ac:dyDescent="0.15">
      <c r="A28" s="113"/>
      <c r="B28" s="115" t="s">
        <v>21</v>
      </c>
      <c r="C28" s="117"/>
      <c r="D28" s="6">
        <v>50</v>
      </c>
      <c r="E28" s="6">
        <v>13</v>
      </c>
      <c r="F28" s="6">
        <v>20</v>
      </c>
      <c r="G28" s="6">
        <v>17</v>
      </c>
      <c r="H28" s="38" t="s">
        <v>9</v>
      </c>
    </row>
    <row r="29" spans="1:8" ht="11.25" customHeight="1" x14ac:dyDescent="0.15">
      <c r="A29" s="114"/>
      <c r="B29" s="116"/>
      <c r="C29" s="118"/>
      <c r="D29" s="8">
        <v>100</v>
      </c>
      <c r="E29" s="8">
        <f t="shared" ref="E29:H29" si="11">IFERROR(E28/$D28*100,"-")</f>
        <v>26</v>
      </c>
      <c r="F29" s="8">
        <f t="shared" si="11"/>
        <v>40</v>
      </c>
      <c r="G29" s="8">
        <f t="shared" si="11"/>
        <v>34</v>
      </c>
      <c r="H29" s="5" t="str">
        <f t="shared" si="11"/>
        <v>-</v>
      </c>
    </row>
    <row r="30" spans="1:8" ht="11.25" customHeight="1" x14ac:dyDescent="0.15">
      <c r="A30" s="113"/>
      <c r="B30" s="115" t="s">
        <v>4</v>
      </c>
      <c r="C30" s="117"/>
      <c r="D30" s="6">
        <v>51</v>
      </c>
      <c r="E30" s="6">
        <v>18</v>
      </c>
      <c r="F30" s="6">
        <v>20</v>
      </c>
      <c r="G30" s="6">
        <v>11</v>
      </c>
      <c r="H30" s="38">
        <v>2</v>
      </c>
    </row>
    <row r="31" spans="1:8" ht="11.25" customHeight="1" x14ac:dyDescent="0.15">
      <c r="A31" s="114"/>
      <c r="B31" s="116"/>
      <c r="C31" s="118"/>
      <c r="D31" s="8">
        <v>100</v>
      </c>
      <c r="E31" s="8">
        <f t="shared" ref="E31:H31" si="12">IFERROR(E30/$D30*100,"-")</f>
        <v>35.294117647058826</v>
      </c>
      <c r="F31" s="8">
        <f t="shared" si="12"/>
        <v>39.215686274509807</v>
      </c>
      <c r="G31" s="8">
        <f t="shared" si="12"/>
        <v>21.568627450980394</v>
      </c>
      <c r="H31" s="5">
        <f t="shared" si="12"/>
        <v>3.9215686274509802</v>
      </c>
    </row>
    <row r="32" spans="1:8" ht="11.25" customHeight="1" x14ac:dyDescent="0.15">
      <c r="A32" s="113"/>
      <c r="B32" s="115" t="s">
        <v>5</v>
      </c>
      <c r="C32" s="117"/>
      <c r="D32" s="6">
        <v>48</v>
      </c>
      <c r="E32" s="6">
        <v>14</v>
      </c>
      <c r="F32" s="6">
        <v>21</v>
      </c>
      <c r="G32" s="6">
        <v>13</v>
      </c>
      <c r="H32" s="38" t="s">
        <v>9</v>
      </c>
    </row>
    <row r="33" spans="1:8" ht="11.25" customHeight="1" x14ac:dyDescent="0.15">
      <c r="A33" s="114"/>
      <c r="B33" s="116"/>
      <c r="C33" s="118"/>
      <c r="D33" s="8">
        <v>100</v>
      </c>
      <c r="E33" s="8">
        <f t="shared" ref="E33:H33" si="13">IFERROR(E32/$D32*100,"-")</f>
        <v>29.166666666666668</v>
      </c>
      <c r="F33" s="8">
        <f t="shared" si="13"/>
        <v>43.75</v>
      </c>
      <c r="G33" s="8">
        <f t="shared" si="13"/>
        <v>27.083333333333332</v>
      </c>
      <c r="H33" s="5" t="str">
        <f t="shared" si="13"/>
        <v>-</v>
      </c>
    </row>
    <row r="34" spans="1:8" ht="11.25" customHeight="1" x14ac:dyDescent="0.15">
      <c r="A34" s="113"/>
      <c r="B34" s="115" t="s">
        <v>3</v>
      </c>
      <c r="C34" s="117"/>
      <c r="D34" s="6">
        <v>40</v>
      </c>
      <c r="E34" s="6">
        <v>14</v>
      </c>
      <c r="F34" s="6">
        <v>16</v>
      </c>
      <c r="G34" s="6">
        <v>10</v>
      </c>
      <c r="H34" s="38" t="s">
        <v>9</v>
      </c>
    </row>
    <row r="35" spans="1:8" ht="11.25" customHeight="1" x14ac:dyDescent="0.15">
      <c r="A35" s="114"/>
      <c r="B35" s="116"/>
      <c r="C35" s="118"/>
      <c r="D35" s="8">
        <v>100</v>
      </c>
      <c r="E35" s="8">
        <f t="shared" ref="E35:H35" si="14">IFERROR(E34/$D34*100,"-")</f>
        <v>35</v>
      </c>
      <c r="F35" s="8">
        <f t="shared" si="14"/>
        <v>40</v>
      </c>
      <c r="G35" s="8">
        <f t="shared" si="14"/>
        <v>25</v>
      </c>
      <c r="H35" s="5" t="str">
        <f t="shared" si="14"/>
        <v>-</v>
      </c>
    </row>
    <row r="36" spans="1:8" ht="11.25" customHeight="1" x14ac:dyDescent="0.15">
      <c r="A36" s="113"/>
      <c r="B36" s="115" t="s">
        <v>22</v>
      </c>
      <c r="C36" s="117"/>
      <c r="D36" s="6">
        <v>46</v>
      </c>
      <c r="E36" s="6">
        <v>12</v>
      </c>
      <c r="F36" s="6">
        <v>19</v>
      </c>
      <c r="G36" s="6">
        <v>14</v>
      </c>
      <c r="H36" s="38">
        <v>1</v>
      </c>
    </row>
    <row r="37" spans="1:8" ht="11.25" customHeight="1" x14ac:dyDescent="0.15">
      <c r="A37" s="114"/>
      <c r="B37" s="116"/>
      <c r="C37" s="118"/>
      <c r="D37" s="8">
        <v>100</v>
      </c>
      <c r="E37" s="8">
        <f t="shared" ref="E37:H37" si="15">IFERROR(E36/$D36*100,"-")</f>
        <v>26.086956521739129</v>
      </c>
      <c r="F37" s="8">
        <f t="shared" si="15"/>
        <v>41.304347826086953</v>
      </c>
      <c r="G37" s="8">
        <f t="shared" si="15"/>
        <v>30.434782608695656</v>
      </c>
      <c r="H37" s="5">
        <f t="shared" si="15"/>
        <v>2.1739130434782608</v>
      </c>
    </row>
    <row r="38" spans="1:8" ht="11.25" customHeight="1" x14ac:dyDescent="0.15">
      <c r="A38" s="113"/>
      <c r="B38" s="115" t="s">
        <v>23</v>
      </c>
      <c r="C38" s="117"/>
      <c r="D38" s="6">
        <v>50</v>
      </c>
      <c r="E38" s="6">
        <v>10</v>
      </c>
      <c r="F38" s="6">
        <v>21</v>
      </c>
      <c r="G38" s="6">
        <v>18</v>
      </c>
      <c r="H38" s="38">
        <v>1</v>
      </c>
    </row>
    <row r="39" spans="1:8" ht="11.25" customHeight="1" x14ac:dyDescent="0.15">
      <c r="A39" s="114"/>
      <c r="B39" s="116"/>
      <c r="C39" s="118"/>
      <c r="D39" s="8">
        <v>100</v>
      </c>
      <c r="E39" s="8">
        <f t="shared" ref="E39:H39" si="16">IFERROR(E38/$D38*100,"-")</f>
        <v>20</v>
      </c>
      <c r="F39" s="8">
        <f t="shared" si="16"/>
        <v>42</v>
      </c>
      <c r="G39" s="8">
        <f t="shared" si="16"/>
        <v>36</v>
      </c>
      <c r="H39" s="5">
        <f t="shared" si="16"/>
        <v>2</v>
      </c>
    </row>
    <row r="40" spans="1:8" ht="11.25" customHeight="1" x14ac:dyDescent="0.15">
      <c r="A40" s="113"/>
      <c r="B40" s="115" t="s">
        <v>6</v>
      </c>
      <c r="C40" s="117"/>
      <c r="D40" s="6">
        <v>12</v>
      </c>
      <c r="E40" s="6">
        <v>5</v>
      </c>
      <c r="F40" s="6">
        <v>3</v>
      </c>
      <c r="G40" s="6">
        <v>4</v>
      </c>
      <c r="H40" s="38" t="s">
        <v>9</v>
      </c>
    </row>
    <row r="41" spans="1:8" ht="11.25" customHeight="1" x14ac:dyDescent="0.15">
      <c r="A41" s="119"/>
      <c r="B41" s="120"/>
      <c r="C41" s="121"/>
      <c r="D41" s="7">
        <v>100</v>
      </c>
      <c r="E41" s="7">
        <f t="shared" ref="E41:H41" si="17">IFERROR(E40/$D40*100,"-")</f>
        <v>41.666666666666671</v>
      </c>
      <c r="F41" s="7">
        <f t="shared" si="17"/>
        <v>25</v>
      </c>
      <c r="G41" s="7">
        <f t="shared" si="17"/>
        <v>33.333333333333329</v>
      </c>
      <c r="H41" s="16" t="str">
        <f t="shared" si="17"/>
        <v>-</v>
      </c>
    </row>
  </sheetData>
  <mergeCells count="54">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P41"/>
  <sheetViews>
    <sheetView zoomScaleNormal="100" zoomScaleSheetLayoutView="100" workbookViewId="0">
      <selection activeCell="R10" sqref="R10"/>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12" width="4.375" style="17" customWidth="1"/>
    <col min="13" max="13" width="0.875" style="18" customWidth="1"/>
    <col min="14" max="42" width="4.5" style="18"/>
    <col min="43" max="16384" width="4.5" style="33"/>
  </cols>
  <sheetData>
    <row r="1" spans="1:42" ht="24" customHeight="1" x14ac:dyDescent="0.15">
      <c r="D1" s="1"/>
    </row>
    <row r="2" spans="1:42" ht="24" customHeight="1" x14ac:dyDescent="0.15">
      <c r="D2" s="57" t="s">
        <v>490</v>
      </c>
    </row>
    <row r="3" spans="1:42" ht="24" customHeight="1" x14ac:dyDescent="0.15">
      <c r="B3" s="2" t="s">
        <v>8</v>
      </c>
      <c r="C3" s="4"/>
      <c r="D3" s="3" t="s">
        <v>10</v>
      </c>
    </row>
    <row r="4" spans="1:42" s="34" customFormat="1" ht="3.95" customHeight="1" x14ac:dyDescent="0.15">
      <c r="A4" s="13"/>
      <c r="B4" s="14"/>
      <c r="C4" s="15"/>
      <c r="D4" s="15"/>
      <c r="E4" s="19"/>
      <c r="F4" s="19"/>
      <c r="G4" s="19"/>
      <c r="H4" s="19"/>
      <c r="I4" s="19"/>
      <c r="J4" s="19"/>
      <c r="K4" s="19"/>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row>
    <row r="5" spans="1:42" s="37" customFormat="1" ht="117" customHeight="1" x14ac:dyDescent="0.15">
      <c r="A5" s="10"/>
      <c r="B5" s="11"/>
      <c r="C5" s="12"/>
      <c r="D5" s="12" t="s">
        <v>2</v>
      </c>
      <c r="E5" s="25" t="s">
        <v>43</v>
      </c>
      <c r="F5" s="25" t="s">
        <v>44</v>
      </c>
      <c r="G5" s="25" t="s">
        <v>45</v>
      </c>
      <c r="H5" s="25" t="s">
        <v>46</v>
      </c>
      <c r="I5" s="25" t="s">
        <v>47</v>
      </c>
      <c r="J5" s="25" t="s">
        <v>48</v>
      </c>
      <c r="K5" s="25" t="s">
        <v>49</v>
      </c>
      <c r="L5" s="26" t="s">
        <v>6</v>
      </c>
      <c r="M5" s="27"/>
      <c r="N5" s="27"/>
      <c r="O5" s="27"/>
      <c r="P5" s="27"/>
      <c r="Q5" s="27"/>
      <c r="R5" s="27"/>
      <c r="S5" s="27"/>
      <c r="T5" s="27"/>
      <c r="U5" s="27"/>
      <c r="V5" s="27"/>
      <c r="W5" s="27"/>
      <c r="X5" s="27"/>
      <c r="Y5" s="27"/>
      <c r="Z5" s="27"/>
      <c r="AA5" s="27"/>
      <c r="AB5" s="27"/>
      <c r="AC5" s="27"/>
      <c r="AD5" s="27"/>
      <c r="AE5" s="27"/>
      <c r="AF5" s="27"/>
      <c r="AG5" s="27"/>
      <c r="AH5" s="27"/>
      <c r="AI5" s="27"/>
      <c r="AJ5" s="27"/>
      <c r="AK5" s="36"/>
      <c r="AL5" s="36"/>
      <c r="AM5" s="36"/>
      <c r="AN5" s="36"/>
      <c r="AO5" s="36"/>
      <c r="AP5" s="36"/>
    </row>
    <row r="6" spans="1:42" ht="11.25" customHeight="1" x14ac:dyDescent="0.15">
      <c r="A6" s="113"/>
      <c r="B6" s="115" t="s">
        <v>7</v>
      </c>
      <c r="C6" s="117"/>
      <c r="D6" s="6">
        <v>6178</v>
      </c>
      <c r="E6" s="6">
        <v>2028</v>
      </c>
      <c r="F6" s="6">
        <v>595</v>
      </c>
      <c r="G6" s="6">
        <v>1757</v>
      </c>
      <c r="H6" s="6">
        <v>422</v>
      </c>
      <c r="I6" s="6">
        <v>1007</v>
      </c>
      <c r="J6" s="6">
        <v>87</v>
      </c>
      <c r="K6" s="6">
        <v>72</v>
      </c>
      <c r="L6" s="38">
        <v>210</v>
      </c>
    </row>
    <row r="7" spans="1:42" ht="11.25" customHeight="1" x14ac:dyDescent="0.15">
      <c r="A7" s="114"/>
      <c r="B7" s="116"/>
      <c r="C7" s="118"/>
      <c r="D7" s="8">
        <v>100</v>
      </c>
      <c r="E7" s="8">
        <f t="shared" ref="E7:L7" si="0">IFERROR(E6/$D6*100,"-")</f>
        <v>32.826157332470061</v>
      </c>
      <c r="F7" s="8">
        <f t="shared" si="0"/>
        <v>9.6309485270314017</v>
      </c>
      <c r="G7" s="8">
        <f t="shared" si="0"/>
        <v>28.439624473939784</v>
      </c>
      <c r="H7" s="8">
        <f t="shared" si="0"/>
        <v>6.8306895435415989</v>
      </c>
      <c r="I7" s="8">
        <f t="shared" si="0"/>
        <v>16.299773389446422</v>
      </c>
      <c r="J7" s="8">
        <f t="shared" si="0"/>
        <v>1.4082227258012301</v>
      </c>
      <c r="K7" s="8">
        <f t="shared" si="0"/>
        <v>1.1654257041113629</v>
      </c>
      <c r="L7" s="5">
        <f t="shared" si="0"/>
        <v>3.3991583036581416</v>
      </c>
    </row>
    <row r="8" spans="1:42" ht="11.25" customHeight="1" x14ac:dyDescent="0.15">
      <c r="A8" s="113"/>
      <c r="B8" s="115" t="s">
        <v>11</v>
      </c>
      <c r="C8" s="117"/>
      <c r="D8" s="6">
        <v>377</v>
      </c>
      <c r="E8" s="28">
        <v>104</v>
      </c>
      <c r="F8" s="6">
        <v>35</v>
      </c>
      <c r="G8" s="6">
        <v>134</v>
      </c>
      <c r="H8" s="6">
        <v>17</v>
      </c>
      <c r="I8" s="6">
        <v>70</v>
      </c>
      <c r="J8" s="6">
        <v>4</v>
      </c>
      <c r="K8" s="6">
        <v>3</v>
      </c>
      <c r="L8" s="38">
        <v>10</v>
      </c>
    </row>
    <row r="9" spans="1:42" ht="11.25" customHeight="1" x14ac:dyDescent="0.15">
      <c r="A9" s="114"/>
      <c r="B9" s="116"/>
      <c r="C9" s="118"/>
      <c r="D9" s="8">
        <v>100</v>
      </c>
      <c r="E9" s="8">
        <f t="shared" ref="E9:L9" si="1">IFERROR(E8/$D8*100,"-")</f>
        <v>27.586206896551722</v>
      </c>
      <c r="F9" s="8">
        <f t="shared" si="1"/>
        <v>9.2838196286472154</v>
      </c>
      <c r="G9" s="8">
        <f t="shared" si="1"/>
        <v>35.543766578249333</v>
      </c>
      <c r="H9" s="8">
        <f t="shared" si="1"/>
        <v>4.5092838196286467</v>
      </c>
      <c r="I9" s="8">
        <f t="shared" si="1"/>
        <v>18.567639257294431</v>
      </c>
      <c r="J9" s="8">
        <f t="shared" si="1"/>
        <v>1.0610079575596816</v>
      </c>
      <c r="K9" s="8">
        <f t="shared" si="1"/>
        <v>0.79575596816976124</v>
      </c>
      <c r="L9" s="5">
        <f t="shared" si="1"/>
        <v>2.6525198938992043</v>
      </c>
    </row>
    <row r="10" spans="1:42" ht="11.25" customHeight="1" x14ac:dyDescent="0.15">
      <c r="A10" s="113"/>
      <c r="B10" s="115" t="s">
        <v>12</v>
      </c>
      <c r="C10" s="117"/>
      <c r="D10" s="6">
        <v>338</v>
      </c>
      <c r="E10" s="28">
        <v>91</v>
      </c>
      <c r="F10" s="6">
        <v>31</v>
      </c>
      <c r="G10" s="6">
        <v>149</v>
      </c>
      <c r="H10" s="6">
        <v>15</v>
      </c>
      <c r="I10" s="6">
        <v>35</v>
      </c>
      <c r="J10" s="6">
        <v>6</v>
      </c>
      <c r="K10" s="6">
        <v>2</v>
      </c>
      <c r="L10" s="38">
        <v>9</v>
      </c>
    </row>
    <row r="11" spans="1:42" ht="11.25" customHeight="1" x14ac:dyDescent="0.15">
      <c r="A11" s="114"/>
      <c r="B11" s="116"/>
      <c r="C11" s="118"/>
      <c r="D11" s="8">
        <v>100</v>
      </c>
      <c r="E11" s="8">
        <f t="shared" ref="E11:L11" si="2">IFERROR(E10/$D10*100,"-")</f>
        <v>26.923076923076923</v>
      </c>
      <c r="F11" s="8">
        <f t="shared" si="2"/>
        <v>9.1715976331360949</v>
      </c>
      <c r="G11" s="8">
        <f t="shared" si="2"/>
        <v>44.082840236686387</v>
      </c>
      <c r="H11" s="8">
        <f t="shared" si="2"/>
        <v>4.4378698224852071</v>
      </c>
      <c r="I11" s="8">
        <f t="shared" si="2"/>
        <v>10.355029585798817</v>
      </c>
      <c r="J11" s="8">
        <f t="shared" si="2"/>
        <v>1.7751479289940828</v>
      </c>
      <c r="K11" s="8">
        <f t="shared" si="2"/>
        <v>0.59171597633136097</v>
      </c>
      <c r="L11" s="5">
        <f t="shared" si="2"/>
        <v>2.6627218934911245</v>
      </c>
    </row>
    <row r="12" spans="1:42" ht="11.25" customHeight="1" x14ac:dyDescent="0.15">
      <c r="A12" s="113"/>
      <c r="B12" s="115" t="s">
        <v>13</v>
      </c>
      <c r="C12" s="117"/>
      <c r="D12" s="6">
        <v>396</v>
      </c>
      <c r="E12" s="28">
        <v>135</v>
      </c>
      <c r="F12" s="6">
        <v>40</v>
      </c>
      <c r="G12" s="6">
        <v>119</v>
      </c>
      <c r="H12" s="6">
        <v>17</v>
      </c>
      <c r="I12" s="6">
        <v>65</v>
      </c>
      <c r="J12" s="6">
        <v>4</v>
      </c>
      <c r="K12" s="6">
        <v>1</v>
      </c>
      <c r="L12" s="38">
        <v>15</v>
      </c>
    </row>
    <row r="13" spans="1:42" ht="11.25" customHeight="1" x14ac:dyDescent="0.15">
      <c r="A13" s="114"/>
      <c r="B13" s="116"/>
      <c r="C13" s="118"/>
      <c r="D13" s="8">
        <v>100</v>
      </c>
      <c r="E13" s="8">
        <f t="shared" ref="E13:L13" si="3">IFERROR(E12/$D12*100,"-")</f>
        <v>34.090909090909086</v>
      </c>
      <c r="F13" s="8">
        <f t="shared" si="3"/>
        <v>10.1010101010101</v>
      </c>
      <c r="G13" s="8">
        <f t="shared" si="3"/>
        <v>30.050505050505048</v>
      </c>
      <c r="H13" s="8">
        <f t="shared" si="3"/>
        <v>4.2929292929292924</v>
      </c>
      <c r="I13" s="8">
        <f t="shared" si="3"/>
        <v>16.414141414141415</v>
      </c>
      <c r="J13" s="8">
        <f t="shared" si="3"/>
        <v>1.0101010101010102</v>
      </c>
      <c r="K13" s="8">
        <f t="shared" si="3"/>
        <v>0.25252525252525254</v>
      </c>
      <c r="L13" s="5">
        <f t="shared" si="3"/>
        <v>3.7878787878787881</v>
      </c>
    </row>
    <row r="14" spans="1:42" ht="11.25" customHeight="1" x14ac:dyDescent="0.15">
      <c r="A14" s="113"/>
      <c r="B14" s="115" t="s">
        <v>14</v>
      </c>
      <c r="C14" s="117"/>
      <c r="D14" s="6">
        <v>356</v>
      </c>
      <c r="E14" s="28">
        <v>116</v>
      </c>
      <c r="F14" s="6">
        <v>37</v>
      </c>
      <c r="G14" s="6">
        <v>110</v>
      </c>
      <c r="H14" s="6">
        <v>17</v>
      </c>
      <c r="I14" s="6">
        <v>55</v>
      </c>
      <c r="J14" s="6">
        <v>7</v>
      </c>
      <c r="K14" s="6">
        <v>4</v>
      </c>
      <c r="L14" s="38">
        <v>10</v>
      </c>
    </row>
    <row r="15" spans="1:42" ht="11.25" customHeight="1" x14ac:dyDescent="0.15">
      <c r="A15" s="114"/>
      <c r="B15" s="116"/>
      <c r="C15" s="118"/>
      <c r="D15" s="8">
        <v>100</v>
      </c>
      <c r="E15" s="8">
        <f t="shared" ref="E15:L15" si="4">IFERROR(E14/$D14*100,"-")</f>
        <v>32.584269662921351</v>
      </c>
      <c r="F15" s="8">
        <f t="shared" si="4"/>
        <v>10.393258426966293</v>
      </c>
      <c r="G15" s="8">
        <f t="shared" si="4"/>
        <v>30.898876404494381</v>
      </c>
      <c r="H15" s="8">
        <f t="shared" si="4"/>
        <v>4.7752808988764039</v>
      </c>
      <c r="I15" s="8">
        <f t="shared" si="4"/>
        <v>15.44943820224719</v>
      </c>
      <c r="J15" s="8">
        <f t="shared" si="4"/>
        <v>1.9662921348314606</v>
      </c>
      <c r="K15" s="8">
        <f t="shared" si="4"/>
        <v>1.1235955056179776</v>
      </c>
      <c r="L15" s="5">
        <f t="shared" si="4"/>
        <v>2.8089887640449436</v>
      </c>
    </row>
    <row r="16" spans="1:42" ht="11.25" customHeight="1" x14ac:dyDescent="0.15">
      <c r="A16" s="113"/>
      <c r="B16" s="115" t="s">
        <v>15</v>
      </c>
      <c r="C16" s="117"/>
      <c r="D16" s="6">
        <v>399</v>
      </c>
      <c r="E16" s="6">
        <v>130</v>
      </c>
      <c r="F16" s="6">
        <v>35</v>
      </c>
      <c r="G16" s="6">
        <v>132</v>
      </c>
      <c r="H16" s="6">
        <v>24</v>
      </c>
      <c r="I16" s="6">
        <v>56</v>
      </c>
      <c r="J16" s="6">
        <v>7</v>
      </c>
      <c r="K16" s="6">
        <v>3</v>
      </c>
      <c r="L16" s="38">
        <v>12</v>
      </c>
    </row>
    <row r="17" spans="1:12" s="18" customFormat="1" ht="11.25" customHeight="1" x14ac:dyDescent="0.15">
      <c r="A17" s="114"/>
      <c r="B17" s="116"/>
      <c r="C17" s="118"/>
      <c r="D17" s="8">
        <v>100</v>
      </c>
      <c r="E17" s="8">
        <f t="shared" ref="E17:L17" si="5">IFERROR(E16/$D16*100,"-")</f>
        <v>32.581453634085214</v>
      </c>
      <c r="F17" s="8">
        <f t="shared" si="5"/>
        <v>8.7719298245614024</v>
      </c>
      <c r="G17" s="8">
        <f t="shared" si="5"/>
        <v>33.082706766917291</v>
      </c>
      <c r="H17" s="8">
        <f t="shared" si="5"/>
        <v>6.0150375939849621</v>
      </c>
      <c r="I17" s="8">
        <f t="shared" si="5"/>
        <v>14.035087719298245</v>
      </c>
      <c r="J17" s="8">
        <f t="shared" si="5"/>
        <v>1.7543859649122806</v>
      </c>
      <c r="K17" s="8">
        <f t="shared" si="5"/>
        <v>0.75187969924812026</v>
      </c>
      <c r="L17" s="5">
        <f t="shared" si="5"/>
        <v>3.007518796992481</v>
      </c>
    </row>
    <row r="18" spans="1:12" s="18" customFormat="1" ht="11.25" customHeight="1" x14ac:dyDescent="0.15">
      <c r="A18" s="113"/>
      <c r="B18" s="115" t="s">
        <v>16</v>
      </c>
      <c r="C18" s="117"/>
      <c r="D18" s="6">
        <v>392</v>
      </c>
      <c r="E18" s="28">
        <v>132</v>
      </c>
      <c r="F18" s="6">
        <v>48</v>
      </c>
      <c r="G18" s="6">
        <v>84</v>
      </c>
      <c r="H18" s="6">
        <v>45</v>
      </c>
      <c r="I18" s="6">
        <v>65</v>
      </c>
      <c r="J18" s="6">
        <v>2</v>
      </c>
      <c r="K18" s="6">
        <v>5</v>
      </c>
      <c r="L18" s="38">
        <v>11</v>
      </c>
    </row>
    <row r="19" spans="1:12" s="18" customFormat="1" ht="11.25" customHeight="1" x14ac:dyDescent="0.15">
      <c r="A19" s="114"/>
      <c r="B19" s="116"/>
      <c r="C19" s="118"/>
      <c r="D19" s="8">
        <v>100</v>
      </c>
      <c r="E19" s="8">
        <f t="shared" ref="E19:L19" si="6">IFERROR(E18/$D18*100,"-")</f>
        <v>33.673469387755098</v>
      </c>
      <c r="F19" s="8">
        <f t="shared" si="6"/>
        <v>12.244897959183673</v>
      </c>
      <c r="G19" s="8">
        <f t="shared" si="6"/>
        <v>21.428571428571427</v>
      </c>
      <c r="H19" s="8">
        <f t="shared" si="6"/>
        <v>11.479591836734695</v>
      </c>
      <c r="I19" s="8">
        <f t="shared" si="6"/>
        <v>16.581632653061224</v>
      </c>
      <c r="J19" s="8">
        <f t="shared" si="6"/>
        <v>0.51020408163265307</v>
      </c>
      <c r="K19" s="8">
        <f t="shared" si="6"/>
        <v>1.2755102040816326</v>
      </c>
      <c r="L19" s="5">
        <f t="shared" si="6"/>
        <v>2.806122448979592</v>
      </c>
    </row>
    <row r="20" spans="1:12" s="18" customFormat="1" ht="11.25" customHeight="1" x14ac:dyDescent="0.15">
      <c r="A20" s="113"/>
      <c r="B20" s="115" t="s">
        <v>17</v>
      </c>
      <c r="C20" s="117"/>
      <c r="D20" s="6">
        <v>341</v>
      </c>
      <c r="E20" s="28">
        <v>120</v>
      </c>
      <c r="F20" s="6">
        <v>46</v>
      </c>
      <c r="G20" s="6">
        <v>64</v>
      </c>
      <c r="H20" s="6">
        <v>34</v>
      </c>
      <c r="I20" s="6">
        <v>57</v>
      </c>
      <c r="J20" s="6">
        <v>9</v>
      </c>
      <c r="K20" s="6">
        <v>2</v>
      </c>
      <c r="L20" s="38">
        <v>9</v>
      </c>
    </row>
    <row r="21" spans="1:12" s="18" customFormat="1" ht="11.25" customHeight="1" x14ac:dyDescent="0.15">
      <c r="A21" s="114"/>
      <c r="B21" s="116"/>
      <c r="C21" s="118"/>
      <c r="D21" s="8">
        <v>100</v>
      </c>
      <c r="E21" s="8">
        <f t="shared" ref="E21:L21" si="7">IFERROR(E20/$D20*100,"-")</f>
        <v>35.19061583577713</v>
      </c>
      <c r="F21" s="8">
        <f t="shared" si="7"/>
        <v>13.48973607038123</v>
      </c>
      <c r="G21" s="8">
        <f t="shared" si="7"/>
        <v>18.768328445747802</v>
      </c>
      <c r="H21" s="8">
        <f t="shared" si="7"/>
        <v>9.9706744868035191</v>
      </c>
      <c r="I21" s="8">
        <f t="shared" si="7"/>
        <v>16.715542521994134</v>
      </c>
      <c r="J21" s="8">
        <f t="shared" si="7"/>
        <v>2.6392961876832843</v>
      </c>
      <c r="K21" s="8">
        <f t="shared" si="7"/>
        <v>0.5865102639296188</v>
      </c>
      <c r="L21" s="5">
        <f t="shared" si="7"/>
        <v>2.6392961876832843</v>
      </c>
    </row>
    <row r="22" spans="1:12" s="18" customFormat="1" ht="11.25" customHeight="1" x14ac:dyDescent="0.15">
      <c r="A22" s="113"/>
      <c r="B22" s="115" t="s">
        <v>18</v>
      </c>
      <c r="C22" s="117"/>
      <c r="D22" s="6">
        <v>345</v>
      </c>
      <c r="E22" s="28">
        <v>124</v>
      </c>
      <c r="F22" s="6">
        <v>27</v>
      </c>
      <c r="G22" s="6">
        <v>87</v>
      </c>
      <c r="H22" s="6">
        <v>27</v>
      </c>
      <c r="I22" s="6">
        <v>58</v>
      </c>
      <c r="J22" s="6">
        <v>5</v>
      </c>
      <c r="K22" s="6">
        <v>8</v>
      </c>
      <c r="L22" s="38">
        <v>9</v>
      </c>
    </row>
    <row r="23" spans="1:12" s="18" customFormat="1" ht="11.25" customHeight="1" x14ac:dyDescent="0.15">
      <c r="A23" s="114"/>
      <c r="B23" s="116"/>
      <c r="C23" s="118"/>
      <c r="D23" s="8">
        <v>100</v>
      </c>
      <c r="E23" s="8">
        <f t="shared" ref="E23:L23" si="8">IFERROR(E22/$D22*100,"-")</f>
        <v>35.94202898550725</v>
      </c>
      <c r="F23" s="8">
        <f t="shared" si="8"/>
        <v>7.8260869565217401</v>
      </c>
      <c r="G23" s="8">
        <f t="shared" si="8"/>
        <v>25.217391304347824</v>
      </c>
      <c r="H23" s="8">
        <f t="shared" si="8"/>
        <v>7.8260869565217401</v>
      </c>
      <c r="I23" s="8">
        <f t="shared" si="8"/>
        <v>16.811594202898551</v>
      </c>
      <c r="J23" s="8">
        <f t="shared" si="8"/>
        <v>1.4492753623188406</v>
      </c>
      <c r="K23" s="8">
        <f t="shared" si="8"/>
        <v>2.318840579710145</v>
      </c>
      <c r="L23" s="5">
        <f t="shared" si="8"/>
        <v>2.6086956521739131</v>
      </c>
    </row>
    <row r="24" spans="1:12" s="18" customFormat="1" ht="11.25" customHeight="1" x14ac:dyDescent="0.15">
      <c r="A24" s="113"/>
      <c r="B24" s="115" t="s">
        <v>19</v>
      </c>
      <c r="C24" s="117"/>
      <c r="D24" s="6">
        <v>425</v>
      </c>
      <c r="E24" s="28">
        <v>166</v>
      </c>
      <c r="F24" s="6">
        <v>32</v>
      </c>
      <c r="G24" s="6">
        <v>105</v>
      </c>
      <c r="H24" s="6">
        <v>28</v>
      </c>
      <c r="I24" s="6">
        <v>73</v>
      </c>
      <c r="J24" s="6">
        <v>3</v>
      </c>
      <c r="K24" s="6">
        <v>4</v>
      </c>
      <c r="L24" s="38">
        <v>14</v>
      </c>
    </row>
    <row r="25" spans="1:12" s="18" customFormat="1" ht="11.25" customHeight="1" x14ac:dyDescent="0.15">
      <c r="A25" s="114"/>
      <c r="B25" s="116"/>
      <c r="C25" s="118"/>
      <c r="D25" s="8">
        <v>100</v>
      </c>
      <c r="E25" s="8">
        <f t="shared" ref="E25:L25" si="9">IFERROR(E24/$D24*100,"-")</f>
        <v>39.058823529411761</v>
      </c>
      <c r="F25" s="8">
        <f t="shared" si="9"/>
        <v>7.5294117647058814</v>
      </c>
      <c r="G25" s="8">
        <f t="shared" si="9"/>
        <v>24.705882352941178</v>
      </c>
      <c r="H25" s="8">
        <f t="shared" si="9"/>
        <v>6.5882352941176476</v>
      </c>
      <c r="I25" s="8">
        <f t="shared" si="9"/>
        <v>17.176470588235293</v>
      </c>
      <c r="J25" s="8">
        <f t="shared" si="9"/>
        <v>0.70588235294117652</v>
      </c>
      <c r="K25" s="8">
        <f t="shared" si="9"/>
        <v>0.94117647058823517</v>
      </c>
      <c r="L25" s="5">
        <f t="shared" si="9"/>
        <v>3.2941176470588238</v>
      </c>
    </row>
    <row r="26" spans="1:12" s="18" customFormat="1" ht="11.25" customHeight="1" x14ac:dyDescent="0.15">
      <c r="A26" s="113"/>
      <c r="B26" s="115" t="s">
        <v>20</v>
      </c>
      <c r="C26" s="117"/>
      <c r="D26" s="6">
        <v>396</v>
      </c>
      <c r="E26" s="28">
        <v>140</v>
      </c>
      <c r="F26" s="6">
        <v>42</v>
      </c>
      <c r="G26" s="6">
        <v>70</v>
      </c>
      <c r="H26" s="6">
        <v>33</v>
      </c>
      <c r="I26" s="6">
        <v>79</v>
      </c>
      <c r="J26" s="6">
        <v>4</v>
      </c>
      <c r="K26" s="6">
        <v>5</v>
      </c>
      <c r="L26" s="38">
        <v>23</v>
      </c>
    </row>
    <row r="27" spans="1:12" s="18" customFormat="1" ht="11.25" customHeight="1" x14ac:dyDescent="0.15">
      <c r="A27" s="114"/>
      <c r="B27" s="116"/>
      <c r="C27" s="118"/>
      <c r="D27" s="8">
        <v>100</v>
      </c>
      <c r="E27" s="8">
        <f t="shared" ref="E27:L27" si="10">IFERROR(E26/$D26*100,"-")</f>
        <v>35.353535353535356</v>
      </c>
      <c r="F27" s="8">
        <f t="shared" si="10"/>
        <v>10.606060606060606</v>
      </c>
      <c r="G27" s="8">
        <f t="shared" si="10"/>
        <v>17.676767676767678</v>
      </c>
      <c r="H27" s="8">
        <f t="shared" si="10"/>
        <v>8.3333333333333321</v>
      </c>
      <c r="I27" s="8">
        <f t="shared" si="10"/>
        <v>19.949494949494952</v>
      </c>
      <c r="J27" s="8">
        <f t="shared" si="10"/>
        <v>1.0101010101010102</v>
      </c>
      <c r="K27" s="8">
        <f t="shared" si="10"/>
        <v>1.2626262626262625</v>
      </c>
      <c r="L27" s="5">
        <f t="shared" si="10"/>
        <v>5.808080808080808</v>
      </c>
    </row>
    <row r="28" spans="1:12" s="18" customFormat="1" ht="11.25" customHeight="1" x14ac:dyDescent="0.15">
      <c r="A28" s="113"/>
      <c r="B28" s="115" t="s">
        <v>21</v>
      </c>
      <c r="C28" s="117"/>
      <c r="D28" s="6">
        <v>397</v>
      </c>
      <c r="E28" s="28">
        <v>151</v>
      </c>
      <c r="F28" s="6">
        <v>46</v>
      </c>
      <c r="G28" s="6">
        <v>71</v>
      </c>
      <c r="H28" s="6">
        <v>30</v>
      </c>
      <c r="I28" s="6">
        <v>71</v>
      </c>
      <c r="J28" s="6">
        <v>5</v>
      </c>
      <c r="K28" s="6">
        <v>6</v>
      </c>
      <c r="L28" s="38">
        <v>17</v>
      </c>
    </row>
    <row r="29" spans="1:12" s="18" customFormat="1" ht="11.25" customHeight="1" x14ac:dyDescent="0.15">
      <c r="A29" s="114"/>
      <c r="B29" s="116"/>
      <c r="C29" s="118"/>
      <c r="D29" s="8">
        <v>100</v>
      </c>
      <c r="E29" s="8">
        <f t="shared" ref="E29:L29" si="11">IFERROR(E28/$D28*100,"-")</f>
        <v>38.035264483627202</v>
      </c>
      <c r="F29" s="8">
        <f t="shared" si="11"/>
        <v>11.586901763224182</v>
      </c>
      <c r="G29" s="8">
        <f t="shared" si="11"/>
        <v>17.884130982367758</v>
      </c>
      <c r="H29" s="8">
        <f t="shared" si="11"/>
        <v>7.5566750629722925</v>
      </c>
      <c r="I29" s="8">
        <f t="shared" si="11"/>
        <v>17.884130982367758</v>
      </c>
      <c r="J29" s="8">
        <f t="shared" si="11"/>
        <v>1.2594458438287155</v>
      </c>
      <c r="K29" s="8">
        <f t="shared" si="11"/>
        <v>1.5113350125944585</v>
      </c>
      <c r="L29" s="5">
        <f t="shared" si="11"/>
        <v>4.2821158690176322</v>
      </c>
    </row>
    <row r="30" spans="1:12" s="18" customFormat="1" ht="11.25" customHeight="1" x14ac:dyDescent="0.15">
      <c r="A30" s="113"/>
      <c r="B30" s="115" t="s">
        <v>4</v>
      </c>
      <c r="C30" s="117"/>
      <c r="D30" s="6">
        <v>409</v>
      </c>
      <c r="E30" s="28">
        <v>140</v>
      </c>
      <c r="F30" s="6">
        <v>47</v>
      </c>
      <c r="G30" s="6">
        <v>108</v>
      </c>
      <c r="H30" s="6">
        <v>24</v>
      </c>
      <c r="I30" s="6">
        <v>61</v>
      </c>
      <c r="J30" s="6">
        <v>8</v>
      </c>
      <c r="K30" s="6">
        <v>8</v>
      </c>
      <c r="L30" s="38">
        <v>13</v>
      </c>
    </row>
    <row r="31" spans="1:12" s="18" customFormat="1" ht="11.25" customHeight="1" x14ac:dyDescent="0.15">
      <c r="A31" s="114"/>
      <c r="B31" s="116"/>
      <c r="C31" s="118"/>
      <c r="D31" s="8">
        <v>100</v>
      </c>
      <c r="E31" s="8">
        <f t="shared" ref="E31:L31" si="12">IFERROR(E30/$D30*100,"-")</f>
        <v>34.229828850855746</v>
      </c>
      <c r="F31" s="8">
        <f t="shared" si="12"/>
        <v>11.491442542787286</v>
      </c>
      <c r="G31" s="8">
        <f t="shared" si="12"/>
        <v>26.405867970660147</v>
      </c>
      <c r="H31" s="8">
        <f t="shared" si="12"/>
        <v>5.8679706601466997</v>
      </c>
      <c r="I31" s="8">
        <f t="shared" si="12"/>
        <v>14.91442542787286</v>
      </c>
      <c r="J31" s="8">
        <f t="shared" si="12"/>
        <v>1.9559902200488997</v>
      </c>
      <c r="K31" s="8">
        <f t="shared" si="12"/>
        <v>1.9559902200488997</v>
      </c>
      <c r="L31" s="5">
        <f t="shared" si="12"/>
        <v>3.1784841075794623</v>
      </c>
    </row>
    <row r="32" spans="1:12" s="18" customFormat="1" ht="11.25" customHeight="1" x14ac:dyDescent="0.15">
      <c r="A32" s="113"/>
      <c r="B32" s="115" t="s">
        <v>5</v>
      </c>
      <c r="C32" s="117"/>
      <c r="D32" s="6">
        <v>360</v>
      </c>
      <c r="E32" s="28">
        <v>125</v>
      </c>
      <c r="F32" s="6">
        <v>27</v>
      </c>
      <c r="G32" s="6">
        <v>109</v>
      </c>
      <c r="H32" s="6">
        <v>21</v>
      </c>
      <c r="I32" s="6">
        <v>58</v>
      </c>
      <c r="J32" s="6">
        <v>5</v>
      </c>
      <c r="K32" s="6">
        <v>2</v>
      </c>
      <c r="L32" s="38">
        <v>13</v>
      </c>
    </row>
    <row r="33" spans="1:12" s="18" customFormat="1" ht="11.25" customHeight="1" x14ac:dyDescent="0.15">
      <c r="A33" s="114"/>
      <c r="B33" s="116"/>
      <c r="C33" s="118"/>
      <c r="D33" s="8">
        <v>100</v>
      </c>
      <c r="E33" s="8">
        <f t="shared" ref="E33:L33" si="13">IFERROR(E32/$D32*100,"-")</f>
        <v>34.722222222222221</v>
      </c>
      <c r="F33" s="8">
        <f t="shared" si="13"/>
        <v>7.5</v>
      </c>
      <c r="G33" s="8">
        <f t="shared" si="13"/>
        <v>30.277777777777775</v>
      </c>
      <c r="H33" s="8">
        <f t="shared" si="13"/>
        <v>5.833333333333333</v>
      </c>
      <c r="I33" s="8">
        <f t="shared" si="13"/>
        <v>16.111111111111111</v>
      </c>
      <c r="J33" s="8">
        <f t="shared" si="13"/>
        <v>1.3888888888888888</v>
      </c>
      <c r="K33" s="8">
        <f t="shared" si="13"/>
        <v>0.55555555555555558</v>
      </c>
      <c r="L33" s="5">
        <f t="shared" si="13"/>
        <v>3.6111111111111107</v>
      </c>
    </row>
    <row r="34" spans="1:12" s="18" customFormat="1" ht="11.25" customHeight="1" x14ac:dyDescent="0.15">
      <c r="A34" s="113"/>
      <c r="B34" s="115" t="s">
        <v>3</v>
      </c>
      <c r="C34" s="117"/>
      <c r="D34" s="6">
        <v>400</v>
      </c>
      <c r="E34" s="28">
        <v>114</v>
      </c>
      <c r="F34" s="6">
        <v>34</v>
      </c>
      <c r="G34" s="6">
        <v>131</v>
      </c>
      <c r="H34" s="6">
        <v>30</v>
      </c>
      <c r="I34" s="6">
        <v>65</v>
      </c>
      <c r="J34" s="6">
        <v>6</v>
      </c>
      <c r="K34" s="6">
        <v>6</v>
      </c>
      <c r="L34" s="38">
        <v>14</v>
      </c>
    </row>
    <row r="35" spans="1:12" s="18" customFormat="1" ht="11.25" customHeight="1" x14ac:dyDescent="0.15">
      <c r="A35" s="114"/>
      <c r="B35" s="116"/>
      <c r="C35" s="118"/>
      <c r="D35" s="8">
        <v>100</v>
      </c>
      <c r="E35" s="8">
        <f t="shared" ref="E35:L35" si="14">IFERROR(E34/$D34*100,"-")</f>
        <v>28.499999999999996</v>
      </c>
      <c r="F35" s="8">
        <f t="shared" si="14"/>
        <v>8.5</v>
      </c>
      <c r="G35" s="8">
        <f t="shared" si="14"/>
        <v>32.75</v>
      </c>
      <c r="H35" s="8">
        <f t="shared" si="14"/>
        <v>7.5</v>
      </c>
      <c r="I35" s="8">
        <f t="shared" si="14"/>
        <v>16.25</v>
      </c>
      <c r="J35" s="8">
        <f t="shared" si="14"/>
        <v>1.5</v>
      </c>
      <c r="K35" s="8">
        <f t="shared" si="14"/>
        <v>1.5</v>
      </c>
      <c r="L35" s="5">
        <f t="shared" si="14"/>
        <v>3.5000000000000004</v>
      </c>
    </row>
    <row r="36" spans="1:12" s="18" customFormat="1" ht="11.25" customHeight="1" x14ac:dyDescent="0.15">
      <c r="A36" s="113"/>
      <c r="B36" s="115" t="s">
        <v>22</v>
      </c>
      <c r="C36" s="117"/>
      <c r="D36" s="6">
        <v>376</v>
      </c>
      <c r="E36" s="28">
        <v>109</v>
      </c>
      <c r="F36" s="6">
        <v>28</v>
      </c>
      <c r="G36" s="6">
        <v>139</v>
      </c>
      <c r="H36" s="6">
        <v>22</v>
      </c>
      <c r="I36" s="6">
        <v>57</v>
      </c>
      <c r="J36" s="6">
        <v>3</v>
      </c>
      <c r="K36" s="6">
        <v>7</v>
      </c>
      <c r="L36" s="38">
        <v>11</v>
      </c>
    </row>
    <row r="37" spans="1:12" s="18" customFormat="1" ht="11.25" customHeight="1" x14ac:dyDescent="0.15">
      <c r="A37" s="114"/>
      <c r="B37" s="116"/>
      <c r="C37" s="118"/>
      <c r="D37" s="8">
        <v>100</v>
      </c>
      <c r="E37" s="8">
        <f t="shared" ref="E37:L37" si="15">IFERROR(E36/$D36*100,"-")</f>
        <v>28.98936170212766</v>
      </c>
      <c r="F37" s="8">
        <f t="shared" si="15"/>
        <v>7.4468085106382977</v>
      </c>
      <c r="G37" s="8">
        <f t="shared" si="15"/>
        <v>36.968085106382979</v>
      </c>
      <c r="H37" s="8">
        <f t="shared" si="15"/>
        <v>5.8510638297872344</v>
      </c>
      <c r="I37" s="8">
        <f t="shared" si="15"/>
        <v>15.159574468085108</v>
      </c>
      <c r="J37" s="8">
        <f t="shared" si="15"/>
        <v>0.7978723404255319</v>
      </c>
      <c r="K37" s="8">
        <f t="shared" si="15"/>
        <v>1.8617021276595744</v>
      </c>
      <c r="L37" s="5">
        <f t="shared" si="15"/>
        <v>2.9255319148936172</v>
      </c>
    </row>
    <row r="38" spans="1:12" s="18" customFormat="1" ht="11.25" customHeight="1" x14ac:dyDescent="0.15">
      <c r="A38" s="113"/>
      <c r="B38" s="115" t="s">
        <v>23</v>
      </c>
      <c r="C38" s="117"/>
      <c r="D38" s="6">
        <v>392</v>
      </c>
      <c r="E38" s="28">
        <v>113</v>
      </c>
      <c r="F38" s="6">
        <v>36</v>
      </c>
      <c r="G38" s="6">
        <v>136</v>
      </c>
      <c r="H38" s="6">
        <v>27</v>
      </c>
      <c r="I38" s="6">
        <v>57</v>
      </c>
      <c r="J38" s="6">
        <v>5</v>
      </c>
      <c r="K38" s="6">
        <v>5</v>
      </c>
      <c r="L38" s="38">
        <v>13</v>
      </c>
    </row>
    <row r="39" spans="1:12" s="18" customFormat="1" ht="11.25" customHeight="1" x14ac:dyDescent="0.15">
      <c r="A39" s="114"/>
      <c r="B39" s="116"/>
      <c r="C39" s="118"/>
      <c r="D39" s="8">
        <v>100</v>
      </c>
      <c r="E39" s="8">
        <f t="shared" ref="E39:L39" si="16">IFERROR(E38/$D38*100,"-")</f>
        <v>28.826530612244898</v>
      </c>
      <c r="F39" s="8">
        <f t="shared" si="16"/>
        <v>9.183673469387756</v>
      </c>
      <c r="G39" s="8">
        <f t="shared" si="16"/>
        <v>34.693877551020407</v>
      </c>
      <c r="H39" s="8">
        <f t="shared" si="16"/>
        <v>6.8877551020408152</v>
      </c>
      <c r="I39" s="8">
        <f t="shared" si="16"/>
        <v>14.540816326530612</v>
      </c>
      <c r="J39" s="8">
        <f t="shared" si="16"/>
        <v>1.2755102040816326</v>
      </c>
      <c r="K39" s="8">
        <f t="shared" si="16"/>
        <v>1.2755102040816326</v>
      </c>
      <c r="L39" s="5">
        <f t="shared" si="16"/>
        <v>3.3163265306122449</v>
      </c>
    </row>
    <row r="40" spans="1:12" s="18" customFormat="1" ht="11.25" customHeight="1" x14ac:dyDescent="0.15">
      <c r="A40" s="113"/>
      <c r="B40" s="115" t="s">
        <v>6</v>
      </c>
      <c r="C40" s="117"/>
      <c r="D40" s="6">
        <v>79</v>
      </c>
      <c r="E40" s="28">
        <v>18</v>
      </c>
      <c r="F40" s="6">
        <v>4</v>
      </c>
      <c r="G40" s="6">
        <v>9</v>
      </c>
      <c r="H40" s="6">
        <v>11</v>
      </c>
      <c r="I40" s="6">
        <v>25</v>
      </c>
      <c r="J40" s="6">
        <v>4</v>
      </c>
      <c r="K40" s="6">
        <v>1</v>
      </c>
      <c r="L40" s="38">
        <v>7</v>
      </c>
    </row>
    <row r="41" spans="1:12" s="18" customFormat="1" ht="11.25" customHeight="1" x14ac:dyDescent="0.15">
      <c r="A41" s="119"/>
      <c r="B41" s="120"/>
      <c r="C41" s="121"/>
      <c r="D41" s="7">
        <v>100</v>
      </c>
      <c r="E41" s="7">
        <f t="shared" ref="E41:L41" si="17">IFERROR(E40/$D40*100,"-")</f>
        <v>22.784810126582279</v>
      </c>
      <c r="F41" s="7">
        <f t="shared" si="17"/>
        <v>5.0632911392405067</v>
      </c>
      <c r="G41" s="7">
        <f t="shared" si="17"/>
        <v>11.39240506329114</v>
      </c>
      <c r="H41" s="7">
        <f t="shared" si="17"/>
        <v>13.924050632911392</v>
      </c>
      <c r="I41" s="7">
        <f t="shared" si="17"/>
        <v>31.645569620253166</v>
      </c>
      <c r="J41" s="7">
        <f t="shared" si="17"/>
        <v>5.0632911392405067</v>
      </c>
      <c r="K41" s="7">
        <f t="shared" si="17"/>
        <v>1.2658227848101267</v>
      </c>
      <c r="L41" s="16">
        <f t="shared" si="17"/>
        <v>8.8607594936708853</v>
      </c>
    </row>
  </sheetData>
  <mergeCells count="54">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1"/>
  <dimension ref="A1:AL41"/>
  <sheetViews>
    <sheetView zoomScaleNormal="100" zoomScaleSheetLayoutView="100" workbookViewId="0">
      <selection activeCell="AB10" sqref="AB10"/>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8" width="4.375" style="17" customWidth="1"/>
    <col min="9" max="9" width="0.875" style="18" customWidth="1"/>
    <col min="10" max="38" width="4.5" style="18"/>
    <col min="39" max="16384" width="4.5" style="33"/>
  </cols>
  <sheetData>
    <row r="1" spans="1:38" ht="24" customHeight="1" x14ac:dyDescent="0.15">
      <c r="D1" s="51" t="s">
        <v>400</v>
      </c>
      <c r="H1" s="18"/>
      <c r="AL1" s="33"/>
    </row>
    <row r="2" spans="1:38" ht="24" customHeight="1" x14ac:dyDescent="0.15">
      <c r="D2" s="57" t="s">
        <v>402</v>
      </c>
    </row>
    <row r="3" spans="1:38" ht="24" customHeight="1" x14ac:dyDescent="0.15">
      <c r="B3" s="2" t="s">
        <v>8</v>
      </c>
      <c r="C3" s="4"/>
      <c r="D3" s="3" t="s">
        <v>10</v>
      </c>
    </row>
    <row r="4" spans="1:38" s="34" customFormat="1" ht="3.95" customHeight="1" x14ac:dyDescent="0.15">
      <c r="A4" s="13"/>
      <c r="B4" s="14"/>
      <c r="C4" s="15"/>
      <c r="D4" s="15"/>
      <c r="E4" s="30"/>
      <c r="F4" s="19"/>
      <c r="G4" s="19"/>
      <c r="H4" s="20"/>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row>
    <row r="5" spans="1:38" s="37" customFormat="1" ht="117" customHeight="1" x14ac:dyDescent="0.15">
      <c r="A5" s="10"/>
      <c r="B5" s="11"/>
      <c r="C5" s="12"/>
      <c r="D5" s="12" t="s">
        <v>2</v>
      </c>
      <c r="E5" s="35" t="s">
        <v>215</v>
      </c>
      <c r="F5" s="25" t="s">
        <v>216</v>
      </c>
      <c r="G5" s="25" t="s">
        <v>217</v>
      </c>
      <c r="H5" s="26" t="s">
        <v>6</v>
      </c>
      <c r="I5" s="27"/>
      <c r="J5" s="27"/>
      <c r="K5" s="27"/>
      <c r="L5" s="27"/>
      <c r="M5" s="27"/>
      <c r="N5" s="27"/>
      <c r="O5" s="27"/>
      <c r="P5" s="27"/>
      <c r="Q5" s="27"/>
      <c r="R5" s="27"/>
      <c r="S5" s="27"/>
      <c r="T5" s="27"/>
      <c r="U5" s="27"/>
      <c r="V5" s="27"/>
      <c r="W5" s="27"/>
      <c r="X5" s="27"/>
      <c r="Y5" s="27"/>
      <c r="Z5" s="27"/>
      <c r="AA5" s="27"/>
      <c r="AB5" s="27"/>
      <c r="AC5" s="27"/>
      <c r="AD5" s="27"/>
      <c r="AE5" s="27"/>
      <c r="AF5" s="27"/>
      <c r="AG5" s="36"/>
      <c r="AH5" s="36"/>
      <c r="AI5" s="36"/>
      <c r="AJ5" s="36"/>
      <c r="AK5" s="36"/>
      <c r="AL5" s="36"/>
    </row>
    <row r="6" spans="1:38" ht="11.25" customHeight="1" x14ac:dyDescent="0.15">
      <c r="A6" s="113"/>
      <c r="B6" s="115" t="s">
        <v>7</v>
      </c>
      <c r="C6" s="117"/>
      <c r="D6" s="6">
        <v>800</v>
      </c>
      <c r="E6" s="6">
        <v>257</v>
      </c>
      <c r="F6" s="6">
        <v>427</v>
      </c>
      <c r="G6" s="6">
        <v>109</v>
      </c>
      <c r="H6" s="38">
        <v>7</v>
      </c>
    </row>
    <row r="7" spans="1:38" ht="11.25" customHeight="1" x14ac:dyDescent="0.15">
      <c r="A7" s="114"/>
      <c r="B7" s="116"/>
      <c r="C7" s="118"/>
      <c r="D7" s="8">
        <v>100</v>
      </c>
      <c r="E7" s="8">
        <f t="shared" ref="E7:H7" si="0">IFERROR(E6/$D6*100,"-")</f>
        <v>32.125</v>
      </c>
      <c r="F7" s="8">
        <f t="shared" si="0"/>
        <v>53.374999999999993</v>
      </c>
      <c r="G7" s="8">
        <f t="shared" si="0"/>
        <v>13.625000000000002</v>
      </c>
      <c r="H7" s="5">
        <f t="shared" si="0"/>
        <v>0.87500000000000011</v>
      </c>
    </row>
    <row r="8" spans="1:38" ht="11.25" customHeight="1" x14ac:dyDescent="0.15">
      <c r="A8" s="113"/>
      <c r="B8" s="115" t="s">
        <v>11</v>
      </c>
      <c r="C8" s="117"/>
      <c r="D8" s="6">
        <v>49</v>
      </c>
      <c r="E8" s="6">
        <v>14</v>
      </c>
      <c r="F8" s="6">
        <v>30</v>
      </c>
      <c r="G8" s="6">
        <v>4</v>
      </c>
      <c r="H8" s="38">
        <v>1</v>
      </c>
    </row>
    <row r="9" spans="1:38" ht="11.25" customHeight="1" x14ac:dyDescent="0.15">
      <c r="A9" s="114"/>
      <c r="B9" s="116"/>
      <c r="C9" s="118"/>
      <c r="D9" s="8">
        <v>100</v>
      </c>
      <c r="E9" s="8">
        <f t="shared" ref="E9:H9" si="1">IFERROR(E8/$D8*100,"-")</f>
        <v>28.571428571428569</v>
      </c>
      <c r="F9" s="8">
        <f t="shared" si="1"/>
        <v>61.224489795918366</v>
      </c>
      <c r="G9" s="8">
        <f t="shared" si="1"/>
        <v>8.1632653061224492</v>
      </c>
      <c r="H9" s="5">
        <f t="shared" si="1"/>
        <v>2.0408163265306123</v>
      </c>
    </row>
    <row r="10" spans="1:38" ht="11.25" customHeight="1" x14ac:dyDescent="0.15">
      <c r="A10" s="113"/>
      <c r="B10" s="115" t="s">
        <v>12</v>
      </c>
      <c r="C10" s="117"/>
      <c r="D10" s="6">
        <v>32</v>
      </c>
      <c r="E10" s="6">
        <v>11</v>
      </c>
      <c r="F10" s="6">
        <v>15</v>
      </c>
      <c r="G10" s="6">
        <v>6</v>
      </c>
      <c r="H10" s="38" t="s">
        <v>9</v>
      </c>
    </row>
    <row r="11" spans="1:38" ht="11.25" customHeight="1" x14ac:dyDescent="0.15">
      <c r="A11" s="114"/>
      <c r="B11" s="116"/>
      <c r="C11" s="118"/>
      <c r="D11" s="8">
        <v>100</v>
      </c>
      <c r="E11" s="8">
        <f t="shared" ref="E11:H11" si="2">IFERROR(E10/$D10*100,"-")</f>
        <v>34.375</v>
      </c>
      <c r="F11" s="8">
        <f t="shared" si="2"/>
        <v>46.875</v>
      </c>
      <c r="G11" s="8">
        <f t="shared" si="2"/>
        <v>18.75</v>
      </c>
      <c r="H11" s="5" t="str">
        <f t="shared" si="2"/>
        <v>-</v>
      </c>
    </row>
    <row r="12" spans="1:38" ht="11.25" customHeight="1" x14ac:dyDescent="0.15">
      <c r="A12" s="113"/>
      <c r="B12" s="115" t="s">
        <v>13</v>
      </c>
      <c r="C12" s="117"/>
      <c r="D12" s="6">
        <v>52</v>
      </c>
      <c r="E12" s="6">
        <v>22</v>
      </c>
      <c r="F12" s="6">
        <v>26</v>
      </c>
      <c r="G12" s="6">
        <v>4</v>
      </c>
      <c r="H12" s="38" t="s">
        <v>9</v>
      </c>
    </row>
    <row r="13" spans="1:38" ht="11.25" customHeight="1" x14ac:dyDescent="0.15">
      <c r="A13" s="114"/>
      <c r="B13" s="116"/>
      <c r="C13" s="118"/>
      <c r="D13" s="8">
        <v>100</v>
      </c>
      <c r="E13" s="8">
        <f t="shared" ref="E13:H13" si="3">IFERROR(E12/$D12*100,"-")</f>
        <v>42.307692307692307</v>
      </c>
      <c r="F13" s="8">
        <f t="shared" si="3"/>
        <v>50</v>
      </c>
      <c r="G13" s="8">
        <f t="shared" si="3"/>
        <v>7.6923076923076925</v>
      </c>
      <c r="H13" s="5" t="str">
        <f t="shared" si="3"/>
        <v>-</v>
      </c>
    </row>
    <row r="14" spans="1:38" ht="11.25" customHeight="1" x14ac:dyDescent="0.15">
      <c r="A14" s="113"/>
      <c r="B14" s="115" t="s">
        <v>14</v>
      </c>
      <c r="C14" s="117"/>
      <c r="D14" s="6">
        <v>57</v>
      </c>
      <c r="E14" s="6">
        <v>16</v>
      </c>
      <c r="F14" s="6">
        <v>31</v>
      </c>
      <c r="G14" s="6">
        <v>10</v>
      </c>
      <c r="H14" s="38" t="s">
        <v>9</v>
      </c>
    </row>
    <row r="15" spans="1:38" ht="11.25" customHeight="1" x14ac:dyDescent="0.15">
      <c r="A15" s="114"/>
      <c r="B15" s="116"/>
      <c r="C15" s="118"/>
      <c r="D15" s="8">
        <v>100</v>
      </c>
      <c r="E15" s="8">
        <f t="shared" ref="E15:H15" si="4">IFERROR(E14/$D14*100,"-")</f>
        <v>28.07017543859649</v>
      </c>
      <c r="F15" s="8">
        <f t="shared" si="4"/>
        <v>54.385964912280706</v>
      </c>
      <c r="G15" s="8">
        <f t="shared" si="4"/>
        <v>17.543859649122805</v>
      </c>
      <c r="H15" s="5" t="str">
        <f t="shared" si="4"/>
        <v>-</v>
      </c>
    </row>
    <row r="16" spans="1:38" ht="11.25" customHeight="1" x14ac:dyDescent="0.15">
      <c r="A16" s="113"/>
      <c r="B16" s="115" t="s">
        <v>15</v>
      </c>
      <c r="C16" s="117"/>
      <c r="D16" s="6">
        <v>53</v>
      </c>
      <c r="E16" s="6">
        <v>21</v>
      </c>
      <c r="F16" s="6">
        <v>25</v>
      </c>
      <c r="G16" s="6">
        <v>6</v>
      </c>
      <c r="H16" s="38">
        <v>1</v>
      </c>
    </row>
    <row r="17" spans="1:8" ht="11.25" customHeight="1" x14ac:dyDescent="0.15">
      <c r="A17" s="114"/>
      <c r="B17" s="116"/>
      <c r="C17" s="118"/>
      <c r="D17" s="8">
        <v>100</v>
      </c>
      <c r="E17" s="8">
        <f t="shared" ref="E17:H17" si="5">IFERROR(E16/$D16*100,"-")</f>
        <v>39.622641509433961</v>
      </c>
      <c r="F17" s="8">
        <f t="shared" si="5"/>
        <v>47.169811320754718</v>
      </c>
      <c r="G17" s="8">
        <f t="shared" si="5"/>
        <v>11.320754716981133</v>
      </c>
      <c r="H17" s="5">
        <f t="shared" si="5"/>
        <v>1.8867924528301887</v>
      </c>
    </row>
    <row r="18" spans="1:8" ht="11.25" customHeight="1" x14ac:dyDescent="0.15">
      <c r="A18" s="113"/>
      <c r="B18" s="115" t="s">
        <v>16</v>
      </c>
      <c r="C18" s="117"/>
      <c r="D18" s="6">
        <v>57</v>
      </c>
      <c r="E18" s="6">
        <v>16</v>
      </c>
      <c r="F18" s="6">
        <v>28</v>
      </c>
      <c r="G18" s="6">
        <v>12</v>
      </c>
      <c r="H18" s="38">
        <v>1</v>
      </c>
    </row>
    <row r="19" spans="1:8" ht="11.25" customHeight="1" x14ac:dyDescent="0.15">
      <c r="A19" s="114"/>
      <c r="B19" s="116"/>
      <c r="C19" s="118"/>
      <c r="D19" s="8">
        <v>100</v>
      </c>
      <c r="E19" s="8">
        <f t="shared" ref="E19:H19" si="6">IFERROR(E18/$D18*100,"-")</f>
        <v>28.07017543859649</v>
      </c>
      <c r="F19" s="8">
        <f t="shared" si="6"/>
        <v>49.122807017543856</v>
      </c>
      <c r="G19" s="8">
        <f t="shared" si="6"/>
        <v>21.052631578947366</v>
      </c>
      <c r="H19" s="5">
        <f t="shared" si="6"/>
        <v>1.7543859649122806</v>
      </c>
    </row>
    <row r="20" spans="1:8" ht="11.25" customHeight="1" x14ac:dyDescent="0.15">
      <c r="A20" s="113"/>
      <c r="B20" s="115" t="s">
        <v>17</v>
      </c>
      <c r="C20" s="117"/>
      <c r="D20" s="6">
        <v>58</v>
      </c>
      <c r="E20" s="6">
        <v>21</v>
      </c>
      <c r="F20" s="6">
        <v>31</v>
      </c>
      <c r="G20" s="6">
        <v>6</v>
      </c>
      <c r="H20" s="38" t="s">
        <v>9</v>
      </c>
    </row>
    <row r="21" spans="1:8" ht="11.25" customHeight="1" x14ac:dyDescent="0.15">
      <c r="A21" s="114"/>
      <c r="B21" s="116"/>
      <c r="C21" s="118"/>
      <c r="D21" s="8">
        <v>100</v>
      </c>
      <c r="E21" s="8">
        <f t="shared" ref="E21:H21" si="7">IFERROR(E20/$D20*100,"-")</f>
        <v>36.206896551724135</v>
      </c>
      <c r="F21" s="8">
        <f t="shared" si="7"/>
        <v>53.448275862068961</v>
      </c>
      <c r="G21" s="8">
        <f t="shared" si="7"/>
        <v>10.344827586206897</v>
      </c>
      <c r="H21" s="5" t="str">
        <f t="shared" si="7"/>
        <v>-</v>
      </c>
    </row>
    <row r="22" spans="1:8" ht="11.25" customHeight="1" x14ac:dyDescent="0.15">
      <c r="A22" s="113"/>
      <c r="B22" s="115" t="s">
        <v>18</v>
      </c>
      <c r="C22" s="117"/>
      <c r="D22" s="6">
        <v>38</v>
      </c>
      <c r="E22" s="6">
        <v>15</v>
      </c>
      <c r="F22" s="6">
        <v>19</v>
      </c>
      <c r="G22" s="6">
        <v>3</v>
      </c>
      <c r="H22" s="38">
        <v>1</v>
      </c>
    </row>
    <row r="23" spans="1:8" ht="11.25" customHeight="1" x14ac:dyDescent="0.15">
      <c r="A23" s="114"/>
      <c r="B23" s="116"/>
      <c r="C23" s="118"/>
      <c r="D23" s="8">
        <v>100</v>
      </c>
      <c r="E23" s="8">
        <f t="shared" ref="E23:H23" si="8">IFERROR(E22/$D22*100,"-")</f>
        <v>39.473684210526315</v>
      </c>
      <c r="F23" s="8">
        <f t="shared" si="8"/>
        <v>50</v>
      </c>
      <c r="G23" s="8">
        <f t="shared" si="8"/>
        <v>7.8947368421052628</v>
      </c>
      <c r="H23" s="5">
        <f t="shared" si="8"/>
        <v>2.6315789473684208</v>
      </c>
    </row>
    <row r="24" spans="1:8" ht="11.25" customHeight="1" x14ac:dyDescent="0.15">
      <c r="A24" s="113"/>
      <c r="B24" s="115" t="s">
        <v>19</v>
      </c>
      <c r="C24" s="117"/>
      <c r="D24" s="6">
        <v>48</v>
      </c>
      <c r="E24" s="6">
        <v>14</v>
      </c>
      <c r="F24" s="6">
        <v>29</v>
      </c>
      <c r="G24" s="6">
        <v>5</v>
      </c>
      <c r="H24" s="38" t="s">
        <v>9</v>
      </c>
    </row>
    <row r="25" spans="1:8" ht="11.25" customHeight="1" x14ac:dyDescent="0.15">
      <c r="A25" s="114"/>
      <c r="B25" s="116"/>
      <c r="C25" s="118"/>
      <c r="D25" s="8">
        <v>100</v>
      </c>
      <c r="E25" s="8">
        <f t="shared" ref="E25:H25" si="9">IFERROR(E24/$D24*100,"-")</f>
        <v>29.166666666666668</v>
      </c>
      <c r="F25" s="8">
        <f t="shared" si="9"/>
        <v>60.416666666666664</v>
      </c>
      <c r="G25" s="8">
        <f t="shared" si="9"/>
        <v>10.416666666666668</v>
      </c>
      <c r="H25" s="5" t="str">
        <f t="shared" si="9"/>
        <v>-</v>
      </c>
    </row>
    <row r="26" spans="1:8" ht="11.25" customHeight="1" x14ac:dyDescent="0.15">
      <c r="A26" s="113"/>
      <c r="B26" s="115" t="s">
        <v>20</v>
      </c>
      <c r="C26" s="117"/>
      <c r="D26" s="6">
        <v>59</v>
      </c>
      <c r="E26" s="6">
        <v>11</v>
      </c>
      <c r="F26" s="6">
        <v>39</v>
      </c>
      <c r="G26" s="6">
        <v>9</v>
      </c>
      <c r="H26" s="38" t="s">
        <v>9</v>
      </c>
    </row>
    <row r="27" spans="1:8" ht="11.25" customHeight="1" x14ac:dyDescent="0.15">
      <c r="A27" s="114"/>
      <c r="B27" s="116"/>
      <c r="C27" s="118"/>
      <c r="D27" s="8">
        <v>100</v>
      </c>
      <c r="E27" s="8">
        <f t="shared" ref="E27:H27" si="10">IFERROR(E26/$D26*100,"-")</f>
        <v>18.64406779661017</v>
      </c>
      <c r="F27" s="8">
        <f t="shared" si="10"/>
        <v>66.101694915254242</v>
      </c>
      <c r="G27" s="8">
        <f t="shared" si="10"/>
        <v>15.254237288135593</v>
      </c>
      <c r="H27" s="5" t="str">
        <f t="shared" si="10"/>
        <v>-</v>
      </c>
    </row>
    <row r="28" spans="1:8" ht="11.25" customHeight="1" x14ac:dyDescent="0.15">
      <c r="A28" s="113"/>
      <c r="B28" s="115" t="s">
        <v>21</v>
      </c>
      <c r="C28" s="117"/>
      <c r="D28" s="6">
        <v>50</v>
      </c>
      <c r="E28" s="6">
        <v>18</v>
      </c>
      <c r="F28" s="6">
        <v>20</v>
      </c>
      <c r="G28" s="6">
        <v>12</v>
      </c>
      <c r="H28" s="38" t="s">
        <v>9</v>
      </c>
    </row>
    <row r="29" spans="1:8" ht="11.25" customHeight="1" x14ac:dyDescent="0.15">
      <c r="A29" s="114"/>
      <c r="B29" s="116"/>
      <c r="C29" s="118"/>
      <c r="D29" s="8">
        <v>100</v>
      </c>
      <c r="E29" s="8">
        <f t="shared" ref="E29:H29" si="11">IFERROR(E28/$D28*100,"-")</f>
        <v>36</v>
      </c>
      <c r="F29" s="8">
        <f t="shared" si="11"/>
        <v>40</v>
      </c>
      <c r="G29" s="8">
        <f t="shared" si="11"/>
        <v>24</v>
      </c>
      <c r="H29" s="5" t="str">
        <f t="shared" si="11"/>
        <v>-</v>
      </c>
    </row>
    <row r="30" spans="1:8" ht="11.25" customHeight="1" x14ac:dyDescent="0.15">
      <c r="A30" s="113"/>
      <c r="B30" s="115" t="s">
        <v>4</v>
      </c>
      <c r="C30" s="117"/>
      <c r="D30" s="6">
        <v>51</v>
      </c>
      <c r="E30" s="6">
        <v>9</v>
      </c>
      <c r="F30" s="6">
        <v>31</v>
      </c>
      <c r="G30" s="6">
        <v>9</v>
      </c>
      <c r="H30" s="38">
        <v>2</v>
      </c>
    </row>
    <row r="31" spans="1:8" ht="11.25" customHeight="1" x14ac:dyDescent="0.15">
      <c r="A31" s="114"/>
      <c r="B31" s="116"/>
      <c r="C31" s="118"/>
      <c r="D31" s="8">
        <v>100</v>
      </c>
      <c r="E31" s="8">
        <f t="shared" ref="E31:H31" si="12">IFERROR(E30/$D30*100,"-")</f>
        <v>17.647058823529413</v>
      </c>
      <c r="F31" s="8">
        <f t="shared" si="12"/>
        <v>60.784313725490193</v>
      </c>
      <c r="G31" s="8">
        <f t="shared" si="12"/>
        <v>17.647058823529413</v>
      </c>
      <c r="H31" s="5">
        <f t="shared" si="12"/>
        <v>3.9215686274509802</v>
      </c>
    </row>
    <row r="32" spans="1:8" ht="11.25" customHeight="1" x14ac:dyDescent="0.15">
      <c r="A32" s="113"/>
      <c r="B32" s="115" t="s">
        <v>5</v>
      </c>
      <c r="C32" s="117"/>
      <c r="D32" s="6">
        <v>48</v>
      </c>
      <c r="E32" s="6">
        <v>12</v>
      </c>
      <c r="F32" s="6">
        <v>30</v>
      </c>
      <c r="G32" s="6">
        <v>6</v>
      </c>
      <c r="H32" s="38" t="s">
        <v>9</v>
      </c>
    </row>
    <row r="33" spans="1:8" ht="11.25" customHeight="1" x14ac:dyDescent="0.15">
      <c r="A33" s="114"/>
      <c r="B33" s="116"/>
      <c r="C33" s="118"/>
      <c r="D33" s="8">
        <v>100</v>
      </c>
      <c r="E33" s="8">
        <f t="shared" ref="E33:H33" si="13">IFERROR(E32/$D32*100,"-")</f>
        <v>25</v>
      </c>
      <c r="F33" s="8">
        <f t="shared" si="13"/>
        <v>62.5</v>
      </c>
      <c r="G33" s="8">
        <f t="shared" si="13"/>
        <v>12.5</v>
      </c>
      <c r="H33" s="5" t="str">
        <f t="shared" si="13"/>
        <v>-</v>
      </c>
    </row>
    <row r="34" spans="1:8" ht="11.25" customHeight="1" x14ac:dyDescent="0.15">
      <c r="A34" s="113"/>
      <c r="B34" s="115" t="s">
        <v>3</v>
      </c>
      <c r="C34" s="117"/>
      <c r="D34" s="6">
        <v>40</v>
      </c>
      <c r="E34" s="6">
        <v>15</v>
      </c>
      <c r="F34" s="6">
        <v>21</v>
      </c>
      <c r="G34" s="6">
        <v>4</v>
      </c>
      <c r="H34" s="38" t="s">
        <v>9</v>
      </c>
    </row>
    <row r="35" spans="1:8" ht="11.25" customHeight="1" x14ac:dyDescent="0.15">
      <c r="A35" s="114"/>
      <c r="B35" s="116"/>
      <c r="C35" s="118"/>
      <c r="D35" s="8">
        <v>100</v>
      </c>
      <c r="E35" s="8">
        <f t="shared" ref="E35:H35" si="14">IFERROR(E34/$D34*100,"-")</f>
        <v>37.5</v>
      </c>
      <c r="F35" s="8">
        <f t="shared" si="14"/>
        <v>52.5</v>
      </c>
      <c r="G35" s="8">
        <f t="shared" si="14"/>
        <v>10</v>
      </c>
      <c r="H35" s="5" t="str">
        <f t="shared" si="14"/>
        <v>-</v>
      </c>
    </row>
    <row r="36" spans="1:8" ht="11.25" customHeight="1" x14ac:dyDescent="0.15">
      <c r="A36" s="113"/>
      <c r="B36" s="115" t="s">
        <v>22</v>
      </c>
      <c r="C36" s="117"/>
      <c r="D36" s="6">
        <v>46</v>
      </c>
      <c r="E36" s="6">
        <v>17</v>
      </c>
      <c r="F36" s="6">
        <v>23</v>
      </c>
      <c r="G36" s="6">
        <v>6</v>
      </c>
      <c r="H36" s="38" t="s">
        <v>9</v>
      </c>
    </row>
    <row r="37" spans="1:8" ht="11.25" customHeight="1" x14ac:dyDescent="0.15">
      <c r="A37" s="114"/>
      <c r="B37" s="116"/>
      <c r="C37" s="118"/>
      <c r="D37" s="8">
        <v>100</v>
      </c>
      <c r="E37" s="8">
        <f t="shared" ref="E37:H37" si="15">IFERROR(E36/$D36*100,"-")</f>
        <v>36.95652173913043</v>
      </c>
      <c r="F37" s="8">
        <f t="shared" si="15"/>
        <v>50</v>
      </c>
      <c r="G37" s="8">
        <f t="shared" si="15"/>
        <v>13.043478260869565</v>
      </c>
      <c r="H37" s="5" t="str">
        <f t="shared" si="15"/>
        <v>-</v>
      </c>
    </row>
    <row r="38" spans="1:8" ht="11.25" customHeight="1" x14ac:dyDescent="0.15">
      <c r="A38" s="113"/>
      <c r="B38" s="115" t="s">
        <v>23</v>
      </c>
      <c r="C38" s="117"/>
      <c r="D38" s="6">
        <v>50</v>
      </c>
      <c r="E38" s="6">
        <v>24</v>
      </c>
      <c r="F38" s="6">
        <v>20</v>
      </c>
      <c r="G38" s="6">
        <v>5</v>
      </c>
      <c r="H38" s="38">
        <v>1</v>
      </c>
    </row>
    <row r="39" spans="1:8" ht="11.25" customHeight="1" x14ac:dyDescent="0.15">
      <c r="A39" s="114"/>
      <c r="B39" s="116"/>
      <c r="C39" s="118"/>
      <c r="D39" s="8">
        <v>100</v>
      </c>
      <c r="E39" s="8">
        <f t="shared" ref="E39:H39" si="16">IFERROR(E38/$D38*100,"-")</f>
        <v>48</v>
      </c>
      <c r="F39" s="8">
        <f t="shared" si="16"/>
        <v>40</v>
      </c>
      <c r="G39" s="8">
        <f t="shared" si="16"/>
        <v>10</v>
      </c>
      <c r="H39" s="5">
        <f t="shared" si="16"/>
        <v>2</v>
      </c>
    </row>
    <row r="40" spans="1:8" ht="11.25" customHeight="1" x14ac:dyDescent="0.15">
      <c r="A40" s="113"/>
      <c r="B40" s="115" t="s">
        <v>6</v>
      </c>
      <c r="C40" s="117"/>
      <c r="D40" s="6">
        <v>12</v>
      </c>
      <c r="E40" s="6">
        <v>1</v>
      </c>
      <c r="F40" s="6">
        <v>9</v>
      </c>
      <c r="G40" s="6">
        <v>2</v>
      </c>
      <c r="H40" s="38" t="s">
        <v>9</v>
      </c>
    </row>
    <row r="41" spans="1:8" ht="11.25" customHeight="1" x14ac:dyDescent="0.15">
      <c r="A41" s="119"/>
      <c r="B41" s="120"/>
      <c r="C41" s="121"/>
      <c r="D41" s="7">
        <v>100</v>
      </c>
      <c r="E41" s="7">
        <f t="shared" ref="E41:H41" si="17">IFERROR(E40/$D40*100,"-")</f>
        <v>8.3333333333333321</v>
      </c>
      <c r="F41" s="7">
        <f t="shared" si="17"/>
        <v>75</v>
      </c>
      <c r="G41" s="7">
        <f t="shared" si="17"/>
        <v>16.666666666666664</v>
      </c>
      <c r="H41" s="16" t="str">
        <f t="shared" si="17"/>
        <v>-</v>
      </c>
    </row>
  </sheetData>
  <mergeCells count="54">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6"/>
  <dimension ref="A1:AP41"/>
  <sheetViews>
    <sheetView zoomScaleNormal="100" zoomScaleSheetLayoutView="100" workbookViewId="0">
      <selection activeCell="Y10" sqref="Y10"/>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2" width="4.375" style="17" customWidth="1"/>
    <col min="13" max="13" width="0.875" style="18" customWidth="1"/>
    <col min="14" max="42" width="4.5" style="18"/>
    <col min="43" max="16384" width="4.5" style="33"/>
  </cols>
  <sheetData>
    <row r="1" spans="1:42" ht="24" customHeight="1" x14ac:dyDescent="0.15">
      <c r="D1" s="1" t="s">
        <v>218</v>
      </c>
    </row>
    <row r="2" spans="1:42" ht="26.1" customHeight="1" x14ac:dyDescent="0.15">
      <c r="D2" s="122" t="s">
        <v>403</v>
      </c>
      <c r="E2" s="123"/>
      <c r="F2" s="123"/>
      <c r="G2" s="123"/>
      <c r="H2" s="123"/>
      <c r="I2" s="123"/>
      <c r="J2" s="123"/>
      <c r="K2" s="123"/>
      <c r="L2" s="123"/>
      <c r="M2" s="123"/>
      <c r="N2" s="123"/>
      <c r="O2" s="123"/>
      <c r="P2" s="123"/>
      <c r="Q2" s="123"/>
      <c r="R2" s="123"/>
    </row>
    <row r="3" spans="1:42" ht="24" customHeight="1" x14ac:dyDescent="0.15">
      <c r="B3" s="2" t="s">
        <v>8</v>
      </c>
      <c r="C3" s="4"/>
      <c r="D3" s="3" t="s">
        <v>10</v>
      </c>
    </row>
    <row r="4" spans="1:42" s="34" customFormat="1" ht="3.95" customHeight="1" x14ac:dyDescent="0.15">
      <c r="A4" s="13"/>
      <c r="B4" s="14"/>
      <c r="C4" s="15"/>
      <c r="D4" s="15"/>
      <c r="E4" s="30"/>
      <c r="F4" s="19"/>
      <c r="G4" s="19"/>
      <c r="H4" s="19"/>
      <c r="I4" s="19"/>
      <c r="J4" s="19"/>
      <c r="K4" s="19"/>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row>
    <row r="5" spans="1:42" s="37" customFormat="1" ht="117" customHeight="1" x14ac:dyDescent="0.15">
      <c r="A5" s="10"/>
      <c r="B5" s="11"/>
      <c r="C5" s="12"/>
      <c r="D5" s="12" t="s">
        <v>2</v>
      </c>
      <c r="E5" s="35" t="s">
        <v>219</v>
      </c>
      <c r="F5" s="25" t="s">
        <v>220</v>
      </c>
      <c r="G5" s="25" t="s">
        <v>221</v>
      </c>
      <c r="H5" s="25" t="s">
        <v>222</v>
      </c>
      <c r="I5" s="25" t="s">
        <v>223</v>
      </c>
      <c r="J5" s="25" t="s">
        <v>224</v>
      </c>
      <c r="K5" s="25" t="s">
        <v>225</v>
      </c>
      <c r="L5" s="26" t="s">
        <v>6</v>
      </c>
      <c r="M5" s="27"/>
      <c r="N5" s="27"/>
      <c r="O5" s="27"/>
      <c r="P5" s="27"/>
      <c r="Q5" s="27"/>
      <c r="R5" s="27"/>
      <c r="S5" s="27"/>
      <c r="T5" s="27"/>
      <c r="U5" s="27"/>
      <c r="V5" s="27"/>
      <c r="W5" s="27"/>
      <c r="X5" s="27"/>
      <c r="Y5" s="27"/>
      <c r="Z5" s="27"/>
      <c r="AA5" s="27"/>
      <c r="AB5" s="27"/>
      <c r="AC5" s="27"/>
      <c r="AD5" s="27"/>
      <c r="AE5" s="27"/>
      <c r="AF5" s="27"/>
      <c r="AG5" s="27"/>
      <c r="AH5" s="27"/>
      <c r="AI5" s="27"/>
      <c r="AJ5" s="27"/>
      <c r="AK5" s="36"/>
      <c r="AL5" s="36"/>
      <c r="AM5" s="36"/>
      <c r="AN5" s="36"/>
      <c r="AO5" s="36"/>
      <c r="AP5" s="36"/>
    </row>
    <row r="6" spans="1:42" ht="11.25" customHeight="1" x14ac:dyDescent="0.15">
      <c r="A6" s="113"/>
      <c r="B6" s="115" t="s">
        <v>7</v>
      </c>
      <c r="C6" s="117"/>
      <c r="D6" s="6">
        <v>6178</v>
      </c>
      <c r="E6" s="6">
        <v>962</v>
      </c>
      <c r="F6" s="6">
        <v>413</v>
      </c>
      <c r="G6" s="6">
        <v>407</v>
      </c>
      <c r="H6" s="6">
        <v>490</v>
      </c>
      <c r="I6" s="6">
        <v>688</v>
      </c>
      <c r="J6" s="6">
        <v>248</v>
      </c>
      <c r="K6" s="6">
        <v>2812</v>
      </c>
      <c r="L6" s="38">
        <v>158</v>
      </c>
    </row>
    <row r="7" spans="1:42" ht="11.25" customHeight="1" x14ac:dyDescent="0.15">
      <c r="A7" s="114"/>
      <c r="B7" s="116"/>
      <c r="C7" s="118"/>
      <c r="D7" s="8">
        <v>100</v>
      </c>
      <c r="E7" s="8">
        <f t="shared" ref="E7:L7" si="0">IFERROR(E6/$D6*100,"-")</f>
        <v>15.57138232437682</v>
      </c>
      <c r="F7" s="8">
        <f t="shared" si="0"/>
        <v>6.6850113305276793</v>
      </c>
      <c r="G7" s="8">
        <f t="shared" si="0"/>
        <v>6.5878925218517317</v>
      </c>
      <c r="H7" s="8">
        <f t="shared" si="0"/>
        <v>7.9313693752023307</v>
      </c>
      <c r="I7" s="8">
        <f t="shared" si="0"/>
        <v>11.136290061508578</v>
      </c>
      <c r="J7" s="8">
        <f t="shared" si="0"/>
        <v>4.0142440919391387</v>
      </c>
      <c r="K7" s="8">
        <f t="shared" si="0"/>
        <v>45.516348332793783</v>
      </c>
      <c r="L7" s="5">
        <f t="shared" si="0"/>
        <v>2.5574619617999352</v>
      </c>
    </row>
    <row r="8" spans="1:42" ht="11.25" customHeight="1" x14ac:dyDescent="0.15">
      <c r="A8" s="113"/>
      <c r="B8" s="115" t="s">
        <v>11</v>
      </c>
      <c r="C8" s="117"/>
      <c r="D8" s="6">
        <v>377</v>
      </c>
      <c r="E8" s="6">
        <v>69</v>
      </c>
      <c r="F8" s="6">
        <v>29</v>
      </c>
      <c r="G8" s="6">
        <v>27</v>
      </c>
      <c r="H8" s="6">
        <v>32</v>
      </c>
      <c r="I8" s="6">
        <v>55</v>
      </c>
      <c r="J8" s="6">
        <v>11</v>
      </c>
      <c r="K8" s="6">
        <v>149</v>
      </c>
      <c r="L8" s="38">
        <v>5</v>
      </c>
    </row>
    <row r="9" spans="1:42" ht="11.25" customHeight="1" x14ac:dyDescent="0.15">
      <c r="A9" s="114"/>
      <c r="B9" s="116"/>
      <c r="C9" s="118"/>
      <c r="D9" s="8">
        <v>100</v>
      </c>
      <c r="E9" s="8">
        <f t="shared" ref="E9:L9" si="1">IFERROR(E8/$D8*100,"-")</f>
        <v>18.302387267904511</v>
      </c>
      <c r="F9" s="8">
        <f t="shared" si="1"/>
        <v>7.6923076923076925</v>
      </c>
      <c r="G9" s="8">
        <f t="shared" si="1"/>
        <v>7.1618037135278518</v>
      </c>
      <c r="H9" s="8">
        <f t="shared" si="1"/>
        <v>8.4880636604774526</v>
      </c>
      <c r="I9" s="8">
        <f t="shared" si="1"/>
        <v>14.588859416445624</v>
      </c>
      <c r="J9" s="8">
        <f t="shared" si="1"/>
        <v>2.9177718832891246</v>
      </c>
      <c r="K9" s="8">
        <f t="shared" si="1"/>
        <v>39.522546419098141</v>
      </c>
      <c r="L9" s="5">
        <f t="shared" si="1"/>
        <v>1.3262599469496021</v>
      </c>
    </row>
    <row r="10" spans="1:42" ht="11.25" customHeight="1" x14ac:dyDescent="0.15">
      <c r="A10" s="113"/>
      <c r="B10" s="115" t="s">
        <v>12</v>
      </c>
      <c r="C10" s="117"/>
      <c r="D10" s="6">
        <v>338</v>
      </c>
      <c r="E10" s="6">
        <v>41</v>
      </c>
      <c r="F10" s="6">
        <v>30</v>
      </c>
      <c r="G10" s="6">
        <v>30</v>
      </c>
      <c r="H10" s="6">
        <v>34</v>
      </c>
      <c r="I10" s="6">
        <v>41</v>
      </c>
      <c r="J10" s="6">
        <v>17</v>
      </c>
      <c r="K10" s="6">
        <v>138</v>
      </c>
      <c r="L10" s="38">
        <v>7</v>
      </c>
    </row>
    <row r="11" spans="1:42" ht="11.25" customHeight="1" x14ac:dyDescent="0.15">
      <c r="A11" s="114"/>
      <c r="B11" s="116"/>
      <c r="C11" s="118"/>
      <c r="D11" s="8">
        <v>100</v>
      </c>
      <c r="E11" s="8">
        <f t="shared" ref="E11:L11" si="2">IFERROR(E10/$D10*100,"-")</f>
        <v>12.1301775147929</v>
      </c>
      <c r="F11" s="8">
        <f t="shared" si="2"/>
        <v>8.8757396449704142</v>
      </c>
      <c r="G11" s="8">
        <f t="shared" si="2"/>
        <v>8.8757396449704142</v>
      </c>
      <c r="H11" s="8">
        <f t="shared" si="2"/>
        <v>10.059171597633137</v>
      </c>
      <c r="I11" s="8">
        <f t="shared" si="2"/>
        <v>12.1301775147929</v>
      </c>
      <c r="J11" s="8">
        <f t="shared" si="2"/>
        <v>5.0295857988165684</v>
      </c>
      <c r="K11" s="8">
        <f t="shared" si="2"/>
        <v>40.828402366863905</v>
      </c>
      <c r="L11" s="5">
        <f t="shared" si="2"/>
        <v>2.0710059171597637</v>
      </c>
    </row>
    <row r="12" spans="1:42" ht="11.25" customHeight="1" x14ac:dyDescent="0.15">
      <c r="A12" s="113"/>
      <c r="B12" s="115" t="s">
        <v>13</v>
      </c>
      <c r="C12" s="117"/>
      <c r="D12" s="6">
        <v>396</v>
      </c>
      <c r="E12" s="6">
        <v>64</v>
      </c>
      <c r="F12" s="6">
        <v>26</v>
      </c>
      <c r="G12" s="6">
        <v>28</v>
      </c>
      <c r="H12" s="6">
        <v>43</v>
      </c>
      <c r="I12" s="6">
        <v>45</v>
      </c>
      <c r="J12" s="6">
        <v>11</v>
      </c>
      <c r="K12" s="6">
        <v>173</v>
      </c>
      <c r="L12" s="38">
        <v>6</v>
      </c>
    </row>
    <row r="13" spans="1:42" ht="11.25" customHeight="1" x14ac:dyDescent="0.15">
      <c r="A13" s="114"/>
      <c r="B13" s="116"/>
      <c r="C13" s="118"/>
      <c r="D13" s="8">
        <v>100</v>
      </c>
      <c r="E13" s="8">
        <f t="shared" ref="E13:L13" si="3">IFERROR(E12/$D12*100,"-")</f>
        <v>16.161616161616163</v>
      </c>
      <c r="F13" s="8">
        <f t="shared" si="3"/>
        <v>6.5656565656565666</v>
      </c>
      <c r="G13" s="8">
        <f t="shared" si="3"/>
        <v>7.0707070707070701</v>
      </c>
      <c r="H13" s="8">
        <f t="shared" si="3"/>
        <v>10.85858585858586</v>
      </c>
      <c r="I13" s="8">
        <f t="shared" si="3"/>
        <v>11.363636363636363</v>
      </c>
      <c r="J13" s="8">
        <f t="shared" si="3"/>
        <v>2.7777777777777777</v>
      </c>
      <c r="K13" s="8">
        <f t="shared" si="3"/>
        <v>43.686868686868685</v>
      </c>
      <c r="L13" s="5">
        <f t="shared" si="3"/>
        <v>1.5151515151515151</v>
      </c>
    </row>
    <row r="14" spans="1:42" ht="11.25" customHeight="1" x14ac:dyDescent="0.15">
      <c r="A14" s="113"/>
      <c r="B14" s="115" t="s">
        <v>14</v>
      </c>
      <c r="C14" s="117"/>
      <c r="D14" s="6">
        <v>356</v>
      </c>
      <c r="E14" s="6">
        <v>80</v>
      </c>
      <c r="F14" s="6">
        <v>17</v>
      </c>
      <c r="G14" s="6">
        <v>17</v>
      </c>
      <c r="H14" s="6">
        <v>29</v>
      </c>
      <c r="I14" s="6">
        <v>33</v>
      </c>
      <c r="J14" s="6">
        <v>14</v>
      </c>
      <c r="K14" s="6">
        <v>153</v>
      </c>
      <c r="L14" s="38">
        <v>13</v>
      </c>
    </row>
    <row r="15" spans="1:42" ht="11.25" customHeight="1" x14ac:dyDescent="0.15">
      <c r="A15" s="114"/>
      <c r="B15" s="116"/>
      <c r="C15" s="118"/>
      <c r="D15" s="8">
        <v>100</v>
      </c>
      <c r="E15" s="8">
        <f t="shared" ref="E15:L15" si="4">IFERROR(E14/$D14*100,"-")</f>
        <v>22.471910112359549</v>
      </c>
      <c r="F15" s="8">
        <f t="shared" si="4"/>
        <v>4.7752808988764039</v>
      </c>
      <c r="G15" s="8">
        <f t="shared" si="4"/>
        <v>4.7752808988764039</v>
      </c>
      <c r="H15" s="8">
        <f t="shared" si="4"/>
        <v>8.1460674157303377</v>
      </c>
      <c r="I15" s="8">
        <f t="shared" si="4"/>
        <v>9.2696629213483153</v>
      </c>
      <c r="J15" s="8">
        <f t="shared" si="4"/>
        <v>3.9325842696629212</v>
      </c>
      <c r="K15" s="8">
        <f t="shared" si="4"/>
        <v>42.977528089887642</v>
      </c>
      <c r="L15" s="5">
        <f t="shared" si="4"/>
        <v>3.6516853932584268</v>
      </c>
    </row>
    <row r="16" spans="1:42" ht="11.25" customHeight="1" x14ac:dyDescent="0.15">
      <c r="A16" s="113"/>
      <c r="B16" s="115" t="s">
        <v>15</v>
      </c>
      <c r="C16" s="117"/>
      <c r="D16" s="6">
        <v>399</v>
      </c>
      <c r="E16" s="6">
        <v>57</v>
      </c>
      <c r="F16" s="6">
        <v>31</v>
      </c>
      <c r="G16" s="6">
        <v>23</v>
      </c>
      <c r="H16" s="6">
        <v>33</v>
      </c>
      <c r="I16" s="6">
        <v>57</v>
      </c>
      <c r="J16" s="6">
        <v>11</v>
      </c>
      <c r="K16" s="6">
        <v>173</v>
      </c>
      <c r="L16" s="38">
        <v>14</v>
      </c>
    </row>
    <row r="17" spans="1:12" ht="11.25" customHeight="1" x14ac:dyDescent="0.15">
      <c r="A17" s="114"/>
      <c r="B17" s="116"/>
      <c r="C17" s="118"/>
      <c r="D17" s="8">
        <v>100</v>
      </c>
      <c r="E17" s="8">
        <f t="shared" ref="E17:L17" si="5">IFERROR(E16/$D16*100,"-")</f>
        <v>14.285714285714285</v>
      </c>
      <c r="F17" s="8">
        <f t="shared" si="5"/>
        <v>7.7694235588972429</v>
      </c>
      <c r="G17" s="8">
        <f t="shared" si="5"/>
        <v>5.7644110275689222</v>
      </c>
      <c r="H17" s="8">
        <f t="shared" si="5"/>
        <v>8.2706766917293226</v>
      </c>
      <c r="I17" s="8">
        <f t="shared" si="5"/>
        <v>14.285714285714285</v>
      </c>
      <c r="J17" s="8">
        <f t="shared" si="5"/>
        <v>2.7568922305764412</v>
      </c>
      <c r="K17" s="8">
        <f t="shared" si="5"/>
        <v>43.358395989974937</v>
      </c>
      <c r="L17" s="5">
        <f t="shared" si="5"/>
        <v>3.5087719298245612</v>
      </c>
    </row>
    <row r="18" spans="1:12" ht="11.25" customHeight="1" x14ac:dyDescent="0.15">
      <c r="A18" s="113"/>
      <c r="B18" s="115" t="s">
        <v>16</v>
      </c>
      <c r="C18" s="117"/>
      <c r="D18" s="6">
        <v>392</v>
      </c>
      <c r="E18" s="6">
        <v>63</v>
      </c>
      <c r="F18" s="6">
        <v>22</v>
      </c>
      <c r="G18" s="6">
        <v>23</v>
      </c>
      <c r="H18" s="6">
        <v>22</v>
      </c>
      <c r="I18" s="6">
        <v>36</v>
      </c>
      <c r="J18" s="6">
        <v>17</v>
      </c>
      <c r="K18" s="6">
        <v>197</v>
      </c>
      <c r="L18" s="38">
        <v>12</v>
      </c>
    </row>
    <row r="19" spans="1:12" ht="11.25" customHeight="1" x14ac:dyDescent="0.15">
      <c r="A19" s="114"/>
      <c r="B19" s="116"/>
      <c r="C19" s="118"/>
      <c r="D19" s="8">
        <v>100</v>
      </c>
      <c r="E19" s="8">
        <f t="shared" ref="E19:L19" si="6">IFERROR(E18/$D18*100,"-")</f>
        <v>16.071428571428573</v>
      </c>
      <c r="F19" s="8">
        <f t="shared" si="6"/>
        <v>5.6122448979591839</v>
      </c>
      <c r="G19" s="8">
        <f t="shared" si="6"/>
        <v>5.8673469387755102</v>
      </c>
      <c r="H19" s="8">
        <f t="shared" si="6"/>
        <v>5.6122448979591839</v>
      </c>
      <c r="I19" s="8">
        <f t="shared" si="6"/>
        <v>9.183673469387756</v>
      </c>
      <c r="J19" s="8">
        <f t="shared" si="6"/>
        <v>4.3367346938775508</v>
      </c>
      <c r="K19" s="8">
        <f t="shared" si="6"/>
        <v>50.255102040816325</v>
      </c>
      <c r="L19" s="5">
        <f t="shared" si="6"/>
        <v>3.0612244897959182</v>
      </c>
    </row>
    <row r="20" spans="1:12" ht="11.25" customHeight="1" x14ac:dyDescent="0.15">
      <c r="A20" s="113"/>
      <c r="B20" s="115" t="s">
        <v>17</v>
      </c>
      <c r="C20" s="117"/>
      <c r="D20" s="6">
        <v>341</v>
      </c>
      <c r="E20" s="6">
        <v>48</v>
      </c>
      <c r="F20" s="6">
        <v>20</v>
      </c>
      <c r="G20" s="6">
        <v>21</v>
      </c>
      <c r="H20" s="6">
        <v>26</v>
      </c>
      <c r="I20" s="6">
        <v>37</v>
      </c>
      <c r="J20" s="6">
        <v>17</v>
      </c>
      <c r="K20" s="6">
        <v>165</v>
      </c>
      <c r="L20" s="38">
        <v>7</v>
      </c>
    </row>
    <row r="21" spans="1:12" ht="11.25" customHeight="1" x14ac:dyDescent="0.15">
      <c r="A21" s="114"/>
      <c r="B21" s="116"/>
      <c r="C21" s="118"/>
      <c r="D21" s="8">
        <v>100</v>
      </c>
      <c r="E21" s="8">
        <f t="shared" ref="E21:L21" si="7">IFERROR(E20/$D20*100,"-")</f>
        <v>14.076246334310852</v>
      </c>
      <c r="F21" s="8">
        <f t="shared" si="7"/>
        <v>5.8651026392961878</v>
      </c>
      <c r="G21" s="8">
        <f t="shared" si="7"/>
        <v>6.1583577712609969</v>
      </c>
      <c r="H21" s="8">
        <f t="shared" si="7"/>
        <v>7.6246334310850443</v>
      </c>
      <c r="I21" s="8">
        <f t="shared" si="7"/>
        <v>10.850439882697946</v>
      </c>
      <c r="J21" s="8">
        <f t="shared" si="7"/>
        <v>4.9853372434017595</v>
      </c>
      <c r="K21" s="8">
        <f t="shared" si="7"/>
        <v>48.387096774193552</v>
      </c>
      <c r="L21" s="5">
        <f t="shared" si="7"/>
        <v>2.0527859237536656</v>
      </c>
    </row>
    <row r="22" spans="1:12" ht="11.25" customHeight="1" x14ac:dyDescent="0.15">
      <c r="A22" s="113"/>
      <c r="B22" s="115" t="s">
        <v>18</v>
      </c>
      <c r="C22" s="117"/>
      <c r="D22" s="6">
        <v>345</v>
      </c>
      <c r="E22" s="6">
        <v>44</v>
      </c>
      <c r="F22" s="6">
        <v>30</v>
      </c>
      <c r="G22" s="6">
        <v>17</v>
      </c>
      <c r="H22" s="6">
        <v>21</v>
      </c>
      <c r="I22" s="6">
        <v>34</v>
      </c>
      <c r="J22" s="6">
        <v>21</v>
      </c>
      <c r="K22" s="6">
        <v>167</v>
      </c>
      <c r="L22" s="38">
        <v>11</v>
      </c>
    </row>
    <row r="23" spans="1:12" ht="11.25" customHeight="1" x14ac:dyDescent="0.15">
      <c r="A23" s="114"/>
      <c r="B23" s="116"/>
      <c r="C23" s="118"/>
      <c r="D23" s="8">
        <v>100</v>
      </c>
      <c r="E23" s="8">
        <f t="shared" ref="E23:L23" si="8">IFERROR(E22/$D22*100,"-")</f>
        <v>12.753623188405797</v>
      </c>
      <c r="F23" s="8">
        <f t="shared" si="8"/>
        <v>8.695652173913043</v>
      </c>
      <c r="G23" s="8">
        <f t="shared" si="8"/>
        <v>4.9275362318840585</v>
      </c>
      <c r="H23" s="8">
        <f t="shared" si="8"/>
        <v>6.0869565217391308</v>
      </c>
      <c r="I23" s="8">
        <f t="shared" si="8"/>
        <v>9.8550724637681171</v>
      </c>
      <c r="J23" s="8">
        <f t="shared" si="8"/>
        <v>6.0869565217391308</v>
      </c>
      <c r="K23" s="8">
        <f t="shared" si="8"/>
        <v>48.405797101449281</v>
      </c>
      <c r="L23" s="5">
        <f t="shared" si="8"/>
        <v>3.1884057971014492</v>
      </c>
    </row>
    <row r="24" spans="1:12" ht="11.25" customHeight="1" x14ac:dyDescent="0.15">
      <c r="A24" s="113"/>
      <c r="B24" s="115" t="s">
        <v>19</v>
      </c>
      <c r="C24" s="117"/>
      <c r="D24" s="6">
        <v>425</v>
      </c>
      <c r="E24" s="6">
        <v>67</v>
      </c>
      <c r="F24" s="6">
        <v>32</v>
      </c>
      <c r="G24" s="6">
        <v>22</v>
      </c>
      <c r="H24" s="6">
        <v>18</v>
      </c>
      <c r="I24" s="6">
        <v>41</v>
      </c>
      <c r="J24" s="6">
        <v>21</v>
      </c>
      <c r="K24" s="6">
        <v>217</v>
      </c>
      <c r="L24" s="38">
        <v>7</v>
      </c>
    </row>
    <row r="25" spans="1:12" ht="11.25" customHeight="1" x14ac:dyDescent="0.15">
      <c r="A25" s="114"/>
      <c r="B25" s="116"/>
      <c r="C25" s="118"/>
      <c r="D25" s="8">
        <v>100</v>
      </c>
      <c r="E25" s="8">
        <f t="shared" ref="E25:L25" si="9">IFERROR(E24/$D24*100,"-")</f>
        <v>15.764705882352942</v>
      </c>
      <c r="F25" s="8">
        <f t="shared" si="9"/>
        <v>7.5294117647058814</v>
      </c>
      <c r="G25" s="8">
        <f t="shared" si="9"/>
        <v>5.1764705882352944</v>
      </c>
      <c r="H25" s="8">
        <f t="shared" si="9"/>
        <v>4.2352941176470589</v>
      </c>
      <c r="I25" s="8">
        <f t="shared" si="9"/>
        <v>9.6470588235294112</v>
      </c>
      <c r="J25" s="8">
        <f t="shared" si="9"/>
        <v>4.9411764705882346</v>
      </c>
      <c r="K25" s="8">
        <f t="shared" si="9"/>
        <v>51.058823529411768</v>
      </c>
      <c r="L25" s="5">
        <f t="shared" si="9"/>
        <v>1.6470588235294119</v>
      </c>
    </row>
    <row r="26" spans="1:12" ht="11.25" customHeight="1" x14ac:dyDescent="0.15">
      <c r="A26" s="113"/>
      <c r="B26" s="115" t="s">
        <v>20</v>
      </c>
      <c r="C26" s="117"/>
      <c r="D26" s="6">
        <v>396</v>
      </c>
      <c r="E26" s="6">
        <v>58</v>
      </c>
      <c r="F26" s="6">
        <v>24</v>
      </c>
      <c r="G26" s="6">
        <v>27</v>
      </c>
      <c r="H26" s="6">
        <v>18</v>
      </c>
      <c r="I26" s="6">
        <v>32</v>
      </c>
      <c r="J26" s="6">
        <v>16</v>
      </c>
      <c r="K26" s="6">
        <v>207</v>
      </c>
      <c r="L26" s="38">
        <v>14</v>
      </c>
    </row>
    <row r="27" spans="1:12" ht="11.25" customHeight="1" x14ac:dyDescent="0.15">
      <c r="A27" s="114"/>
      <c r="B27" s="116"/>
      <c r="C27" s="118"/>
      <c r="D27" s="8">
        <v>100</v>
      </c>
      <c r="E27" s="8">
        <f t="shared" ref="E27:L27" si="10">IFERROR(E26/$D26*100,"-")</f>
        <v>14.646464646464647</v>
      </c>
      <c r="F27" s="8">
        <f t="shared" si="10"/>
        <v>6.0606060606060606</v>
      </c>
      <c r="G27" s="8">
        <f t="shared" si="10"/>
        <v>6.8181818181818175</v>
      </c>
      <c r="H27" s="8">
        <f t="shared" si="10"/>
        <v>4.5454545454545459</v>
      </c>
      <c r="I27" s="8">
        <f t="shared" si="10"/>
        <v>8.0808080808080813</v>
      </c>
      <c r="J27" s="8">
        <f t="shared" si="10"/>
        <v>4.0404040404040407</v>
      </c>
      <c r="K27" s="8">
        <f t="shared" si="10"/>
        <v>52.272727272727273</v>
      </c>
      <c r="L27" s="5">
        <f t="shared" si="10"/>
        <v>3.535353535353535</v>
      </c>
    </row>
    <row r="28" spans="1:12" ht="11.25" customHeight="1" x14ac:dyDescent="0.15">
      <c r="A28" s="113"/>
      <c r="B28" s="115" t="s">
        <v>21</v>
      </c>
      <c r="C28" s="117"/>
      <c r="D28" s="6">
        <v>397</v>
      </c>
      <c r="E28" s="6">
        <v>61</v>
      </c>
      <c r="F28" s="6">
        <v>25</v>
      </c>
      <c r="G28" s="6">
        <v>18</v>
      </c>
      <c r="H28" s="6">
        <v>25</v>
      </c>
      <c r="I28" s="6">
        <v>34</v>
      </c>
      <c r="J28" s="6">
        <v>21</v>
      </c>
      <c r="K28" s="6">
        <v>196</v>
      </c>
      <c r="L28" s="38">
        <v>17</v>
      </c>
    </row>
    <row r="29" spans="1:12" ht="11.25" customHeight="1" x14ac:dyDescent="0.15">
      <c r="A29" s="114"/>
      <c r="B29" s="116"/>
      <c r="C29" s="118"/>
      <c r="D29" s="8">
        <v>100</v>
      </c>
      <c r="E29" s="8">
        <f t="shared" ref="E29:L29" si="11">IFERROR(E28/$D28*100,"-")</f>
        <v>15.365239294710328</v>
      </c>
      <c r="F29" s="8">
        <f t="shared" si="11"/>
        <v>6.2972292191435768</v>
      </c>
      <c r="G29" s="8">
        <f t="shared" si="11"/>
        <v>4.5340050377833752</v>
      </c>
      <c r="H29" s="8">
        <f t="shared" si="11"/>
        <v>6.2972292191435768</v>
      </c>
      <c r="I29" s="8">
        <f t="shared" si="11"/>
        <v>8.5642317380352644</v>
      </c>
      <c r="J29" s="8">
        <f t="shared" si="11"/>
        <v>5.2896725440806041</v>
      </c>
      <c r="K29" s="8">
        <f t="shared" si="11"/>
        <v>49.370277078085643</v>
      </c>
      <c r="L29" s="5">
        <f t="shared" si="11"/>
        <v>4.2821158690176322</v>
      </c>
    </row>
    <row r="30" spans="1:12" ht="11.25" customHeight="1" x14ac:dyDescent="0.15">
      <c r="A30" s="113"/>
      <c r="B30" s="115" t="s">
        <v>4</v>
      </c>
      <c r="C30" s="117"/>
      <c r="D30" s="6">
        <v>409</v>
      </c>
      <c r="E30" s="6">
        <v>72</v>
      </c>
      <c r="F30" s="6">
        <v>29</v>
      </c>
      <c r="G30" s="6">
        <v>25</v>
      </c>
      <c r="H30" s="6">
        <v>26</v>
      </c>
      <c r="I30" s="6">
        <v>47</v>
      </c>
      <c r="J30" s="6">
        <v>19</v>
      </c>
      <c r="K30" s="6">
        <v>183</v>
      </c>
      <c r="L30" s="38">
        <v>8</v>
      </c>
    </row>
    <row r="31" spans="1:12" ht="11.25" customHeight="1" x14ac:dyDescent="0.15">
      <c r="A31" s="114"/>
      <c r="B31" s="116"/>
      <c r="C31" s="118"/>
      <c r="D31" s="8">
        <v>100</v>
      </c>
      <c r="E31" s="8">
        <f t="shared" ref="E31:L31" si="12">IFERROR(E30/$D30*100,"-")</f>
        <v>17.603911980440099</v>
      </c>
      <c r="F31" s="8">
        <f t="shared" si="12"/>
        <v>7.0904645476772608</v>
      </c>
      <c r="G31" s="8">
        <f t="shared" si="12"/>
        <v>6.1124694376528117</v>
      </c>
      <c r="H31" s="8">
        <f t="shared" si="12"/>
        <v>6.3569682151589246</v>
      </c>
      <c r="I31" s="8">
        <f t="shared" si="12"/>
        <v>11.491442542787286</v>
      </c>
      <c r="J31" s="8">
        <f t="shared" si="12"/>
        <v>4.6454767726161368</v>
      </c>
      <c r="K31" s="8">
        <f t="shared" si="12"/>
        <v>44.743276283618584</v>
      </c>
      <c r="L31" s="5">
        <f t="shared" si="12"/>
        <v>1.9559902200488997</v>
      </c>
    </row>
    <row r="32" spans="1:12" ht="11.25" customHeight="1" x14ac:dyDescent="0.15">
      <c r="A32" s="113"/>
      <c r="B32" s="115" t="s">
        <v>5</v>
      </c>
      <c r="C32" s="117"/>
      <c r="D32" s="6">
        <v>360</v>
      </c>
      <c r="E32" s="6">
        <v>47</v>
      </c>
      <c r="F32" s="6">
        <v>17</v>
      </c>
      <c r="G32" s="6">
        <v>22</v>
      </c>
      <c r="H32" s="6">
        <v>31</v>
      </c>
      <c r="I32" s="6">
        <v>48</v>
      </c>
      <c r="J32" s="6">
        <v>17</v>
      </c>
      <c r="K32" s="6">
        <v>165</v>
      </c>
      <c r="L32" s="38">
        <v>13</v>
      </c>
    </row>
    <row r="33" spans="1:12" ht="11.25" customHeight="1" x14ac:dyDescent="0.15">
      <c r="A33" s="114"/>
      <c r="B33" s="116"/>
      <c r="C33" s="118"/>
      <c r="D33" s="8">
        <v>100</v>
      </c>
      <c r="E33" s="8">
        <f t="shared" ref="E33:L33" si="13">IFERROR(E32/$D32*100,"-")</f>
        <v>13.055555555555557</v>
      </c>
      <c r="F33" s="8">
        <f t="shared" si="13"/>
        <v>4.7222222222222223</v>
      </c>
      <c r="G33" s="8">
        <f t="shared" si="13"/>
        <v>6.1111111111111107</v>
      </c>
      <c r="H33" s="8">
        <f t="shared" si="13"/>
        <v>8.6111111111111107</v>
      </c>
      <c r="I33" s="8">
        <f t="shared" si="13"/>
        <v>13.333333333333334</v>
      </c>
      <c r="J33" s="8">
        <f t="shared" si="13"/>
        <v>4.7222222222222223</v>
      </c>
      <c r="K33" s="8">
        <f t="shared" si="13"/>
        <v>45.833333333333329</v>
      </c>
      <c r="L33" s="5">
        <f t="shared" si="13"/>
        <v>3.6111111111111107</v>
      </c>
    </row>
    <row r="34" spans="1:12" ht="11.25" customHeight="1" x14ac:dyDescent="0.15">
      <c r="A34" s="113"/>
      <c r="B34" s="115" t="s">
        <v>3</v>
      </c>
      <c r="C34" s="117"/>
      <c r="D34" s="6">
        <v>400</v>
      </c>
      <c r="E34" s="6">
        <v>67</v>
      </c>
      <c r="F34" s="6">
        <v>21</v>
      </c>
      <c r="G34" s="6">
        <v>29</v>
      </c>
      <c r="H34" s="6">
        <v>37</v>
      </c>
      <c r="I34" s="6">
        <v>41</v>
      </c>
      <c r="J34" s="6">
        <v>17</v>
      </c>
      <c r="K34" s="6">
        <v>183</v>
      </c>
      <c r="L34" s="38">
        <v>5</v>
      </c>
    </row>
    <row r="35" spans="1:12" ht="11.25" customHeight="1" x14ac:dyDescent="0.15">
      <c r="A35" s="114"/>
      <c r="B35" s="116"/>
      <c r="C35" s="118"/>
      <c r="D35" s="8">
        <v>100</v>
      </c>
      <c r="E35" s="8">
        <f t="shared" ref="E35:L35" si="14">IFERROR(E34/$D34*100,"-")</f>
        <v>16.75</v>
      </c>
      <c r="F35" s="8">
        <f t="shared" si="14"/>
        <v>5.25</v>
      </c>
      <c r="G35" s="8">
        <f t="shared" si="14"/>
        <v>7.2499999999999991</v>
      </c>
      <c r="H35" s="8">
        <f t="shared" si="14"/>
        <v>9.25</v>
      </c>
      <c r="I35" s="8">
        <f t="shared" si="14"/>
        <v>10.25</v>
      </c>
      <c r="J35" s="8">
        <f t="shared" si="14"/>
        <v>4.25</v>
      </c>
      <c r="K35" s="8">
        <f t="shared" si="14"/>
        <v>45.75</v>
      </c>
      <c r="L35" s="5">
        <f t="shared" si="14"/>
        <v>1.25</v>
      </c>
    </row>
    <row r="36" spans="1:12" ht="11.25" customHeight="1" x14ac:dyDescent="0.15">
      <c r="A36" s="113"/>
      <c r="B36" s="115" t="s">
        <v>22</v>
      </c>
      <c r="C36" s="117"/>
      <c r="D36" s="6">
        <v>376</v>
      </c>
      <c r="E36" s="6">
        <v>56</v>
      </c>
      <c r="F36" s="6">
        <v>29</v>
      </c>
      <c r="G36" s="6">
        <v>33</v>
      </c>
      <c r="H36" s="6">
        <v>49</v>
      </c>
      <c r="I36" s="6">
        <v>51</v>
      </c>
      <c r="J36" s="6">
        <v>7</v>
      </c>
      <c r="K36" s="6">
        <v>146</v>
      </c>
      <c r="L36" s="38">
        <v>5</v>
      </c>
    </row>
    <row r="37" spans="1:12" ht="11.25" customHeight="1" x14ac:dyDescent="0.15">
      <c r="A37" s="114"/>
      <c r="B37" s="116"/>
      <c r="C37" s="118"/>
      <c r="D37" s="8">
        <v>100</v>
      </c>
      <c r="E37" s="8">
        <f t="shared" ref="E37:L37" si="15">IFERROR(E36/$D36*100,"-")</f>
        <v>14.893617021276595</v>
      </c>
      <c r="F37" s="8">
        <f t="shared" si="15"/>
        <v>7.7127659574468082</v>
      </c>
      <c r="G37" s="8">
        <f t="shared" si="15"/>
        <v>8.7765957446808507</v>
      </c>
      <c r="H37" s="8">
        <f t="shared" si="15"/>
        <v>13.031914893617023</v>
      </c>
      <c r="I37" s="8">
        <f t="shared" si="15"/>
        <v>13.563829787234042</v>
      </c>
      <c r="J37" s="8">
        <f t="shared" si="15"/>
        <v>1.8617021276595744</v>
      </c>
      <c r="K37" s="8">
        <f t="shared" si="15"/>
        <v>38.829787234042549</v>
      </c>
      <c r="L37" s="5">
        <f t="shared" si="15"/>
        <v>1.3297872340425532</v>
      </c>
    </row>
    <row r="38" spans="1:12" ht="11.25" customHeight="1" x14ac:dyDescent="0.15">
      <c r="A38" s="113"/>
      <c r="B38" s="115" t="s">
        <v>23</v>
      </c>
      <c r="C38" s="117"/>
      <c r="D38" s="6">
        <v>392</v>
      </c>
      <c r="E38" s="6">
        <v>59</v>
      </c>
      <c r="F38" s="6">
        <v>25</v>
      </c>
      <c r="G38" s="6">
        <v>38</v>
      </c>
      <c r="H38" s="6">
        <v>41</v>
      </c>
      <c r="I38" s="6">
        <v>49</v>
      </c>
      <c r="J38" s="6">
        <v>9</v>
      </c>
      <c r="K38" s="6">
        <v>164</v>
      </c>
      <c r="L38" s="38">
        <v>7</v>
      </c>
    </row>
    <row r="39" spans="1:12" ht="11.25" customHeight="1" x14ac:dyDescent="0.15">
      <c r="A39" s="114"/>
      <c r="B39" s="116"/>
      <c r="C39" s="118"/>
      <c r="D39" s="8">
        <v>100</v>
      </c>
      <c r="E39" s="8">
        <f t="shared" ref="E39:L39" si="16">IFERROR(E38/$D38*100,"-")</f>
        <v>15.051020408163266</v>
      </c>
      <c r="F39" s="8">
        <f t="shared" si="16"/>
        <v>6.3775510204081636</v>
      </c>
      <c r="G39" s="8">
        <f t="shared" si="16"/>
        <v>9.6938775510204085</v>
      </c>
      <c r="H39" s="8">
        <f t="shared" si="16"/>
        <v>10.459183673469388</v>
      </c>
      <c r="I39" s="8">
        <f t="shared" si="16"/>
        <v>12.5</v>
      </c>
      <c r="J39" s="8">
        <f t="shared" si="16"/>
        <v>2.295918367346939</v>
      </c>
      <c r="K39" s="8">
        <f t="shared" si="16"/>
        <v>41.836734693877553</v>
      </c>
      <c r="L39" s="5">
        <f t="shared" si="16"/>
        <v>1.7857142857142856</v>
      </c>
    </row>
    <row r="40" spans="1:12" ht="11.25" customHeight="1" x14ac:dyDescent="0.15">
      <c r="A40" s="113"/>
      <c r="B40" s="115" t="s">
        <v>6</v>
      </c>
      <c r="C40" s="117"/>
      <c r="D40" s="6">
        <v>79</v>
      </c>
      <c r="E40" s="6">
        <v>9</v>
      </c>
      <c r="F40" s="6">
        <v>6</v>
      </c>
      <c r="G40" s="6">
        <v>7</v>
      </c>
      <c r="H40" s="6">
        <v>5</v>
      </c>
      <c r="I40" s="6">
        <v>7</v>
      </c>
      <c r="J40" s="6">
        <v>2</v>
      </c>
      <c r="K40" s="6">
        <v>36</v>
      </c>
      <c r="L40" s="38">
        <v>7</v>
      </c>
    </row>
    <row r="41" spans="1:12" ht="11.25" customHeight="1" x14ac:dyDescent="0.15">
      <c r="A41" s="119"/>
      <c r="B41" s="120"/>
      <c r="C41" s="121"/>
      <c r="D41" s="7">
        <v>100</v>
      </c>
      <c r="E41" s="7">
        <f t="shared" ref="E41:L41" si="17">IFERROR(E40/$D40*100,"-")</f>
        <v>11.39240506329114</v>
      </c>
      <c r="F41" s="7">
        <f t="shared" si="17"/>
        <v>7.59493670886076</v>
      </c>
      <c r="G41" s="7">
        <f t="shared" si="17"/>
        <v>8.8607594936708853</v>
      </c>
      <c r="H41" s="7">
        <f t="shared" si="17"/>
        <v>6.3291139240506329</v>
      </c>
      <c r="I41" s="7">
        <f t="shared" si="17"/>
        <v>8.8607594936708853</v>
      </c>
      <c r="J41" s="7">
        <f t="shared" si="17"/>
        <v>2.5316455696202533</v>
      </c>
      <c r="K41" s="7">
        <f t="shared" si="17"/>
        <v>45.569620253164558</v>
      </c>
      <c r="L41" s="16">
        <f t="shared" si="17"/>
        <v>8.8607594936708853</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R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2"/>
  <sheetViews>
    <sheetView zoomScaleNormal="100" zoomScaleSheetLayoutView="100" workbookViewId="0">
      <selection sqref="A1:R41"/>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2" width="4.375" style="17" customWidth="1"/>
    <col min="13" max="13" width="0.875" style="18" customWidth="1"/>
    <col min="14" max="14" width="5.25" style="18" bestFit="1" customWidth="1"/>
    <col min="15" max="42" width="4.5" style="18"/>
    <col min="43" max="16384" width="4.5" style="33"/>
  </cols>
  <sheetData>
    <row r="1" spans="1:42" ht="24" customHeight="1" x14ac:dyDescent="0.15">
      <c r="D1" s="1"/>
    </row>
    <row r="2" spans="1:42" ht="26.1" customHeight="1" x14ac:dyDescent="0.15">
      <c r="D2" s="122" t="s">
        <v>403</v>
      </c>
      <c r="E2" s="123"/>
      <c r="F2" s="123"/>
      <c r="G2" s="123"/>
      <c r="H2" s="123"/>
      <c r="I2" s="123"/>
      <c r="J2" s="123"/>
      <c r="K2" s="123"/>
      <c r="L2" s="123"/>
      <c r="M2" s="123"/>
      <c r="N2" s="123"/>
      <c r="O2" s="123"/>
      <c r="P2" s="123"/>
      <c r="Q2" s="123"/>
      <c r="R2" s="123"/>
    </row>
    <row r="3" spans="1:42" ht="24" customHeight="1" x14ac:dyDescent="0.15">
      <c r="B3" s="2" t="s">
        <v>8</v>
      </c>
      <c r="C3" s="4"/>
      <c r="D3" s="3" t="s">
        <v>473</v>
      </c>
    </row>
    <row r="4" spans="1:42" s="34" customFormat="1" ht="3.95" customHeight="1" x14ac:dyDescent="0.15">
      <c r="A4" s="13"/>
      <c r="B4" s="14"/>
      <c r="C4" s="15"/>
      <c r="D4" s="15"/>
      <c r="E4" s="30"/>
      <c r="F4" s="19"/>
      <c r="G4" s="19"/>
      <c r="H4" s="19"/>
      <c r="I4" s="19"/>
      <c r="J4" s="19"/>
      <c r="K4" s="19"/>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row>
    <row r="5" spans="1:42" s="37" customFormat="1" ht="117" customHeight="1" x14ac:dyDescent="0.15">
      <c r="A5" s="10"/>
      <c r="B5" s="11"/>
      <c r="C5" s="12"/>
      <c r="D5" s="12" t="s">
        <v>2</v>
      </c>
      <c r="E5" s="35" t="s">
        <v>219</v>
      </c>
      <c r="F5" s="25" t="s">
        <v>220</v>
      </c>
      <c r="G5" s="25" t="s">
        <v>221</v>
      </c>
      <c r="H5" s="25" t="s">
        <v>222</v>
      </c>
      <c r="I5" s="25" t="s">
        <v>223</v>
      </c>
      <c r="J5" s="25" t="s">
        <v>224</v>
      </c>
      <c r="K5" s="25" t="s">
        <v>225</v>
      </c>
      <c r="L5" s="26" t="s">
        <v>6</v>
      </c>
      <c r="M5" s="27"/>
      <c r="N5" s="27"/>
      <c r="O5" s="27"/>
      <c r="P5" s="27"/>
      <c r="Q5" s="27"/>
      <c r="R5" s="27"/>
      <c r="S5" s="27"/>
      <c r="T5" s="27"/>
      <c r="U5" s="27"/>
      <c r="V5" s="27"/>
      <c r="W5" s="27"/>
      <c r="X5" s="27"/>
      <c r="Y5" s="27"/>
      <c r="Z5" s="27"/>
      <c r="AA5" s="27"/>
      <c r="AB5" s="27"/>
      <c r="AC5" s="27"/>
      <c r="AD5" s="27"/>
      <c r="AE5" s="27"/>
      <c r="AF5" s="27"/>
      <c r="AG5" s="27"/>
      <c r="AH5" s="27"/>
      <c r="AI5" s="27"/>
      <c r="AJ5" s="27"/>
      <c r="AK5" s="36"/>
      <c r="AL5" s="36"/>
      <c r="AM5" s="36"/>
      <c r="AN5" s="36"/>
      <c r="AO5" s="36"/>
      <c r="AP5" s="36"/>
    </row>
    <row r="6" spans="1:42" ht="11.25" customHeight="1" x14ac:dyDescent="0.15">
      <c r="A6" s="113"/>
      <c r="B6" s="115" t="s">
        <v>474</v>
      </c>
      <c r="C6" s="117"/>
      <c r="D6" s="6">
        <v>2719</v>
      </c>
      <c r="E6" s="6">
        <v>741</v>
      </c>
      <c r="F6" s="6">
        <v>269</v>
      </c>
      <c r="G6" s="6">
        <v>231</v>
      </c>
      <c r="H6" s="6">
        <v>256</v>
      </c>
      <c r="I6" s="6">
        <v>287</v>
      </c>
      <c r="J6" s="6">
        <v>138</v>
      </c>
      <c r="K6" s="6">
        <v>768</v>
      </c>
      <c r="L6" s="38">
        <v>29</v>
      </c>
    </row>
    <row r="7" spans="1:42" ht="11.25" customHeight="1" x14ac:dyDescent="0.15">
      <c r="A7" s="114"/>
      <c r="B7" s="116"/>
      <c r="C7" s="118"/>
      <c r="D7" s="8">
        <v>100</v>
      </c>
      <c r="E7" s="8">
        <f t="shared" ref="E7:L7" si="0">IFERROR(E6/$D6*100,"-")</f>
        <v>27.252666421478484</v>
      </c>
      <c r="F7" s="8">
        <f t="shared" si="0"/>
        <v>9.8933431408606118</v>
      </c>
      <c r="G7" s="8">
        <f t="shared" si="0"/>
        <v>8.4957705038617135</v>
      </c>
      <c r="H7" s="8">
        <f t="shared" si="0"/>
        <v>9.415226186097831</v>
      </c>
      <c r="I7" s="8">
        <f t="shared" si="0"/>
        <v>10.555351232070615</v>
      </c>
      <c r="J7" s="8">
        <f t="shared" si="0"/>
        <v>5.0753953659433613</v>
      </c>
      <c r="K7" s="8">
        <f t="shared" si="0"/>
        <v>28.245678558293491</v>
      </c>
      <c r="L7" s="5">
        <f t="shared" si="0"/>
        <v>1.0665685913938949</v>
      </c>
    </row>
    <row r="8" spans="1:42" ht="11.25" customHeight="1" x14ac:dyDescent="0.15">
      <c r="A8" s="113"/>
      <c r="B8" s="115" t="s">
        <v>11</v>
      </c>
      <c r="C8" s="117"/>
      <c r="D8" s="6">
        <v>174</v>
      </c>
      <c r="E8" s="6">
        <v>49</v>
      </c>
      <c r="F8" s="6">
        <v>18</v>
      </c>
      <c r="G8" s="6">
        <v>15</v>
      </c>
      <c r="H8" s="6">
        <v>20</v>
      </c>
      <c r="I8" s="6">
        <v>24</v>
      </c>
      <c r="J8" s="6">
        <v>6</v>
      </c>
      <c r="K8" s="6">
        <v>42</v>
      </c>
      <c r="L8" s="38" t="s">
        <v>610</v>
      </c>
    </row>
    <row r="9" spans="1:42" ht="11.25" customHeight="1" x14ac:dyDescent="0.15">
      <c r="A9" s="114"/>
      <c r="B9" s="116"/>
      <c r="C9" s="118"/>
      <c r="D9" s="8">
        <v>100</v>
      </c>
      <c r="E9" s="8">
        <f t="shared" ref="E9:L9" si="1">IFERROR(E8/$D8*100,"-")</f>
        <v>28.160919540229884</v>
      </c>
      <c r="F9" s="8">
        <f t="shared" si="1"/>
        <v>10.344827586206897</v>
      </c>
      <c r="G9" s="8">
        <f t="shared" si="1"/>
        <v>8.6206896551724146</v>
      </c>
      <c r="H9" s="8">
        <f t="shared" si="1"/>
        <v>11.494252873563218</v>
      </c>
      <c r="I9" s="8">
        <f t="shared" si="1"/>
        <v>13.793103448275861</v>
      </c>
      <c r="J9" s="8">
        <f t="shared" si="1"/>
        <v>3.4482758620689653</v>
      </c>
      <c r="K9" s="8">
        <f t="shared" si="1"/>
        <v>24.137931034482758</v>
      </c>
      <c r="L9" s="5" t="str">
        <f t="shared" si="1"/>
        <v>-</v>
      </c>
    </row>
    <row r="10" spans="1:42" ht="11.25" customHeight="1" x14ac:dyDescent="0.15">
      <c r="A10" s="113"/>
      <c r="B10" s="115" t="s">
        <v>12</v>
      </c>
      <c r="C10" s="117"/>
      <c r="D10" s="6">
        <v>129</v>
      </c>
      <c r="E10" s="6">
        <v>27</v>
      </c>
      <c r="F10" s="6">
        <v>18</v>
      </c>
      <c r="G10" s="6">
        <v>15</v>
      </c>
      <c r="H10" s="6">
        <v>16</v>
      </c>
      <c r="I10" s="6">
        <v>10</v>
      </c>
      <c r="J10" s="6">
        <v>7</v>
      </c>
      <c r="K10" s="6">
        <v>34</v>
      </c>
      <c r="L10" s="38">
        <v>2</v>
      </c>
    </row>
    <row r="11" spans="1:42" ht="11.25" customHeight="1" x14ac:dyDescent="0.15">
      <c r="A11" s="114"/>
      <c r="B11" s="116"/>
      <c r="C11" s="118"/>
      <c r="D11" s="8">
        <v>100</v>
      </c>
      <c r="E11" s="8">
        <f t="shared" ref="E11:L11" si="2">IFERROR(E10/$D10*100,"-")</f>
        <v>20.930232558139537</v>
      </c>
      <c r="F11" s="8">
        <f t="shared" si="2"/>
        <v>13.953488372093023</v>
      </c>
      <c r="G11" s="8">
        <f t="shared" si="2"/>
        <v>11.627906976744185</v>
      </c>
      <c r="H11" s="8">
        <f t="shared" si="2"/>
        <v>12.403100775193799</v>
      </c>
      <c r="I11" s="8">
        <f t="shared" si="2"/>
        <v>7.7519379844961236</v>
      </c>
      <c r="J11" s="8">
        <f t="shared" si="2"/>
        <v>5.4263565891472867</v>
      </c>
      <c r="K11" s="8">
        <f t="shared" si="2"/>
        <v>26.356589147286826</v>
      </c>
      <c r="L11" s="5">
        <f t="shared" si="2"/>
        <v>1.5503875968992249</v>
      </c>
    </row>
    <row r="12" spans="1:42" ht="11.25" customHeight="1" x14ac:dyDescent="0.15">
      <c r="A12" s="113"/>
      <c r="B12" s="115" t="s">
        <v>13</v>
      </c>
      <c r="C12" s="117"/>
      <c r="D12" s="6">
        <v>167</v>
      </c>
      <c r="E12" s="6">
        <v>52</v>
      </c>
      <c r="F12" s="6">
        <v>14</v>
      </c>
      <c r="G12" s="6">
        <v>12</v>
      </c>
      <c r="H12" s="6">
        <v>20</v>
      </c>
      <c r="I12" s="6">
        <v>13</v>
      </c>
      <c r="J12" s="6">
        <v>6</v>
      </c>
      <c r="K12" s="6">
        <v>49</v>
      </c>
      <c r="L12" s="38">
        <v>1</v>
      </c>
    </row>
    <row r="13" spans="1:42" ht="11.25" customHeight="1" x14ac:dyDescent="0.15">
      <c r="A13" s="114"/>
      <c r="B13" s="116"/>
      <c r="C13" s="118"/>
      <c r="D13" s="8">
        <v>100</v>
      </c>
      <c r="E13" s="8">
        <f t="shared" ref="E13:L13" si="3">IFERROR(E12/$D12*100,"-")</f>
        <v>31.137724550898206</v>
      </c>
      <c r="F13" s="8">
        <f t="shared" si="3"/>
        <v>8.3832335329341312</v>
      </c>
      <c r="G13" s="8">
        <f t="shared" si="3"/>
        <v>7.1856287425149699</v>
      </c>
      <c r="H13" s="8">
        <f t="shared" si="3"/>
        <v>11.976047904191617</v>
      </c>
      <c r="I13" s="8">
        <f t="shared" si="3"/>
        <v>7.7844311377245514</v>
      </c>
      <c r="J13" s="8">
        <f t="shared" si="3"/>
        <v>3.5928143712574849</v>
      </c>
      <c r="K13" s="8">
        <f t="shared" si="3"/>
        <v>29.341317365269461</v>
      </c>
      <c r="L13" s="5">
        <f t="shared" si="3"/>
        <v>0.5988023952095809</v>
      </c>
    </row>
    <row r="14" spans="1:42" ht="11.25" customHeight="1" x14ac:dyDescent="0.15">
      <c r="A14" s="113"/>
      <c r="B14" s="115" t="s">
        <v>14</v>
      </c>
      <c r="C14" s="117"/>
      <c r="D14" s="6">
        <v>170</v>
      </c>
      <c r="E14" s="6">
        <v>59</v>
      </c>
      <c r="F14" s="6">
        <v>12</v>
      </c>
      <c r="G14" s="6">
        <v>8</v>
      </c>
      <c r="H14" s="6">
        <v>17</v>
      </c>
      <c r="I14" s="6">
        <v>14</v>
      </c>
      <c r="J14" s="6">
        <v>6</v>
      </c>
      <c r="K14" s="6">
        <v>53</v>
      </c>
      <c r="L14" s="38">
        <v>1</v>
      </c>
    </row>
    <row r="15" spans="1:42" ht="11.25" customHeight="1" x14ac:dyDescent="0.15">
      <c r="A15" s="114"/>
      <c r="B15" s="116"/>
      <c r="C15" s="118"/>
      <c r="D15" s="8">
        <v>100</v>
      </c>
      <c r="E15" s="8">
        <f t="shared" ref="E15:L15" si="4">IFERROR(E14/$D14*100,"-")</f>
        <v>34.705882352941174</v>
      </c>
      <c r="F15" s="8">
        <f t="shared" si="4"/>
        <v>7.0588235294117645</v>
      </c>
      <c r="G15" s="8">
        <f t="shared" si="4"/>
        <v>4.7058823529411766</v>
      </c>
      <c r="H15" s="8">
        <f t="shared" si="4"/>
        <v>10</v>
      </c>
      <c r="I15" s="8">
        <f t="shared" si="4"/>
        <v>8.235294117647058</v>
      </c>
      <c r="J15" s="8">
        <f t="shared" si="4"/>
        <v>3.5294117647058822</v>
      </c>
      <c r="K15" s="8">
        <f t="shared" si="4"/>
        <v>31.176470588235293</v>
      </c>
      <c r="L15" s="5">
        <f t="shared" si="4"/>
        <v>0.58823529411764708</v>
      </c>
    </row>
    <row r="16" spans="1:42" ht="11.25" customHeight="1" x14ac:dyDescent="0.15">
      <c r="A16" s="113"/>
      <c r="B16" s="115" t="s">
        <v>15</v>
      </c>
      <c r="C16" s="117"/>
      <c r="D16" s="6">
        <v>188</v>
      </c>
      <c r="E16" s="6">
        <v>45</v>
      </c>
      <c r="F16" s="6">
        <v>20</v>
      </c>
      <c r="G16" s="6">
        <v>16</v>
      </c>
      <c r="H16" s="6">
        <v>15</v>
      </c>
      <c r="I16" s="6">
        <v>23</v>
      </c>
      <c r="J16" s="6">
        <v>7</v>
      </c>
      <c r="K16" s="6">
        <v>57</v>
      </c>
      <c r="L16" s="38">
        <v>5</v>
      </c>
    </row>
    <row r="17" spans="1:12" ht="11.25" customHeight="1" x14ac:dyDescent="0.15">
      <c r="A17" s="114"/>
      <c r="B17" s="116"/>
      <c r="C17" s="118"/>
      <c r="D17" s="8">
        <v>100</v>
      </c>
      <c r="E17" s="8">
        <f t="shared" ref="E17:L17" si="5">IFERROR(E16/$D16*100,"-")</f>
        <v>23.936170212765958</v>
      </c>
      <c r="F17" s="8">
        <f t="shared" si="5"/>
        <v>10.638297872340425</v>
      </c>
      <c r="G17" s="8">
        <f t="shared" si="5"/>
        <v>8.5106382978723403</v>
      </c>
      <c r="H17" s="8">
        <f t="shared" si="5"/>
        <v>7.9787234042553195</v>
      </c>
      <c r="I17" s="8">
        <f t="shared" si="5"/>
        <v>12.23404255319149</v>
      </c>
      <c r="J17" s="8">
        <f t="shared" si="5"/>
        <v>3.7234042553191489</v>
      </c>
      <c r="K17" s="8">
        <f t="shared" si="5"/>
        <v>30.319148936170215</v>
      </c>
      <c r="L17" s="5">
        <f t="shared" si="5"/>
        <v>2.6595744680851063</v>
      </c>
    </row>
    <row r="18" spans="1:12" ht="11.25" customHeight="1" x14ac:dyDescent="0.15">
      <c r="A18" s="113"/>
      <c r="B18" s="115" t="s">
        <v>16</v>
      </c>
      <c r="C18" s="117"/>
      <c r="D18" s="6">
        <v>162</v>
      </c>
      <c r="E18" s="6">
        <v>49</v>
      </c>
      <c r="F18" s="6">
        <v>16</v>
      </c>
      <c r="G18" s="6">
        <v>17</v>
      </c>
      <c r="H18" s="6">
        <v>10</v>
      </c>
      <c r="I18" s="6">
        <v>17</v>
      </c>
      <c r="J18" s="6">
        <v>13</v>
      </c>
      <c r="K18" s="6">
        <v>40</v>
      </c>
      <c r="L18" s="38" t="s">
        <v>610</v>
      </c>
    </row>
    <row r="19" spans="1:12" ht="11.25" customHeight="1" x14ac:dyDescent="0.15">
      <c r="A19" s="114"/>
      <c r="B19" s="116"/>
      <c r="C19" s="118"/>
      <c r="D19" s="8">
        <v>100</v>
      </c>
      <c r="E19" s="8">
        <f t="shared" ref="E19:L19" si="6">IFERROR(E18/$D18*100,"-")</f>
        <v>30.246913580246915</v>
      </c>
      <c r="F19" s="8">
        <f t="shared" si="6"/>
        <v>9.8765432098765427</v>
      </c>
      <c r="G19" s="8">
        <f t="shared" si="6"/>
        <v>10.493827160493826</v>
      </c>
      <c r="H19" s="8">
        <f t="shared" si="6"/>
        <v>6.1728395061728394</v>
      </c>
      <c r="I19" s="8">
        <f t="shared" si="6"/>
        <v>10.493827160493826</v>
      </c>
      <c r="J19" s="8">
        <f t="shared" si="6"/>
        <v>8.0246913580246915</v>
      </c>
      <c r="K19" s="8">
        <f t="shared" si="6"/>
        <v>24.691358024691358</v>
      </c>
      <c r="L19" s="5" t="str">
        <f t="shared" si="6"/>
        <v>-</v>
      </c>
    </row>
    <row r="20" spans="1:12" ht="11.25" customHeight="1" x14ac:dyDescent="0.15">
      <c r="A20" s="113"/>
      <c r="B20" s="115" t="s">
        <v>17</v>
      </c>
      <c r="C20" s="117"/>
      <c r="D20" s="6">
        <v>144</v>
      </c>
      <c r="E20" s="6">
        <v>35</v>
      </c>
      <c r="F20" s="6">
        <v>12</v>
      </c>
      <c r="G20" s="6">
        <v>11</v>
      </c>
      <c r="H20" s="6">
        <v>14</v>
      </c>
      <c r="I20" s="6">
        <v>17</v>
      </c>
      <c r="J20" s="6">
        <v>11</v>
      </c>
      <c r="K20" s="6">
        <v>42</v>
      </c>
      <c r="L20" s="38">
        <v>2</v>
      </c>
    </row>
    <row r="21" spans="1:12" ht="11.25" customHeight="1" x14ac:dyDescent="0.15">
      <c r="A21" s="114"/>
      <c r="B21" s="116"/>
      <c r="C21" s="118"/>
      <c r="D21" s="8">
        <v>100</v>
      </c>
      <c r="E21" s="8">
        <f t="shared" ref="E21:L21" si="7">IFERROR(E20/$D20*100,"-")</f>
        <v>24.305555555555554</v>
      </c>
      <c r="F21" s="8">
        <f t="shared" si="7"/>
        <v>8.3333333333333321</v>
      </c>
      <c r="G21" s="8">
        <f t="shared" si="7"/>
        <v>7.6388888888888893</v>
      </c>
      <c r="H21" s="8">
        <f t="shared" si="7"/>
        <v>9.7222222222222232</v>
      </c>
      <c r="I21" s="8">
        <f t="shared" si="7"/>
        <v>11.805555555555555</v>
      </c>
      <c r="J21" s="8">
        <f t="shared" si="7"/>
        <v>7.6388888888888893</v>
      </c>
      <c r="K21" s="8">
        <f t="shared" si="7"/>
        <v>29.166666666666668</v>
      </c>
      <c r="L21" s="5">
        <f t="shared" si="7"/>
        <v>1.3888888888888888</v>
      </c>
    </row>
    <row r="22" spans="1:12" ht="11.25" customHeight="1" x14ac:dyDescent="0.15">
      <c r="A22" s="113"/>
      <c r="B22" s="115" t="s">
        <v>18</v>
      </c>
      <c r="C22" s="117"/>
      <c r="D22" s="6">
        <v>153</v>
      </c>
      <c r="E22" s="6">
        <v>36</v>
      </c>
      <c r="F22" s="6">
        <v>25</v>
      </c>
      <c r="G22" s="6">
        <v>15</v>
      </c>
      <c r="H22" s="6">
        <v>7</v>
      </c>
      <c r="I22" s="6">
        <v>16</v>
      </c>
      <c r="J22" s="6">
        <v>9</v>
      </c>
      <c r="K22" s="6">
        <v>45</v>
      </c>
      <c r="L22" s="38" t="s">
        <v>610</v>
      </c>
    </row>
    <row r="23" spans="1:12" ht="11.25" customHeight="1" x14ac:dyDescent="0.15">
      <c r="A23" s="114"/>
      <c r="B23" s="116"/>
      <c r="C23" s="118"/>
      <c r="D23" s="8">
        <v>100</v>
      </c>
      <c r="E23" s="8">
        <f t="shared" ref="E23:L23" si="8">IFERROR(E22/$D22*100,"-")</f>
        <v>23.52941176470588</v>
      </c>
      <c r="F23" s="8">
        <f t="shared" si="8"/>
        <v>16.33986928104575</v>
      </c>
      <c r="G23" s="8">
        <f t="shared" si="8"/>
        <v>9.8039215686274517</v>
      </c>
      <c r="H23" s="8">
        <f t="shared" si="8"/>
        <v>4.5751633986928102</v>
      </c>
      <c r="I23" s="8">
        <f t="shared" si="8"/>
        <v>10.457516339869281</v>
      </c>
      <c r="J23" s="8">
        <f t="shared" si="8"/>
        <v>5.8823529411764701</v>
      </c>
      <c r="K23" s="8">
        <f t="shared" si="8"/>
        <v>29.411764705882355</v>
      </c>
      <c r="L23" s="5" t="str">
        <f t="shared" si="8"/>
        <v>-</v>
      </c>
    </row>
    <row r="24" spans="1:12" ht="11.25" customHeight="1" x14ac:dyDescent="0.15">
      <c r="A24" s="113"/>
      <c r="B24" s="115" t="s">
        <v>19</v>
      </c>
      <c r="C24" s="117"/>
      <c r="D24" s="6">
        <v>195</v>
      </c>
      <c r="E24" s="6">
        <v>54</v>
      </c>
      <c r="F24" s="6">
        <v>26</v>
      </c>
      <c r="G24" s="6">
        <v>12</v>
      </c>
      <c r="H24" s="6">
        <v>11</v>
      </c>
      <c r="I24" s="6">
        <v>15</v>
      </c>
      <c r="J24" s="6">
        <v>15</v>
      </c>
      <c r="K24" s="6">
        <v>62</v>
      </c>
      <c r="L24" s="38" t="s">
        <v>610</v>
      </c>
    </row>
    <row r="25" spans="1:12" ht="11.25" customHeight="1" x14ac:dyDescent="0.15">
      <c r="A25" s="114"/>
      <c r="B25" s="116"/>
      <c r="C25" s="118"/>
      <c r="D25" s="8">
        <v>100</v>
      </c>
      <c r="E25" s="8">
        <f t="shared" ref="E25:L25" si="9">IFERROR(E24/$D24*100,"-")</f>
        <v>27.692307692307693</v>
      </c>
      <c r="F25" s="8">
        <f t="shared" si="9"/>
        <v>13.333333333333334</v>
      </c>
      <c r="G25" s="8">
        <f t="shared" si="9"/>
        <v>6.1538461538461542</v>
      </c>
      <c r="H25" s="8">
        <f t="shared" si="9"/>
        <v>5.6410256410256414</v>
      </c>
      <c r="I25" s="8">
        <f t="shared" si="9"/>
        <v>7.6923076923076925</v>
      </c>
      <c r="J25" s="8">
        <f t="shared" si="9"/>
        <v>7.6923076923076925</v>
      </c>
      <c r="K25" s="8">
        <f t="shared" si="9"/>
        <v>31.794871794871792</v>
      </c>
      <c r="L25" s="5" t="str">
        <f t="shared" si="9"/>
        <v>-</v>
      </c>
    </row>
    <row r="26" spans="1:12" ht="11.25" customHeight="1" x14ac:dyDescent="0.15">
      <c r="A26" s="113"/>
      <c r="B26" s="115" t="s">
        <v>20</v>
      </c>
      <c r="C26" s="117"/>
      <c r="D26" s="6">
        <v>176</v>
      </c>
      <c r="E26" s="6">
        <v>48</v>
      </c>
      <c r="F26" s="6">
        <v>18</v>
      </c>
      <c r="G26" s="6">
        <v>20</v>
      </c>
      <c r="H26" s="6">
        <v>10</v>
      </c>
      <c r="I26" s="6">
        <v>19</v>
      </c>
      <c r="J26" s="6">
        <v>9</v>
      </c>
      <c r="K26" s="6">
        <v>47</v>
      </c>
      <c r="L26" s="38">
        <v>5</v>
      </c>
    </row>
    <row r="27" spans="1:12" ht="11.25" customHeight="1" x14ac:dyDescent="0.15">
      <c r="A27" s="114"/>
      <c r="B27" s="116"/>
      <c r="C27" s="118"/>
      <c r="D27" s="8">
        <v>100</v>
      </c>
      <c r="E27" s="8">
        <f t="shared" ref="E27:L27" si="10">IFERROR(E26/$D26*100,"-")</f>
        <v>27.27272727272727</v>
      </c>
      <c r="F27" s="8">
        <f t="shared" si="10"/>
        <v>10.227272727272728</v>
      </c>
      <c r="G27" s="8">
        <f t="shared" si="10"/>
        <v>11.363636363636363</v>
      </c>
      <c r="H27" s="8">
        <f t="shared" si="10"/>
        <v>5.6818181818181817</v>
      </c>
      <c r="I27" s="8">
        <f t="shared" si="10"/>
        <v>10.795454545454545</v>
      </c>
      <c r="J27" s="8">
        <f t="shared" si="10"/>
        <v>5.1136363636363642</v>
      </c>
      <c r="K27" s="8">
        <f t="shared" si="10"/>
        <v>26.704545454545453</v>
      </c>
      <c r="L27" s="5">
        <f t="shared" si="10"/>
        <v>2.8409090909090908</v>
      </c>
    </row>
    <row r="28" spans="1:12" ht="11.25" customHeight="1" x14ac:dyDescent="0.15">
      <c r="A28" s="113"/>
      <c r="B28" s="115" t="s">
        <v>21</v>
      </c>
      <c r="C28" s="117"/>
      <c r="D28" s="6">
        <v>188</v>
      </c>
      <c r="E28" s="6">
        <v>50</v>
      </c>
      <c r="F28" s="6">
        <v>16</v>
      </c>
      <c r="G28" s="6">
        <v>9</v>
      </c>
      <c r="H28" s="6">
        <v>13</v>
      </c>
      <c r="I28" s="6">
        <v>17</v>
      </c>
      <c r="J28" s="6">
        <v>15</v>
      </c>
      <c r="K28" s="6">
        <v>63</v>
      </c>
      <c r="L28" s="38">
        <v>5</v>
      </c>
    </row>
    <row r="29" spans="1:12" ht="11.25" customHeight="1" x14ac:dyDescent="0.15">
      <c r="A29" s="114"/>
      <c r="B29" s="116"/>
      <c r="C29" s="118"/>
      <c r="D29" s="8">
        <v>100</v>
      </c>
      <c r="E29" s="8">
        <f t="shared" ref="E29:L29" si="11">IFERROR(E28/$D28*100,"-")</f>
        <v>26.595744680851062</v>
      </c>
      <c r="F29" s="8">
        <f t="shared" si="11"/>
        <v>8.5106382978723403</v>
      </c>
      <c r="G29" s="8">
        <f t="shared" si="11"/>
        <v>4.7872340425531918</v>
      </c>
      <c r="H29" s="8">
        <f t="shared" si="11"/>
        <v>6.9148936170212769</v>
      </c>
      <c r="I29" s="8">
        <f t="shared" si="11"/>
        <v>9.0425531914893629</v>
      </c>
      <c r="J29" s="8">
        <f t="shared" si="11"/>
        <v>7.9787234042553195</v>
      </c>
      <c r="K29" s="8">
        <f t="shared" si="11"/>
        <v>33.51063829787234</v>
      </c>
      <c r="L29" s="5">
        <f t="shared" si="11"/>
        <v>2.6595744680851063</v>
      </c>
    </row>
    <row r="30" spans="1:12" ht="11.25" customHeight="1" x14ac:dyDescent="0.15">
      <c r="A30" s="113"/>
      <c r="B30" s="115" t="s">
        <v>4</v>
      </c>
      <c r="C30" s="117"/>
      <c r="D30" s="6">
        <v>194</v>
      </c>
      <c r="E30" s="6">
        <v>61</v>
      </c>
      <c r="F30" s="6">
        <v>17</v>
      </c>
      <c r="G30" s="6">
        <v>17</v>
      </c>
      <c r="H30" s="6">
        <v>14</v>
      </c>
      <c r="I30" s="6">
        <v>23</v>
      </c>
      <c r="J30" s="6">
        <v>10</v>
      </c>
      <c r="K30" s="6">
        <v>52</v>
      </c>
      <c r="L30" s="38" t="s">
        <v>610</v>
      </c>
    </row>
    <row r="31" spans="1:12" ht="11.25" customHeight="1" x14ac:dyDescent="0.15">
      <c r="A31" s="114"/>
      <c r="B31" s="116"/>
      <c r="C31" s="118"/>
      <c r="D31" s="8">
        <v>100</v>
      </c>
      <c r="E31" s="8">
        <f t="shared" ref="E31:L31" si="12">IFERROR(E30/$D30*100,"-")</f>
        <v>31.443298969072163</v>
      </c>
      <c r="F31" s="8">
        <f t="shared" si="12"/>
        <v>8.7628865979381434</v>
      </c>
      <c r="G31" s="8">
        <f t="shared" si="12"/>
        <v>8.7628865979381434</v>
      </c>
      <c r="H31" s="8">
        <f t="shared" si="12"/>
        <v>7.216494845360824</v>
      </c>
      <c r="I31" s="8">
        <f t="shared" si="12"/>
        <v>11.855670103092782</v>
      </c>
      <c r="J31" s="8">
        <f t="shared" si="12"/>
        <v>5.1546391752577314</v>
      </c>
      <c r="K31" s="8">
        <f t="shared" si="12"/>
        <v>26.804123711340207</v>
      </c>
      <c r="L31" s="5" t="str">
        <f t="shared" si="12"/>
        <v>-</v>
      </c>
    </row>
    <row r="32" spans="1:12" ht="11.25" customHeight="1" x14ac:dyDescent="0.15">
      <c r="A32" s="113"/>
      <c r="B32" s="115" t="s">
        <v>5</v>
      </c>
      <c r="C32" s="117"/>
      <c r="D32" s="6">
        <v>155</v>
      </c>
      <c r="E32" s="6">
        <v>34</v>
      </c>
      <c r="F32" s="6">
        <v>11</v>
      </c>
      <c r="G32" s="6">
        <v>10</v>
      </c>
      <c r="H32" s="6">
        <v>21</v>
      </c>
      <c r="I32" s="6">
        <v>18</v>
      </c>
      <c r="J32" s="6">
        <v>9</v>
      </c>
      <c r="K32" s="6">
        <v>47</v>
      </c>
      <c r="L32" s="38">
        <v>5</v>
      </c>
    </row>
    <row r="33" spans="1:14" ht="11.25" customHeight="1" x14ac:dyDescent="0.15">
      <c r="A33" s="114"/>
      <c r="B33" s="116"/>
      <c r="C33" s="118"/>
      <c r="D33" s="8">
        <v>100</v>
      </c>
      <c r="E33" s="8">
        <f t="shared" ref="E33:L33" si="13">IFERROR(E32/$D32*100,"-")</f>
        <v>21.935483870967744</v>
      </c>
      <c r="F33" s="8">
        <f t="shared" si="13"/>
        <v>7.096774193548387</v>
      </c>
      <c r="G33" s="8">
        <f t="shared" si="13"/>
        <v>6.4516129032258061</v>
      </c>
      <c r="H33" s="8">
        <f t="shared" si="13"/>
        <v>13.548387096774196</v>
      </c>
      <c r="I33" s="8">
        <f t="shared" si="13"/>
        <v>11.612903225806452</v>
      </c>
      <c r="J33" s="8">
        <f t="shared" si="13"/>
        <v>5.806451612903226</v>
      </c>
      <c r="K33" s="8">
        <f t="shared" si="13"/>
        <v>30.322580645161288</v>
      </c>
      <c r="L33" s="5">
        <f t="shared" si="13"/>
        <v>3.225806451612903</v>
      </c>
    </row>
    <row r="34" spans="1:14" ht="11.25" customHeight="1" x14ac:dyDescent="0.15">
      <c r="A34" s="113"/>
      <c r="B34" s="115" t="s">
        <v>3</v>
      </c>
      <c r="C34" s="117"/>
      <c r="D34" s="6">
        <v>155</v>
      </c>
      <c r="E34" s="6">
        <v>48</v>
      </c>
      <c r="F34" s="6">
        <v>13</v>
      </c>
      <c r="G34" s="6">
        <v>12</v>
      </c>
      <c r="H34" s="6">
        <v>15</v>
      </c>
      <c r="I34" s="6">
        <v>15</v>
      </c>
      <c r="J34" s="6">
        <v>8</v>
      </c>
      <c r="K34" s="6">
        <v>43</v>
      </c>
      <c r="L34" s="38">
        <v>1</v>
      </c>
    </row>
    <row r="35" spans="1:14" ht="11.25" customHeight="1" x14ac:dyDescent="0.15">
      <c r="A35" s="114"/>
      <c r="B35" s="116"/>
      <c r="C35" s="118"/>
      <c r="D35" s="8">
        <v>100</v>
      </c>
      <c r="E35" s="8">
        <f t="shared" ref="E35:L35" si="14">IFERROR(E34/$D34*100,"-")</f>
        <v>30.967741935483872</v>
      </c>
      <c r="F35" s="8">
        <f t="shared" si="14"/>
        <v>8.3870967741935498</v>
      </c>
      <c r="G35" s="8">
        <f t="shared" si="14"/>
        <v>7.741935483870968</v>
      </c>
      <c r="H35" s="8">
        <f t="shared" si="14"/>
        <v>9.67741935483871</v>
      </c>
      <c r="I35" s="8">
        <f t="shared" si="14"/>
        <v>9.67741935483871</v>
      </c>
      <c r="J35" s="8">
        <f t="shared" si="14"/>
        <v>5.161290322580645</v>
      </c>
      <c r="K35" s="8">
        <f t="shared" si="14"/>
        <v>27.741935483870968</v>
      </c>
      <c r="L35" s="5">
        <f t="shared" si="14"/>
        <v>0.64516129032258063</v>
      </c>
    </row>
    <row r="36" spans="1:14" ht="11.25" customHeight="1" x14ac:dyDescent="0.15">
      <c r="A36" s="113"/>
      <c r="B36" s="115" t="s">
        <v>22</v>
      </c>
      <c r="C36" s="117"/>
      <c r="D36" s="6">
        <v>159</v>
      </c>
      <c r="E36" s="6">
        <v>42</v>
      </c>
      <c r="F36" s="6">
        <v>16</v>
      </c>
      <c r="G36" s="6">
        <v>14</v>
      </c>
      <c r="H36" s="6">
        <v>23</v>
      </c>
      <c r="I36" s="6">
        <v>20</v>
      </c>
      <c r="J36" s="6">
        <v>1</v>
      </c>
      <c r="K36" s="6">
        <v>42</v>
      </c>
      <c r="L36" s="38">
        <v>1</v>
      </c>
    </row>
    <row r="37" spans="1:14" ht="11.25" customHeight="1" x14ac:dyDescent="0.15">
      <c r="A37" s="114"/>
      <c r="B37" s="116"/>
      <c r="C37" s="118"/>
      <c r="D37" s="8">
        <v>100</v>
      </c>
      <c r="E37" s="8">
        <f t="shared" ref="E37:L37" si="15">IFERROR(E36/$D36*100,"-")</f>
        <v>26.415094339622641</v>
      </c>
      <c r="F37" s="8">
        <f t="shared" si="15"/>
        <v>10.062893081761008</v>
      </c>
      <c r="G37" s="8">
        <f t="shared" si="15"/>
        <v>8.8050314465408803</v>
      </c>
      <c r="H37" s="8">
        <f t="shared" si="15"/>
        <v>14.465408805031446</v>
      </c>
      <c r="I37" s="8">
        <f t="shared" si="15"/>
        <v>12.578616352201259</v>
      </c>
      <c r="J37" s="8">
        <f t="shared" si="15"/>
        <v>0.62893081761006298</v>
      </c>
      <c r="K37" s="8">
        <f t="shared" si="15"/>
        <v>26.415094339622641</v>
      </c>
      <c r="L37" s="5">
        <f t="shared" si="15"/>
        <v>0.62893081761006298</v>
      </c>
    </row>
    <row r="38" spans="1:14" ht="11.25" customHeight="1" x14ac:dyDescent="0.15">
      <c r="A38" s="113"/>
      <c r="B38" s="115" t="s">
        <v>23</v>
      </c>
      <c r="C38" s="117"/>
      <c r="D38" s="6">
        <v>179</v>
      </c>
      <c r="E38" s="6">
        <v>45</v>
      </c>
      <c r="F38" s="6">
        <v>16</v>
      </c>
      <c r="G38" s="6">
        <v>24</v>
      </c>
      <c r="H38" s="6">
        <v>26</v>
      </c>
      <c r="I38" s="6">
        <v>22</v>
      </c>
      <c r="J38" s="6">
        <v>6</v>
      </c>
      <c r="K38" s="6">
        <v>40</v>
      </c>
      <c r="L38" s="38" t="s">
        <v>611</v>
      </c>
    </row>
    <row r="39" spans="1:14" ht="11.25" customHeight="1" x14ac:dyDescent="0.15">
      <c r="A39" s="114"/>
      <c r="B39" s="116"/>
      <c r="C39" s="118"/>
      <c r="D39" s="8">
        <v>100</v>
      </c>
      <c r="E39" s="8">
        <f t="shared" ref="E39:L39" si="16">IFERROR(E38/$D38*100,"-")</f>
        <v>25.139664804469277</v>
      </c>
      <c r="F39" s="8">
        <f t="shared" si="16"/>
        <v>8.938547486033519</v>
      </c>
      <c r="G39" s="8">
        <f t="shared" si="16"/>
        <v>13.407821229050279</v>
      </c>
      <c r="H39" s="8">
        <f t="shared" si="16"/>
        <v>14.52513966480447</v>
      </c>
      <c r="I39" s="8">
        <f t="shared" si="16"/>
        <v>12.290502793296088</v>
      </c>
      <c r="J39" s="8">
        <f t="shared" si="16"/>
        <v>3.3519553072625698</v>
      </c>
      <c r="K39" s="8">
        <f t="shared" si="16"/>
        <v>22.346368715083798</v>
      </c>
      <c r="L39" s="5" t="str">
        <f t="shared" si="16"/>
        <v>-</v>
      </c>
    </row>
    <row r="40" spans="1:14" ht="11.25" customHeight="1" x14ac:dyDescent="0.15">
      <c r="A40" s="113"/>
      <c r="B40" s="115" t="s">
        <v>6</v>
      </c>
      <c r="C40" s="117"/>
      <c r="D40" s="6">
        <v>31</v>
      </c>
      <c r="E40" s="6">
        <v>7</v>
      </c>
      <c r="F40" s="6">
        <v>1</v>
      </c>
      <c r="G40" s="6">
        <v>4</v>
      </c>
      <c r="H40" s="6">
        <v>4</v>
      </c>
      <c r="I40" s="6">
        <v>4</v>
      </c>
      <c r="J40" s="6" t="s">
        <v>610</v>
      </c>
      <c r="K40" s="6">
        <v>10</v>
      </c>
      <c r="L40" s="38">
        <v>1</v>
      </c>
      <c r="N40" s="112"/>
    </row>
    <row r="41" spans="1:14" ht="11.25" customHeight="1" x14ac:dyDescent="0.15">
      <c r="A41" s="119"/>
      <c r="B41" s="120"/>
      <c r="C41" s="121"/>
      <c r="D41" s="7">
        <v>100</v>
      </c>
      <c r="E41" s="7">
        <f t="shared" ref="E41:L41" si="17">IFERROR(E40/$D40*100,"-")</f>
        <v>22.58064516129032</v>
      </c>
      <c r="F41" s="7">
        <f t="shared" si="17"/>
        <v>3.225806451612903</v>
      </c>
      <c r="G41" s="7">
        <f t="shared" si="17"/>
        <v>12.903225806451612</v>
      </c>
      <c r="H41" s="7">
        <f t="shared" si="17"/>
        <v>12.903225806451612</v>
      </c>
      <c r="I41" s="7">
        <f t="shared" si="17"/>
        <v>12.903225806451612</v>
      </c>
      <c r="J41" s="7" t="str">
        <f t="shared" si="17"/>
        <v>-</v>
      </c>
      <c r="K41" s="7">
        <f t="shared" si="17"/>
        <v>32.258064516129032</v>
      </c>
      <c r="L41" s="16">
        <f t="shared" si="17"/>
        <v>3.225806451612903</v>
      </c>
    </row>
    <row r="42" spans="1:14" x14ac:dyDescent="0.15">
      <c r="D42" s="112"/>
      <c r="E42" s="112"/>
      <c r="F42" s="112"/>
      <c r="G42" s="112"/>
      <c r="H42" s="112"/>
      <c r="I42" s="112"/>
      <c r="J42" s="112"/>
      <c r="K42" s="112"/>
      <c r="L42" s="112"/>
    </row>
  </sheetData>
  <mergeCells count="55">
    <mergeCell ref="D2:R2"/>
    <mergeCell ref="A6:A7"/>
    <mergeCell ref="B6:B7"/>
    <mergeCell ref="C6:C7"/>
    <mergeCell ref="A8:A9"/>
    <mergeCell ref="B8:B9"/>
    <mergeCell ref="C8:C9"/>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2"/>
  <sheetViews>
    <sheetView zoomScaleNormal="100" zoomScaleSheetLayoutView="100" workbookViewId="0">
      <selection activeCell="O9" sqref="O9"/>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2" width="4.375" style="17" customWidth="1"/>
    <col min="13" max="13" width="0.875" style="18" customWidth="1"/>
    <col min="14" max="14" width="5.25" style="18" bestFit="1" customWidth="1"/>
    <col min="15" max="42" width="4.5" style="18"/>
    <col min="43" max="16384" width="4.5" style="33"/>
  </cols>
  <sheetData>
    <row r="1" spans="1:42" ht="24" customHeight="1" x14ac:dyDescent="0.15">
      <c r="D1" s="1"/>
    </row>
    <row r="2" spans="1:42" ht="26.1" customHeight="1" x14ac:dyDescent="0.15">
      <c r="D2" s="122" t="s">
        <v>403</v>
      </c>
      <c r="E2" s="123"/>
      <c r="F2" s="123"/>
      <c r="G2" s="123"/>
      <c r="H2" s="123"/>
      <c r="I2" s="123"/>
      <c r="J2" s="123"/>
      <c r="K2" s="123"/>
      <c r="L2" s="123"/>
      <c r="M2" s="123"/>
      <c r="N2" s="123"/>
      <c r="O2" s="123"/>
      <c r="P2" s="123"/>
      <c r="Q2" s="123"/>
      <c r="R2" s="123"/>
    </row>
    <row r="3" spans="1:42" ht="24" customHeight="1" x14ac:dyDescent="0.15">
      <c r="B3" s="2" t="s">
        <v>8</v>
      </c>
      <c r="C3" s="4"/>
      <c r="D3" s="3" t="s">
        <v>475</v>
      </c>
    </row>
    <row r="4" spans="1:42" s="34" customFormat="1" ht="3.95" customHeight="1" x14ac:dyDescent="0.15">
      <c r="A4" s="13"/>
      <c r="B4" s="14"/>
      <c r="C4" s="15"/>
      <c r="D4" s="15"/>
      <c r="E4" s="30"/>
      <c r="F4" s="19"/>
      <c r="G4" s="19"/>
      <c r="H4" s="19"/>
      <c r="I4" s="19"/>
      <c r="J4" s="19"/>
      <c r="K4" s="19"/>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row>
    <row r="5" spans="1:42" s="37" customFormat="1" ht="117" customHeight="1" x14ac:dyDescent="0.15">
      <c r="A5" s="10"/>
      <c r="B5" s="11"/>
      <c r="C5" s="12"/>
      <c r="D5" s="12" t="s">
        <v>2</v>
      </c>
      <c r="E5" s="35" t="s">
        <v>219</v>
      </c>
      <c r="F5" s="25" t="s">
        <v>220</v>
      </c>
      <c r="G5" s="25" t="s">
        <v>221</v>
      </c>
      <c r="H5" s="25" t="s">
        <v>222</v>
      </c>
      <c r="I5" s="25" t="s">
        <v>223</v>
      </c>
      <c r="J5" s="25" t="s">
        <v>224</v>
      </c>
      <c r="K5" s="25" t="s">
        <v>225</v>
      </c>
      <c r="L5" s="26" t="s">
        <v>6</v>
      </c>
      <c r="M5" s="27"/>
      <c r="N5" s="27"/>
      <c r="O5" s="27"/>
      <c r="P5" s="27"/>
      <c r="Q5" s="27"/>
      <c r="R5" s="27"/>
      <c r="S5" s="27"/>
      <c r="T5" s="27"/>
      <c r="U5" s="27"/>
      <c r="V5" s="27"/>
      <c r="W5" s="27"/>
      <c r="X5" s="27"/>
      <c r="Y5" s="27"/>
      <c r="Z5" s="27"/>
      <c r="AA5" s="27"/>
      <c r="AB5" s="27"/>
      <c r="AC5" s="27"/>
      <c r="AD5" s="27"/>
      <c r="AE5" s="27"/>
      <c r="AF5" s="27"/>
      <c r="AG5" s="27"/>
      <c r="AH5" s="27"/>
      <c r="AI5" s="27"/>
      <c r="AJ5" s="27"/>
      <c r="AK5" s="36"/>
      <c r="AL5" s="36"/>
      <c r="AM5" s="36"/>
      <c r="AN5" s="36"/>
      <c r="AO5" s="36"/>
      <c r="AP5" s="36"/>
    </row>
    <row r="6" spans="1:42" ht="11.25" customHeight="1" x14ac:dyDescent="0.15">
      <c r="A6" s="113"/>
      <c r="B6" s="115" t="s">
        <v>477</v>
      </c>
      <c r="C6" s="117"/>
      <c r="D6" s="6">
        <v>3459</v>
      </c>
      <c r="E6" s="6">
        <v>221</v>
      </c>
      <c r="F6" s="6">
        <v>144</v>
      </c>
      <c r="G6" s="6">
        <v>176</v>
      </c>
      <c r="H6" s="6">
        <v>234</v>
      </c>
      <c r="I6" s="6">
        <v>401</v>
      </c>
      <c r="J6" s="6">
        <v>110</v>
      </c>
      <c r="K6" s="6">
        <v>2044</v>
      </c>
      <c r="L6" s="38">
        <v>129</v>
      </c>
    </row>
    <row r="7" spans="1:42" ht="11.25" customHeight="1" x14ac:dyDescent="0.15">
      <c r="A7" s="114"/>
      <c r="B7" s="116"/>
      <c r="C7" s="118"/>
      <c r="D7" s="8">
        <v>100</v>
      </c>
      <c r="E7" s="8">
        <f t="shared" ref="E7:L7" si="0">IFERROR(E6/$D6*100,"-")</f>
        <v>6.3891298063024005</v>
      </c>
      <c r="F7" s="8">
        <f t="shared" si="0"/>
        <v>4.1630529054640073</v>
      </c>
      <c r="G7" s="8">
        <f t="shared" si="0"/>
        <v>5.0881757733448971</v>
      </c>
      <c r="H7" s="8">
        <f t="shared" si="0"/>
        <v>6.7649609713790113</v>
      </c>
      <c r="I7" s="8">
        <f t="shared" si="0"/>
        <v>11.592945938132408</v>
      </c>
      <c r="J7" s="8">
        <f t="shared" si="0"/>
        <v>3.1801098583405607</v>
      </c>
      <c r="K7" s="8">
        <f t="shared" si="0"/>
        <v>59.092223185891882</v>
      </c>
      <c r="L7" s="5">
        <f t="shared" si="0"/>
        <v>3.7294015611448397</v>
      </c>
    </row>
    <row r="8" spans="1:42" ht="11.25" customHeight="1" x14ac:dyDescent="0.15">
      <c r="A8" s="113"/>
      <c r="B8" s="115" t="s">
        <v>11</v>
      </c>
      <c r="C8" s="117"/>
      <c r="D8" s="6">
        <v>203</v>
      </c>
      <c r="E8" s="6">
        <v>20</v>
      </c>
      <c r="F8" s="6">
        <v>11</v>
      </c>
      <c r="G8" s="6">
        <v>12</v>
      </c>
      <c r="H8" s="6">
        <v>12</v>
      </c>
      <c r="I8" s="6">
        <v>31</v>
      </c>
      <c r="J8" s="6">
        <v>5</v>
      </c>
      <c r="K8" s="6">
        <v>107</v>
      </c>
      <c r="L8" s="38">
        <v>5</v>
      </c>
    </row>
    <row r="9" spans="1:42" ht="11.25" customHeight="1" x14ac:dyDescent="0.15">
      <c r="A9" s="114"/>
      <c r="B9" s="116"/>
      <c r="C9" s="118"/>
      <c r="D9" s="8">
        <v>100</v>
      </c>
      <c r="E9" s="8">
        <f t="shared" ref="E9:L9" si="1">IFERROR(E8/$D8*100,"-")</f>
        <v>9.8522167487684733</v>
      </c>
      <c r="F9" s="8">
        <f t="shared" si="1"/>
        <v>5.4187192118226601</v>
      </c>
      <c r="G9" s="8">
        <f t="shared" si="1"/>
        <v>5.9113300492610836</v>
      </c>
      <c r="H9" s="8">
        <f t="shared" si="1"/>
        <v>5.9113300492610836</v>
      </c>
      <c r="I9" s="8">
        <f t="shared" si="1"/>
        <v>15.270935960591133</v>
      </c>
      <c r="J9" s="8">
        <f t="shared" si="1"/>
        <v>2.4630541871921183</v>
      </c>
      <c r="K9" s="8">
        <f t="shared" si="1"/>
        <v>52.709359605911331</v>
      </c>
      <c r="L9" s="5">
        <f t="shared" si="1"/>
        <v>2.4630541871921183</v>
      </c>
    </row>
    <row r="10" spans="1:42" ht="11.25" customHeight="1" x14ac:dyDescent="0.15">
      <c r="A10" s="113"/>
      <c r="B10" s="115" t="s">
        <v>12</v>
      </c>
      <c r="C10" s="117"/>
      <c r="D10" s="6">
        <v>209</v>
      </c>
      <c r="E10" s="6">
        <v>14</v>
      </c>
      <c r="F10" s="6">
        <v>12</v>
      </c>
      <c r="G10" s="6">
        <v>15</v>
      </c>
      <c r="H10" s="6">
        <v>18</v>
      </c>
      <c r="I10" s="6">
        <v>31</v>
      </c>
      <c r="J10" s="6">
        <v>10</v>
      </c>
      <c r="K10" s="6">
        <v>104</v>
      </c>
      <c r="L10" s="38">
        <v>5</v>
      </c>
    </row>
    <row r="11" spans="1:42" ht="11.25" customHeight="1" x14ac:dyDescent="0.15">
      <c r="A11" s="114"/>
      <c r="B11" s="116"/>
      <c r="C11" s="118"/>
      <c r="D11" s="8">
        <v>100</v>
      </c>
      <c r="E11" s="8">
        <f t="shared" ref="E11:L11" si="2">IFERROR(E10/$D10*100,"-")</f>
        <v>6.6985645933014357</v>
      </c>
      <c r="F11" s="8">
        <f t="shared" si="2"/>
        <v>5.741626794258373</v>
      </c>
      <c r="G11" s="8">
        <f t="shared" si="2"/>
        <v>7.1770334928229662</v>
      </c>
      <c r="H11" s="8">
        <f t="shared" si="2"/>
        <v>8.6124401913875595</v>
      </c>
      <c r="I11" s="8">
        <f t="shared" si="2"/>
        <v>14.832535885167463</v>
      </c>
      <c r="J11" s="8">
        <f t="shared" si="2"/>
        <v>4.7846889952153111</v>
      </c>
      <c r="K11" s="8">
        <f t="shared" si="2"/>
        <v>49.760765550239235</v>
      </c>
      <c r="L11" s="5">
        <f t="shared" si="2"/>
        <v>2.3923444976076556</v>
      </c>
    </row>
    <row r="12" spans="1:42" ht="11.25" customHeight="1" x14ac:dyDescent="0.15">
      <c r="A12" s="113"/>
      <c r="B12" s="115" t="s">
        <v>13</v>
      </c>
      <c r="C12" s="117"/>
      <c r="D12" s="6">
        <v>229</v>
      </c>
      <c r="E12" s="6">
        <v>12</v>
      </c>
      <c r="F12" s="6">
        <v>12</v>
      </c>
      <c r="G12" s="6">
        <v>16</v>
      </c>
      <c r="H12" s="6">
        <v>23</v>
      </c>
      <c r="I12" s="6">
        <v>32</v>
      </c>
      <c r="J12" s="6">
        <v>5</v>
      </c>
      <c r="K12" s="6">
        <v>124</v>
      </c>
      <c r="L12" s="38">
        <v>5</v>
      </c>
    </row>
    <row r="13" spans="1:42" ht="11.25" customHeight="1" x14ac:dyDescent="0.15">
      <c r="A13" s="114"/>
      <c r="B13" s="116"/>
      <c r="C13" s="118"/>
      <c r="D13" s="8">
        <v>100</v>
      </c>
      <c r="E13" s="8">
        <f t="shared" ref="E13:L13" si="3">IFERROR(E12/$D12*100,"-")</f>
        <v>5.2401746724890828</v>
      </c>
      <c r="F13" s="8">
        <f t="shared" si="3"/>
        <v>5.2401746724890828</v>
      </c>
      <c r="G13" s="8">
        <f t="shared" si="3"/>
        <v>6.9868995633187767</v>
      </c>
      <c r="H13" s="8">
        <f t="shared" si="3"/>
        <v>10.043668122270741</v>
      </c>
      <c r="I13" s="8">
        <f t="shared" si="3"/>
        <v>13.973799126637553</v>
      </c>
      <c r="J13" s="8">
        <f t="shared" si="3"/>
        <v>2.1834061135371177</v>
      </c>
      <c r="K13" s="8">
        <f t="shared" si="3"/>
        <v>54.148471615720531</v>
      </c>
      <c r="L13" s="5">
        <f t="shared" si="3"/>
        <v>2.1834061135371177</v>
      </c>
    </row>
    <row r="14" spans="1:42" ht="11.25" customHeight="1" x14ac:dyDescent="0.15">
      <c r="A14" s="113"/>
      <c r="B14" s="115" t="s">
        <v>14</v>
      </c>
      <c r="C14" s="117"/>
      <c r="D14" s="6">
        <v>186</v>
      </c>
      <c r="E14" s="6">
        <v>21</v>
      </c>
      <c r="F14" s="6">
        <v>5</v>
      </c>
      <c r="G14" s="6">
        <v>9</v>
      </c>
      <c r="H14" s="6">
        <v>12</v>
      </c>
      <c r="I14" s="6">
        <v>19</v>
      </c>
      <c r="J14" s="6">
        <v>8</v>
      </c>
      <c r="K14" s="6">
        <v>100</v>
      </c>
      <c r="L14" s="38">
        <v>12</v>
      </c>
    </row>
    <row r="15" spans="1:42" ht="11.25" customHeight="1" x14ac:dyDescent="0.15">
      <c r="A15" s="114"/>
      <c r="B15" s="116"/>
      <c r="C15" s="118"/>
      <c r="D15" s="8">
        <v>100</v>
      </c>
      <c r="E15" s="8">
        <f t="shared" ref="E15:L15" si="4">IFERROR(E14/$D14*100,"-")</f>
        <v>11.29032258064516</v>
      </c>
      <c r="F15" s="8">
        <f t="shared" si="4"/>
        <v>2.6881720430107525</v>
      </c>
      <c r="G15" s="8">
        <f t="shared" si="4"/>
        <v>4.838709677419355</v>
      </c>
      <c r="H15" s="8">
        <f t="shared" si="4"/>
        <v>6.4516129032258061</v>
      </c>
      <c r="I15" s="8">
        <f t="shared" si="4"/>
        <v>10.21505376344086</v>
      </c>
      <c r="J15" s="8">
        <f t="shared" si="4"/>
        <v>4.3010752688172049</v>
      </c>
      <c r="K15" s="8">
        <f t="shared" si="4"/>
        <v>53.763440860215049</v>
      </c>
      <c r="L15" s="5">
        <f t="shared" si="4"/>
        <v>6.4516129032258061</v>
      </c>
    </row>
    <row r="16" spans="1:42" ht="11.25" customHeight="1" x14ac:dyDescent="0.15">
      <c r="A16" s="113"/>
      <c r="B16" s="115" t="s">
        <v>15</v>
      </c>
      <c r="C16" s="117"/>
      <c r="D16" s="6">
        <v>211</v>
      </c>
      <c r="E16" s="6">
        <v>12</v>
      </c>
      <c r="F16" s="6">
        <v>11</v>
      </c>
      <c r="G16" s="6">
        <v>7</v>
      </c>
      <c r="H16" s="6">
        <v>18</v>
      </c>
      <c r="I16" s="6">
        <v>34</v>
      </c>
      <c r="J16" s="6">
        <v>4</v>
      </c>
      <c r="K16" s="6">
        <v>116</v>
      </c>
      <c r="L16" s="38">
        <v>9</v>
      </c>
    </row>
    <row r="17" spans="1:12" ht="11.25" customHeight="1" x14ac:dyDescent="0.15">
      <c r="A17" s="114"/>
      <c r="B17" s="116"/>
      <c r="C17" s="118"/>
      <c r="D17" s="8">
        <v>100</v>
      </c>
      <c r="E17" s="8">
        <f t="shared" ref="E17:L17" si="5">IFERROR(E16/$D16*100,"-")</f>
        <v>5.6872037914691944</v>
      </c>
      <c r="F17" s="8">
        <f t="shared" si="5"/>
        <v>5.2132701421800949</v>
      </c>
      <c r="G17" s="8">
        <f t="shared" si="5"/>
        <v>3.3175355450236967</v>
      </c>
      <c r="H17" s="8">
        <f t="shared" si="5"/>
        <v>8.5308056872037916</v>
      </c>
      <c r="I17" s="8">
        <f t="shared" si="5"/>
        <v>16.113744075829384</v>
      </c>
      <c r="J17" s="8">
        <f t="shared" si="5"/>
        <v>1.8957345971563981</v>
      </c>
      <c r="K17" s="8">
        <f t="shared" si="5"/>
        <v>54.976303317535546</v>
      </c>
      <c r="L17" s="5">
        <f t="shared" si="5"/>
        <v>4.2654028436018958</v>
      </c>
    </row>
    <row r="18" spans="1:12" ht="11.25" customHeight="1" x14ac:dyDescent="0.15">
      <c r="A18" s="113"/>
      <c r="B18" s="115" t="s">
        <v>16</v>
      </c>
      <c r="C18" s="117"/>
      <c r="D18" s="6">
        <v>230</v>
      </c>
      <c r="E18" s="6">
        <v>14</v>
      </c>
      <c r="F18" s="6">
        <v>6</v>
      </c>
      <c r="G18" s="6">
        <v>6</v>
      </c>
      <c r="H18" s="6">
        <v>12</v>
      </c>
      <c r="I18" s="6">
        <v>19</v>
      </c>
      <c r="J18" s="6">
        <v>4</v>
      </c>
      <c r="K18" s="6">
        <v>157</v>
      </c>
      <c r="L18" s="38">
        <v>12</v>
      </c>
    </row>
    <row r="19" spans="1:12" ht="11.25" customHeight="1" x14ac:dyDescent="0.15">
      <c r="A19" s="114"/>
      <c r="B19" s="116"/>
      <c r="C19" s="118"/>
      <c r="D19" s="8">
        <v>100</v>
      </c>
      <c r="E19" s="8">
        <f t="shared" ref="E19:L19" si="6">IFERROR(E18/$D18*100,"-")</f>
        <v>6.0869565217391308</v>
      </c>
      <c r="F19" s="8">
        <f t="shared" si="6"/>
        <v>2.6086956521739131</v>
      </c>
      <c r="G19" s="8">
        <f t="shared" si="6"/>
        <v>2.6086956521739131</v>
      </c>
      <c r="H19" s="8">
        <f t="shared" si="6"/>
        <v>5.2173913043478262</v>
      </c>
      <c r="I19" s="8">
        <f t="shared" si="6"/>
        <v>8.2608695652173907</v>
      </c>
      <c r="J19" s="8">
        <f t="shared" si="6"/>
        <v>1.7391304347826086</v>
      </c>
      <c r="K19" s="8">
        <f t="shared" si="6"/>
        <v>68.260869565217391</v>
      </c>
      <c r="L19" s="5">
        <f t="shared" si="6"/>
        <v>5.2173913043478262</v>
      </c>
    </row>
    <row r="20" spans="1:12" ht="11.25" customHeight="1" x14ac:dyDescent="0.15">
      <c r="A20" s="113"/>
      <c r="B20" s="115" t="s">
        <v>17</v>
      </c>
      <c r="C20" s="117"/>
      <c r="D20" s="6">
        <v>197</v>
      </c>
      <c r="E20" s="6">
        <v>13</v>
      </c>
      <c r="F20" s="6">
        <v>8</v>
      </c>
      <c r="G20" s="6">
        <v>10</v>
      </c>
      <c r="H20" s="6">
        <v>12</v>
      </c>
      <c r="I20" s="6">
        <v>20</v>
      </c>
      <c r="J20" s="6">
        <v>6</v>
      </c>
      <c r="K20" s="6">
        <v>123</v>
      </c>
      <c r="L20" s="38">
        <v>5</v>
      </c>
    </row>
    <row r="21" spans="1:12" ht="11.25" customHeight="1" x14ac:dyDescent="0.15">
      <c r="A21" s="114"/>
      <c r="B21" s="116"/>
      <c r="C21" s="118"/>
      <c r="D21" s="8">
        <v>100</v>
      </c>
      <c r="E21" s="8">
        <f t="shared" ref="E21:L21" si="7">IFERROR(E20/$D20*100,"-")</f>
        <v>6.5989847715736047</v>
      </c>
      <c r="F21" s="8">
        <f t="shared" si="7"/>
        <v>4.0609137055837561</v>
      </c>
      <c r="G21" s="8">
        <f t="shared" si="7"/>
        <v>5.0761421319796955</v>
      </c>
      <c r="H21" s="8">
        <f t="shared" si="7"/>
        <v>6.091370558375635</v>
      </c>
      <c r="I21" s="8">
        <f t="shared" si="7"/>
        <v>10.152284263959391</v>
      </c>
      <c r="J21" s="8">
        <f t="shared" si="7"/>
        <v>3.0456852791878175</v>
      </c>
      <c r="K21" s="8">
        <f t="shared" si="7"/>
        <v>62.43654822335025</v>
      </c>
      <c r="L21" s="5">
        <f t="shared" si="7"/>
        <v>2.5380710659898478</v>
      </c>
    </row>
    <row r="22" spans="1:12" ht="11.25" customHeight="1" x14ac:dyDescent="0.15">
      <c r="A22" s="113"/>
      <c r="B22" s="115" t="s">
        <v>18</v>
      </c>
      <c r="C22" s="117"/>
      <c r="D22" s="6">
        <v>192</v>
      </c>
      <c r="E22" s="6">
        <v>8</v>
      </c>
      <c r="F22" s="6">
        <v>5</v>
      </c>
      <c r="G22" s="6">
        <v>2</v>
      </c>
      <c r="H22" s="6">
        <v>14</v>
      </c>
      <c r="I22" s="6">
        <v>18</v>
      </c>
      <c r="J22" s="6">
        <v>12</v>
      </c>
      <c r="K22" s="6">
        <v>122</v>
      </c>
      <c r="L22" s="38">
        <v>11</v>
      </c>
    </row>
    <row r="23" spans="1:12" ht="11.25" customHeight="1" x14ac:dyDescent="0.15">
      <c r="A23" s="114"/>
      <c r="B23" s="116"/>
      <c r="C23" s="118"/>
      <c r="D23" s="8">
        <v>100</v>
      </c>
      <c r="E23" s="8">
        <f t="shared" ref="E23:L23" si="8">IFERROR(E22/$D22*100,"-")</f>
        <v>4.1666666666666661</v>
      </c>
      <c r="F23" s="8">
        <f t="shared" si="8"/>
        <v>2.604166666666667</v>
      </c>
      <c r="G23" s="8">
        <f t="shared" si="8"/>
        <v>1.0416666666666665</v>
      </c>
      <c r="H23" s="8">
        <f t="shared" si="8"/>
        <v>7.291666666666667</v>
      </c>
      <c r="I23" s="8">
        <f t="shared" si="8"/>
        <v>9.375</v>
      </c>
      <c r="J23" s="8">
        <f t="shared" si="8"/>
        <v>6.25</v>
      </c>
      <c r="K23" s="8">
        <f t="shared" si="8"/>
        <v>63.541666666666664</v>
      </c>
      <c r="L23" s="5">
        <f t="shared" si="8"/>
        <v>5.7291666666666661</v>
      </c>
    </row>
    <row r="24" spans="1:12" ht="11.25" customHeight="1" x14ac:dyDescent="0.15">
      <c r="A24" s="113"/>
      <c r="B24" s="115" t="s">
        <v>19</v>
      </c>
      <c r="C24" s="117"/>
      <c r="D24" s="6">
        <v>230</v>
      </c>
      <c r="E24" s="6">
        <v>13</v>
      </c>
      <c r="F24" s="6">
        <v>6</v>
      </c>
      <c r="G24" s="6">
        <v>10</v>
      </c>
      <c r="H24" s="6">
        <v>7</v>
      </c>
      <c r="I24" s="6">
        <v>26</v>
      </c>
      <c r="J24" s="6">
        <v>6</v>
      </c>
      <c r="K24" s="6">
        <v>155</v>
      </c>
      <c r="L24" s="38">
        <v>7</v>
      </c>
    </row>
    <row r="25" spans="1:12" ht="11.25" customHeight="1" x14ac:dyDescent="0.15">
      <c r="A25" s="114"/>
      <c r="B25" s="116"/>
      <c r="C25" s="118"/>
      <c r="D25" s="8">
        <v>100</v>
      </c>
      <c r="E25" s="8">
        <f t="shared" ref="E25:L25" si="9">IFERROR(E24/$D24*100,"-")</f>
        <v>5.6521739130434785</v>
      </c>
      <c r="F25" s="8">
        <f t="shared" si="9"/>
        <v>2.6086956521739131</v>
      </c>
      <c r="G25" s="8">
        <f t="shared" si="9"/>
        <v>4.3478260869565215</v>
      </c>
      <c r="H25" s="8">
        <f t="shared" si="9"/>
        <v>3.0434782608695654</v>
      </c>
      <c r="I25" s="8">
        <f t="shared" si="9"/>
        <v>11.304347826086957</v>
      </c>
      <c r="J25" s="8">
        <f t="shared" si="9"/>
        <v>2.6086956521739131</v>
      </c>
      <c r="K25" s="8">
        <f t="shared" si="9"/>
        <v>67.391304347826093</v>
      </c>
      <c r="L25" s="5">
        <f t="shared" si="9"/>
        <v>3.0434782608695654</v>
      </c>
    </row>
    <row r="26" spans="1:12" ht="11.25" customHeight="1" x14ac:dyDescent="0.15">
      <c r="A26" s="113"/>
      <c r="B26" s="115" t="s">
        <v>20</v>
      </c>
      <c r="C26" s="117"/>
      <c r="D26" s="6">
        <v>220</v>
      </c>
      <c r="E26" s="6">
        <v>10</v>
      </c>
      <c r="F26" s="6">
        <v>6</v>
      </c>
      <c r="G26" s="6">
        <v>7</v>
      </c>
      <c r="H26" s="6">
        <v>8</v>
      </c>
      <c r="I26" s="6">
        <v>13</v>
      </c>
      <c r="J26" s="6">
        <v>7</v>
      </c>
      <c r="K26" s="6">
        <v>160</v>
      </c>
      <c r="L26" s="38">
        <v>9</v>
      </c>
    </row>
    <row r="27" spans="1:12" ht="11.25" customHeight="1" x14ac:dyDescent="0.15">
      <c r="A27" s="114"/>
      <c r="B27" s="116"/>
      <c r="C27" s="118"/>
      <c r="D27" s="8">
        <v>100</v>
      </c>
      <c r="E27" s="8">
        <f t="shared" ref="E27:L27" si="10">IFERROR(E26/$D26*100,"-")</f>
        <v>4.5454545454545459</v>
      </c>
      <c r="F27" s="8">
        <f t="shared" si="10"/>
        <v>2.7272727272727271</v>
      </c>
      <c r="G27" s="8">
        <f t="shared" si="10"/>
        <v>3.1818181818181817</v>
      </c>
      <c r="H27" s="8">
        <f t="shared" si="10"/>
        <v>3.6363636363636362</v>
      </c>
      <c r="I27" s="8">
        <f t="shared" si="10"/>
        <v>5.9090909090909092</v>
      </c>
      <c r="J27" s="8">
        <f t="shared" si="10"/>
        <v>3.1818181818181817</v>
      </c>
      <c r="K27" s="8">
        <f t="shared" si="10"/>
        <v>72.727272727272734</v>
      </c>
      <c r="L27" s="5">
        <f t="shared" si="10"/>
        <v>4.0909090909090908</v>
      </c>
    </row>
    <row r="28" spans="1:12" ht="11.25" customHeight="1" x14ac:dyDescent="0.15">
      <c r="A28" s="113"/>
      <c r="B28" s="115" t="s">
        <v>21</v>
      </c>
      <c r="C28" s="117"/>
      <c r="D28" s="6">
        <v>209</v>
      </c>
      <c r="E28" s="6">
        <v>11</v>
      </c>
      <c r="F28" s="6">
        <v>9</v>
      </c>
      <c r="G28" s="6">
        <v>9</v>
      </c>
      <c r="H28" s="6">
        <v>12</v>
      </c>
      <c r="I28" s="6">
        <v>17</v>
      </c>
      <c r="J28" s="6">
        <v>6</v>
      </c>
      <c r="K28" s="6">
        <v>133</v>
      </c>
      <c r="L28" s="38">
        <v>12</v>
      </c>
    </row>
    <row r="29" spans="1:12" ht="11.25" customHeight="1" x14ac:dyDescent="0.15">
      <c r="A29" s="114"/>
      <c r="B29" s="116"/>
      <c r="C29" s="118"/>
      <c r="D29" s="8">
        <v>100</v>
      </c>
      <c r="E29" s="8">
        <f t="shared" ref="E29:L29" si="11">IFERROR(E28/$D28*100,"-")</f>
        <v>5.2631578947368416</v>
      </c>
      <c r="F29" s="8">
        <f t="shared" si="11"/>
        <v>4.3062200956937797</v>
      </c>
      <c r="G29" s="8">
        <f t="shared" si="11"/>
        <v>4.3062200956937797</v>
      </c>
      <c r="H29" s="8">
        <f t="shared" si="11"/>
        <v>5.741626794258373</v>
      </c>
      <c r="I29" s="8">
        <f t="shared" si="11"/>
        <v>8.133971291866029</v>
      </c>
      <c r="J29" s="8">
        <f t="shared" si="11"/>
        <v>2.8708133971291865</v>
      </c>
      <c r="K29" s="8">
        <f t="shared" si="11"/>
        <v>63.636363636363633</v>
      </c>
      <c r="L29" s="5">
        <f t="shared" si="11"/>
        <v>5.741626794258373</v>
      </c>
    </row>
    <row r="30" spans="1:12" ht="11.25" customHeight="1" x14ac:dyDescent="0.15">
      <c r="A30" s="113"/>
      <c r="B30" s="115" t="s">
        <v>4</v>
      </c>
      <c r="C30" s="117"/>
      <c r="D30" s="6">
        <v>215</v>
      </c>
      <c r="E30" s="6">
        <v>11</v>
      </c>
      <c r="F30" s="6">
        <v>12</v>
      </c>
      <c r="G30" s="6">
        <v>8</v>
      </c>
      <c r="H30" s="6">
        <v>12</v>
      </c>
      <c r="I30" s="6">
        <v>24</v>
      </c>
      <c r="J30" s="6">
        <v>9</v>
      </c>
      <c r="K30" s="6">
        <v>131</v>
      </c>
      <c r="L30" s="38">
        <v>8</v>
      </c>
    </row>
    <row r="31" spans="1:12" ht="11.25" customHeight="1" x14ac:dyDescent="0.15">
      <c r="A31" s="114"/>
      <c r="B31" s="116"/>
      <c r="C31" s="118"/>
      <c r="D31" s="8">
        <v>100</v>
      </c>
      <c r="E31" s="8">
        <f t="shared" ref="E31:L31" si="12">IFERROR(E30/$D30*100,"-")</f>
        <v>5.1162790697674421</v>
      </c>
      <c r="F31" s="8">
        <f t="shared" si="12"/>
        <v>5.5813953488372094</v>
      </c>
      <c r="G31" s="8">
        <f t="shared" si="12"/>
        <v>3.7209302325581395</v>
      </c>
      <c r="H31" s="8">
        <f t="shared" si="12"/>
        <v>5.5813953488372094</v>
      </c>
      <c r="I31" s="8">
        <f t="shared" si="12"/>
        <v>11.162790697674419</v>
      </c>
      <c r="J31" s="8">
        <f t="shared" si="12"/>
        <v>4.1860465116279073</v>
      </c>
      <c r="K31" s="8">
        <f t="shared" si="12"/>
        <v>60.930232558139529</v>
      </c>
      <c r="L31" s="5">
        <f t="shared" si="12"/>
        <v>3.7209302325581395</v>
      </c>
    </row>
    <row r="32" spans="1:12" ht="11.25" customHeight="1" x14ac:dyDescent="0.15">
      <c r="A32" s="113"/>
      <c r="B32" s="115" t="s">
        <v>5</v>
      </c>
      <c r="C32" s="117"/>
      <c r="D32" s="6">
        <v>205</v>
      </c>
      <c r="E32" s="6">
        <v>13</v>
      </c>
      <c r="F32" s="6">
        <v>6</v>
      </c>
      <c r="G32" s="6">
        <v>12</v>
      </c>
      <c r="H32" s="6">
        <v>10</v>
      </c>
      <c r="I32" s="6">
        <v>30</v>
      </c>
      <c r="J32" s="6">
        <v>8</v>
      </c>
      <c r="K32" s="6">
        <v>118</v>
      </c>
      <c r="L32" s="38">
        <v>8</v>
      </c>
    </row>
    <row r="33" spans="1:14" ht="11.25" customHeight="1" x14ac:dyDescent="0.15">
      <c r="A33" s="114"/>
      <c r="B33" s="116"/>
      <c r="C33" s="118"/>
      <c r="D33" s="8">
        <v>100</v>
      </c>
      <c r="E33" s="8">
        <f t="shared" ref="E33:L33" si="13">IFERROR(E32/$D32*100,"-")</f>
        <v>6.3414634146341466</v>
      </c>
      <c r="F33" s="8">
        <f t="shared" si="13"/>
        <v>2.9268292682926833</v>
      </c>
      <c r="G33" s="8">
        <f t="shared" si="13"/>
        <v>5.8536585365853666</v>
      </c>
      <c r="H33" s="8">
        <f t="shared" si="13"/>
        <v>4.8780487804878048</v>
      </c>
      <c r="I33" s="8">
        <f t="shared" si="13"/>
        <v>14.634146341463413</v>
      </c>
      <c r="J33" s="8">
        <f t="shared" si="13"/>
        <v>3.9024390243902438</v>
      </c>
      <c r="K33" s="8">
        <f t="shared" si="13"/>
        <v>57.560975609756092</v>
      </c>
      <c r="L33" s="5">
        <f t="shared" si="13"/>
        <v>3.9024390243902438</v>
      </c>
    </row>
    <row r="34" spans="1:14" ht="11.25" customHeight="1" x14ac:dyDescent="0.15">
      <c r="A34" s="113"/>
      <c r="B34" s="115" t="s">
        <v>3</v>
      </c>
      <c r="C34" s="117"/>
      <c r="D34" s="6">
        <v>245</v>
      </c>
      <c r="E34" s="6">
        <v>19</v>
      </c>
      <c r="F34" s="6">
        <v>8</v>
      </c>
      <c r="G34" s="6">
        <v>17</v>
      </c>
      <c r="H34" s="6">
        <v>22</v>
      </c>
      <c r="I34" s="6">
        <v>26</v>
      </c>
      <c r="J34" s="6">
        <v>9</v>
      </c>
      <c r="K34" s="6">
        <v>140</v>
      </c>
      <c r="L34" s="38">
        <v>4</v>
      </c>
    </row>
    <row r="35" spans="1:14" ht="11.25" customHeight="1" x14ac:dyDescent="0.15">
      <c r="A35" s="114"/>
      <c r="B35" s="116"/>
      <c r="C35" s="118"/>
      <c r="D35" s="8">
        <v>100</v>
      </c>
      <c r="E35" s="8">
        <f t="shared" ref="E35:L35" si="14">IFERROR(E34/$D34*100,"-")</f>
        <v>7.7551020408163263</v>
      </c>
      <c r="F35" s="8">
        <f t="shared" si="14"/>
        <v>3.2653061224489797</v>
      </c>
      <c r="G35" s="8">
        <f t="shared" si="14"/>
        <v>6.9387755102040813</v>
      </c>
      <c r="H35" s="8">
        <f t="shared" si="14"/>
        <v>8.9795918367346932</v>
      </c>
      <c r="I35" s="8">
        <f t="shared" si="14"/>
        <v>10.612244897959183</v>
      </c>
      <c r="J35" s="8">
        <f t="shared" si="14"/>
        <v>3.6734693877551026</v>
      </c>
      <c r="K35" s="8">
        <f t="shared" si="14"/>
        <v>57.142857142857139</v>
      </c>
      <c r="L35" s="5">
        <f t="shared" si="14"/>
        <v>1.6326530612244898</v>
      </c>
    </row>
    <row r="36" spans="1:14" ht="11.25" customHeight="1" x14ac:dyDescent="0.15">
      <c r="A36" s="113"/>
      <c r="B36" s="115" t="s">
        <v>22</v>
      </c>
      <c r="C36" s="117"/>
      <c r="D36" s="6">
        <v>217</v>
      </c>
      <c r="E36" s="6">
        <v>14</v>
      </c>
      <c r="F36" s="6">
        <v>13</v>
      </c>
      <c r="G36" s="6">
        <v>19</v>
      </c>
      <c r="H36" s="6">
        <v>26</v>
      </c>
      <c r="I36" s="6">
        <v>31</v>
      </c>
      <c r="J36" s="6">
        <v>6</v>
      </c>
      <c r="K36" s="6">
        <v>104</v>
      </c>
      <c r="L36" s="38">
        <v>4</v>
      </c>
    </row>
    <row r="37" spans="1:14" ht="11.25" customHeight="1" x14ac:dyDescent="0.15">
      <c r="A37" s="114"/>
      <c r="B37" s="116"/>
      <c r="C37" s="118"/>
      <c r="D37" s="8">
        <v>100</v>
      </c>
      <c r="E37" s="8">
        <f t="shared" ref="E37:L37" si="15">IFERROR(E36/$D36*100,"-")</f>
        <v>6.4516129032258061</v>
      </c>
      <c r="F37" s="8">
        <f t="shared" si="15"/>
        <v>5.9907834101382482</v>
      </c>
      <c r="G37" s="8">
        <f t="shared" si="15"/>
        <v>8.7557603686635943</v>
      </c>
      <c r="H37" s="8">
        <f t="shared" si="15"/>
        <v>11.981566820276496</v>
      </c>
      <c r="I37" s="8">
        <f t="shared" si="15"/>
        <v>14.285714285714285</v>
      </c>
      <c r="J37" s="8">
        <f t="shared" si="15"/>
        <v>2.7649769585253456</v>
      </c>
      <c r="K37" s="8">
        <f t="shared" si="15"/>
        <v>47.926267281105986</v>
      </c>
      <c r="L37" s="5">
        <f t="shared" si="15"/>
        <v>1.8433179723502304</v>
      </c>
    </row>
    <row r="38" spans="1:14" ht="11.25" customHeight="1" x14ac:dyDescent="0.15">
      <c r="A38" s="113"/>
      <c r="B38" s="115" t="s">
        <v>23</v>
      </c>
      <c r="C38" s="117"/>
      <c r="D38" s="6">
        <v>213</v>
      </c>
      <c r="E38" s="6">
        <v>14</v>
      </c>
      <c r="F38" s="6">
        <v>9</v>
      </c>
      <c r="G38" s="6">
        <v>14</v>
      </c>
      <c r="H38" s="6">
        <v>15</v>
      </c>
      <c r="I38" s="6">
        <v>27</v>
      </c>
      <c r="J38" s="6">
        <v>3</v>
      </c>
      <c r="K38" s="6">
        <v>124</v>
      </c>
      <c r="L38" s="38">
        <v>7</v>
      </c>
    </row>
    <row r="39" spans="1:14" ht="11.25" customHeight="1" x14ac:dyDescent="0.15">
      <c r="A39" s="114"/>
      <c r="B39" s="116"/>
      <c r="C39" s="118"/>
      <c r="D39" s="8">
        <v>100</v>
      </c>
      <c r="E39" s="8">
        <f t="shared" ref="E39:L39" si="16">IFERROR(E38/$D38*100,"-")</f>
        <v>6.5727699530516439</v>
      </c>
      <c r="F39" s="8">
        <f t="shared" si="16"/>
        <v>4.225352112676056</v>
      </c>
      <c r="G39" s="8">
        <f t="shared" si="16"/>
        <v>6.5727699530516439</v>
      </c>
      <c r="H39" s="8">
        <f t="shared" si="16"/>
        <v>7.042253521126761</v>
      </c>
      <c r="I39" s="8">
        <f t="shared" si="16"/>
        <v>12.676056338028168</v>
      </c>
      <c r="J39" s="8">
        <f t="shared" si="16"/>
        <v>1.4084507042253522</v>
      </c>
      <c r="K39" s="8">
        <f t="shared" si="16"/>
        <v>58.215962441314552</v>
      </c>
      <c r="L39" s="5">
        <f t="shared" si="16"/>
        <v>3.286384976525822</v>
      </c>
      <c r="N39" s="112"/>
    </row>
    <row r="40" spans="1:14" ht="11.25" customHeight="1" x14ac:dyDescent="0.15">
      <c r="A40" s="113"/>
      <c r="B40" s="115" t="s">
        <v>6</v>
      </c>
      <c r="C40" s="117"/>
      <c r="D40" s="6">
        <v>48</v>
      </c>
      <c r="E40" s="6">
        <v>2</v>
      </c>
      <c r="F40" s="6">
        <v>5</v>
      </c>
      <c r="G40" s="6">
        <v>3</v>
      </c>
      <c r="H40" s="6">
        <v>1</v>
      </c>
      <c r="I40" s="6">
        <v>3</v>
      </c>
      <c r="J40" s="6">
        <v>2</v>
      </c>
      <c r="K40" s="6">
        <v>26</v>
      </c>
      <c r="L40" s="38">
        <v>6</v>
      </c>
    </row>
    <row r="41" spans="1:14" ht="11.25" customHeight="1" x14ac:dyDescent="0.15">
      <c r="A41" s="119"/>
      <c r="B41" s="120"/>
      <c r="C41" s="121"/>
      <c r="D41" s="7">
        <v>100</v>
      </c>
      <c r="E41" s="7">
        <f t="shared" ref="E41:L41" si="17">IFERROR(E40/$D40*100,"-")</f>
        <v>4.1666666666666661</v>
      </c>
      <c r="F41" s="7">
        <f t="shared" si="17"/>
        <v>10.416666666666668</v>
      </c>
      <c r="G41" s="7">
        <f t="shared" si="17"/>
        <v>6.25</v>
      </c>
      <c r="H41" s="7">
        <f t="shared" si="17"/>
        <v>2.083333333333333</v>
      </c>
      <c r="I41" s="7">
        <f t="shared" si="17"/>
        <v>6.25</v>
      </c>
      <c r="J41" s="7">
        <f t="shared" si="17"/>
        <v>4.1666666666666661</v>
      </c>
      <c r="K41" s="7">
        <f t="shared" si="17"/>
        <v>54.166666666666664</v>
      </c>
      <c r="L41" s="16">
        <f t="shared" si="17"/>
        <v>12.5</v>
      </c>
    </row>
    <row r="42" spans="1:14" x14ac:dyDescent="0.15">
      <c r="D42" s="112"/>
      <c r="E42" s="112"/>
      <c r="F42" s="112"/>
      <c r="G42" s="112"/>
      <c r="H42" s="112"/>
      <c r="I42" s="112"/>
      <c r="J42" s="112"/>
      <c r="K42" s="112"/>
      <c r="L42" s="112"/>
    </row>
  </sheetData>
  <mergeCells count="55">
    <mergeCell ref="D2:R2"/>
    <mergeCell ref="A6:A7"/>
    <mergeCell ref="B6:B7"/>
    <mergeCell ref="C6:C7"/>
    <mergeCell ref="A8:A9"/>
    <mergeCell ref="B8:B9"/>
    <mergeCell ref="C8:C9"/>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1"/>
  <dimension ref="A1:AO41"/>
  <sheetViews>
    <sheetView zoomScaleNormal="100" zoomScaleSheetLayoutView="100" workbookViewId="0">
      <selection activeCell="Q5" sqref="Q5"/>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1" width="4.375" style="17" customWidth="1"/>
    <col min="12" max="12" width="0.875" style="18" customWidth="1"/>
    <col min="13" max="41" width="4.5" style="18"/>
    <col min="42" max="16384" width="4.5" style="33"/>
  </cols>
  <sheetData>
    <row r="1" spans="1:41" ht="24" customHeight="1" x14ac:dyDescent="0.15">
      <c r="D1" s="51" t="s">
        <v>404</v>
      </c>
    </row>
    <row r="2" spans="1:41" ht="26.1" customHeight="1" x14ac:dyDescent="0.15">
      <c r="D2" s="122" t="s">
        <v>405</v>
      </c>
      <c r="E2" s="123"/>
      <c r="F2" s="123"/>
      <c r="G2" s="123"/>
      <c r="H2" s="123"/>
      <c r="I2" s="123"/>
      <c r="J2" s="123"/>
      <c r="K2" s="123"/>
      <c r="L2" s="123"/>
      <c r="M2" s="123"/>
      <c r="N2" s="123"/>
      <c r="O2" s="123"/>
      <c r="P2" s="123"/>
      <c r="Q2" s="123"/>
      <c r="R2" s="123"/>
    </row>
    <row r="3" spans="1:41" ht="24" customHeight="1" x14ac:dyDescent="0.15">
      <c r="B3" s="2" t="s">
        <v>8</v>
      </c>
      <c r="C3" s="4"/>
      <c r="D3" s="3" t="s">
        <v>10</v>
      </c>
    </row>
    <row r="4" spans="1:41" s="34" customFormat="1" ht="3.95" customHeight="1" x14ac:dyDescent="0.15">
      <c r="A4" s="13"/>
      <c r="B4" s="14"/>
      <c r="C4" s="15"/>
      <c r="D4" s="15"/>
      <c r="E4" s="30"/>
      <c r="F4" s="19"/>
      <c r="G4" s="19"/>
      <c r="H4" s="19"/>
      <c r="I4" s="19"/>
      <c r="J4" s="19"/>
      <c r="K4" s="20"/>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row>
    <row r="5" spans="1:41" s="37" customFormat="1" ht="117" customHeight="1" x14ac:dyDescent="0.15">
      <c r="A5" s="10"/>
      <c r="B5" s="11"/>
      <c r="C5" s="12"/>
      <c r="D5" s="12" t="s">
        <v>2</v>
      </c>
      <c r="E5" s="35" t="s">
        <v>226</v>
      </c>
      <c r="F5" s="25" t="s">
        <v>227</v>
      </c>
      <c r="G5" s="25" t="s">
        <v>228</v>
      </c>
      <c r="H5" s="25" t="s">
        <v>229</v>
      </c>
      <c r="I5" s="25" t="s">
        <v>230</v>
      </c>
      <c r="J5" s="25" t="s">
        <v>231</v>
      </c>
      <c r="K5" s="26" t="s">
        <v>6</v>
      </c>
      <c r="L5" s="27"/>
      <c r="M5" s="27"/>
      <c r="N5" s="27"/>
      <c r="O5" s="27"/>
      <c r="P5" s="27"/>
      <c r="Q5" s="27"/>
      <c r="R5" s="27"/>
      <c r="S5" s="27"/>
      <c r="T5" s="27"/>
      <c r="U5" s="27"/>
      <c r="V5" s="27"/>
      <c r="W5" s="27"/>
      <c r="X5" s="27"/>
      <c r="Y5" s="27"/>
      <c r="Z5" s="27"/>
      <c r="AA5" s="27"/>
      <c r="AB5" s="27"/>
      <c r="AC5" s="27"/>
      <c r="AD5" s="27"/>
      <c r="AE5" s="27"/>
      <c r="AF5" s="27"/>
      <c r="AG5" s="27"/>
      <c r="AH5" s="27"/>
      <c r="AI5" s="27"/>
      <c r="AJ5" s="36"/>
      <c r="AK5" s="36"/>
      <c r="AL5" s="36"/>
      <c r="AM5" s="36"/>
      <c r="AN5" s="36"/>
      <c r="AO5" s="36"/>
    </row>
    <row r="6" spans="1:41" ht="11.25" customHeight="1" x14ac:dyDescent="0.15">
      <c r="A6" s="113"/>
      <c r="B6" s="115" t="s">
        <v>7</v>
      </c>
      <c r="C6" s="117"/>
      <c r="D6" s="6">
        <v>2960</v>
      </c>
      <c r="E6" s="6">
        <v>1212</v>
      </c>
      <c r="F6" s="6">
        <v>964</v>
      </c>
      <c r="G6" s="6">
        <v>473</v>
      </c>
      <c r="H6" s="6">
        <v>174</v>
      </c>
      <c r="I6" s="6">
        <v>54</v>
      </c>
      <c r="J6" s="6">
        <v>50</v>
      </c>
      <c r="K6" s="38">
        <v>33</v>
      </c>
    </row>
    <row r="7" spans="1:41" ht="11.25" customHeight="1" x14ac:dyDescent="0.15">
      <c r="A7" s="114"/>
      <c r="B7" s="116"/>
      <c r="C7" s="118"/>
      <c r="D7" s="8">
        <v>100</v>
      </c>
      <c r="E7" s="8">
        <f t="shared" ref="E7:K7" si="0">IFERROR(E6/$D6*100,"-")</f>
        <v>40.945945945945944</v>
      </c>
      <c r="F7" s="8">
        <f t="shared" si="0"/>
        <v>32.567567567567565</v>
      </c>
      <c r="G7" s="8">
        <f t="shared" si="0"/>
        <v>15.97972972972973</v>
      </c>
      <c r="H7" s="8">
        <f t="shared" si="0"/>
        <v>5.878378378378379</v>
      </c>
      <c r="I7" s="8">
        <f t="shared" si="0"/>
        <v>1.8243243243243243</v>
      </c>
      <c r="J7" s="8">
        <f t="shared" si="0"/>
        <v>1.6891891891891893</v>
      </c>
      <c r="K7" s="5">
        <f t="shared" si="0"/>
        <v>1.1148648648648649</v>
      </c>
    </row>
    <row r="8" spans="1:41" ht="11.25" customHeight="1" x14ac:dyDescent="0.15">
      <c r="A8" s="113"/>
      <c r="B8" s="115" t="s">
        <v>11</v>
      </c>
      <c r="C8" s="117"/>
      <c r="D8" s="6">
        <v>212</v>
      </c>
      <c r="E8" s="6">
        <v>87</v>
      </c>
      <c r="F8" s="6">
        <v>74</v>
      </c>
      <c r="G8" s="6">
        <v>32</v>
      </c>
      <c r="H8" s="6">
        <v>9</v>
      </c>
      <c r="I8" s="6">
        <v>4</v>
      </c>
      <c r="J8" s="6">
        <v>4</v>
      </c>
      <c r="K8" s="38">
        <v>2</v>
      </c>
    </row>
    <row r="9" spans="1:41" ht="11.25" customHeight="1" x14ac:dyDescent="0.15">
      <c r="A9" s="114"/>
      <c r="B9" s="116"/>
      <c r="C9" s="118"/>
      <c r="D9" s="8">
        <v>100</v>
      </c>
      <c r="E9" s="8">
        <f t="shared" ref="E9:K9" si="1">IFERROR(E8/$D8*100,"-")</f>
        <v>41.037735849056602</v>
      </c>
      <c r="F9" s="8">
        <f t="shared" si="1"/>
        <v>34.905660377358487</v>
      </c>
      <c r="G9" s="8">
        <f t="shared" si="1"/>
        <v>15.09433962264151</v>
      </c>
      <c r="H9" s="8">
        <f t="shared" si="1"/>
        <v>4.2452830188679247</v>
      </c>
      <c r="I9" s="8">
        <f t="shared" si="1"/>
        <v>1.8867924528301887</v>
      </c>
      <c r="J9" s="8">
        <f t="shared" si="1"/>
        <v>1.8867924528301887</v>
      </c>
      <c r="K9" s="5">
        <f t="shared" si="1"/>
        <v>0.94339622641509435</v>
      </c>
    </row>
    <row r="10" spans="1:41" ht="11.25" customHeight="1" x14ac:dyDescent="0.15">
      <c r="A10" s="113"/>
      <c r="B10" s="115" t="s">
        <v>12</v>
      </c>
      <c r="C10" s="117"/>
      <c r="D10" s="6">
        <v>176</v>
      </c>
      <c r="E10" s="6">
        <v>71</v>
      </c>
      <c r="F10" s="6">
        <v>52</v>
      </c>
      <c r="G10" s="6">
        <v>27</v>
      </c>
      <c r="H10" s="6">
        <v>16</v>
      </c>
      <c r="I10" s="6">
        <v>3</v>
      </c>
      <c r="J10" s="6">
        <v>4</v>
      </c>
      <c r="K10" s="38">
        <v>3</v>
      </c>
    </row>
    <row r="11" spans="1:41" ht="11.25" customHeight="1" x14ac:dyDescent="0.15">
      <c r="A11" s="114"/>
      <c r="B11" s="116"/>
      <c r="C11" s="118"/>
      <c r="D11" s="8">
        <v>100</v>
      </c>
      <c r="E11" s="8">
        <f t="shared" ref="E11:K11" si="2">IFERROR(E10/$D10*100,"-")</f>
        <v>40.340909090909086</v>
      </c>
      <c r="F11" s="8">
        <f t="shared" si="2"/>
        <v>29.545454545454547</v>
      </c>
      <c r="G11" s="8">
        <f t="shared" si="2"/>
        <v>15.340909090909092</v>
      </c>
      <c r="H11" s="8">
        <f t="shared" si="2"/>
        <v>9.0909090909090917</v>
      </c>
      <c r="I11" s="8">
        <f t="shared" si="2"/>
        <v>1.7045454545454544</v>
      </c>
      <c r="J11" s="8">
        <f t="shared" si="2"/>
        <v>2.2727272727272729</v>
      </c>
      <c r="K11" s="5">
        <f t="shared" si="2"/>
        <v>1.7045454545454544</v>
      </c>
    </row>
    <row r="12" spans="1:41" ht="11.25" customHeight="1" x14ac:dyDescent="0.15">
      <c r="A12" s="113"/>
      <c r="B12" s="115" t="s">
        <v>13</v>
      </c>
      <c r="C12" s="117"/>
      <c r="D12" s="6">
        <v>206</v>
      </c>
      <c r="E12" s="6">
        <v>97</v>
      </c>
      <c r="F12" s="6">
        <v>58</v>
      </c>
      <c r="G12" s="6">
        <v>26</v>
      </c>
      <c r="H12" s="6">
        <v>15</v>
      </c>
      <c r="I12" s="6">
        <v>3</v>
      </c>
      <c r="J12" s="6">
        <v>4</v>
      </c>
      <c r="K12" s="38">
        <v>3</v>
      </c>
    </row>
    <row r="13" spans="1:41" ht="11.25" customHeight="1" x14ac:dyDescent="0.15">
      <c r="A13" s="114"/>
      <c r="B13" s="116"/>
      <c r="C13" s="118"/>
      <c r="D13" s="8">
        <v>100</v>
      </c>
      <c r="E13" s="8">
        <f t="shared" ref="E13:K13" si="3">IFERROR(E12/$D12*100,"-")</f>
        <v>47.087378640776699</v>
      </c>
      <c r="F13" s="8">
        <f t="shared" si="3"/>
        <v>28.155339805825243</v>
      </c>
      <c r="G13" s="8">
        <f t="shared" si="3"/>
        <v>12.621359223300971</v>
      </c>
      <c r="H13" s="8">
        <f t="shared" si="3"/>
        <v>7.2815533980582519</v>
      </c>
      <c r="I13" s="8">
        <f t="shared" si="3"/>
        <v>1.4563106796116505</v>
      </c>
      <c r="J13" s="8">
        <f t="shared" si="3"/>
        <v>1.9417475728155338</v>
      </c>
      <c r="K13" s="5">
        <f t="shared" si="3"/>
        <v>1.4563106796116505</v>
      </c>
    </row>
    <row r="14" spans="1:41" ht="11.25" customHeight="1" x14ac:dyDescent="0.15">
      <c r="A14" s="113"/>
      <c r="B14" s="115" t="s">
        <v>14</v>
      </c>
      <c r="C14" s="117"/>
      <c r="D14" s="6">
        <v>176</v>
      </c>
      <c r="E14" s="6">
        <v>65</v>
      </c>
      <c r="F14" s="6">
        <v>66</v>
      </c>
      <c r="G14" s="6">
        <v>29</v>
      </c>
      <c r="H14" s="6">
        <v>10</v>
      </c>
      <c r="I14" s="6">
        <v>3</v>
      </c>
      <c r="J14" s="6" t="s">
        <v>9</v>
      </c>
      <c r="K14" s="38">
        <v>3</v>
      </c>
    </row>
    <row r="15" spans="1:41" ht="11.25" customHeight="1" x14ac:dyDescent="0.15">
      <c r="A15" s="114"/>
      <c r="B15" s="116"/>
      <c r="C15" s="118"/>
      <c r="D15" s="8">
        <v>100</v>
      </c>
      <c r="E15" s="8">
        <f t="shared" ref="E15:K15" si="4">IFERROR(E14/$D14*100,"-")</f>
        <v>36.93181818181818</v>
      </c>
      <c r="F15" s="8">
        <f t="shared" si="4"/>
        <v>37.5</v>
      </c>
      <c r="G15" s="8">
        <f t="shared" si="4"/>
        <v>16.477272727272727</v>
      </c>
      <c r="H15" s="8">
        <f t="shared" si="4"/>
        <v>5.6818181818181817</v>
      </c>
      <c r="I15" s="8">
        <f t="shared" si="4"/>
        <v>1.7045454545454544</v>
      </c>
      <c r="J15" s="8" t="str">
        <f t="shared" si="4"/>
        <v>-</v>
      </c>
      <c r="K15" s="5">
        <f t="shared" si="4"/>
        <v>1.7045454545454544</v>
      </c>
    </row>
    <row r="16" spans="1:41" ht="11.25" customHeight="1" x14ac:dyDescent="0.15">
      <c r="A16" s="113"/>
      <c r="B16" s="115" t="s">
        <v>15</v>
      </c>
      <c r="C16" s="117"/>
      <c r="D16" s="6">
        <v>201</v>
      </c>
      <c r="E16" s="6">
        <v>94</v>
      </c>
      <c r="F16" s="6">
        <v>72</v>
      </c>
      <c r="G16" s="6">
        <v>24</v>
      </c>
      <c r="H16" s="6">
        <v>7</v>
      </c>
      <c r="I16" s="6">
        <v>1</v>
      </c>
      <c r="J16" s="6">
        <v>2</v>
      </c>
      <c r="K16" s="38">
        <v>1</v>
      </c>
    </row>
    <row r="17" spans="1:11" ht="11.25" customHeight="1" x14ac:dyDescent="0.15">
      <c r="A17" s="114"/>
      <c r="B17" s="116"/>
      <c r="C17" s="118"/>
      <c r="D17" s="8">
        <v>100</v>
      </c>
      <c r="E17" s="8">
        <f t="shared" ref="E17:K17" si="5">IFERROR(E16/$D16*100,"-")</f>
        <v>46.766169154228855</v>
      </c>
      <c r="F17" s="8">
        <f t="shared" si="5"/>
        <v>35.820895522388057</v>
      </c>
      <c r="G17" s="8">
        <f t="shared" si="5"/>
        <v>11.940298507462686</v>
      </c>
      <c r="H17" s="8">
        <f t="shared" si="5"/>
        <v>3.4825870646766171</v>
      </c>
      <c r="I17" s="8">
        <f t="shared" si="5"/>
        <v>0.49751243781094528</v>
      </c>
      <c r="J17" s="8">
        <f t="shared" si="5"/>
        <v>0.99502487562189057</v>
      </c>
      <c r="K17" s="5">
        <f t="shared" si="5"/>
        <v>0.49751243781094528</v>
      </c>
    </row>
    <row r="18" spans="1:11" ht="11.25" customHeight="1" x14ac:dyDescent="0.15">
      <c r="A18" s="113"/>
      <c r="B18" s="115" t="s">
        <v>16</v>
      </c>
      <c r="C18" s="117"/>
      <c r="D18" s="6">
        <v>166</v>
      </c>
      <c r="E18" s="6">
        <v>64</v>
      </c>
      <c r="F18" s="6">
        <v>54</v>
      </c>
      <c r="G18" s="6">
        <v>34</v>
      </c>
      <c r="H18" s="6">
        <v>12</v>
      </c>
      <c r="I18" s="6">
        <v>1</v>
      </c>
      <c r="J18" s="6">
        <v>1</v>
      </c>
      <c r="K18" s="38" t="s">
        <v>9</v>
      </c>
    </row>
    <row r="19" spans="1:11" ht="11.25" customHeight="1" x14ac:dyDescent="0.15">
      <c r="A19" s="114"/>
      <c r="B19" s="116"/>
      <c r="C19" s="118"/>
      <c r="D19" s="8">
        <v>100</v>
      </c>
      <c r="E19" s="8">
        <f t="shared" ref="E19:K19" si="6">IFERROR(E18/$D18*100,"-")</f>
        <v>38.554216867469883</v>
      </c>
      <c r="F19" s="8">
        <f t="shared" si="6"/>
        <v>32.53012048192771</v>
      </c>
      <c r="G19" s="8">
        <f t="shared" si="6"/>
        <v>20.481927710843372</v>
      </c>
      <c r="H19" s="8">
        <f t="shared" si="6"/>
        <v>7.2289156626506017</v>
      </c>
      <c r="I19" s="8">
        <f t="shared" si="6"/>
        <v>0.60240963855421692</v>
      </c>
      <c r="J19" s="8">
        <f t="shared" si="6"/>
        <v>0.60240963855421692</v>
      </c>
      <c r="K19" s="5" t="str">
        <f t="shared" si="6"/>
        <v>-</v>
      </c>
    </row>
    <row r="20" spans="1:11" ht="11.25" customHeight="1" x14ac:dyDescent="0.15">
      <c r="A20" s="113"/>
      <c r="B20" s="115" t="s">
        <v>17</v>
      </c>
      <c r="C20" s="117"/>
      <c r="D20" s="6">
        <v>152</v>
      </c>
      <c r="E20" s="6">
        <v>68</v>
      </c>
      <c r="F20" s="6">
        <v>50</v>
      </c>
      <c r="G20" s="6">
        <v>18</v>
      </c>
      <c r="H20" s="6">
        <v>6</v>
      </c>
      <c r="I20" s="6">
        <v>5</v>
      </c>
      <c r="J20" s="6">
        <v>4</v>
      </c>
      <c r="K20" s="38">
        <v>1</v>
      </c>
    </row>
    <row r="21" spans="1:11" ht="11.25" customHeight="1" x14ac:dyDescent="0.15">
      <c r="A21" s="114"/>
      <c r="B21" s="116"/>
      <c r="C21" s="118"/>
      <c r="D21" s="8">
        <v>100</v>
      </c>
      <c r="E21" s="8">
        <f t="shared" ref="E21:K21" si="7">IFERROR(E20/$D20*100,"-")</f>
        <v>44.736842105263158</v>
      </c>
      <c r="F21" s="8">
        <f t="shared" si="7"/>
        <v>32.894736842105267</v>
      </c>
      <c r="G21" s="8">
        <f t="shared" si="7"/>
        <v>11.842105263157894</v>
      </c>
      <c r="H21" s="8">
        <f t="shared" si="7"/>
        <v>3.9473684210526314</v>
      </c>
      <c r="I21" s="8">
        <f t="shared" si="7"/>
        <v>3.2894736842105261</v>
      </c>
      <c r="J21" s="8">
        <f t="shared" si="7"/>
        <v>2.6315789473684208</v>
      </c>
      <c r="K21" s="5">
        <f t="shared" si="7"/>
        <v>0.6578947368421052</v>
      </c>
    </row>
    <row r="22" spans="1:11" ht="11.25" customHeight="1" x14ac:dyDescent="0.15">
      <c r="A22" s="113"/>
      <c r="B22" s="115" t="s">
        <v>18</v>
      </c>
      <c r="C22" s="117"/>
      <c r="D22" s="6">
        <v>146</v>
      </c>
      <c r="E22" s="6">
        <v>60</v>
      </c>
      <c r="F22" s="6">
        <v>50</v>
      </c>
      <c r="G22" s="6">
        <v>21</v>
      </c>
      <c r="H22" s="6">
        <v>8</v>
      </c>
      <c r="I22" s="6">
        <v>3</v>
      </c>
      <c r="J22" s="6">
        <v>2</v>
      </c>
      <c r="K22" s="38">
        <v>2</v>
      </c>
    </row>
    <row r="23" spans="1:11" ht="11.25" customHeight="1" x14ac:dyDescent="0.15">
      <c r="A23" s="114"/>
      <c r="B23" s="116"/>
      <c r="C23" s="118"/>
      <c r="D23" s="8">
        <v>100</v>
      </c>
      <c r="E23" s="8">
        <f t="shared" ref="E23:K23" si="8">IFERROR(E22/$D22*100,"-")</f>
        <v>41.095890410958901</v>
      </c>
      <c r="F23" s="8">
        <f t="shared" si="8"/>
        <v>34.246575342465754</v>
      </c>
      <c r="G23" s="8">
        <f t="shared" si="8"/>
        <v>14.383561643835616</v>
      </c>
      <c r="H23" s="8">
        <f t="shared" si="8"/>
        <v>5.4794520547945202</v>
      </c>
      <c r="I23" s="8">
        <f t="shared" si="8"/>
        <v>2.054794520547945</v>
      </c>
      <c r="J23" s="8">
        <f t="shared" si="8"/>
        <v>1.3698630136986301</v>
      </c>
      <c r="K23" s="5">
        <f t="shared" si="8"/>
        <v>1.3698630136986301</v>
      </c>
    </row>
    <row r="24" spans="1:11" ht="11.25" customHeight="1" x14ac:dyDescent="0.15">
      <c r="A24" s="113"/>
      <c r="B24" s="115" t="s">
        <v>19</v>
      </c>
      <c r="C24" s="117"/>
      <c r="D24" s="6">
        <v>180</v>
      </c>
      <c r="E24" s="6">
        <v>72</v>
      </c>
      <c r="F24" s="6">
        <v>61</v>
      </c>
      <c r="G24" s="6">
        <v>27</v>
      </c>
      <c r="H24" s="6">
        <v>9</v>
      </c>
      <c r="I24" s="6">
        <v>3</v>
      </c>
      <c r="J24" s="6">
        <v>6</v>
      </c>
      <c r="K24" s="38">
        <v>2</v>
      </c>
    </row>
    <row r="25" spans="1:11" ht="11.25" customHeight="1" x14ac:dyDescent="0.15">
      <c r="A25" s="114"/>
      <c r="B25" s="116"/>
      <c r="C25" s="118"/>
      <c r="D25" s="8">
        <v>100</v>
      </c>
      <c r="E25" s="8">
        <f t="shared" ref="E25:K25" si="9">IFERROR(E24/$D24*100,"-")</f>
        <v>40</v>
      </c>
      <c r="F25" s="8">
        <f t="shared" si="9"/>
        <v>33.888888888888893</v>
      </c>
      <c r="G25" s="8">
        <f t="shared" si="9"/>
        <v>15</v>
      </c>
      <c r="H25" s="8">
        <f t="shared" si="9"/>
        <v>5</v>
      </c>
      <c r="I25" s="8">
        <f t="shared" si="9"/>
        <v>1.6666666666666667</v>
      </c>
      <c r="J25" s="8">
        <f t="shared" si="9"/>
        <v>3.3333333333333335</v>
      </c>
      <c r="K25" s="5">
        <f t="shared" si="9"/>
        <v>1.1111111111111112</v>
      </c>
    </row>
    <row r="26" spans="1:11" ht="11.25" customHeight="1" x14ac:dyDescent="0.15">
      <c r="A26" s="113"/>
      <c r="B26" s="115" t="s">
        <v>20</v>
      </c>
      <c r="C26" s="117"/>
      <c r="D26" s="6">
        <v>159</v>
      </c>
      <c r="E26" s="6">
        <v>59</v>
      </c>
      <c r="F26" s="6">
        <v>48</v>
      </c>
      <c r="G26" s="6">
        <v>33</v>
      </c>
      <c r="H26" s="6">
        <v>9</v>
      </c>
      <c r="I26" s="6">
        <v>3</v>
      </c>
      <c r="J26" s="6">
        <v>5</v>
      </c>
      <c r="K26" s="38">
        <v>2</v>
      </c>
    </row>
    <row r="27" spans="1:11" ht="11.25" customHeight="1" x14ac:dyDescent="0.15">
      <c r="A27" s="114"/>
      <c r="B27" s="116"/>
      <c r="C27" s="118"/>
      <c r="D27" s="8">
        <v>100</v>
      </c>
      <c r="E27" s="8">
        <f t="shared" ref="E27:K27" si="10">IFERROR(E26/$D26*100,"-")</f>
        <v>37.106918238993707</v>
      </c>
      <c r="F27" s="8">
        <f t="shared" si="10"/>
        <v>30.188679245283019</v>
      </c>
      <c r="G27" s="8">
        <f t="shared" si="10"/>
        <v>20.754716981132077</v>
      </c>
      <c r="H27" s="8">
        <f t="shared" si="10"/>
        <v>5.6603773584905666</v>
      </c>
      <c r="I27" s="8">
        <f t="shared" si="10"/>
        <v>1.8867924528301887</v>
      </c>
      <c r="J27" s="8">
        <f t="shared" si="10"/>
        <v>3.1446540880503147</v>
      </c>
      <c r="K27" s="5">
        <f t="shared" si="10"/>
        <v>1.257861635220126</v>
      </c>
    </row>
    <row r="28" spans="1:11" ht="11.25" customHeight="1" x14ac:dyDescent="0.15">
      <c r="A28" s="113"/>
      <c r="B28" s="115" t="s">
        <v>21</v>
      </c>
      <c r="C28" s="117"/>
      <c r="D28" s="6">
        <v>163</v>
      </c>
      <c r="E28" s="6">
        <v>61</v>
      </c>
      <c r="F28" s="6">
        <v>55</v>
      </c>
      <c r="G28" s="6">
        <v>26</v>
      </c>
      <c r="H28" s="6">
        <v>10</v>
      </c>
      <c r="I28" s="6">
        <v>3</v>
      </c>
      <c r="J28" s="6">
        <v>6</v>
      </c>
      <c r="K28" s="38">
        <v>2</v>
      </c>
    </row>
    <row r="29" spans="1:11" ht="11.25" customHeight="1" x14ac:dyDescent="0.15">
      <c r="A29" s="114"/>
      <c r="B29" s="116"/>
      <c r="C29" s="118"/>
      <c r="D29" s="8">
        <v>100</v>
      </c>
      <c r="E29" s="8">
        <f t="shared" ref="E29:K29" si="11">IFERROR(E28/$D28*100,"-")</f>
        <v>37.423312883435585</v>
      </c>
      <c r="F29" s="8">
        <f t="shared" si="11"/>
        <v>33.742331288343557</v>
      </c>
      <c r="G29" s="8">
        <f t="shared" si="11"/>
        <v>15.950920245398773</v>
      </c>
      <c r="H29" s="8">
        <f t="shared" si="11"/>
        <v>6.1349693251533743</v>
      </c>
      <c r="I29" s="8">
        <f t="shared" si="11"/>
        <v>1.8404907975460123</v>
      </c>
      <c r="J29" s="8">
        <f t="shared" si="11"/>
        <v>3.6809815950920246</v>
      </c>
      <c r="K29" s="5">
        <f t="shared" si="11"/>
        <v>1.2269938650306749</v>
      </c>
    </row>
    <row r="30" spans="1:11" ht="11.25" customHeight="1" x14ac:dyDescent="0.15">
      <c r="A30" s="113"/>
      <c r="B30" s="115" t="s">
        <v>4</v>
      </c>
      <c r="C30" s="117"/>
      <c r="D30" s="6">
        <v>199</v>
      </c>
      <c r="E30" s="6">
        <v>83</v>
      </c>
      <c r="F30" s="6">
        <v>61</v>
      </c>
      <c r="G30" s="6">
        <v>35</v>
      </c>
      <c r="H30" s="6">
        <v>9</v>
      </c>
      <c r="I30" s="6">
        <v>4</v>
      </c>
      <c r="J30" s="6">
        <v>4</v>
      </c>
      <c r="K30" s="38">
        <v>3</v>
      </c>
    </row>
    <row r="31" spans="1:11" ht="11.25" customHeight="1" x14ac:dyDescent="0.15">
      <c r="A31" s="114"/>
      <c r="B31" s="116"/>
      <c r="C31" s="118"/>
      <c r="D31" s="8">
        <v>100</v>
      </c>
      <c r="E31" s="8">
        <f t="shared" ref="E31:K31" si="12">IFERROR(E30/$D30*100,"-")</f>
        <v>41.708542713567837</v>
      </c>
      <c r="F31" s="8">
        <f t="shared" si="12"/>
        <v>30.653266331658291</v>
      </c>
      <c r="G31" s="8">
        <f t="shared" si="12"/>
        <v>17.587939698492463</v>
      </c>
      <c r="H31" s="8">
        <f t="shared" si="12"/>
        <v>4.5226130653266337</v>
      </c>
      <c r="I31" s="8">
        <f t="shared" si="12"/>
        <v>2.0100502512562812</v>
      </c>
      <c r="J31" s="8">
        <f t="shared" si="12"/>
        <v>2.0100502512562812</v>
      </c>
      <c r="K31" s="5">
        <f t="shared" si="12"/>
        <v>1.5075376884422109</v>
      </c>
    </row>
    <row r="32" spans="1:11" ht="11.25" customHeight="1" x14ac:dyDescent="0.15">
      <c r="A32" s="113"/>
      <c r="B32" s="115" t="s">
        <v>5</v>
      </c>
      <c r="C32" s="117"/>
      <c r="D32" s="6">
        <v>165</v>
      </c>
      <c r="E32" s="6">
        <v>66</v>
      </c>
      <c r="F32" s="6">
        <v>53</v>
      </c>
      <c r="G32" s="6">
        <v>27</v>
      </c>
      <c r="H32" s="6">
        <v>13</v>
      </c>
      <c r="I32" s="6">
        <v>5</v>
      </c>
      <c r="J32" s="6" t="s">
        <v>9</v>
      </c>
      <c r="K32" s="38">
        <v>1</v>
      </c>
    </row>
    <row r="33" spans="1:11" ht="11.25" customHeight="1" x14ac:dyDescent="0.15">
      <c r="A33" s="114"/>
      <c r="B33" s="116"/>
      <c r="C33" s="118"/>
      <c r="D33" s="8">
        <v>100</v>
      </c>
      <c r="E33" s="8">
        <f t="shared" ref="E33:K33" si="13">IFERROR(E32/$D32*100,"-")</f>
        <v>40</v>
      </c>
      <c r="F33" s="8">
        <f t="shared" si="13"/>
        <v>32.121212121212125</v>
      </c>
      <c r="G33" s="8">
        <f t="shared" si="13"/>
        <v>16.363636363636363</v>
      </c>
      <c r="H33" s="8">
        <f t="shared" si="13"/>
        <v>7.878787878787878</v>
      </c>
      <c r="I33" s="8">
        <f t="shared" si="13"/>
        <v>3.0303030303030303</v>
      </c>
      <c r="J33" s="8" t="str">
        <f t="shared" si="13"/>
        <v>-</v>
      </c>
      <c r="K33" s="5">
        <f t="shared" si="13"/>
        <v>0.60606060606060608</v>
      </c>
    </row>
    <row r="34" spans="1:11" ht="11.25" customHeight="1" x14ac:dyDescent="0.15">
      <c r="A34" s="113"/>
      <c r="B34" s="115" t="s">
        <v>3</v>
      </c>
      <c r="C34" s="117"/>
      <c r="D34" s="6">
        <v>195</v>
      </c>
      <c r="E34" s="6">
        <v>81</v>
      </c>
      <c r="F34" s="6">
        <v>65</v>
      </c>
      <c r="G34" s="6">
        <v>31</v>
      </c>
      <c r="H34" s="6">
        <v>13</v>
      </c>
      <c r="I34" s="6">
        <v>1</v>
      </c>
      <c r="J34" s="6">
        <v>2</v>
      </c>
      <c r="K34" s="38">
        <v>2</v>
      </c>
    </row>
    <row r="35" spans="1:11" ht="11.25" customHeight="1" x14ac:dyDescent="0.15">
      <c r="A35" s="114"/>
      <c r="B35" s="116"/>
      <c r="C35" s="118"/>
      <c r="D35" s="8">
        <v>100</v>
      </c>
      <c r="E35" s="8">
        <f t="shared" ref="E35:K35" si="14">IFERROR(E34/$D34*100,"-")</f>
        <v>41.53846153846154</v>
      </c>
      <c r="F35" s="8">
        <f t="shared" si="14"/>
        <v>33.333333333333329</v>
      </c>
      <c r="G35" s="8">
        <f t="shared" si="14"/>
        <v>15.897435897435896</v>
      </c>
      <c r="H35" s="8">
        <f t="shared" si="14"/>
        <v>6.666666666666667</v>
      </c>
      <c r="I35" s="8">
        <f t="shared" si="14"/>
        <v>0.51282051282051277</v>
      </c>
      <c r="J35" s="8">
        <f t="shared" si="14"/>
        <v>1.0256410256410255</v>
      </c>
      <c r="K35" s="5">
        <f t="shared" si="14"/>
        <v>1.0256410256410255</v>
      </c>
    </row>
    <row r="36" spans="1:11" ht="11.25" customHeight="1" x14ac:dyDescent="0.15">
      <c r="A36" s="113"/>
      <c r="B36" s="115" t="s">
        <v>22</v>
      </c>
      <c r="C36" s="117"/>
      <c r="D36" s="6">
        <v>218</v>
      </c>
      <c r="E36" s="6">
        <v>83</v>
      </c>
      <c r="F36" s="6">
        <v>71</v>
      </c>
      <c r="G36" s="6">
        <v>41</v>
      </c>
      <c r="H36" s="6">
        <v>13</v>
      </c>
      <c r="I36" s="6">
        <v>4</v>
      </c>
      <c r="J36" s="6">
        <v>3</v>
      </c>
      <c r="K36" s="38">
        <v>3</v>
      </c>
    </row>
    <row r="37" spans="1:11" ht="11.25" customHeight="1" x14ac:dyDescent="0.15">
      <c r="A37" s="114"/>
      <c r="B37" s="116"/>
      <c r="C37" s="118"/>
      <c r="D37" s="8">
        <v>100</v>
      </c>
      <c r="E37" s="8">
        <f t="shared" ref="E37:K37" si="15">IFERROR(E36/$D36*100,"-")</f>
        <v>38.073394495412842</v>
      </c>
      <c r="F37" s="8">
        <f t="shared" si="15"/>
        <v>32.568807339449542</v>
      </c>
      <c r="G37" s="8">
        <f t="shared" si="15"/>
        <v>18.807339449541285</v>
      </c>
      <c r="H37" s="8">
        <f t="shared" si="15"/>
        <v>5.9633027522935782</v>
      </c>
      <c r="I37" s="8">
        <f t="shared" si="15"/>
        <v>1.834862385321101</v>
      </c>
      <c r="J37" s="8">
        <f t="shared" si="15"/>
        <v>1.3761467889908259</v>
      </c>
      <c r="K37" s="5">
        <f t="shared" si="15"/>
        <v>1.3761467889908259</v>
      </c>
    </row>
    <row r="38" spans="1:11" ht="11.25" customHeight="1" x14ac:dyDescent="0.15">
      <c r="A38" s="113"/>
      <c r="B38" s="115" t="s">
        <v>23</v>
      </c>
      <c r="C38" s="117"/>
      <c r="D38" s="6">
        <v>212</v>
      </c>
      <c r="E38" s="6">
        <v>85</v>
      </c>
      <c r="F38" s="6">
        <v>63</v>
      </c>
      <c r="G38" s="6">
        <v>39</v>
      </c>
      <c r="H38" s="6">
        <v>12</v>
      </c>
      <c r="I38" s="6">
        <v>7</v>
      </c>
      <c r="J38" s="6">
        <v>3</v>
      </c>
      <c r="K38" s="38">
        <v>3</v>
      </c>
    </row>
    <row r="39" spans="1:11" ht="11.25" customHeight="1" x14ac:dyDescent="0.15">
      <c r="A39" s="114"/>
      <c r="B39" s="116"/>
      <c r="C39" s="118"/>
      <c r="D39" s="8">
        <v>100</v>
      </c>
      <c r="E39" s="8">
        <f t="shared" ref="E39:K39" si="16">IFERROR(E38/$D38*100,"-")</f>
        <v>40.094339622641513</v>
      </c>
      <c r="F39" s="8">
        <f t="shared" si="16"/>
        <v>29.716981132075471</v>
      </c>
      <c r="G39" s="8">
        <f t="shared" si="16"/>
        <v>18.39622641509434</v>
      </c>
      <c r="H39" s="8">
        <f t="shared" si="16"/>
        <v>5.6603773584905666</v>
      </c>
      <c r="I39" s="8">
        <f t="shared" si="16"/>
        <v>3.3018867924528301</v>
      </c>
      <c r="J39" s="8">
        <f t="shared" si="16"/>
        <v>1.4150943396226416</v>
      </c>
      <c r="K39" s="5">
        <f t="shared" si="16"/>
        <v>1.4150943396226416</v>
      </c>
    </row>
    <row r="40" spans="1:11" ht="11.25" customHeight="1" x14ac:dyDescent="0.15">
      <c r="A40" s="113"/>
      <c r="B40" s="115" t="s">
        <v>6</v>
      </c>
      <c r="C40" s="117"/>
      <c r="D40" s="6">
        <v>34</v>
      </c>
      <c r="E40" s="6">
        <v>16</v>
      </c>
      <c r="F40" s="6">
        <v>11</v>
      </c>
      <c r="G40" s="6">
        <v>3</v>
      </c>
      <c r="H40" s="6">
        <v>3</v>
      </c>
      <c r="I40" s="6">
        <v>1</v>
      </c>
      <c r="J40" s="6" t="s">
        <v>9</v>
      </c>
      <c r="K40" s="38" t="s">
        <v>9</v>
      </c>
    </row>
    <row r="41" spans="1:11" ht="11.25" customHeight="1" x14ac:dyDescent="0.15">
      <c r="A41" s="119"/>
      <c r="B41" s="120"/>
      <c r="C41" s="121"/>
      <c r="D41" s="7">
        <v>100</v>
      </c>
      <c r="E41" s="7">
        <f t="shared" ref="E41:K41" si="17">IFERROR(E40/$D40*100,"-")</f>
        <v>47.058823529411761</v>
      </c>
      <c r="F41" s="7">
        <f t="shared" si="17"/>
        <v>32.352941176470587</v>
      </c>
      <c r="G41" s="7">
        <f t="shared" si="17"/>
        <v>8.8235294117647065</v>
      </c>
      <c r="H41" s="7">
        <f t="shared" si="17"/>
        <v>8.8235294117647065</v>
      </c>
      <c r="I41" s="7">
        <f t="shared" si="17"/>
        <v>2.9411764705882351</v>
      </c>
      <c r="J41" s="7" t="str">
        <f t="shared" si="17"/>
        <v>-</v>
      </c>
      <c r="K41" s="16" t="str">
        <f t="shared" si="17"/>
        <v>-</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R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2"/>
  <sheetViews>
    <sheetView zoomScaleNormal="100" zoomScaleSheetLayoutView="100" workbookViewId="0">
      <selection sqref="A1:R41"/>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1" width="4.375" style="17" customWidth="1"/>
    <col min="12" max="12" width="0.875" style="18" customWidth="1"/>
    <col min="13" max="41" width="4.5" style="18"/>
    <col min="42" max="16384" width="4.5" style="33"/>
  </cols>
  <sheetData>
    <row r="1" spans="1:41" ht="24" customHeight="1" x14ac:dyDescent="0.15">
      <c r="D1" s="51" t="s">
        <v>404</v>
      </c>
    </row>
    <row r="2" spans="1:41" ht="26.1" customHeight="1" x14ac:dyDescent="0.15">
      <c r="D2" s="122" t="s">
        <v>405</v>
      </c>
      <c r="E2" s="123"/>
      <c r="F2" s="123"/>
      <c r="G2" s="123"/>
      <c r="H2" s="123"/>
      <c r="I2" s="123"/>
      <c r="J2" s="123"/>
      <c r="K2" s="123"/>
      <c r="L2" s="123"/>
      <c r="M2" s="123"/>
      <c r="N2" s="123"/>
      <c r="O2" s="123"/>
      <c r="P2" s="123"/>
      <c r="Q2" s="123"/>
      <c r="R2" s="123"/>
    </row>
    <row r="3" spans="1:41" ht="24" customHeight="1" x14ac:dyDescent="0.15">
      <c r="B3" s="2" t="s">
        <v>8</v>
      </c>
      <c r="C3" s="4"/>
      <c r="D3" s="3" t="s">
        <v>473</v>
      </c>
    </row>
    <row r="4" spans="1:41" s="34" customFormat="1" ht="3.95" customHeight="1" x14ac:dyDescent="0.15">
      <c r="A4" s="13"/>
      <c r="B4" s="14"/>
      <c r="C4" s="15"/>
      <c r="D4" s="15"/>
      <c r="E4" s="30"/>
      <c r="F4" s="19"/>
      <c r="G4" s="19"/>
      <c r="H4" s="19"/>
      <c r="I4" s="19"/>
      <c r="J4" s="19"/>
      <c r="K4" s="20"/>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row>
    <row r="5" spans="1:41" s="37" customFormat="1" ht="117" customHeight="1" x14ac:dyDescent="0.15">
      <c r="A5" s="10"/>
      <c r="B5" s="11"/>
      <c r="C5" s="12"/>
      <c r="D5" s="12" t="s">
        <v>2</v>
      </c>
      <c r="E5" s="35" t="s">
        <v>226</v>
      </c>
      <c r="F5" s="25" t="s">
        <v>227</v>
      </c>
      <c r="G5" s="25" t="s">
        <v>228</v>
      </c>
      <c r="H5" s="25" t="s">
        <v>229</v>
      </c>
      <c r="I5" s="25" t="s">
        <v>230</v>
      </c>
      <c r="J5" s="25" t="s">
        <v>231</v>
      </c>
      <c r="K5" s="26" t="s">
        <v>6</v>
      </c>
      <c r="L5" s="27"/>
      <c r="M5" s="27"/>
      <c r="N5" s="27"/>
      <c r="O5" s="27"/>
      <c r="P5" s="27"/>
      <c r="Q5" s="27"/>
      <c r="R5" s="27"/>
      <c r="S5" s="27"/>
      <c r="T5" s="27"/>
      <c r="U5" s="27"/>
      <c r="V5" s="27"/>
      <c r="W5" s="27"/>
      <c r="X5" s="27"/>
      <c r="Y5" s="27"/>
      <c r="Z5" s="27"/>
      <c r="AA5" s="27"/>
      <c r="AB5" s="27"/>
      <c r="AC5" s="27"/>
      <c r="AD5" s="27"/>
      <c r="AE5" s="27"/>
      <c r="AF5" s="27"/>
      <c r="AG5" s="27"/>
      <c r="AH5" s="27"/>
      <c r="AI5" s="27"/>
      <c r="AJ5" s="36"/>
      <c r="AK5" s="36"/>
      <c r="AL5" s="36"/>
      <c r="AM5" s="36"/>
      <c r="AN5" s="36"/>
      <c r="AO5" s="36"/>
    </row>
    <row r="6" spans="1:41" ht="11.25" customHeight="1" x14ac:dyDescent="0.15">
      <c r="A6" s="113"/>
      <c r="B6" s="115" t="s">
        <v>474</v>
      </c>
      <c r="C6" s="117"/>
      <c r="D6" s="6">
        <v>1784</v>
      </c>
      <c r="E6" s="6">
        <v>589</v>
      </c>
      <c r="F6" s="6">
        <v>651</v>
      </c>
      <c r="G6" s="6">
        <v>350</v>
      </c>
      <c r="H6" s="6">
        <v>110</v>
      </c>
      <c r="I6" s="6">
        <v>39</v>
      </c>
      <c r="J6" s="6">
        <v>35</v>
      </c>
      <c r="K6" s="38">
        <v>10</v>
      </c>
    </row>
    <row r="7" spans="1:41" ht="11.25" customHeight="1" x14ac:dyDescent="0.15">
      <c r="A7" s="114"/>
      <c r="B7" s="116"/>
      <c r="C7" s="118"/>
      <c r="D7" s="8">
        <v>100</v>
      </c>
      <c r="E7" s="8">
        <f t="shared" ref="E7:K7" si="0">IFERROR(E6/$D6*100,"-")</f>
        <v>33.015695067264573</v>
      </c>
      <c r="F7" s="8">
        <f t="shared" si="0"/>
        <v>36.49103139013453</v>
      </c>
      <c r="G7" s="8">
        <f t="shared" si="0"/>
        <v>19.618834080717491</v>
      </c>
      <c r="H7" s="8">
        <f t="shared" si="0"/>
        <v>6.1659192825112106</v>
      </c>
      <c r="I7" s="8">
        <f t="shared" si="0"/>
        <v>2.1860986547085202</v>
      </c>
      <c r="J7" s="8">
        <f t="shared" si="0"/>
        <v>1.9618834080717491</v>
      </c>
      <c r="K7" s="5">
        <f t="shared" si="0"/>
        <v>0.5605381165919282</v>
      </c>
    </row>
    <row r="8" spans="1:41" ht="11.25" customHeight="1" x14ac:dyDescent="0.15">
      <c r="A8" s="113"/>
      <c r="B8" s="115" t="s">
        <v>11</v>
      </c>
      <c r="C8" s="117"/>
      <c r="D8" s="6">
        <v>126</v>
      </c>
      <c r="E8" s="6">
        <v>39</v>
      </c>
      <c r="F8" s="6">
        <v>50</v>
      </c>
      <c r="G8" s="6">
        <v>23</v>
      </c>
      <c r="H8" s="6">
        <v>6</v>
      </c>
      <c r="I8" s="6">
        <v>3</v>
      </c>
      <c r="J8" s="6">
        <v>4</v>
      </c>
      <c r="K8" s="38">
        <v>1</v>
      </c>
    </row>
    <row r="9" spans="1:41" ht="11.25" customHeight="1" x14ac:dyDescent="0.15">
      <c r="A9" s="114"/>
      <c r="B9" s="116"/>
      <c r="C9" s="118"/>
      <c r="D9" s="8">
        <v>100</v>
      </c>
      <c r="E9" s="8">
        <f t="shared" ref="E9:K9" si="1">IFERROR(E8/$D8*100,"-")</f>
        <v>30.952380952380953</v>
      </c>
      <c r="F9" s="8">
        <f t="shared" si="1"/>
        <v>39.682539682539684</v>
      </c>
      <c r="G9" s="8">
        <f t="shared" si="1"/>
        <v>18.253968253968253</v>
      </c>
      <c r="H9" s="8">
        <f t="shared" si="1"/>
        <v>4.7619047619047619</v>
      </c>
      <c r="I9" s="8">
        <f t="shared" si="1"/>
        <v>2.3809523809523809</v>
      </c>
      <c r="J9" s="8">
        <f t="shared" si="1"/>
        <v>3.1746031746031744</v>
      </c>
      <c r="K9" s="5">
        <f t="shared" si="1"/>
        <v>0.79365079365079361</v>
      </c>
    </row>
    <row r="10" spans="1:41" ht="11.25" customHeight="1" x14ac:dyDescent="0.15">
      <c r="A10" s="113"/>
      <c r="B10" s="115" t="s">
        <v>12</v>
      </c>
      <c r="C10" s="117"/>
      <c r="D10" s="6">
        <v>86</v>
      </c>
      <c r="E10" s="6">
        <v>24</v>
      </c>
      <c r="F10" s="6">
        <v>30</v>
      </c>
      <c r="G10" s="6">
        <v>18</v>
      </c>
      <c r="H10" s="6">
        <v>7</v>
      </c>
      <c r="I10" s="6">
        <v>3</v>
      </c>
      <c r="J10" s="6">
        <v>3</v>
      </c>
      <c r="K10" s="38">
        <v>1</v>
      </c>
    </row>
    <row r="11" spans="1:41" ht="11.25" customHeight="1" x14ac:dyDescent="0.15">
      <c r="A11" s="114"/>
      <c r="B11" s="116"/>
      <c r="C11" s="118"/>
      <c r="D11" s="8">
        <v>100</v>
      </c>
      <c r="E11" s="8">
        <f t="shared" ref="E11:K11" si="2">IFERROR(E10/$D10*100,"-")</f>
        <v>27.906976744186046</v>
      </c>
      <c r="F11" s="8">
        <f t="shared" si="2"/>
        <v>34.883720930232556</v>
      </c>
      <c r="G11" s="8">
        <f t="shared" si="2"/>
        <v>20.930232558139537</v>
      </c>
      <c r="H11" s="8">
        <f t="shared" si="2"/>
        <v>8.1395348837209305</v>
      </c>
      <c r="I11" s="8">
        <f t="shared" si="2"/>
        <v>3.4883720930232558</v>
      </c>
      <c r="J11" s="8">
        <f t="shared" si="2"/>
        <v>3.4883720930232558</v>
      </c>
      <c r="K11" s="5">
        <f t="shared" si="2"/>
        <v>1.1627906976744187</v>
      </c>
    </row>
    <row r="12" spans="1:41" ht="11.25" customHeight="1" x14ac:dyDescent="0.15">
      <c r="A12" s="113"/>
      <c r="B12" s="115" t="s">
        <v>13</v>
      </c>
      <c r="C12" s="117"/>
      <c r="D12" s="6">
        <v>111</v>
      </c>
      <c r="E12" s="6">
        <v>40</v>
      </c>
      <c r="F12" s="6">
        <v>36</v>
      </c>
      <c r="G12" s="6">
        <v>19</v>
      </c>
      <c r="H12" s="6">
        <v>9</v>
      </c>
      <c r="I12" s="6">
        <v>3</v>
      </c>
      <c r="J12" s="6">
        <v>3</v>
      </c>
      <c r="K12" s="38">
        <v>1</v>
      </c>
    </row>
    <row r="13" spans="1:41" ht="11.25" customHeight="1" x14ac:dyDescent="0.15">
      <c r="A13" s="114"/>
      <c r="B13" s="116"/>
      <c r="C13" s="118"/>
      <c r="D13" s="8">
        <v>100</v>
      </c>
      <c r="E13" s="8">
        <f t="shared" ref="E13:K13" si="3">IFERROR(E12/$D12*100,"-")</f>
        <v>36.036036036036037</v>
      </c>
      <c r="F13" s="8">
        <f t="shared" si="3"/>
        <v>32.432432432432435</v>
      </c>
      <c r="G13" s="8">
        <f t="shared" si="3"/>
        <v>17.117117117117118</v>
      </c>
      <c r="H13" s="8">
        <f t="shared" si="3"/>
        <v>8.1081081081081088</v>
      </c>
      <c r="I13" s="8">
        <f t="shared" si="3"/>
        <v>2.7027027027027026</v>
      </c>
      <c r="J13" s="8">
        <f t="shared" si="3"/>
        <v>2.7027027027027026</v>
      </c>
      <c r="K13" s="5">
        <f t="shared" si="3"/>
        <v>0.90090090090090091</v>
      </c>
    </row>
    <row r="14" spans="1:41" ht="11.25" customHeight="1" x14ac:dyDescent="0.15">
      <c r="A14" s="113"/>
      <c r="B14" s="115" t="s">
        <v>14</v>
      </c>
      <c r="C14" s="117"/>
      <c r="D14" s="6">
        <v>110</v>
      </c>
      <c r="E14" s="6">
        <v>33</v>
      </c>
      <c r="F14" s="6">
        <v>44</v>
      </c>
      <c r="G14" s="6">
        <v>20</v>
      </c>
      <c r="H14" s="6">
        <v>9</v>
      </c>
      <c r="I14" s="6">
        <v>3</v>
      </c>
      <c r="J14" s="6">
        <v>0</v>
      </c>
      <c r="K14" s="38">
        <v>1</v>
      </c>
    </row>
    <row r="15" spans="1:41" ht="11.25" customHeight="1" x14ac:dyDescent="0.15">
      <c r="A15" s="114"/>
      <c r="B15" s="116"/>
      <c r="C15" s="118"/>
      <c r="D15" s="8">
        <v>100</v>
      </c>
      <c r="E15" s="8">
        <f t="shared" ref="E15:K15" si="4">IFERROR(E14/$D14*100,"-")</f>
        <v>30</v>
      </c>
      <c r="F15" s="8">
        <f t="shared" si="4"/>
        <v>40</v>
      </c>
      <c r="G15" s="8">
        <f t="shared" si="4"/>
        <v>18.181818181818183</v>
      </c>
      <c r="H15" s="8">
        <f t="shared" si="4"/>
        <v>8.1818181818181817</v>
      </c>
      <c r="I15" s="8">
        <f t="shared" si="4"/>
        <v>2.7272727272727271</v>
      </c>
      <c r="J15" s="8">
        <f t="shared" si="4"/>
        <v>0</v>
      </c>
      <c r="K15" s="5">
        <f t="shared" si="4"/>
        <v>0.90909090909090906</v>
      </c>
    </row>
    <row r="16" spans="1:41" ht="11.25" customHeight="1" x14ac:dyDescent="0.15">
      <c r="A16" s="113"/>
      <c r="B16" s="115" t="s">
        <v>15</v>
      </c>
      <c r="C16" s="117"/>
      <c r="D16" s="6">
        <v>119</v>
      </c>
      <c r="E16" s="6">
        <v>47</v>
      </c>
      <c r="F16" s="6">
        <v>50</v>
      </c>
      <c r="G16" s="6">
        <v>17</v>
      </c>
      <c r="H16" s="6">
        <v>4</v>
      </c>
      <c r="I16" s="6">
        <v>0</v>
      </c>
      <c r="J16" s="6">
        <v>1</v>
      </c>
      <c r="K16" s="38">
        <v>0</v>
      </c>
    </row>
    <row r="17" spans="1:11" ht="11.25" customHeight="1" x14ac:dyDescent="0.15">
      <c r="A17" s="114"/>
      <c r="B17" s="116"/>
      <c r="C17" s="118"/>
      <c r="D17" s="8">
        <v>100</v>
      </c>
      <c r="E17" s="8">
        <f t="shared" ref="E17:K17" si="5">IFERROR(E16/$D16*100,"-")</f>
        <v>39.495798319327733</v>
      </c>
      <c r="F17" s="8">
        <f t="shared" si="5"/>
        <v>42.016806722689076</v>
      </c>
      <c r="G17" s="8">
        <f t="shared" si="5"/>
        <v>14.285714285714285</v>
      </c>
      <c r="H17" s="8">
        <f t="shared" si="5"/>
        <v>3.3613445378151261</v>
      </c>
      <c r="I17" s="8">
        <f t="shared" si="5"/>
        <v>0</v>
      </c>
      <c r="J17" s="8">
        <f t="shared" si="5"/>
        <v>0.84033613445378152</v>
      </c>
      <c r="K17" s="5">
        <f t="shared" si="5"/>
        <v>0</v>
      </c>
    </row>
    <row r="18" spans="1:11" ht="11.25" customHeight="1" x14ac:dyDescent="0.15">
      <c r="A18" s="113"/>
      <c r="B18" s="115" t="s">
        <v>16</v>
      </c>
      <c r="C18" s="117"/>
      <c r="D18" s="6">
        <v>109</v>
      </c>
      <c r="E18" s="6">
        <v>32</v>
      </c>
      <c r="F18" s="6">
        <v>37</v>
      </c>
      <c r="G18" s="6">
        <v>30</v>
      </c>
      <c r="H18" s="6">
        <v>8</v>
      </c>
      <c r="I18" s="6">
        <v>1</v>
      </c>
      <c r="J18" s="6">
        <v>1</v>
      </c>
      <c r="K18" s="38">
        <v>0</v>
      </c>
    </row>
    <row r="19" spans="1:11" ht="11.25" customHeight="1" x14ac:dyDescent="0.15">
      <c r="A19" s="114"/>
      <c r="B19" s="116"/>
      <c r="C19" s="118"/>
      <c r="D19" s="8">
        <v>100</v>
      </c>
      <c r="E19" s="8">
        <f t="shared" ref="E19:K19" si="6">IFERROR(E18/$D18*100,"-")</f>
        <v>29.357798165137616</v>
      </c>
      <c r="F19" s="8">
        <f t="shared" si="6"/>
        <v>33.944954128440372</v>
      </c>
      <c r="G19" s="8">
        <f t="shared" si="6"/>
        <v>27.522935779816514</v>
      </c>
      <c r="H19" s="8">
        <f t="shared" si="6"/>
        <v>7.3394495412844041</v>
      </c>
      <c r="I19" s="8">
        <f t="shared" si="6"/>
        <v>0.91743119266055051</v>
      </c>
      <c r="J19" s="8">
        <f t="shared" si="6"/>
        <v>0.91743119266055051</v>
      </c>
      <c r="K19" s="5">
        <f t="shared" si="6"/>
        <v>0</v>
      </c>
    </row>
    <row r="20" spans="1:11" ht="11.25" customHeight="1" x14ac:dyDescent="0.15">
      <c r="A20" s="113"/>
      <c r="B20" s="115" t="s">
        <v>17</v>
      </c>
      <c r="C20" s="117"/>
      <c r="D20" s="6">
        <v>89</v>
      </c>
      <c r="E20" s="6">
        <v>39</v>
      </c>
      <c r="F20" s="6">
        <v>28</v>
      </c>
      <c r="G20" s="6">
        <v>11</v>
      </c>
      <c r="H20" s="6">
        <v>5</v>
      </c>
      <c r="I20" s="6">
        <v>4</v>
      </c>
      <c r="J20" s="6">
        <v>2</v>
      </c>
      <c r="K20" s="38">
        <v>0</v>
      </c>
    </row>
    <row r="21" spans="1:11" ht="11.25" customHeight="1" x14ac:dyDescent="0.15">
      <c r="A21" s="114"/>
      <c r="B21" s="116"/>
      <c r="C21" s="118"/>
      <c r="D21" s="8">
        <v>100</v>
      </c>
      <c r="E21" s="8">
        <f t="shared" ref="E21:K21" si="7">IFERROR(E20/$D20*100,"-")</f>
        <v>43.820224719101127</v>
      </c>
      <c r="F21" s="8">
        <f t="shared" si="7"/>
        <v>31.460674157303369</v>
      </c>
      <c r="G21" s="8">
        <f t="shared" si="7"/>
        <v>12.359550561797752</v>
      </c>
      <c r="H21" s="8">
        <f t="shared" si="7"/>
        <v>5.6179775280898872</v>
      </c>
      <c r="I21" s="8">
        <f t="shared" si="7"/>
        <v>4.4943820224719104</v>
      </c>
      <c r="J21" s="8">
        <f t="shared" si="7"/>
        <v>2.2471910112359552</v>
      </c>
      <c r="K21" s="5">
        <f t="shared" si="7"/>
        <v>0</v>
      </c>
    </row>
    <row r="22" spans="1:11" ht="11.25" customHeight="1" x14ac:dyDescent="0.15">
      <c r="A22" s="113"/>
      <c r="B22" s="115" t="s">
        <v>18</v>
      </c>
      <c r="C22" s="117"/>
      <c r="D22" s="6">
        <v>99</v>
      </c>
      <c r="E22" s="6">
        <v>38</v>
      </c>
      <c r="F22" s="6">
        <v>34</v>
      </c>
      <c r="G22" s="6">
        <v>16</v>
      </c>
      <c r="H22" s="6">
        <v>7</v>
      </c>
      <c r="I22" s="6">
        <v>2</v>
      </c>
      <c r="J22" s="6">
        <v>1</v>
      </c>
      <c r="K22" s="38">
        <v>1</v>
      </c>
    </row>
    <row r="23" spans="1:11" ht="11.25" customHeight="1" x14ac:dyDescent="0.15">
      <c r="A23" s="114"/>
      <c r="B23" s="116"/>
      <c r="C23" s="118"/>
      <c r="D23" s="8">
        <v>100</v>
      </c>
      <c r="E23" s="8">
        <f t="shared" ref="E23:K23" si="8">IFERROR(E22/$D22*100,"-")</f>
        <v>38.383838383838381</v>
      </c>
      <c r="F23" s="8">
        <f t="shared" si="8"/>
        <v>34.343434343434339</v>
      </c>
      <c r="G23" s="8">
        <f t="shared" si="8"/>
        <v>16.161616161616163</v>
      </c>
      <c r="H23" s="8">
        <f t="shared" si="8"/>
        <v>7.0707070707070701</v>
      </c>
      <c r="I23" s="8">
        <f t="shared" si="8"/>
        <v>2.0202020202020203</v>
      </c>
      <c r="J23" s="8">
        <f t="shared" si="8"/>
        <v>1.0101010101010102</v>
      </c>
      <c r="K23" s="5">
        <f t="shared" si="8"/>
        <v>1.0101010101010102</v>
      </c>
    </row>
    <row r="24" spans="1:11" ht="11.25" customHeight="1" x14ac:dyDescent="0.15">
      <c r="A24" s="113"/>
      <c r="B24" s="115" t="s">
        <v>19</v>
      </c>
      <c r="C24" s="117"/>
      <c r="D24" s="6">
        <v>118</v>
      </c>
      <c r="E24" s="6">
        <v>36</v>
      </c>
      <c r="F24" s="6">
        <v>46</v>
      </c>
      <c r="G24" s="6">
        <v>22</v>
      </c>
      <c r="H24" s="6">
        <v>7</v>
      </c>
      <c r="I24" s="6">
        <v>3</v>
      </c>
      <c r="J24" s="6">
        <v>3</v>
      </c>
      <c r="K24" s="38">
        <v>1</v>
      </c>
    </row>
    <row r="25" spans="1:11" ht="11.25" customHeight="1" x14ac:dyDescent="0.15">
      <c r="A25" s="114"/>
      <c r="B25" s="116"/>
      <c r="C25" s="118"/>
      <c r="D25" s="8">
        <v>100</v>
      </c>
      <c r="E25" s="8">
        <f t="shared" ref="E25:K25" si="9">IFERROR(E24/$D24*100,"-")</f>
        <v>30.508474576271187</v>
      </c>
      <c r="F25" s="8">
        <f t="shared" si="9"/>
        <v>38.983050847457626</v>
      </c>
      <c r="G25" s="8">
        <f t="shared" si="9"/>
        <v>18.64406779661017</v>
      </c>
      <c r="H25" s="8">
        <f t="shared" si="9"/>
        <v>5.9322033898305087</v>
      </c>
      <c r="I25" s="8">
        <f t="shared" si="9"/>
        <v>2.5423728813559325</v>
      </c>
      <c r="J25" s="8">
        <f t="shared" si="9"/>
        <v>2.5423728813559325</v>
      </c>
      <c r="K25" s="5">
        <f t="shared" si="9"/>
        <v>0.84745762711864403</v>
      </c>
    </row>
    <row r="26" spans="1:11" ht="11.25" customHeight="1" x14ac:dyDescent="0.15">
      <c r="A26" s="113"/>
      <c r="B26" s="115" t="s">
        <v>20</v>
      </c>
      <c r="C26" s="117"/>
      <c r="D26" s="6">
        <v>115</v>
      </c>
      <c r="E26" s="6">
        <v>37</v>
      </c>
      <c r="F26" s="6">
        <v>40</v>
      </c>
      <c r="G26" s="6">
        <v>28</v>
      </c>
      <c r="H26" s="6">
        <v>5</v>
      </c>
      <c r="I26" s="6">
        <v>0</v>
      </c>
      <c r="J26" s="6">
        <v>5</v>
      </c>
      <c r="K26" s="38">
        <v>0</v>
      </c>
    </row>
    <row r="27" spans="1:11" ht="11.25" customHeight="1" x14ac:dyDescent="0.15">
      <c r="A27" s="114"/>
      <c r="B27" s="116"/>
      <c r="C27" s="118"/>
      <c r="D27" s="8">
        <v>100</v>
      </c>
      <c r="E27" s="8">
        <f t="shared" ref="E27:K27" si="10">IFERROR(E26/$D26*100,"-")</f>
        <v>32.173913043478258</v>
      </c>
      <c r="F27" s="8">
        <f t="shared" si="10"/>
        <v>34.782608695652172</v>
      </c>
      <c r="G27" s="8">
        <f t="shared" si="10"/>
        <v>24.347826086956523</v>
      </c>
      <c r="H27" s="8">
        <f t="shared" si="10"/>
        <v>4.3478260869565215</v>
      </c>
      <c r="I27" s="8">
        <f t="shared" si="10"/>
        <v>0</v>
      </c>
      <c r="J27" s="8">
        <f t="shared" si="10"/>
        <v>4.3478260869565215</v>
      </c>
      <c r="K27" s="5">
        <f t="shared" si="10"/>
        <v>0</v>
      </c>
    </row>
    <row r="28" spans="1:11" ht="11.25" customHeight="1" x14ac:dyDescent="0.15">
      <c r="A28" s="113"/>
      <c r="B28" s="115" t="s">
        <v>21</v>
      </c>
      <c r="C28" s="117"/>
      <c r="D28" s="6">
        <v>105</v>
      </c>
      <c r="E28" s="6">
        <v>32</v>
      </c>
      <c r="F28" s="6">
        <v>39</v>
      </c>
      <c r="G28" s="6">
        <v>22</v>
      </c>
      <c r="H28" s="6">
        <v>7</v>
      </c>
      <c r="I28" s="6">
        <v>2</v>
      </c>
      <c r="J28" s="6">
        <v>3</v>
      </c>
      <c r="K28" s="38">
        <v>0</v>
      </c>
    </row>
    <row r="29" spans="1:11" ht="11.25" customHeight="1" x14ac:dyDescent="0.15">
      <c r="A29" s="114"/>
      <c r="B29" s="116"/>
      <c r="C29" s="118"/>
      <c r="D29" s="8">
        <v>100</v>
      </c>
      <c r="E29" s="8">
        <f t="shared" ref="E29:K29" si="11">IFERROR(E28/$D28*100,"-")</f>
        <v>30.476190476190478</v>
      </c>
      <c r="F29" s="8">
        <f t="shared" si="11"/>
        <v>37.142857142857146</v>
      </c>
      <c r="G29" s="8">
        <f t="shared" si="11"/>
        <v>20.952380952380953</v>
      </c>
      <c r="H29" s="8">
        <f t="shared" si="11"/>
        <v>6.666666666666667</v>
      </c>
      <c r="I29" s="8">
        <f t="shared" si="11"/>
        <v>1.9047619047619049</v>
      </c>
      <c r="J29" s="8">
        <f t="shared" si="11"/>
        <v>2.8571428571428572</v>
      </c>
      <c r="K29" s="5">
        <f t="shared" si="11"/>
        <v>0</v>
      </c>
    </row>
    <row r="30" spans="1:11" ht="11.25" customHeight="1" x14ac:dyDescent="0.15">
      <c r="A30" s="113"/>
      <c r="B30" s="115" t="s">
        <v>4</v>
      </c>
      <c r="C30" s="117"/>
      <c r="D30" s="6">
        <v>132</v>
      </c>
      <c r="E30" s="6">
        <v>49</v>
      </c>
      <c r="F30" s="6">
        <v>42</v>
      </c>
      <c r="G30" s="6">
        <v>29</v>
      </c>
      <c r="H30" s="6">
        <v>6</v>
      </c>
      <c r="I30" s="6">
        <v>3</v>
      </c>
      <c r="J30" s="6">
        <v>2</v>
      </c>
      <c r="K30" s="38">
        <v>1</v>
      </c>
    </row>
    <row r="31" spans="1:11" ht="11.25" customHeight="1" x14ac:dyDescent="0.15">
      <c r="A31" s="114"/>
      <c r="B31" s="116"/>
      <c r="C31" s="118"/>
      <c r="D31" s="8">
        <v>100</v>
      </c>
      <c r="E31" s="8">
        <f t="shared" ref="E31:K31" si="12">IFERROR(E30/$D30*100,"-")</f>
        <v>37.121212121212125</v>
      </c>
      <c r="F31" s="8">
        <f t="shared" si="12"/>
        <v>31.818181818181817</v>
      </c>
      <c r="G31" s="8">
        <f t="shared" si="12"/>
        <v>21.969696969696969</v>
      </c>
      <c r="H31" s="8">
        <f t="shared" si="12"/>
        <v>4.5454545454545459</v>
      </c>
      <c r="I31" s="8">
        <f t="shared" si="12"/>
        <v>2.2727272727272729</v>
      </c>
      <c r="J31" s="8">
        <f t="shared" si="12"/>
        <v>1.5151515151515151</v>
      </c>
      <c r="K31" s="5">
        <f t="shared" si="12"/>
        <v>0.75757575757575757</v>
      </c>
    </row>
    <row r="32" spans="1:11" ht="11.25" customHeight="1" x14ac:dyDescent="0.15">
      <c r="A32" s="113"/>
      <c r="B32" s="115" t="s">
        <v>5</v>
      </c>
      <c r="C32" s="117"/>
      <c r="D32" s="6">
        <v>94</v>
      </c>
      <c r="E32" s="6">
        <v>31</v>
      </c>
      <c r="F32" s="6">
        <v>35</v>
      </c>
      <c r="G32" s="6">
        <v>16</v>
      </c>
      <c r="H32" s="6">
        <v>8</v>
      </c>
      <c r="I32" s="6">
        <v>3</v>
      </c>
      <c r="J32" s="6">
        <v>0</v>
      </c>
      <c r="K32" s="38">
        <v>1</v>
      </c>
    </row>
    <row r="33" spans="1:12" ht="11.25" customHeight="1" x14ac:dyDescent="0.15">
      <c r="A33" s="114"/>
      <c r="B33" s="116"/>
      <c r="C33" s="118"/>
      <c r="D33" s="8">
        <v>100</v>
      </c>
      <c r="E33" s="8">
        <f t="shared" ref="E33:K33" si="13">IFERROR(E32/$D32*100,"-")</f>
        <v>32.978723404255319</v>
      </c>
      <c r="F33" s="8">
        <f t="shared" si="13"/>
        <v>37.234042553191486</v>
      </c>
      <c r="G33" s="8">
        <f t="shared" si="13"/>
        <v>17.021276595744681</v>
      </c>
      <c r="H33" s="8">
        <f t="shared" si="13"/>
        <v>8.5106382978723403</v>
      </c>
      <c r="I33" s="8">
        <f t="shared" si="13"/>
        <v>3.1914893617021276</v>
      </c>
      <c r="J33" s="8">
        <f t="shared" si="13"/>
        <v>0</v>
      </c>
      <c r="K33" s="5">
        <f t="shared" si="13"/>
        <v>1.0638297872340425</v>
      </c>
    </row>
    <row r="34" spans="1:12" ht="11.25" customHeight="1" x14ac:dyDescent="0.15">
      <c r="A34" s="113"/>
      <c r="B34" s="115" t="s">
        <v>3</v>
      </c>
      <c r="C34" s="117"/>
      <c r="D34" s="6">
        <v>103</v>
      </c>
      <c r="E34" s="6">
        <v>28</v>
      </c>
      <c r="F34" s="6">
        <v>44</v>
      </c>
      <c r="G34" s="6">
        <v>23</v>
      </c>
      <c r="H34" s="6">
        <v>7</v>
      </c>
      <c r="I34" s="6">
        <v>0</v>
      </c>
      <c r="J34" s="6">
        <v>1</v>
      </c>
      <c r="K34" s="38">
        <v>0</v>
      </c>
    </row>
    <row r="35" spans="1:12" ht="11.25" customHeight="1" x14ac:dyDescent="0.15">
      <c r="A35" s="114"/>
      <c r="B35" s="116"/>
      <c r="C35" s="118"/>
      <c r="D35" s="8">
        <v>100</v>
      </c>
      <c r="E35" s="8">
        <f t="shared" ref="E35:K35" si="14">IFERROR(E34/$D34*100,"-")</f>
        <v>27.184466019417474</v>
      </c>
      <c r="F35" s="8">
        <f t="shared" si="14"/>
        <v>42.718446601941743</v>
      </c>
      <c r="G35" s="8">
        <f t="shared" si="14"/>
        <v>22.330097087378643</v>
      </c>
      <c r="H35" s="8">
        <f t="shared" si="14"/>
        <v>6.7961165048543686</v>
      </c>
      <c r="I35" s="8">
        <f t="shared" si="14"/>
        <v>0</v>
      </c>
      <c r="J35" s="8">
        <f t="shared" si="14"/>
        <v>0.97087378640776689</v>
      </c>
      <c r="K35" s="5">
        <f t="shared" si="14"/>
        <v>0</v>
      </c>
    </row>
    <row r="36" spans="1:12" ht="11.25" customHeight="1" x14ac:dyDescent="0.15">
      <c r="A36" s="113"/>
      <c r="B36" s="115" t="s">
        <v>22</v>
      </c>
      <c r="C36" s="117"/>
      <c r="D36" s="6">
        <v>115</v>
      </c>
      <c r="E36" s="6">
        <v>29</v>
      </c>
      <c r="F36" s="6">
        <v>43</v>
      </c>
      <c r="G36" s="6">
        <v>29</v>
      </c>
      <c r="H36" s="6">
        <v>7</v>
      </c>
      <c r="I36" s="6">
        <v>3</v>
      </c>
      <c r="J36" s="6">
        <v>3</v>
      </c>
      <c r="K36" s="38">
        <v>1</v>
      </c>
    </row>
    <row r="37" spans="1:12" ht="11.25" customHeight="1" x14ac:dyDescent="0.15">
      <c r="A37" s="114"/>
      <c r="B37" s="116"/>
      <c r="C37" s="118"/>
      <c r="D37" s="8">
        <v>100</v>
      </c>
      <c r="E37" s="8">
        <f t="shared" ref="E37:K37" si="15">IFERROR(E36/$D36*100,"-")</f>
        <v>25.217391304347824</v>
      </c>
      <c r="F37" s="8">
        <f t="shared" si="15"/>
        <v>37.391304347826086</v>
      </c>
      <c r="G37" s="8">
        <f t="shared" si="15"/>
        <v>25.217391304347824</v>
      </c>
      <c r="H37" s="8">
        <f t="shared" si="15"/>
        <v>6.0869565217391308</v>
      </c>
      <c r="I37" s="8">
        <f t="shared" si="15"/>
        <v>2.6086956521739131</v>
      </c>
      <c r="J37" s="8">
        <f t="shared" si="15"/>
        <v>2.6086956521739131</v>
      </c>
      <c r="K37" s="5">
        <f t="shared" si="15"/>
        <v>0.86956521739130432</v>
      </c>
    </row>
    <row r="38" spans="1:12" ht="11.25" customHeight="1" x14ac:dyDescent="0.15">
      <c r="A38" s="113"/>
      <c r="B38" s="115" t="s">
        <v>23</v>
      </c>
      <c r="C38" s="117"/>
      <c r="D38" s="6">
        <v>133</v>
      </c>
      <c r="E38" s="6">
        <v>44</v>
      </c>
      <c r="F38" s="6">
        <v>46</v>
      </c>
      <c r="G38" s="6">
        <v>27</v>
      </c>
      <c r="H38" s="6">
        <v>6</v>
      </c>
      <c r="I38" s="6">
        <v>6</v>
      </c>
      <c r="J38" s="6">
        <v>3</v>
      </c>
      <c r="K38" s="38">
        <v>1</v>
      </c>
    </row>
    <row r="39" spans="1:12" ht="11.25" customHeight="1" x14ac:dyDescent="0.15">
      <c r="A39" s="114"/>
      <c r="B39" s="116"/>
      <c r="C39" s="118"/>
      <c r="D39" s="8">
        <v>100</v>
      </c>
      <c r="E39" s="8">
        <f t="shared" ref="E39:K39" si="16">IFERROR(E38/$D38*100,"-")</f>
        <v>33.082706766917291</v>
      </c>
      <c r="F39" s="8">
        <f t="shared" si="16"/>
        <v>34.586466165413533</v>
      </c>
      <c r="G39" s="8">
        <f t="shared" si="16"/>
        <v>20.300751879699249</v>
      </c>
      <c r="H39" s="8">
        <f t="shared" si="16"/>
        <v>4.5112781954887211</v>
      </c>
      <c r="I39" s="8">
        <f t="shared" si="16"/>
        <v>4.5112781954887211</v>
      </c>
      <c r="J39" s="8">
        <f t="shared" si="16"/>
        <v>2.2556390977443606</v>
      </c>
      <c r="K39" s="5">
        <f t="shared" si="16"/>
        <v>0.75187969924812026</v>
      </c>
    </row>
    <row r="40" spans="1:12" ht="11.25" customHeight="1" x14ac:dyDescent="0.15">
      <c r="A40" s="113"/>
      <c r="B40" s="115" t="s">
        <v>6</v>
      </c>
      <c r="C40" s="117"/>
      <c r="D40" s="6">
        <v>20</v>
      </c>
      <c r="E40" s="6">
        <v>11</v>
      </c>
      <c r="F40" s="6">
        <v>7</v>
      </c>
      <c r="G40" s="6" t="s">
        <v>610</v>
      </c>
      <c r="H40" s="6">
        <v>2</v>
      </c>
      <c r="I40" s="6" t="s">
        <v>610</v>
      </c>
      <c r="J40" s="6" t="s">
        <v>9</v>
      </c>
      <c r="K40" s="38" t="s">
        <v>9</v>
      </c>
    </row>
    <row r="41" spans="1:12" ht="11.25" customHeight="1" x14ac:dyDescent="0.15">
      <c r="A41" s="119"/>
      <c r="B41" s="120"/>
      <c r="C41" s="121"/>
      <c r="D41" s="7">
        <f>SUM(E41:K41)</f>
        <v>100</v>
      </c>
      <c r="E41" s="7">
        <f t="shared" ref="E41:K41" si="17">IFERROR(E40/$D40*100,"-")</f>
        <v>55.000000000000007</v>
      </c>
      <c r="F41" s="7">
        <f t="shared" si="17"/>
        <v>35</v>
      </c>
      <c r="G41" s="7" t="str">
        <f t="shared" si="17"/>
        <v>-</v>
      </c>
      <c r="H41" s="7">
        <f t="shared" si="17"/>
        <v>10</v>
      </c>
      <c r="I41" s="7" t="str">
        <f t="shared" si="17"/>
        <v>-</v>
      </c>
      <c r="J41" s="7" t="str">
        <f t="shared" si="17"/>
        <v>-</v>
      </c>
      <c r="K41" s="16" t="str">
        <f t="shared" si="17"/>
        <v>-</v>
      </c>
    </row>
    <row r="42" spans="1:12" x14ac:dyDescent="0.15">
      <c r="D42" s="112"/>
      <c r="E42" s="112"/>
      <c r="F42" s="112"/>
      <c r="G42" s="112"/>
      <c r="H42" s="112"/>
      <c r="I42" s="112"/>
      <c r="J42" s="112"/>
      <c r="K42" s="112"/>
      <c r="L42" s="112">
        <f>SUM(L8,L10,L12,L14,L16,L18,L20,L22,L24,L26,L28,L30,L32,L34,L36,L38,L40)</f>
        <v>0</v>
      </c>
    </row>
  </sheetData>
  <mergeCells count="55">
    <mergeCell ref="D2:R2"/>
    <mergeCell ref="A6:A7"/>
    <mergeCell ref="B6:B7"/>
    <mergeCell ref="C6:C7"/>
    <mergeCell ref="A8:A9"/>
    <mergeCell ref="B8:B9"/>
    <mergeCell ref="C8:C9"/>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2"/>
  <sheetViews>
    <sheetView zoomScaleNormal="100" zoomScaleSheetLayoutView="100" workbookViewId="0">
      <selection activeCell="P5" sqref="P5"/>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1" width="4.375" style="17" customWidth="1"/>
    <col min="12" max="12" width="0.875" style="18" customWidth="1"/>
    <col min="13" max="41" width="4.5" style="18"/>
    <col min="42" max="16384" width="4.5" style="33"/>
  </cols>
  <sheetData>
    <row r="1" spans="1:41" ht="24" customHeight="1" x14ac:dyDescent="0.15">
      <c r="D1" s="51" t="s">
        <v>404</v>
      </c>
    </row>
    <row r="2" spans="1:41" ht="26.1" customHeight="1" x14ac:dyDescent="0.15">
      <c r="D2" s="122" t="s">
        <v>405</v>
      </c>
      <c r="E2" s="123"/>
      <c r="F2" s="123"/>
      <c r="G2" s="123"/>
      <c r="H2" s="123"/>
      <c r="I2" s="123"/>
      <c r="J2" s="123"/>
      <c r="K2" s="123"/>
      <c r="L2" s="123"/>
      <c r="M2" s="123"/>
      <c r="N2" s="123"/>
      <c r="O2" s="123"/>
      <c r="P2" s="123"/>
      <c r="Q2" s="123"/>
      <c r="R2" s="123"/>
    </row>
    <row r="3" spans="1:41" ht="24" customHeight="1" x14ac:dyDescent="0.15">
      <c r="B3" s="2" t="s">
        <v>8</v>
      </c>
      <c r="C3" s="4"/>
      <c r="D3" s="3" t="s">
        <v>475</v>
      </c>
    </row>
    <row r="4" spans="1:41" s="34" customFormat="1" ht="3.95" customHeight="1" x14ac:dyDescent="0.15">
      <c r="A4" s="13"/>
      <c r="B4" s="14"/>
      <c r="C4" s="15"/>
      <c r="D4" s="15"/>
      <c r="E4" s="30"/>
      <c r="F4" s="19"/>
      <c r="G4" s="19"/>
      <c r="H4" s="19"/>
      <c r="I4" s="19"/>
      <c r="J4" s="19"/>
      <c r="K4" s="20"/>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row>
    <row r="5" spans="1:41" s="37" customFormat="1" ht="117" customHeight="1" x14ac:dyDescent="0.15">
      <c r="A5" s="10"/>
      <c r="B5" s="11"/>
      <c r="C5" s="12"/>
      <c r="D5" s="12" t="s">
        <v>2</v>
      </c>
      <c r="E5" s="35" t="s">
        <v>226</v>
      </c>
      <c r="F5" s="25" t="s">
        <v>227</v>
      </c>
      <c r="G5" s="25" t="s">
        <v>228</v>
      </c>
      <c r="H5" s="25" t="s">
        <v>229</v>
      </c>
      <c r="I5" s="25" t="s">
        <v>230</v>
      </c>
      <c r="J5" s="25" t="s">
        <v>231</v>
      </c>
      <c r="K5" s="26" t="s">
        <v>6</v>
      </c>
      <c r="L5" s="27"/>
      <c r="M5" s="27"/>
      <c r="N5" s="27"/>
      <c r="O5" s="27"/>
      <c r="P5" s="27"/>
      <c r="Q5" s="27"/>
      <c r="R5" s="27"/>
      <c r="S5" s="27"/>
      <c r="T5" s="27"/>
      <c r="U5" s="27"/>
      <c r="V5" s="27"/>
      <c r="W5" s="27"/>
      <c r="X5" s="27"/>
      <c r="Y5" s="27"/>
      <c r="Z5" s="27"/>
      <c r="AA5" s="27"/>
      <c r="AB5" s="27"/>
      <c r="AC5" s="27"/>
      <c r="AD5" s="27"/>
      <c r="AE5" s="27"/>
      <c r="AF5" s="27"/>
      <c r="AG5" s="27"/>
      <c r="AH5" s="27"/>
      <c r="AI5" s="27"/>
      <c r="AJ5" s="36"/>
      <c r="AK5" s="36"/>
      <c r="AL5" s="36"/>
      <c r="AM5" s="36"/>
      <c r="AN5" s="36"/>
      <c r="AO5" s="36"/>
    </row>
    <row r="6" spans="1:41" ht="11.25" customHeight="1" x14ac:dyDescent="0.15">
      <c r="A6" s="113"/>
      <c r="B6" s="115" t="s">
        <v>477</v>
      </c>
      <c r="C6" s="117"/>
      <c r="D6" s="6">
        <v>1176</v>
      </c>
      <c r="E6" s="6">
        <v>623</v>
      </c>
      <c r="F6" s="6">
        <v>313</v>
      </c>
      <c r="G6" s="6">
        <v>123</v>
      </c>
      <c r="H6" s="6">
        <v>64</v>
      </c>
      <c r="I6" s="6">
        <v>15</v>
      </c>
      <c r="J6" s="6">
        <v>15</v>
      </c>
      <c r="K6" s="38">
        <v>23</v>
      </c>
    </row>
    <row r="7" spans="1:41" ht="11.25" customHeight="1" x14ac:dyDescent="0.15">
      <c r="A7" s="114"/>
      <c r="B7" s="116"/>
      <c r="C7" s="118"/>
      <c r="D7" s="8">
        <v>100</v>
      </c>
      <c r="E7" s="8">
        <f t="shared" ref="E7:K7" si="0">IFERROR(E6/$D6*100,"-")</f>
        <v>52.976190476190474</v>
      </c>
      <c r="F7" s="8">
        <f t="shared" si="0"/>
        <v>26.6156462585034</v>
      </c>
      <c r="G7" s="8">
        <f t="shared" si="0"/>
        <v>10.459183673469388</v>
      </c>
      <c r="H7" s="8">
        <f t="shared" si="0"/>
        <v>5.4421768707482991</v>
      </c>
      <c r="I7" s="8">
        <f t="shared" si="0"/>
        <v>1.2755102040816326</v>
      </c>
      <c r="J7" s="8">
        <f t="shared" si="0"/>
        <v>1.2755102040816326</v>
      </c>
      <c r="K7" s="5">
        <f t="shared" si="0"/>
        <v>1.9557823129251701</v>
      </c>
    </row>
    <row r="8" spans="1:41" ht="11.25" customHeight="1" x14ac:dyDescent="0.15">
      <c r="A8" s="113"/>
      <c r="B8" s="115" t="s">
        <v>11</v>
      </c>
      <c r="C8" s="117"/>
      <c r="D8" s="6">
        <v>86</v>
      </c>
      <c r="E8" s="6">
        <v>48</v>
      </c>
      <c r="F8" s="6">
        <v>24</v>
      </c>
      <c r="G8" s="6">
        <v>9</v>
      </c>
      <c r="H8" s="6">
        <v>3</v>
      </c>
      <c r="I8" s="6">
        <v>1</v>
      </c>
      <c r="J8" s="6">
        <v>0</v>
      </c>
      <c r="K8" s="38">
        <v>1</v>
      </c>
    </row>
    <row r="9" spans="1:41" ht="11.25" customHeight="1" x14ac:dyDescent="0.15">
      <c r="A9" s="114"/>
      <c r="B9" s="116"/>
      <c r="C9" s="118"/>
      <c r="D9" s="8">
        <v>100</v>
      </c>
      <c r="E9" s="8">
        <f t="shared" ref="E9:K9" si="1">IFERROR(E8/$D8*100,"-")</f>
        <v>55.813953488372093</v>
      </c>
      <c r="F9" s="8">
        <f t="shared" si="1"/>
        <v>27.906976744186046</v>
      </c>
      <c r="G9" s="8">
        <f t="shared" si="1"/>
        <v>10.465116279069768</v>
      </c>
      <c r="H9" s="8">
        <f t="shared" si="1"/>
        <v>3.4883720930232558</v>
      </c>
      <c r="I9" s="8">
        <f t="shared" si="1"/>
        <v>1.1627906976744187</v>
      </c>
      <c r="J9" s="8">
        <f t="shared" si="1"/>
        <v>0</v>
      </c>
      <c r="K9" s="5">
        <f t="shared" si="1"/>
        <v>1.1627906976744187</v>
      </c>
    </row>
    <row r="10" spans="1:41" ht="11.25" customHeight="1" x14ac:dyDescent="0.15">
      <c r="A10" s="113"/>
      <c r="B10" s="115" t="s">
        <v>12</v>
      </c>
      <c r="C10" s="117"/>
      <c r="D10" s="6">
        <v>90</v>
      </c>
      <c r="E10" s="6">
        <v>47</v>
      </c>
      <c r="F10" s="6">
        <v>22</v>
      </c>
      <c r="G10" s="6">
        <v>9</v>
      </c>
      <c r="H10" s="6">
        <v>9</v>
      </c>
      <c r="I10" s="6">
        <v>0</v>
      </c>
      <c r="J10" s="6">
        <v>1</v>
      </c>
      <c r="K10" s="38">
        <v>2</v>
      </c>
    </row>
    <row r="11" spans="1:41" ht="11.25" customHeight="1" x14ac:dyDescent="0.15">
      <c r="A11" s="114"/>
      <c r="B11" s="116"/>
      <c r="C11" s="118"/>
      <c r="D11" s="8">
        <v>100</v>
      </c>
      <c r="E11" s="8">
        <f t="shared" ref="E11:K11" si="2">IFERROR(E10/$D10*100,"-")</f>
        <v>52.222222222222229</v>
      </c>
      <c r="F11" s="8">
        <f t="shared" si="2"/>
        <v>24.444444444444443</v>
      </c>
      <c r="G11" s="8">
        <f t="shared" si="2"/>
        <v>10</v>
      </c>
      <c r="H11" s="8">
        <f t="shared" si="2"/>
        <v>10</v>
      </c>
      <c r="I11" s="8">
        <f t="shared" si="2"/>
        <v>0</v>
      </c>
      <c r="J11" s="8">
        <f t="shared" si="2"/>
        <v>1.1111111111111112</v>
      </c>
      <c r="K11" s="5">
        <f t="shared" si="2"/>
        <v>2.2222222222222223</v>
      </c>
    </row>
    <row r="12" spans="1:41" ht="11.25" customHeight="1" x14ac:dyDescent="0.15">
      <c r="A12" s="113"/>
      <c r="B12" s="115" t="s">
        <v>13</v>
      </c>
      <c r="C12" s="117"/>
      <c r="D12" s="6">
        <v>95</v>
      </c>
      <c r="E12" s="6">
        <v>57</v>
      </c>
      <c r="F12" s="6">
        <v>22</v>
      </c>
      <c r="G12" s="6">
        <v>7</v>
      </c>
      <c r="H12" s="6">
        <v>6</v>
      </c>
      <c r="I12" s="6">
        <v>0</v>
      </c>
      <c r="J12" s="6">
        <v>1</v>
      </c>
      <c r="K12" s="38">
        <v>2</v>
      </c>
    </row>
    <row r="13" spans="1:41" ht="11.25" customHeight="1" x14ac:dyDescent="0.15">
      <c r="A13" s="114"/>
      <c r="B13" s="116"/>
      <c r="C13" s="118"/>
      <c r="D13" s="8">
        <v>100</v>
      </c>
      <c r="E13" s="8">
        <f t="shared" ref="E13:K13" si="3">IFERROR(E12/$D12*100,"-")</f>
        <v>60</v>
      </c>
      <c r="F13" s="8">
        <f t="shared" si="3"/>
        <v>23.157894736842106</v>
      </c>
      <c r="G13" s="8">
        <f t="shared" si="3"/>
        <v>7.3684210526315779</v>
      </c>
      <c r="H13" s="8">
        <f t="shared" si="3"/>
        <v>6.3157894736842106</v>
      </c>
      <c r="I13" s="8">
        <f t="shared" si="3"/>
        <v>0</v>
      </c>
      <c r="J13" s="8">
        <f t="shared" si="3"/>
        <v>1.0526315789473684</v>
      </c>
      <c r="K13" s="5">
        <f t="shared" si="3"/>
        <v>2.1052631578947367</v>
      </c>
    </row>
    <row r="14" spans="1:41" ht="11.25" customHeight="1" x14ac:dyDescent="0.15">
      <c r="A14" s="113"/>
      <c r="B14" s="115" t="s">
        <v>14</v>
      </c>
      <c r="C14" s="117"/>
      <c r="D14" s="6">
        <v>66</v>
      </c>
      <c r="E14" s="6">
        <v>32</v>
      </c>
      <c r="F14" s="6">
        <v>22</v>
      </c>
      <c r="G14" s="6">
        <v>9</v>
      </c>
      <c r="H14" s="6">
        <v>1</v>
      </c>
      <c r="I14" s="6">
        <v>0</v>
      </c>
      <c r="J14" s="6">
        <v>0</v>
      </c>
      <c r="K14" s="38">
        <v>2</v>
      </c>
    </row>
    <row r="15" spans="1:41" ht="11.25" customHeight="1" x14ac:dyDescent="0.15">
      <c r="A15" s="114"/>
      <c r="B15" s="116"/>
      <c r="C15" s="118"/>
      <c r="D15" s="8">
        <v>100</v>
      </c>
      <c r="E15" s="8">
        <f t="shared" ref="E15:K15" si="4">IFERROR(E14/$D14*100,"-")</f>
        <v>48.484848484848484</v>
      </c>
      <c r="F15" s="8">
        <f t="shared" si="4"/>
        <v>33.333333333333329</v>
      </c>
      <c r="G15" s="8">
        <f t="shared" si="4"/>
        <v>13.636363636363635</v>
      </c>
      <c r="H15" s="8">
        <f t="shared" si="4"/>
        <v>1.5151515151515151</v>
      </c>
      <c r="I15" s="8">
        <f t="shared" si="4"/>
        <v>0</v>
      </c>
      <c r="J15" s="8">
        <f t="shared" si="4"/>
        <v>0</v>
      </c>
      <c r="K15" s="5">
        <f t="shared" si="4"/>
        <v>3.0303030303030303</v>
      </c>
    </row>
    <row r="16" spans="1:41" ht="11.25" customHeight="1" x14ac:dyDescent="0.15">
      <c r="A16" s="113"/>
      <c r="B16" s="115" t="s">
        <v>15</v>
      </c>
      <c r="C16" s="117"/>
      <c r="D16" s="6">
        <v>82</v>
      </c>
      <c r="E16" s="6">
        <v>47</v>
      </c>
      <c r="F16" s="6">
        <v>22</v>
      </c>
      <c r="G16" s="6">
        <v>7</v>
      </c>
      <c r="H16" s="6">
        <v>3</v>
      </c>
      <c r="I16" s="6">
        <v>1</v>
      </c>
      <c r="J16" s="6">
        <v>1</v>
      </c>
      <c r="K16" s="38">
        <v>1</v>
      </c>
    </row>
    <row r="17" spans="1:11" ht="11.25" customHeight="1" x14ac:dyDescent="0.15">
      <c r="A17" s="114"/>
      <c r="B17" s="116"/>
      <c r="C17" s="118"/>
      <c r="D17" s="8">
        <v>100</v>
      </c>
      <c r="E17" s="8">
        <f t="shared" ref="E17:K17" si="5">IFERROR(E16/$D16*100,"-")</f>
        <v>57.317073170731703</v>
      </c>
      <c r="F17" s="8">
        <f t="shared" si="5"/>
        <v>26.829268292682929</v>
      </c>
      <c r="G17" s="8">
        <f t="shared" si="5"/>
        <v>8.536585365853659</v>
      </c>
      <c r="H17" s="8">
        <f t="shared" si="5"/>
        <v>3.6585365853658534</v>
      </c>
      <c r="I17" s="8">
        <f t="shared" si="5"/>
        <v>1.2195121951219512</v>
      </c>
      <c r="J17" s="8">
        <f t="shared" si="5"/>
        <v>1.2195121951219512</v>
      </c>
      <c r="K17" s="5">
        <f t="shared" si="5"/>
        <v>1.2195121951219512</v>
      </c>
    </row>
    <row r="18" spans="1:11" ht="11.25" customHeight="1" x14ac:dyDescent="0.15">
      <c r="A18" s="113"/>
      <c r="B18" s="115" t="s">
        <v>16</v>
      </c>
      <c r="C18" s="117"/>
      <c r="D18" s="6">
        <v>57</v>
      </c>
      <c r="E18" s="6">
        <v>32</v>
      </c>
      <c r="F18" s="6">
        <v>17</v>
      </c>
      <c r="G18" s="6">
        <v>4</v>
      </c>
      <c r="H18" s="6">
        <v>4</v>
      </c>
      <c r="I18" s="6">
        <v>0</v>
      </c>
      <c r="J18" s="6">
        <v>0</v>
      </c>
      <c r="K18" s="38">
        <v>0</v>
      </c>
    </row>
    <row r="19" spans="1:11" ht="11.25" customHeight="1" x14ac:dyDescent="0.15">
      <c r="A19" s="114"/>
      <c r="B19" s="116"/>
      <c r="C19" s="118"/>
      <c r="D19" s="8">
        <v>100</v>
      </c>
      <c r="E19" s="8">
        <f t="shared" ref="E19:K19" si="6">IFERROR(E18/$D18*100,"-")</f>
        <v>56.140350877192979</v>
      </c>
      <c r="F19" s="8">
        <f t="shared" si="6"/>
        <v>29.82456140350877</v>
      </c>
      <c r="G19" s="8">
        <f t="shared" si="6"/>
        <v>7.0175438596491224</v>
      </c>
      <c r="H19" s="8">
        <f t="shared" si="6"/>
        <v>7.0175438596491224</v>
      </c>
      <c r="I19" s="8">
        <f t="shared" si="6"/>
        <v>0</v>
      </c>
      <c r="J19" s="8">
        <f t="shared" si="6"/>
        <v>0</v>
      </c>
      <c r="K19" s="5">
        <f t="shared" si="6"/>
        <v>0</v>
      </c>
    </row>
    <row r="20" spans="1:11" ht="11.25" customHeight="1" x14ac:dyDescent="0.15">
      <c r="A20" s="113"/>
      <c r="B20" s="115" t="s">
        <v>17</v>
      </c>
      <c r="C20" s="117"/>
      <c r="D20" s="6">
        <v>63</v>
      </c>
      <c r="E20" s="6">
        <v>29</v>
      </c>
      <c r="F20" s="6">
        <v>22</v>
      </c>
      <c r="G20" s="6">
        <v>7</v>
      </c>
      <c r="H20" s="6">
        <v>1</v>
      </c>
      <c r="I20" s="6">
        <v>1</v>
      </c>
      <c r="J20" s="6">
        <v>2</v>
      </c>
      <c r="K20" s="38">
        <v>1</v>
      </c>
    </row>
    <row r="21" spans="1:11" ht="11.25" customHeight="1" x14ac:dyDescent="0.15">
      <c r="A21" s="114"/>
      <c r="B21" s="116"/>
      <c r="C21" s="118"/>
      <c r="D21" s="8">
        <v>100</v>
      </c>
      <c r="E21" s="8">
        <f t="shared" ref="E21:K21" si="7">IFERROR(E20/$D20*100,"-")</f>
        <v>46.031746031746032</v>
      </c>
      <c r="F21" s="8">
        <f t="shared" si="7"/>
        <v>34.920634920634917</v>
      </c>
      <c r="G21" s="8">
        <f t="shared" si="7"/>
        <v>11.111111111111111</v>
      </c>
      <c r="H21" s="8">
        <f t="shared" si="7"/>
        <v>1.5873015873015872</v>
      </c>
      <c r="I21" s="8">
        <f t="shared" si="7"/>
        <v>1.5873015873015872</v>
      </c>
      <c r="J21" s="8">
        <f t="shared" si="7"/>
        <v>3.1746031746031744</v>
      </c>
      <c r="K21" s="5">
        <f t="shared" si="7"/>
        <v>1.5873015873015872</v>
      </c>
    </row>
    <row r="22" spans="1:11" ht="11.25" customHeight="1" x14ac:dyDescent="0.15">
      <c r="A22" s="113"/>
      <c r="B22" s="115" t="s">
        <v>18</v>
      </c>
      <c r="C22" s="117"/>
      <c r="D22" s="6">
        <v>47</v>
      </c>
      <c r="E22" s="6">
        <v>22</v>
      </c>
      <c r="F22" s="6">
        <v>16</v>
      </c>
      <c r="G22" s="6">
        <v>5</v>
      </c>
      <c r="H22" s="6">
        <v>1</v>
      </c>
      <c r="I22" s="6">
        <v>1</v>
      </c>
      <c r="J22" s="6">
        <v>1</v>
      </c>
      <c r="K22" s="38">
        <v>1</v>
      </c>
    </row>
    <row r="23" spans="1:11" ht="11.25" customHeight="1" x14ac:dyDescent="0.15">
      <c r="A23" s="114"/>
      <c r="B23" s="116"/>
      <c r="C23" s="118"/>
      <c r="D23" s="8">
        <v>100</v>
      </c>
      <c r="E23" s="8">
        <f t="shared" ref="E23:K23" si="8">IFERROR(E22/$D22*100,"-")</f>
        <v>46.808510638297875</v>
      </c>
      <c r="F23" s="8">
        <f t="shared" si="8"/>
        <v>34.042553191489361</v>
      </c>
      <c r="G23" s="8">
        <f t="shared" si="8"/>
        <v>10.638297872340425</v>
      </c>
      <c r="H23" s="8">
        <f t="shared" si="8"/>
        <v>2.1276595744680851</v>
      </c>
      <c r="I23" s="8">
        <f t="shared" si="8"/>
        <v>2.1276595744680851</v>
      </c>
      <c r="J23" s="8">
        <f t="shared" si="8"/>
        <v>2.1276595744680851</v>
      </c>
      <c r="K23" s="5">
        <f t="shared" si="8"/>
        <v>2.1276595744680851</v>
      </c>
    </row>
    <row r="24" spans="1:11" ht="11.25" customHeight="1" x14ac:dyDescent="0.15">
      <c r="A24" s="113"/>
      <c r="B24" s="115" t="s">
        <v>19</v>
      </c>
      <c r="C24" s="117"/>
      <c r="D24" s="6">
        <v>62</v>
      </c>
      <c r="E24" s="6">
        <v>36</v>
      </c>
      <c r="F24" s="6">
        <v>15</v>
      </c>
      <c r="G24" s="6">
        <v>5</v>
      </c>
      <c r="H24" s="6">
        <v>2</v>
      </c>
      <c r="I24" s="6">
        <v>0</v>
      </c>
      <c r="J24" s="6">
        <v>3</v>
      </c>
      <c r="K24" s="38">
        <v>1</v>
      </c>
    </row>
    <row r="25" spans="1:11" ht="11.25" customHeight="1" x14ac:dyDescent="0.15">
      <c r="A25" s="114"/>
      <c r="B25" s="116"/>
      <c r="C25" s="118"/>
      <c r="D25" s="8">
        <v>100</v>
      </c>
      <c r="E25" s="8">
        <f t="shared" ref="E25:K25" si="9">IFERROR(E24/$D24*100,"-")</f>
        <v>58.064516129032263</v>
      </c>
      <c r="F25" s="8">
        <f t="shared" si="9"/>
        <v>24.193548387096776</v>
      </c>
      <c r="G25" s="8">
        <f t="shared" si="9"/>
        <v>8.064516129032258</v>
      </c>
      <c r="H25" s="8">
        <f t="shared" si="9"/>
        <v>3.225806451612903</v>
      </c>
      <c r="I25" s="8">
        <f t="shared" si="9"/>
        <v>0</v>
      </c>
      <c r="J25" s="8">
        <f t="shared" si="9"/>
        <v>4.838709677419355</v>
      </c>
      <c r="K25" s="5">
        <f t="shared" si="9"/>
        <v>1.6129032258064515</v>
      </c>
    </row>
    <row r="26" spans="1:11" ht="11.25" customHeight="1" x14ac:dyDescent="0.15">
      <c r="A26" s="113"/>
      <c r="B26" s="115" t="s">
        <v>20</v>
      </c>
      <c r="C26" s="117"/>
      <c r="D26" s="6">
        <v>44</v>
      </c>
      <c r="E26" s="6">
        <v>22</v>
      </c>
      <c r="F26" s="6">
        <v>8</v>
      </c>
      <c r="G26" s="6">
        <v>5</v>
      </c>
      <c r="H26" s="6">
        <v>4</v>
      </c>
      <c r="I26" s="6">
        <v>3</v>
      </c>
      <c r="J26" s="6">
        <v>0</v>
      </c>
      <c r="K26" s="38">
        <v>2</v>
      </c>
    </row>
    <row r="27" spans="1:11" ht="11.25" customHeight="1" x14ac:dyDescent="0.15">
      <c r="A27" s="114"/>
      <c r="B27" s="116"/>
      <c r="C27" s="118"/>
      <c r="D27" s="8">
        <v>100</v>
      </c>
      <c r="E27" s="8">
        <f t="shared" ref="E27:K27" si="10">IFERROR(E26/$D26*100,"-")</f>
        <v>50</v>
      </c>
      <c r="F27" s="8">
        <f t="shared" si="10"/>
        <v>18.181818181818183</v>
      </c>
      <c r="G27" s="8">
        <f t="shared" si="10"/>
        <v>11.363636363636363</v>
      </c>
      <c r="H27" s="8">
        <f t="shared" si="10"/>
        <v>9.0909090909090917</v>
      </c>
      <c r="I27" s="8">
        <f t="shared" si="10"/>
        <v>6.8181818181818175</v>
      </c>
      <c r="J27" s="8">
        <f t="shared" si="10"/>
        <v>0</v>
      </c>
      <c r="K27" s="5">
        <f t="shared" si="10"/>
        <v>4.5454545454545459</v>
      </c>
    </row>
    <row r="28" spans="1:11" ht="11.25" customHeight="1" x14ac:dyDescent="0.15">
      <c r="A28" s="113"/>
      <c r="B28" s="115" t="s">
        <v>21</v>
      </c>
      <c r="C28" s="117"/>
      <c r="D28" s="6">
        <v>58</v>
      </c>
      <c r="E28" s="6">
        <v>29</v>
      </c>
      <c r="F28" s="6">
        <v>16</v>
      </c>
      <c r="G28" s="6">
        <v>4</v>
      </c>
      <c r="H28" s="6">
        <v>3</v>
      </c>
      <c r="I28" s="6">
        <v>1</v>
      </c>
      <c r="J28" s="6">
        <v>3</v>
      </c>
      <c r="K28" s="38">
        <v>2</v>
      </c>
    </row>
    <row r="29" spans="1:11" ht="11.25" customHeight="1" x14ac:dyDescent="0.15">
      <c r="A29" s="114"/>
      <c r="B29" s="116"/>
      <c r="C29" s="118"/>
      <c r="D29" s="8">
        <v>100</v>
      </c>
      <c r="E29" s="8">
        <f t="shared" ref="E29:K29" si="11">IFERROR(E28/$D28*100,"-")</f>
        <v>50</v>
      </c>
      <c r="F29" s="8">
        <f t="shared" si="11"/>
        <v>27.586206896551722</v>
      </c>
      <c r="G29" s="8">
        <f t="shared" si="11"/>
        <v>6.8965517241379306</v>
      </c>
      <c r="H29" s="8">
        <f t="shared" si="11"/>
        <v>5.1724137931034484</v>
      </c>
      <c r="I29" s="8">
        <f t="shared" si="11"/>
        <v>1.7241379310344827</v>
      </c>
      <c r="J29" s="8">
        <f t="shared" si="11"/>
        <v>5.1724137931034484</v>
      </c>
      <c r="K29" s="5">
        <f t="shared" si="11"/>
        <v>3.4482758620689653</v>
      </c>
    </row>
    <row r="30" spans="1:11" ht="11.25" customHeight="1" x14ac:dyDescent="0.15">
      <c r="A30" s="113"/>
      <c r="B30" s="115" t="s">
        <v>4</v>
      </c>
      <c r="C30" s="117"/>
      <c r="D30" s="6">
        <v>67</v>
      </c>
      <c r="E30" s="6">
        <v>34</v>
      </c>
      <c r="F30" s="6">
        <v>19</v>
      </c>
      <c r="G30" s="6">
        <v>6</v>
      </c>
      <c r="H30" s="6">
        <v>3</v>
      </c>
      <c r="I30" s="6">
        <v>1</v>
      </c>
      <c r="J30" s="6">
        <v>2</v>
      </c>
      <c r="K30" s="38">
        <v>2</v>
      </c>
    </row>
    <row r="31" spans="1:11" ht="11.25" customHeight="1" x14ac:dyDescent="0.15">
      <c r="A31" s="114"/>
      <c r="B31" s="116"/>
      <c r="C31" s="118"/>
      <c r="D31" s="8">
        <v>100</v>
      </c>
      <c r="E31" s="8">
        <f t="shared" ref="E31:K31" si="12">IFERROR(E30/$D30*100,"-")</f>
        <v>50.746268656716417</v>
      </c>
      <c r="F31" s="8">
        <f t="shared" si="12"/>
        <v>28.35820895522388</v>
      </c>
      <c r="G31" s="8">
        <f t="shared" si="12"/>
        <v>8.9552238805970141</v>
      </c>
      <c r="H31" s="8">
        <f t="shared" si="12"/>
        <v>4.4776119402985071</v>
      </c>
      <c r="I31" s="8">
        <f t="shared" si="12"/>
        <v>1.4925373134328357</v>
      </c>
      <c r="J31" s="8">
        <f t="shared" si="12"/>
        <v>2.9850746268656714</v>
      </c>
      <c r="K31" s="5">
        <f t="shared" si="12"/>
        <v>2.9850746268656714</v>
      </c>
    </row>
    <row r="32" spans="1:11" ht="11.25" customHeight="1" x14ac:dyDescent="0.15">
      <c r="A32" s="113"/>
      <c r="B32" s="115" t="s">
        <v>5</v>
      </c>
      <c r="C32" s="117"/>
      <c r="D32" s="6">
        <v>71</v>
      </c>
      <c r="E32" s="6">
        <v>35</v>
      </c>
      <c r="F32" s="6">
        <v>18</v>
      </c>
      <c r="G32" s="6">
        <v>11</v>
      </c>
      <c r="H32" s="6">
        <v>5</v>
      </c>
      <c r="I32" s="6">
        <v>2</v>
      </c>
      <c r="J32" s="6">
        <v>0</v>
      </c>
      <c r="K32" s="38">
        <v>0</v>
      </c>
    </row>
    <row r="33" spans="1:11" ht="11.25" customHeight="1" x14ac:dyDescent="0.15">
      <c r="A33" s="114"/>
      <c r="B33" s="116"/>
      <c r="C33" s="118"/>
      <c r="D33" s="8">
        <v>100</v>
      </c>
      <c r="E33" s="8">
        <f t="shared" ref="E33:K33" si="13">IFERROR(E32/$D32*100,"-")</f>
        <v>49.295774647887328</v>
      </c>
      <c r="F33" s="8">
        <f t="shared" si="13"/>
        <v>25.352112676056336</v>
      </c>
      <c r="G33" s="8">
        <f t="shared" si="13"/>
        <v>15.492957746478872</v>
      </c>
      <c r="H33" s="8">
        <f t="shared" si="13"/>
        <v>7.042253521126761</v>
      </c>
      <c r="I33" s="8">
        <f t="shared" si="13"/>
        <v>2.8169014084507045</v>
      </c>
      <c r="J33" s="8">
        <f t="shared" si="13"/>
        <v>0</v>
      </c>
      <c r="K33" s="5">
        <f t="shared" si="13"/>
        <v>0</v>
      </c>
    </row>
    <row r="34" spans="1:11" ht="11.25" customHeight="1" x14ac:dyDescent="0.15">
      <c r="A34" s="113"/>
      <c r="B34" s="115" t="s">
        <v>3</v>
      </c>
      <c r="C34" s="117"/>
      <c r="D34" s="6">
        <v>92</v>
      </c>
      <c r="E34" s="6">
        <v>53</v>
      </c>
      <c r="F34" s="6">
        <v>21</v>
      </c>
      <c r="G34" s="6">
        <v>8</v>
      </c>
      <c r="H34" s="6">
        <v>6</v>
      </c>
      <c r="I34" s="6">
        <v>1</v>
      </c>
      <c r="J34" s="6">
        <v>1</v>
      </c>
      <c r="K34" s="38">
        <v>2</v>
      </c>
    </row>
    <row r="35" spans="1:11" ht="11.25" customHeight="1" x14ac:dyDescent="0.15">
      <c r="A35" s="114"/>
      <c r="B35" s="116"/>
      <c r="C35" s="118"/>
      <c r="D35" s="8">
        <v>100</v>
      </c>
      <c r="E35" s="8">
        <f t="shared" ref="E35:K35" si="14">IFERROR(E34/$D34*100,"-")</f>
        <v>57.608695652173914</v>
      </c>
      <c r="F35" s="8">
        <f t="shared" si="14"/>
        <v>22.826086956521738</v>
      </c>
      <c r="G35" s="8">
        <f t="shared" si="14"/>
        <v>8.695652173913043</v>
      </c>
      <c r="H35" s="8">
        <f t="shared" si="14"/>
        <v>6.5217391304347823</v>
      </c>
      <c r="I35" s="8">
        <f t="shared" si="14"/>
        <v>1.0869565217391304</v>
      </c>
      <c r="J35" s="8">
        <f t="shared" si="14"/>
        <v>1.0869565217391304</v>
      </c>
      <c r="K35" s="5">
        <f t="shared" si="14"/>
        <v>2.1739130434782608</v>
      </c>
    </row>
    <row r="36" spans="1:11" ht="11.25" customHeight="1" x14ac:dyDescent="0.15">
      <c r="A36" s="113"/>
      <c r="B36" s="115" t="s">
        <v>22</v>
      </c>
      <c r="C36" s="117"/>
      <c r="D36" s="6">
        <v>103</v>
      </c>
      <c r="E36" s="6">
        <v>54</v>
      </c>
      <c r="F36" s="6">
        <v>28</v>
      </c>
      <c r="G36" s="6">
        <v>12</v>
      </c>
      <c r="H36" s="6">
        <v>6</v>
      </c>
      <c r="I36" s="6">
        <v>1</v>
      </c>
      <c r="J36" s="6">
        <v>0</v>
      </c>
      <c r="K36" s="38">
        <v>2</v>
      </c>
    </row>
    <row r="37" spans="1:11" ht="11.25" customHeight="1" x14ac:dyDescent="0.15">
      <c r="A37" s="114"/>
      <c r="B37" s="116"/>
      <c r="C37" s="118"/>
      <c r="D37" s="8">
        <v>100</v>
      </c>
      <c r="E37" s="8">
        <f t="shared" ref="E37:K37" si="15">IFERROR(E36/$D36*100,"-")</f>
        <v>52.427184466019419</v>
      </c>
      <c r="F37" s="8">
        <f t="shared" si="15"/>
        <v>27.184466019417474</v>
      </c>
      <c r="G37" s="8">
        <f t="shared" si="15"/>
        <v>11.650485436893204</v>
      </c>
      <c r="H37" s="8">
        <f t="shared" si="15"/>
        <v>5.825242718446602</v>
      </c>
      <c r="I37" s="8">
        <f t="shared" si="15"/>
        <v>0.97087378640776689</v>
      </c>
      <c r="J37" s="8">
        <f t="shared" si="15"/>
        <v>0</v>
      </c>
      <c r="K37" s="5">
        <f t="shared" si="15"/>
        <v>1.9417475728155338</v>
      </c>
    </row>
    <row r="38" spans="1:11" ht="11.25" customHeight="1" x14ac:dyDescent="0.15">
      <c r="A38" s="113"/>
      <c r="B38" s="115" t="s">
        <v>23</v>
      </c>
      <c r="C38" s="117"/>
      <c r="D38" s="6">
        <v>79</v>
      </c>
      <c r="E38" s="6">
        <v>41</v>
      </c>
      <c r="F38" s="6">
        <v>17</v>
      </c>
      <c r="G38" s="6">
        <v>12</v>
      </c>
      <c r="H38" s="6">
        <v>6</v>
      </c>
      <c r="I38" s="6">
        <v>1</v>
      </c>
      <c r="J38" s="6">
        <v>0</v>
      </c>
      <c r="K38" s="38">
        <v>2</v>
      </c>
    </row>
    <row r="39" spans="1:11" ht="11.25" customHeight="1" x14ac:dyDescent="0.15">
      <c r="A39" s="114"/>
      <c r="B39" s="116"/>
      <c r="C39" s="118"/>
      <c r="D39" s="8">
        <v>100</v>
      </c>
      <c r="E39" s="8">
        <f t="shared" ref="E39:K39" si="16">IFERROR(E38/$D38*100,"-")</f>
        <v>51.898734177215189</v>
      </c>
      <c r="F39" s="8">
        <f t="shared" si="16"/>
        <v>21.518987341772153</v>
      </c>
      <c r="G39" s="8">
        <f t="shared" si="16"/>
        <v>15.18987341772152</v>
      </c>
      <c r="H39" s="8">
        <f t="shared" si="16"/>
        <v>7.59493670886076</v>
      </c>
      <c r="I39" s="8">
        <f t="shared" si="16"/>
        <v>1.2658227848101267</v>
      </c>
      <c r="J39" s="8">
        <f t="shared" si="16"/>
        <v>0</v>
      </c>
      <c r="K39" s="5">
        <f t="shared" si="16"/>
        <v>2.5316455696202533</v>
      </c>
    </row>
    <row r="40" spans="1:11" ht="11.25" customHeight="1" x14ac:dyDescent="0.15">
      <c r="A40" s="113"/>
      <c r="B40" s="115" t="s">
        <v>6</v>
      </c>
      <c r="C40" s="117"/>
      <c r="D40" s="6">
        <v>14</v>
      </c>
      <c r="E40" s="6">
        <v>5</v>
      </c>
      <c r="F40" s="6">
        <v>4</v>
      </c>
      <c r="G40" s="6">
        <v>3</v>
      </c>
      <c r="H40" s="6">
        <v>1</v>
      </c>
      <c r="I40" s="6">
        <v>1</v>
      </c>
      <c r="J40" s="6" t="s">
        <v>610</v>
      </c>
      <c r="K40" s="38" t="s">
        <v>9</v>
      </c>
    </row>
    <row r="41" spans="1:11" ht="11.25" customHeight="1" x14ac:dyDescent="0.15">
      <c r="A41" s="119"/>
      <c r="B41" s="120"/>
      <c r="C41" s="121"/>
      <c r="D41" s="7">
        <f>SUM(E41:K41)</f>
        <v>99.999999999999986</v>
      </c>
      <c r="E41" s="7">
        <f t="shared" ref="E41:K41" si="17">IFERROR(E40/$D40*100,"-")</f>
        <v>35.714285714285715</v>
      </c>
      <c r="F41" s="7">
        <f t="shared" si="17"/>
        <v>28.571428571428569</v>
      </c>
      <c r="G41" s="7">
        <f t="shared" si="17"/>
        <v>21.428571428571427</v>
      </c>
      <c r="H41" s="7">
        <f t="shared" si="17"/>
        <v>7.1428571428571423</v>
      </c>
      <c r="I41" s="7">
        <f t="shared" si="17"/>
        <v>7.1428571428571423</v>
      </c>
      <c r="J41" s="7" t="str">
        <f t="shared" si="17"/>
        <v>-</v>
      </c>
      <c r="K41" s="16" t="str">
        <f t="shared" si="17"/>
        <v>-</v>
      </c>
    </row>
    <row r="42" spans="1:11" x14ac:dyDescent="0.15">
      <c r="D42" s="112"/>
      <c r="E42" s="112"/>
      <c r="F42" s="112"/>
      <c r="G42" s="112"/>
      <c r="H42" s="112"/>
      <c r="I42" s="112"/>
      <c r="J42" s="112"/>
      <c r="K42" s="112"/>
    </row>
  </sheetData>
  <mergeCells count="55">
    <mergeCell ref="D2:R2"/>
    <mergeCell ref="A6:A7"/>
    <mergeCell ref="B6:B7"/>
    <mergeCell ref="C6:C7"/>
    <mergeCell ref="A8:A9"/>
    <mergeCell ref="B8:B9"/>
    <mergeCell ref="C8:C9"/>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6"/>
  <dimension ref="A1:AK41"/>
  <sheetViews>
    <sheetView zoomScaleNormal="100" zoomScaleSheetLayoutView="100" workbookViewId="0">
      <selection activeCell="AA8" sqref="AA8"/>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7" width="4.375" style="17" customWidth="1"/>
    <col min="8" max="8" width="0.875" style="18" customWidth="1"/>
    <col min="9" max="37" width="4.5" style="18"/>
    <col min="38" max="16384" width="4.5" style="33"/>
  </cols>
  <sheetData>
    <row r="1" spans="1:37" ht="24" customHeight="1" x14ac:dyDescent="0.15">
      <c r="D1" s="1"/>
    </row>
    <row r="2" spans="1:37" ht="26.1" customHeight="1" x14ac:dyDescent="0.15">
      <c r="D2" s="122" t="s">
        <v>406</v>
      </c>
      <c r="E2" s="123"/>
      <c r="F2" s="123"/>
      <c r="G2" s="123"/>
      <c r="H2" s="123"/>
      <c r="I2" s="123"/>
      <c r="J2" s="123"/>
      <c r="K2" s="123"/>
      <c r="L2" s="123"/>
      <c r="M2" s="123"/>
      <c r="N2" s="123"/>
      <c r="O2" s="123"/>
      <c r="P2" s="123"/>
      <c r="Q2" s="123"/>
      <c r="R2" s="123"/>
    </row>
    <row r="3" spans="1:37" ht="24" customHeight="1" x14ac:dyDescent="0.15">
      <c r="B3" s="2" t="s">
        <v>8</v>
      </c>
      <c r="C3" s="4"/>
      <c r="D3" s="3" t="s">
        <v>10</v>
      </c>
    </row>
    <row r="4" spans="1:37" s="34" customFormat="1" ht="3.95" customHeight="1" x14ac:dyDescent="0.15">
      <c r="A4" s="13"/>
      <c r="B4" s="14"/>
      <c r="C4" s="15"/>
      <c r="D4" s="15"/>
      <c r="E4" s="30"/>
      <c r="F4" s="19"/>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row>
    <row r="5" spans="1:37" s="37" customFormat="1" ht="117" customHeight="1" x14ac:dyDescent="0.15">
      <c r="A5" s="10"/>
      <c r="B5" s="11"/>
      <c r="C5" s="12"/>
      <c r="D5" s="12" t="s">
        <v>2</v>
      </c>
      <c r="E5" s="35" t="s">
        <v>172</v>
      </c>
      <c r="F5" s="25" t="s">
        <v>173</v>
      </c>
      <c r="G5" s="26" t="s">
        <v>6</v>
      </c>
      <c r="H5" s="27"/>
      <c r="I5" s="27"/>
      <c r="J5" s="27"/>
      <c r="K5" s="27"/>
      <c r="L5" s="27"/>
      <c r="M5" s="27"/>
      <c r="N5" s="27"/>
      <c r="O5" s="27"/>
      <c r="P5" s="27"/>
      <c r="Q5" s="27"/>
      <c r="R5" s="27"/>
      <c r="S5" s="27"/>
      <c r="T5" s="27"/>
      <c r="U5" s="27"/>
      <c r="V5" s="27"/>
      <c r="W5" s="27"/>
      <c r="X5" s="27"/>
      <c r="Y5" s="27"/>
      <c r="Z5" s="27"/>
      <c r="AA5" s="27"/>
      <c r="AB5" s="27"/>
      <c r="AC5" s="27"/>
      <c r="AD5" s="27"/>
      <c r="AE5" s="27"/>
      <c r="AF5" s="36"/>
      <c r="AG5" s="36"/>
      <c r="AH5" s="36"/>
      <c r="AI5" s="36"/>
      <c r="AJ5" s="36"/>
      <c r="AK5" s="36"/>
    </row>
    <row r="6" spans="1:37" ht="11.25" customHeight="1" x14ac:dyDescent="0.15">
      <c r="A6" s="113"/>
      <c r="B6" s="115" t="s">
        <v>7</v>
      </c>
      <c r="C6" s="117"/>
      <c r="D6" s="6">
        <v>6178</v>
      </c>
      <c r="E6" s="6">
        <v>2888</v>
      </c>
      <c r="F6" s="6">
        <v>2676</v>
      </c>
      <c r="G6" s="38">
        <v>614</v>
      </c>
    </row>
    <row r="7" spans="1:37" ht="11.25" customHeight="1" x14ac:dyDescent="0.15">
      <c r="A7" s="114"/>
      <c r="B7" s="116"/>
      <c r="C7" s="118"/>
      <c r="D7" s="8">
        <v>100</v>
      </c>
      <c r="E7" s="8">
        <f t="shared" ref="E7:G7" si="0">IFERROR(E6/$D6*100,"-")</f>
        <v>46.746519909355776</v>
      </c>
      <c r="F7" s="8">
        <f t="shared" si="0"/>
        <v>43.314988669472321</v>
      </c>
      <c r="G7" s="5">
        <f t="shared" si="0"/>
        <v>9.9384914211719</v>
      </c>
    </row>
    <row r="8" spans="1:37" ht="11.25" customHeight="1" x14ac:dyDescent="0.15">
      <c r="A8" s="113"/>
      <c r="B8" s="115" t="s">
        <v>11</v>
      </c>
      <c r="C8" s="117"/>
      <c r="D8" s="6">
        <v>377</v>
      </c>
      <c r="E8" s="6">
        <v>200</v>
      </c>
      <c r="F8" s="6">
        <v>151</v>
      </c>
      <c r="G8" s="38">
        <v>26</v>
      </c>
    </row>
    <row r="9" spans="1:37" ht="11.25" customHeight="1" x14ac:dyDescent="0.15">
      <c r="A9" s="114"/>
      <c r="B9" s="116"/>
      <c r="C9" s="118"/>
      <c r="D9" s="8">
        <v>100</v>
      </c>
      <c r="E9" s="8">
        <f t="shared" ref="E9:G9" si="1">IFERROR(E8/$D8*100,"-")</f>
        <v>53.050397877984089</v>
      </c>
      <c r="F9" s="8">
        <f t="shared" si="1"/>
        <v>40.053050397877982</v>
      </c>
      <c r="G9" s="5">
        <f t="shared" si="1"/>
        <v>6.8965517241379306</v>
      </c>
    </row>
    <row r="10" spans="1:37" ht="11.25" customHeight="1" x14ac:dyDescent="0.15">
      <c r="A10" s="113"/>
      <c r="B10" s="115" t="s">
        <v>12</v>
      </c>
      <c r="C10" s="117"/>
      <c r="D10" s="6">
        <v>338</v>
      </c>
      <c r="E10" s="6">
        <v>158</v>
      </c>
      <c r="F10" s="6">
        <v>153</v>
      </c>
      <c r="G10" s="38">
        <v>27</v>
      </c>
    </row>
    <row r="11" spans="1:37" ht="11.25" customHeight="1" x14ac:dyDescent="0.15">
      <c r="A11" s="114"/>
      <c r="B11" s="116"/>
      <c r="C11" s="118"/>
      <c r="D11" s="8">
        <v>100</v>
      </c>
      <c r="E11" s="8">
        <f t="shared" ref="E11:G11" si="2">IFERROR(E10/$D10*100,"-")</f>
        <v>46.745562130177518</v>
      </c>
      <c r="F11" s="8">
        <f t="shared" si="2"/>
        <v>45.26627218934911</v>
      </c>
      <c r="G11" s="5">
        <f t="shared" si="2"/>
        <v>7.9881656804733732</v>
      </c>
    </row>
    <row r="12" spans="1:37" ht="11.25" customHeight="1" x14ac:dyDescent="0.15">
      <c r="A12" s="113"/>
      <c r="B12" s="115" t="s">
        <v>13</v>
      </c>
      <c r="C12" s="117"/>
      <c r="D12" s="6">
        <v>396</v>
      </c>
      <c r="E12" s="6">
        <v>183</v>
      </c>
      <c r="F12" s="6">
        <v>181</v>
      </c>
      <c r="G12" s="38">
        <v>32</v>
      </c>
    </row>
    <row r="13" spans="1:37" ht="11.25" customHeight="1" x14ac:dyDescent="0.15">
      <c r="A13" s="114"/>
      <c r="B13" s="116"/>
      <c r="C13" s="118"/>
      <c r="D13" s="8">
        <v>100</v>
      </c>
      <c r="E13" s="8">
        <f t="shared" ref="E13:G13" si="3">IFERROR(E12/$D12*100,"-")</f>
        <v>46.212121212121211</v>
      </c>
      <c r="F13" s="8">
        <f t="shared" si="3"/>
        <v>45.707070707070706</v>
      </c>
      <c r="G13" s="5">
        <f t="shared" si="3"/>
        <v>8.0808080808080813</v>
      </c>
    </row>
    <row r="14" spans="1:37" ht="11.25" customHeight="1" x14ac:dyDescent="0.15">
      <c r="A14" s="113"/>
      <c r="B14" s="115" t="s">
        <v>14</v>
      </c>
      <c r="C14" s="117"/>
      <c r="D14" s="6">
        <v>356</v>
      </c>
      <c r="E14" s="6">
        <v>167</v>
      </c>
      <c r="F14" s="6">
        <v>157</v>
      </c>
      <c r="G14" s="38">
        <v>32</v>
      </c>
    </row>
    <row r="15" spans="1:37" ht="11.25" customHeight="1" x14ac:dyDescent="0.15">
      <c r="A15" s="114"/>
      <c r="B15" s="116"/>
      <c r="C15" s="118"/>
      <c r="D15" s="8">
        <v>100</v>
      </c>
      <c r="E15" s="8">
        <f t="shared" ref="E15:G15" si="4">IFERROR(E14/$D14*100,"-")</f>
        <v>46.91011235955056</v>
      </c>
      <c r="F15" s="8">
        <f t="shared" si="4"/>
        <v>44.101123595505619</v>
      </c>
      <c r="G15" s="5">
        <f t="shared" si="4"/>
        <v>8.9887640449438209</v>
      </c>
    </row>
    <row r="16" spans="1:37" ht="11.25" customHeight="1" x14ac:dyDescent="0.15">
      <c r="A16" s="113"/>
      <c r="B16" s="115" t="s">
        <v>15</v>
      </c>
      <c r="C16" s="117"/>
      <c r="D16" s="6">
        <v>399</v>
      </c>
      <c r="E16" s="6">
        <v>206</v>
      </c>
      <c r="F16" s="6">
        <v>157</v>
      </c>
      <c r="G16" s="38">
        <v>36</v>
      </c>
    </row>
    <row r="17" spans="1:7" ht="11.25" customHeight="1" x14ac:dyDescent="0.15">
      <c r="A17" s="114"/>
      <c r="B17" s="116"/>
      <c r="C17" s="118"/>
      <c r="D17" s="8">
        <v>100</v>
      </c>
      <c r="E17" s="8">
        <f t="shared" ref="E17:G17" si="5">IFERROR(E16/$D16*100,"-")</f>
        <v>51.629072681704258</v>
      </c>
      <c r="F17" s="8">
        <f t="shared" si="5"/>
        <v>39.348370927318292</v>
      </c>
      <c r="G17" s="5">
        <f t="shared" si="5"/>
        <v>9.0225563909774422</v>
      </c>
    </row>
    <row r="18" spans="1:7" ht="11.25" customHeight="1" x14ac:dyDescent="0.15">
      <c r="A18" s="113"/>
      <c r="B18" s="115" t="s">
        <v>16</v>
      </c>
      <c r="C18" s="117"/>
      <c r="D18" s="6">
        <v>392</v>
      </c>
      <c r="E18" s="6">
        <v>193</v>
      </c>
      <c r="F18" s="6">
        <v>152</v>
      </c>
      <c r="G18" s="38">
        <v>47</v>
      </c>
    </row>
    <row r="19" spans="1:7" ht="11.25" customHeight="1" x14ac:dyDescent="0.15">
      <c r="A19" s="114"/>
      <c r="B19" s="116"/>
      <c r="C19" s="118"/>
      <c r="D19" s="8">
        <v>100</v>
      </c>
      <c r="E19" s="8">
        <f t="shared" ref="E19:G19" si="6">IFERROR(E18/$D18*100,"-")</f>
        <v>49.234693877551024</v>
      </c>
      <c r="F19" s="8">
        <f t="shared" si="6"/>
        <v>38.775510204081634</v>
      </c>
      <c r="G19" s="5">
        <f t="shared" si="6"/>
        <v>11.989795918367346</v>
      </c>
    </row>
    <row r="20" spans="1:7" ht="11.25" customHeight="1" x14ac:dyDescent="0.15">
      <c r="A20" s="113"/>
      <c r="B20" s="115" t="s">
        <v>17</v>
      </c>
      <c r="C20" s="117"/>
      <c r="D20" s="6">
        <v>341</v>
      </c>
      <c r="E20" s="6">
        <v>169</v>
      </c>
      <c r="F20" s="6">
        <v>141</v>
      </c>
      <c r="G20" s="38">
        <v>31</v>
      </c>
    </row>
    <row r="21" spans="1:7" ht="11.25" customHeight="1" x14ac:dyDescent="0.15">
      <c r="A21" s="114"/>
      <c r="B21" s="116"/>
      <c r="C21" s="118"/>
      <c r="D21" s="8">
        <v>100</v>
      </c>
      <c r="E21" s="8">
        <f t="shared" ref="E21:G21" si="7">IFERROR(E20/$D20*100,"-")</f>
        <v>49.560117302052788</v>
      </c>
      <c r="F21" s="8">
        <f t="shared" si="7"/>
        <v>41.348973607038126</v>
      </c>
      <c r="G21" s="5">
        <f t="shared" si="7"/>
        <v>9.0909090909090917</v>
      </c>
    </row>
    <row r="22" spans="1:7" ht="11.25" customHeight="1" x14ac:dyDescent="0.15">
      <c r="A22" s="113"/>
      <c r="B22" s="115" t="s">
        <v>18</v>
      </c>
      <c r="C22" s="117"/>
      <c r="D22" s="6">
        <v>345</v>
      </c>
      <c r="E22" s="6">
        <v>156</v>
      </c>
      <c r="F22" s="6">
        <v>153</v>
      </c>
      <c r="G22" s="38">
        <v>36</v>
      </c>
    </row>
    <row r="23" spans="1:7" ht="11.25" customHeight="1" x14ac:dyDescent="0.15">
      <c r="A23" s="114"/>
      <c r="B23" s="116"/>
      <c r="C23" s="118"/>
      <c r="D23" s="8">
        <v>100</v>
      </c>
      <c r="E23" s="8">
        <f t="shared" ref="E23:G23" si="8">IFERROR(E22/$D22*100,"-")</f>
        <v>45.217391304347828</v>
      </c>
      <c r="F23" s="8">
        <f t="shared" si="8"/>
        <v>44.347826086956523</v>
      </c>
      <c r="G23" s="5">
        <f t="shared" si="8"/>
        <v>10.434782608695652</v>
      </c>
    </row>
    <row r="24" spans="1:7" ht="11.25" customHeight="1" x14ac:dyDescent="0.15">
      <c r="A24" s="113"/>
      <c r="B24" s="115" t="s">
        <v>19</v>
      </c>
      <c r="C24" s="117"/>
      <c r="D24" s="6">
        <v>425</v>
      </c>
      <c r="E24" s="6">
        <v>199</v>
      </c>
      <c r="F24" s="6">
        <v>190</v>
      </c>
      <c r="G24" s="38">
        <v>36</v>
      </c>
    </row>
    <row r="25" spans="1:7" ht="11.25" customHeight="1" x14ac:dyDescent="0.15">
      <c r="A25" s="114"/>
      <c r="B25" s="116"/>
      <c r="C25" s="118"/>
      <c r="D25" s="8">
        <v>100</v>
      </c>
      <c r="E25" s="8">
        <f t="shared" ref="E25:G25" si="9">IFERROR(E24/$D24*100,"-")</f>
        <v>46.82352941176471</v>
      </c>
      <c r="F25" s="8">
        <f t="shared" si="9"/>
        <v>44.705882352941181</v>
      </c>
      <c r="G25" s="5">
        <f t="shared" si="9"/>
        <v>8.4705882352941178</v>
      </c>
    </row>
    <row r="26" spans="1:7" ht="11.25" customHeight="1" x14ac:dyDescent="0.15">
      <c r="A26" s="113"/>
      <c r="B26" s="115" t="s">
        <v>20</v>
      </c>
      <c r="C26" s="117"/>
      <c r="D26" s="6">
        <v>396</v>
      </c>
      <c r="E26" s="6">
        <v>176</v>
      </c>
      <c r="F26" s="6">
        <v>157</v>
      </c>
      <c r="G26" s="38">
        <v>63</v>
      </c>
    </row>
    <row r="27" spans="1:7" ht="11.25" customHeight="1" x14ac:dyDescent="0.15">
      <c r="A27" s="114"/>
      <c r="B27" s="116"/>
      <c r="C27" s="118"/>
      <c r="D27" s="8">
        <v>100</v>
      </c>
      <c r="E27" s="8">
        <f t="shared" ref="E27:G27" si="10">IFERROR(E26/$D26*100,"-")</f>
        <v>44.444444444444443</v>
      </c>
      <c r="F27" s="8">
        <f t="shared" si="10"/>
        <v>39.646464646464644</v>
      </c>
      <c r="G27" s="5">
        <f t="shared" si="10"/>
        <v>15.909090909090908</v>
      </c>
    </row>
    <row r="28" spans="1:7" ht="11.25" customHeight="1" x14ac:dyDescent="0.15">
      <c r="A28" s="113"/>
      <c r="B28" s="115" t="s">
        <v>21</v>
      </c>
      <c r="C28" s="117"/>
      <c r="D28" s="6">
        <v>397</v>
      </c>
      <c r="E28" s="6">
        <v>170</v>
      </c>
      <c r="F28" s="6">
        <v>173</v>
      </c>
      <c r="G28" s="38">
        <v>54</v>
      </c>
    </row>
    <row r="29" spans="1:7" ht="11.25" customHeight="1" x14ac:dyDescent="0.15">
      <c r="A29" s="114"/>
      <c r="B29" s="116"/>
      <c r="C29" s="118"/>
      <c r="D29" s="8">
        <v>100</v>
      </c>
      <c r="E29" s="8">
        <f t="shared" ref="E29:G29" si="11">IFERROR(E28/$D28*100,"-")</f>
        <v>42.821158690176318</v>
      </c>
      <c r="F29" s="8">
        <f t="shared" si="11"/>
        <v>43.576826196473547</v>
      </c>
      <c r="G29" s="5">
        <f t="shared" si="11"/>
        <v>13.602015113350127</v>
      </c>
    </row>
    <row r="30" spans="1:7" ht="11.25" customHeight="1" x14ac:dyDescent="0.15">
      <c r="A30" s="113"/>
      <c r="B30" s="115" t="s">
        <v>4</v>
      </c>
      <c r="C30" s="117"/>
      <c r="D30" s="6">
        <v>409</v>
      </c>
      <c r="E30" s="6">
        <v>188</v>
      </c>
      <c r="F30" s="6">
        <v>194</v>
      </c>
      <c r="G30" s="38">
        <v>27</v>
      </c>
    </row>
    <row r="31" spans="1:7" ht="11.25" customHeight="1" x14ac:dyDescent="0.15">
      <c r="A31" s="114"/>
      <c r="B31" s="116"/>
      <c r="C31" s="118"/>
      <c r="D31" s="8">
        <v>100</v>
      </c>
      <c r="E31" s="8">
        <f t="shared" ref="E31:G31" si="12">IFERROR(E30/$D30*100,"-")</f>
        <v>45.965770171149146</v>
      </c>
      <c r="F31" s="8">
        <f t="shared" si="12"/>
        <v>47.432762836185823</v>
      </c>
      <c r="G31" s="5">
        <f t="shared" si="12"/>
        <v>6.6014669926650367</v>
      </c>
    </row>
    <row r="32" spans="1:7" ht="11.25" customHeight="1" x14ac:dyDescent="0.15">
      <c r="A32" s="113"/>
      <c r="B32" s="115" t="s">
        <v>5</v>
      </c>
      <c r="C32" s="117"/>
      <c r="D32" s="6">
        <v>360</v>
      </c>
      <c r="E32" s="6">
        <v>167</v>
      </c>
      <c r="F32" s="6">
        <v>145</v>
      </c>
      <c r="G32" s="38">
        <v>48</v>
      </c>
    </row>
    <row r="33" spans="1:7" ht="11.25" customHeight="1" x14ac:dyDescent="0.15">
      <c r="A33" s="114"/>
      <c r="B33" s="116"/>
      <c r="C33" s="118"/>
      <c r="D33" s="8">
        <v>100</v>
      </c>
      <c r="E33" s="8">
        <f t="shared" ref="E33:G33" si="13">IFERROR(E32/$D32*100,"-")</f>
        <v>46.388888888888893</v>
      </c>
      <c r="F33" s="8">
        <f t="shared" si="13"/>
        <v>40.277777777777779</v>
      </c>
      <c r="G33" s="5">
        <f t="shared" si="13"/>
        <v>13.333333333333334</v>
      </c>
    </row>
    <row r="34" spans="1:7" ht="11.25" customHeight="1" x14ac:dyDescent="0.15">
      <c r="A34" s="113"/>
      <c r="B34" s="115" t="s">
        <v>3</v>
      </c>
      <c r="C34" s="117"/>
      <c r="D34" s="6">
        <v>400</v>
      </c>
      <c r="E34" s="6">
        <v>162</v>
      </c>
      <c r="F34" s="6">
        <v>202</v>
      </c>
      <c r="G34" s="38">
        <v>36</v>
      </c>
    </row>
    <row r="35" spans="1:7" ht="11.25" customHeight="1" x14ac:dyDescent="0.15">
      <c r="A35" s="114"/>
      <c r="B35" s="116"/>
      <c r="C35" s="118"/>
      <c r="D35" s="8">
        <v>100</v>
      </c>
      <c r="E35" s="8">
        <f t="shared" ref="E35:G35" si="14">IFERROR(E34/$D34*100,"-")</f>
        <v>40.5</v>
      </c>
      <c r="F35" s="8">
        <f t="shared" si="14"/>
        <v>50.5</v>
      </c>
      <c r="G35" s="5">
        <f t="shared" si="14"/>
        <v>9</v>
      </c>
    </row>
    <row r="36" spans="1:7" ht="11.25" customHeight="1" x14ac:dyDescent="0.15">
      <c r="A36" s="113"/>
      <c r="B36" s="115" t="s">
        <v>22</v>
      </c>
      <c r="C36" s="117"/>
      <c r="D36" s="6">
        <v>376</v>
      </c>
      <c r="E36" s="6">
        <v>169</v>
      </c>
      <c r="F36" s="6">
        <v>174</v>
      </c>
      <c r="G36" s="38">
        <v>33</v>
      </c>
    </row>
    <row r="37" spans="1:7" ht="11.25" customHeight="1" x14ac:dyDescent="0.15">
      <c r="A37" s="114"/>
      <c r="B37" s="116"/>
      <c r="C37" s="118"/>
      <c r="D37" s="8">
        <v>100</v>
      </c>
      <c r="E37" s="8">
        <f t="shared" ref="E37:G37" si="15">IFERROR(E36/$D36*100,"-")</f>
        <v>44.946808510638299</v>
      </c>
      <c r="F37" s="8">
        <f t="shared" si="15"/>
        <v>46.276595744680847</v>
      </c>
      <c r="G37" s="5">
        <f t="shared" si="15"/>
        <v>8.7765957446808507</v>
      </c>
    </row>
    <row r="38" spans="1:7" ht="11.25" customHeight="1" x14ac:dyDescent="0.15">
      <c r="A38" s="113"/>
      <c r="B38" s="115" t="s">
        <v>23</v>
      </c>
      <c r="C38" s="117"/>
      <c r="D38" s="6">
        <v>392</v>
      </c>
      <c r="E38" s="6">
        <v>192</v>
      </c>
      <c r="F38" s="6">
        <v>165</v>
      </c>
      <c r="G38" s="38">
        <v>35</v>
      </c>
    </row>
    <row r="39" spans="1:7" ht="11.25" customHeight="1" x14ac:dyDescent="0.15">
      <c r="A39" s="114"/>
      <c r="B39" s="116"/>
      <c r="C39" s="118"/>
      <c r="D39" s="8">
        <v>100</v>
      </c>
      <c r="E39" s="8">
        <f t="shared" ref="E39:G39" si="16">IFERROR(E38/$D38*100,"-")</f>
        <v>48.979591836734691</v>
      </c>
      <c r="F39" s="8">
        <f t="shared" si="16"/>
        <v>42.091836734693878</v>
      </c>
      <c r="G39" s="5">
        <f t="shared" si="16"/>
        <v>8.9285714285714288</v>
      </c>
    </row>
    <row r="40" spans="1:7" ht="11.25" customHeight="1" x14ac:dyDescent="0.15">
      <c r="A40" s="113"/>
      <c r="B40" s="115" t="s">
        <v>6</v>
      </c>
      <c r="C40" s="117"/>
      <c r="D40" s="6">
        <v>79</v>
      </c>
      <c r="E40" s="6">
        <v>33</v>
      </c>
      <c r="F40" s="6">
        <v>31</v>
      </c>
      <c r="G40" s="38">
        <v>15</v>
      </c>
    </row>
    <row r="41" spans="1:7" ht="11.25" customHeight="1" x14ac:dyDescent="0.15">
      <c r="A41" s="119"/>
      <c r="B41" s="120"/>
      <c r="C41" s="121"/>
      <c r="D41" s="7">
        <v>100</v>
      </c>
      <c r="E41" s="7">
        <f t="shared" ref="E41:G41" si="17">IFERROR(E40/$D40*100,"-")</f>
        <v>41.77215189873418</v>
      </c>
      <c r="F41" s="7">
        <f t="shared" si="17"/>
        <v>39.24050632911392</v>
      </c>
      <c r="G41" s="16">
        <f t="shared" si="17"/>
        <v>18.9873417721519</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R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2"/>
  <sheetViews>
    <sheetView tabSelected="1" zoomScaleNormal="100" zoomScaleSheetLayoutView="100" workbookViewId="0">
      <selection activeCell="V6" sqref="V6"/>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7" width="4.375" style="17" customWidth="1"/>
    <col min="8" max="8" width="0.875" style="18" customWidth="1"/>
    <col min="9" max="37" width="4.5" style="18"/>
    <col min="38" max="16384" width="4.5" style="33"/>
  </cols>
  <sheetData>
    <row r="1" spans="1:37" ht="24" customHeight="1" x14ac:dyDescent="0.15">
      <c r="D1" s="1"/>
    </row>
    <row r="2" spans="1:37" ht="26.1" customHeight="1" x14ac:dyDescent="0.15">
      <c r="D2" s="122" t="s">
        <v>406</v>
      </c>
      <c r="E2" s="123"/>
      <c r="F2" s="123"/>
      <c r="G2" s="123"/>
      <c r="H2" s="123"/>
      <c r="I2" s="123"/>
      <c r="J2" s="123"/>
      <c r="K2" s="123"/>
      <c r="L2" s="123"/>
      <c r="M2" s="123"/>
      <c r="N2" s="123"/>
      <c r="O2" s="123"/>
      <c r="P2" s="123"/>
      <c r="Q2" s="123"/>
      <c r="R2" s="123"/>
    </row>
    <row r="3" spans="1:37" ht="24" customHeight="1" x14ac:dyDescent="0.15">
      <c r="B3" s="2" t="s">
        <v>8</v>
      </c>
      <c r="C3" s="4"/>
      <c r="D3" s="3" t="s">
        <v>473</v>
      </c>
    </row>
    <row r="4" spans="1:37" s="34" customFormat="1" ht="3.95" customHeight="1" x14ac:dyDescent="0.15">
      <c r="A4" s="13"/>
      <c r="B4" s="14"/>
      <c r="C4" s="15"/>
      <c r="D4" s="15"/>
      <c r="E4" s="30"/>
      <c r="F4" s="19"/>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row>
    <row r="5" spans="1:37" s="37" customFormat="1" ht="117" customHeight="1" x14ac:dyDescent="0.15">
      <c r="A5" s="10"/>
      <c r="B5" s="11"/>
      <c r="C5" s="12"/>
      <c r="D5" s="12" t="s">
        <v>2</v>
      </c>
      <c r="E5" s="35" t="s">
        <v>172</v>
      </c>
      <c r="F5" s="25" t="s">
        <v>173</v>
      </c>
      <c r="G5" s="26" t="s">
        <v>6</v>
      </c>
      <c r="H5" s="27"/>
      <c r="I5" s="27"/>
      <c r="J5" s="27"/>
      <c r="K5" s="27"/>
      <c r="L5" s="27"/>
      <c r="M5" s="27"/>
      <c r="N5" s="27"/>
      <c r="O5" s="27"/>
      <c r="P5" s="27"/>
      <c r="Q5" s="27"/>
      <c r="R5" s="27"/>
      <c r="S5" s="27"/>
      <c r="T5" s="27"/>
      <c r="U5" s="27"/>
      <c r="V5" s="27"/>
      <c r="W5" s="27"/>
      <c r="X5" s="27"/>
      <c r="Y5" s="27"/>
      <c r="Z5" s="27"/>
      <c r="AA5" s="27"/>
      <c r="AB5" s="27"/>
      <c r="AC5" s="27"/>
      <c r="AD5" s="27"/>
      <c r="AE5" s="27"/>
      <c r="AF5" s="36"/>
      <c r="AG5" s="36"/>
      <c r="AH5" s="36"/>
      <c r="AI5" s="36"/>
      <c r="AJ5" s="36"/>
      <c r="AK5" s="36"/>
    </row>
    <row r="6" spans="1:37" ht="11.25" customHeight="1" x14ac:dyDescent="0.15">
      <c r="A6" s="113"/>
      <c r="B6" s="115" t="s">
        <v>474</v>
      </c>
      <c r="C6" s="117"/>
      <c r="D6" s="6">
        <v>2719</v>
      </c>
      <c r="E6" s="6">
        <v>1364</v>
      </c>
      <c r="F6" s="6">
        <v>1195</v>
      </c>
      <c r="G6" s="38">
        <v>160</v>
      </c>
    </row>
    <row r="7" spans="1:37" ht="11.25" customHeight="1" x14ac:dyDescent="0.15">
      <c r="A7" s="114"/>
      <c r="B7" s="116"/>
      <c r="C7" s="118"/>
      <c r="D7" s="8">
        <v>100</v>
      </c>
      <c r="E7" s="8">
        <f t="shared" ref="E7:G7" si="0">IFERROR(E6/$D6*100,"-")</f>
        <v>50.165502022802499</v>
      </c>
      <c r="F7" s="8">
        <f t="shared" si="0"/>
        <v>43.949981610886354</v>
      </c>
      <c r="G7" s="5">
        <f t="shared" si="0"/>
        <v>5.8845163663111437</v>
      </c>
    </row>
    <row r="8" spans="1:37" ht="11.25" customHeight="1" x14ac:dyDescent="0.15">
      <c r="A8" s="113"/>
      <c r="B8" s="115" t="s">
        <v>11</v>
      </c>
      <c r="C8" s="117"/>
      <c r="D8" s="6">
        <v>174</v>
      </c>
      <c r="E8" s="6">
        <v>96</v>
      </c>
      <c r="F8" s="6">
        <v>73</v>
      </c>
      <c r="G8" s="38">
        <v>5</v>
      </c>
    </row>
    <row r="9" spans="1:37" ht="11.25" customHeight="1" x14ac:dyDescent="0.15">
      <c r="A9" s="114"/>
      <c r="B9" s="116"/>
      <c r="C9" s="118"/>
      <c r="D9" s="8">
        <v>100</v>
      </c>
      <c r="E9" s="8">
        <f t="shared" ref="E9:G9" si="1">IFERROR(E8/$D8*100,"-")</f>
        <v>55.172413793103445</v>
      </c>
      <c r="F9" s="8">
        <f t="shared" si="1"/>
        <v>41.954022988505749</v>
      </c>
      <c r="G9" s="5">
        <f t="shared" si="1"/>
        <v>2.8735632183908044</v>
      </c>
    </row>
    <row r="10" spans="1:37" ht="11.25" customHeight="1" x14ac:dyDescent="0.15">
      <c r="A10" s="113"/>
      <c r="B10" s="115" t="s">
        <v>12</v>
      </c>
      <c r="C10" s="117"/>
      <c r="D10" s="6">
        <v>129</v>
      </c>
      <c r="E10" s="6">
        <v>54</v>
      </c>
      <c r="F10" s="6">
        <v>69</v>
      </c>
      <c r="G10" s="38">
        <v>6</v>
      </c>
    </row>
    <row r="11" spans="1:37" ht="11.25" customHeight="1" x14ac:dyDescent="0.15">
      <c r="A11" s="114"/>
      <c r="B11" s="116"/>
      <c r="C11" s="118"/>
      <c r="D11" s="8">
        <v>100</v>
      </c>
      <c r="E11" s="8">
        <f t="shared" ref="E11:G11" si="2">IFERROR(E10/$D10*100,"-")</f>
        <v>41.860465116279073</v>
      </c>
      <c r="F11" s="8">
        <f t="shared" si="2"/>
        <v>53.488372093023251</v>
      </c>
      <c r="G11" s="5">
        <f t="shared" si="2"/>
        <v>4.6511627906976747</v>
      </c>
    </row>
    <row r="12" spans="1:37" ht="11.25" customHeight="1" x14ac:dyDescent="0.15">
      <c r="A12" s="113"/>
      <c r="B12" s="115" t="s">
        <v>13</v>
      </c>
      <c r="C12" s="117"/>
      <c r="D12" s="6">
        <v>167</v>
      </c>
      <c r="E12" s="6">
        <v>84</v>
      </c>
      <c r="F12" s="6">
        <v>79</v>
      </c>
      <c r="G12" s="38">
        <v>4</v>
      </c>
    </row>
    <row r="13" spans="1:37" ht="11.25" customHeight="1" x14ac:dyDescent="0.15">
      <c r="A13" s="114"/>
      <c r="B13" s="116"/>
      <c r="C13" s="118"/>
      <c r="D13" s="8">
        <v>100</v>
      </c>
      <c r="E13" s="8">
        <f t="shared" ref="E13:G13" si="3">IFERROR(E12/$D12*100,"-")</f>
        <v>50.299401197604787</v>
      </c>
      <c r="F13" s="8">
        <f t="shared" si="3"/>
        <v>47.305389221556887</v>
      </c>
      <c r="G13" s="5">
        <f t="shared" si="3"/>
        <v>2.3952095808383236</v>
      </c>
    </row>
    <row r="14" spans="1:37" ht="11.25" customHeight="1" x14ac:dyDescent="0.15">
      <c r="A14" s="113"/>
      <c r="B14" s="115" t="s">
        <v>14</v>
      </c>
      <c r="C14" s="117"/>
      <c r="D14" s="6">
        <v>170</v>
      </c>
      <c r="E14" s="6">
        <v>83</v>
      </c>
      <c r="F14" s="6">
        <v>78</v>
      </c>
      <c r="G14" s="38">
        <v>9</v>
      </c>
    </row>
    <row r="15" spans="1:37" ht="11.25" customHeight="1" x14ac:dyDescent="0.15">
      <c r="A15" s="114"/>
      <c r="B15" s="116"/>
      <c r="C15" s="118"/>
      <c r="D15" s="8">
        <v>100</v>
      </c>
      <c r="E15" s="8">
        <f t="shared" ref="E15:G15" si="4">IFERROR(E14/$D14*100,"-")</f>
        <v>48.823529411764703</v>
      </c>
      <c r="F15" s="8">
        <f t="shared" si="4"/>
        <v>45.882352941176471</v>
      </c>
      <c r="G15" s="5">
        <f t="shared" si="4"/>
        <v>5.2941176470588234</v>
      </c>
    </row>
    <row r="16" spans="1:37" ht="11.25" customHeight="1" x14ac:dyDescent="0.15">
      <c r="A16" s="113"/>
      <c r="B16" s="115" t="s">
        <v>15</v>
      </c>
      <c r="C16" s="117"/>
      <c r="D16" s="6">
        <v>188</v>
      </c>
      <c r="E16" s="6">
        <v>110</v>
      </c>
      <c r="F16" s="6">
        <v>64</v>
      </c>
      <c r="G16" s="38">
        <v>14</v>
      </c>
    </row>
    <row r="17" spans="1:7" ht="11.25" customHeight="1" x14ac:dyDescent="0.15">
      <c r="A17" s="114"/>
      <c r="B17" s="116"/>
      <c r="C17" s="118"/>
      <c r="D17" s="8">
        <v>100</v>
      </c>
      <c r="E17" s="8">
        <f t="shared" ref="E17:G17" si="5">IFERROR(E16/$D16*100,"-")</f>
        <v>58.51063829787234</v>
      </c>
      <c r="F17" s="8">
        <f t="shared" si="5"/>
        <v>34.042553191489361</v>
      </c>
      <c r="G17" s="5">
        <f t="shared" si="5"/>
        <v>7.4468085106382977</v>
      </c>
    </row>
    <row r="18" spans="1:7" ht="11.25" customHeight="1" x14ac:dyDescent="0.15">
      <c r="A18" s="113"/>
      <c r="B18" s="115" t="s">
        <v>16</v>
      </c>
      <c r="C18" s="117"/>
      <c r="D18" s="6">
        <v>162</v>
      </c>
      <c r="E18" s="6">
        <v>88</v>
      </c>
      <c r="F18" s="6">
        <v>64</v>
      </c>
      <c r="G18" s="38">
        <v>10</v>
      </c>
    </row>
    <row r="19" spans="1:7" ht="11.25" customHeight="1" x14ac:dyDescent="0.15">
      <c r="A19" s="114"/>
      <c r="B19" s="116"/>
      <c r="C19" s="118"/>
      <c r="D19" s="8">
        <v>100</v>
      </c>
      <c r="E19" s="8">
        <f t="shared" ref="E19:G19" si="6">IFERROR(E18/$D18*100,"-")</f>
        <v>54.320987654320987</v>
      </c>
      <c r="F19" s="8">
        <f t="shared" si="6"/>
        <v>39.506172839506171</v>
      </c>
      <c r="G19" s="5">
        <f t="shared" si="6"/>
        <v>6.1728395061728394</v>
      </c>
    </row>
    <row r="20" spans="1:7" ht="11.25" customHeight="1" x14ac:dyDescent="0.15">
      <c r="A20" s="113"/>
      <c r="B20" s="115" t="s">
        <v>17</v>
      </c>
      <c r="C20" s="117"/>
      <c r="D20" s="6">
        <v>144</v>
      </c>
      <c r="E20" s="6">
        <v>81</v>
      </c>
      <c r="F20" s="6">
        <v>59</v>
      </c>
      <c r="G20" s="38">
        <v>4</v>
      </c>
    </row>
    <row r="21" spans="1:7" ht="11.25" customHeight="1" x14ac:dyDescent="0.15">
      <c r="A21" s="114"/>
      <c r="B21" s="116"/>
      <c r="C21" s="118"/>
      <c r="D21" s="8">
        <v>100</v>
      </c>
      <c r="E21" s="8">
        <f t="shared" ref="E21:G21" si="7">IFERROR(E20/$D20*100,"-")</f>
        <v>56.25</v>
      </c>
      <c r="F21" s="8">
        <f t="shared" si="7"/>
        <v>40.972222222222221</v>
      </c>
      <c r="G21" s="5">
        <f t="shared" si="7"/>
        <v>2.7777777777777777</v>
      </c>
    </row>
    <row r="22" spans="1:7" ht="11.25" customHeight="1" x14ac:dyDescent="0.15">
      <c r="A22" s="113"/>
      <c r="B22" s="115" t="s">
        <v>18</v>
      </c>
      <c r="C22" s="117"/>
      <c r="D22" s="6">
        <v>153</v>
      </c>
      <c r="E22" s="6">
        <v>75</v>
      </c>
      <c r="F22" s="6">
        <v>67</v>
      </c>
      <c r="G22" s="38">
        <v>11</v>
      </c>
    </row>
    <row r="23" spans="1:7" ht="11.25" customHeight="1" x14ac:dyDescent="0.15">
      <c r="A23" s="114"/>
      <c r="B23" s="116"/>
      <c r="C23" s="118"/>
      <c r="D23" s="8">
        <v>100</v>
      </c>
      <c r="E23" s="8">
        <f t="shared" ref="E23:G23" si="8">IFERROR(E22/$D22*100,"-")</f>
        <v>49.019607843137251</v>
      </c>
      <c r="F23" s="8">
        <f t="shared" si="8"/>
        <v>43.790849673202615</v>
      </c>
      <c r="G23" s="5">
        <f t="shared" si="8"/>
        <v>7.18954248366013</v>
      </c>
    </row>
    <row r="24" spans="1:7" ht="11.25" customHeight="1" x14ac:dyDescent="0.15">
      <c r="A24" s="113"/>
      <c r="B24" s="115" t="s">
        <v>19</v>
      </c>
      <c r="C24" s="117"/>
      <c r="D24" s="6">
        <v>195</v>
      </c>
      <c r="E24" s="6">
        <v>102</v>
      </c>
      <c r="F24" s="6">
        <v>85</v>
      </c>
      <c r="G24" s="38">
        <v>8</v>
      </c>
    </row>
    <row r="25" spans="1:7" ht="11.25" customHeight="1" x14ac:dyDescent="0.15">
      <c r="A25" s="114"/>
      <c r="B25" s="116"/>
      <c r="C25" s="118"/>
      <c r="D25" s="8">
        <v>100</v>
      </c>
      <c r="E25" s="8">
        <f t="shared" ref="E25:G25" si="9">IFERROR(E24/$D24*100,"-")</f>
        <v>52.307692307692314</v>
      </c>
      <c r="F25" s="8">
        <f t="shared" si="9"/>
        <v>43.589743589743591</v>
      </c>
      <c r="G25" s="5">
        <f t="shared" si="9"/>
        <v>4.1025641025641022</v>
      </c>
    </row>
    <row r="26" spans="1:7" ht="11.25" customHeight="1" x14ac:dyDescent="0.15">
      <c r="A26" s="113"/>
      <c r="B26" s="115" t="s">
        <v>20</v>
      </c>
      <c r="C26" s="117"/>
      <c r="D26" s="6">
        <v>176</v>
      </c>
      <c r="E26" s="6">
        <v>87</v>
      </c>
      <c r="F26" s="6">
        <v>73</v>
      </c>
      <c r="G26" s="38">
        <v>16</v>
      </c>
    </row>
    <row r="27" spans="1:7" ht="11.25" customHeight="1" x14ac:dyDescent="0.15">
      <c r="A27" s="114"/>
      <c r="B27" s="116"/>
      <c r="C27" s="118"/>
      <c r="D27" s="8">
        <v>100</v>
      </c>
      <c r="E27" s="8">
        <f t="shared" ref="E27:G27" si="10">IFERROR(E26/$D26*100,"-")</f>
        <v>49.43181818181818</v>
      </c>
      <c r="F27" s="8">
        <f t="shared" si="10"/>
        <v>41.477272727272727</v>
      </c>
      <c r="G27" s="5">
        <f t="shared" si="10"/>
        <v>9.0909090909090917</v>
      </c>
    </row>
    <row r="28" spans="1:7" ht="11.25" customHeight="1" x14ac:dyDescent="0.15">
      <c r="A28" s="113"/>
      <c r="B28" s="115" t="s">
        <v>21</v>
      </c>
      <c r="C28" s="117"/>
      <c r="D28" s="6">
        <v>188</v>
      </c>
      <c r="E28" s="6">
        <v>80</v>
      </c>
      <c r="F28" s="6">
        <v>90</v>
      </c>
      <c r="G28" s="38">
        <v>18</v>
      </c>
    </row>
    <row r="29" spans="1:7" ht="11.25" customHeight="1" x14ac:dyDescent="0.15">
      <c r="A29" s="114"/>
      <c r="B29" s="116"/>
      <c r="C29" s="118"/>
      <c r="D29" s="8">
        <v>100</v>
      </c>
      <c r="E29" s="8">
        <f t="shared" ref="E29:G29" si="11">IFERROR(E28/$D28*100,"-")</f>
        <v>42.553191489361701</v>
      </c>
      <c r="F29" s="8">
        <f t="shared" si="11"/>
        <v>47.872340425531917</v>
      </c>
      <c r="G29" s="5">
        <f t="shared" si="11"/>
        <v>9.5744680851063837</v>
      </c>
    </row>
    <row r="30" spans="1:7" ht="11.25" customHeight="1" x14ac:dyDescent="0.15">
      <c r="A30" s="113"/>
      <c r="B30" s="115" t="s">
        <v>4</v>
      </c>
      <c r="C30" s="117"/>
      <c r="D30" s="6">
        <v>194</v>
      </c>
      <c r="E30" s="6">
        <v>94</v>
      </c>
      <c r="F30" s="6">
        <v>92</v>
      </c>
      <c r="G30" s="38">
        <v>8</v>
      </c>
    </row>
    <row r="31" spans="1:7" ht="11.25" customHeight="1" x14ac:dyDescent="0.15">
      <c r="A31" s="114"/>
      <c r="B31" s="116"/>
      <c r="C31" s="118"/>
      <c r="D31" s="8">
        <v>100</v>
      </c>
      <c r="E31" s="8">
        <f t="shared" ref="E31:G31" si="12">IFERROR(E30/$D30*100,"-")</f>
        <v>48.453608247422679</v>
      </c>
      <c r="F31" s="8">
        <f t="shared" si="12"/>
        <v>47.422680412371129</v>
      </c>
      <c r="G31" s="5">
        <f t="shared" si="12"/>
        <v>4.1237113402061851</v>
      </c>
    </row>
    <row r="32" spans="1:7" ht="11.25" customHeight="1" x14ac:dyDescent="0.15">
      <c r="A32" s="113"/>
      <c r="B32" s="115" t="s">
        <v>5</v>
      </c>
      <c r="C32" s="117"/>
      <c r="D32" s="6">
        <v>155</v>
      </c>
      <c r="E32" s="6">
        <v>72</v>
      </c>
      <c r="F32" s="6">
        <v>69</v>
      </c>
      <c r="G32" s="38">
        <v>14</v>
      </c>
    </row>
    <row r="33" spans="1:7" ht="11.25" customHeight="1" x14ac:dyDescent="0.15">
      <c r="A33" s="114"/>
      <c r="B33" s="116"/>
      <c r="C33" s="118"/>
      <c r="D33" s="8">
        <v>100</v>
      </c>
      <c r="E33" s="8">
        <f t="shared" ref="E33:G33" si="13">IFERROR(E32/$D32*100,"-")</f>
        <v>46.451612903225808</v>
      </c>
      <c r="F33" s="8">
        <f t="shared" si="13"/>
        <v>44.516129032258064</v>
      </c>
      <c r="G33" s="5">
        <f t="shared" si="13"/>
        <v>9.0322580645161281</v>
      </c>
    </row>
    <row r="34" spans="1:7" ht="11.25" customHeight="1" x14ac:dyDescent="0.15">
      <c r="A34" s="113"/>
      <c r="B34" s="115" t="s">
        <v>3</v>
      </c>
      <c r="C34" s="117"/>
      <c r="D34" s="6">
        <v>155</v>
      </c>
      <c r="E34" s="6">
        <v>68</v>
      </c>
      <c r="F34" s="6">
        <v>73</v>
      </c>
      <c r="G34" s="38">
        <v>14</v>
      </c>
    </row>
    <row r="35" spans="1:7" ht="11.25" customHeight="1" x14ac:dyDescent="0.15">
      <c r="A35" s="114"/>
      <c r="B35" s="116"/>
      <c r="C35" s="118"/>
      <c r="D35" s="8">
        <v>100</v>
      </c>
      <c r="E35" s="8">
        <f t="shared" ref="E35:G35" si="14">IFERROR(E34/$D34*100,"-")</f>
        <v>43.870967741935488</v>
      </c>
      <c r="F35" s="8">
        <f t="shared" si="14"/>
        <v>47.096774193548384</v>
      </c>
      <c r="G35" s="5">
        <f t="shared" si="14"/>
        <v>9.0322580645161281</v>
      </c>
    </row>
    <row r="36" spans="1:7" ht="11.25" customHeight="1" x14ac:dyDescent="0.15">
      <c r="A36" s="113"/>
      <c r="B36" s="115" t="s">
        <v>22</v>
      </c>
      <c r="C36" s="117"/>
      <c r="D36" s="6">
        <v>159</v>
      </c>
      <c r="E36" s="6">
        <v>80</v>
      </c>
      <c r="F36" s="6">
        <v>72</v>
      </c>
      <c r="G36" s="38">
        <v>7</v>
      </c>
    </row>
    <row r="37" spans="1:7" ht="11.25" customHeight="1" x14ac:dyDescent="0.15">
      <c r="A37" s="114"/>
      <c r="B37" s="116"/>
      <c r="C37" s="118"/>
      <c r="D37" s="8">
        <v>100</v>
      </c>
      <c r="E37" s="8">
        <f t="shared" ref="E37:G37" si="15">IFERROR(E36/$D36*100,"-")</f>
        <v>50.314465408805034</v>
      </c>
      <c r="F37" s="8">
        <f t="shared" si="15"/>
        <v>45.283018867924532</v>
      </c>
      <c r="G37" s="5">
        <f t="shared" si="15"/>
        <v>4.4025157232704402</v>
      </c>
    </row>
    <row r="38" spans="1:7" ht="11.25" customHeight="1" x14ac:dyDescent="0.15">
      <c r="A38" s="113"/>
      <c r="B38" s="115" t="s">
        <v>23</v>
      </c>
      <c r="C38" s="117"/>
      <c r="D38" s="6">
        <v>179</v>
      </c>
      <c r="E38" s="6">
        <v>97</v>
      </c>
      <c r="F38" s="6">
        <v>74</v>
      </c>
      <c r="G38" s="38">
        <v>8</v>
      </c>
    </row>
    <row r="39" spans="1:7" ht="11.25" customHeight="1" x14ac:dyDescent="0.15">
      <c r="A39" s="114"/>
      <c r="B39" s="116"/>
      <c r="C39" s="118"/>
      <c r="D39" s="8">
        <v>100</v>
      </c>
      <c r="E39" s="8">
        <f t="shared" ref="E39:G39" si="16">IFERROR(E38/$D38*100,"-")</f>
        <v>54.189944134078218</v>
      </c>
      <c r="F39" s="8">
        <f t="shared" si="16"/>
        <v>41.340782122905026</v>
      </c>
      <c r="G39" s="5">
        <f t="shared" si="16"/>
        <v>4.4692737430167595</v>
      </c>
    </row>
    <row r="40" spans="1:7" ht="11.25" customHeight="1" x14ac:dyDescent="0.15">
      <c r="A40" s="113"/>
      <c r="B40" s="115" t="s">
        <v>6</v>
      </c>
      <c r="C40" s="117"/>
      <c r="D40" s="6">
        <v>31</v>
      </c>
      <c r="E40" s="6">
        <v>13</v>
      </c>
      <c r="F40" s="6">
        <v>14</v>
      </c>
      <c r="G40" s="38">
        <v>4</v>
      </c>
    </row>
    <row r="41" spans="1:7" ht="11.25" customHeight="1" x14ac:dyDescent="0.15">
      <c r="A41" s="119"/>
      <c r="B41" s="120"/>
      <c r="C41" s="121"/>
      <c r="D41" s="7">
        <f>SUM(E41:G41)</f>
        <v>100</v>
      </c>
      <c r="E41" s="7">
        <f t="shared" ref="E41:G41" si="17">IFERROR(E40/$D40*100,"-")</f>
        <v>41.935483870967744</v>
      </c>
      <c r="F41" s="7">
        <f t="shared" si="17"/>
        <v>45.161290322580641</v>
      </c>
      <c r="G41" s="16">
        <f t="shared" si="17"/>
        <v>12.903225806451612</v>
      </c>
    </row>
    <row r="42" spans="1:7" x14ac:dyDescent="0.15">
      <c r="D42" s="112"/>
      <c r="E42" s="112"/>
      <c r="F42" s="112"/>
      <c r="G42" s="112"/>
    </row>
  </sheetData>
  <mergeCells count="55">
    <mergeCell ref="D2:R2"/>
    <mergeCell ref="A6:A7"/>
    <mergeCell ref="B6:B7"/>
    <mergeCell ref="C6:C7"/>
    <mergeCell ref="A8:A9"/>
    <mergeCell ref="B8:B9"/>
    <mergeCell ref="C8:C9"/>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2"/>
  <sheetViews>
    <sheetView zoomScaleNormal="100" zoomScaleSheetLayoutView="100" workbookViewId="0">
      <selection sqref="A1:R41"/>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7" width="4.375" style="17" customWidth="1"/>
    <col min="8" max="8" width="0.875" style="18" customWidth="1"/>
    <col min="9" max="37" width="4.5" style="18"/>
    <col min="38" max="16384" width="4.5" style="33"/>
  </cols>
  <sheetData>
    <row r="1" spans="1:37" ht="24" customHeight="1" x14ac:dyDescent="0.15">
      <c r="D1" s="1"/>
    </row>
    <row r="2" spans="1:37" ht="26.1" customHeight="1" x14ac:dyDescent="0.15">
      <c r="D2" s="122" t="s">
        <v>406</v>
      </c>
      <c r="E2" s="123"/>
      <c r="F2" s="123"/>
      <c r="G2" s="123"/>
      <c r="H2" s="123"/>
      <c r="I2" s="123"/>
      <c r="J2" s="123"/>
      <c r="K2" s="123"/>
      <c r="L2" s="123"/>
      <c r="M2" s="123"/>
      <c r="N2" s="123"/>
      <c r="O2" s="123"/>
      <c r="P2" s="123"/>
      <c r="Q2" s="123"/>
      <c r="R2" s="123"/>
    </row>
    <row r="3" spans="1:37" ht="24" customHeight="1" x14ac:dyDescent="0.15">
      <c r="B3" s="2" t="s">
        <v>8</v>
      </c>
      <c r="C3" s="4"/>
      <c r="D3" s="3" t="s">
        <v>475</v>
      </c>
    </row>
    <row r="4" spans="1:37" s="34" customFormat="1" ht="3.95" customHeight="1" x14ac:dyDescent="0.15">
      <c r="A4" s="13"/>
      <c r="B4" s="14"/>
      <c r="C4" s="15"/>
      <c r="D4" s="15"/>
      <c r="E4" s="30"/>
      <c r="F4" s="19"/>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row>
    <row r="5" spans="1:37" s="37" customFormat="1" ht="117" customHeight="1" x14ac:dyDescent="0.15">
      <c r="A5" s="10"/>
      <c r="B5" s="11"/>
      <c r="C5" s="12"/>
      <c r="D5" s="12" t="s">
        <v>2</v>
      </c>
      <c r="E5" s="35" t="s">
        <v>172</v>
      </c>
      <c r="F5" s="25" t="s">
        <v>173</v>
      </c>
      <c r="G5" s="26" t="s">
        <v>6</v>
      </c>
      <c r="H5" s="27"/>
      <c r="I5" s="27"/>
      <c r="J5" s="27"/>
      <c r="K5" s="27"/>
      <c r="L5" s="27"/>
      <c r="M5" s="27"/>
      <c r="N5" s="27"/>
      <c r="O5" s="27"/>
      <c r="P5" s="27"/>
      <c r="Q5" s="27"/>
      <c r="R5" s="27"/>
      <c r="S5" s="27"/>
      <c r="T5" s="27"/>
      <c r="U5" s="27"/>
      <c r="V5" s="27"/>
      <c r="W5" s="27"/>
      <c r="X5" s="27"/>
      <c r="Y5" s="27"/>
      <c r="Z5" s="27"/>
      <c r="AA5" s="27"/>
      <c r="AB5" s="27"/>
      <c r="AC5" s="27"/>
      <c r="AD5" s="27"/>
      <c r="AE5" s="27"/>
      <c r="AF5" s="36"/>
      <c r="AG5" s="36"/>
      <c r="AH5" s="36"/>
      <c r="AI5" s="36"/>
      <c r="AJ5" s="36"/>
      <c r="AK5" s="36"/>
    </row>
    <row r="6" spans="1:37" ht="11.25" customHeight="1" x14ac:dyDescent="0.15">
      <c r="A6" s="113"/>
      <c r="B6" s="115" t="s">
        <v>477</v>
      </c>
      <c r="C6" s="117"/>
      <c r="D6" s="6">
        <v>3459</v>
      </c>
      <c r="E6" s="6">
        <v>1524</v>
      </c>
      <c r="F6" s="6">
        <v>1481</v>
      </c>
      <c r="G6" s="38">
        <v>454</v>
      </c>
    </row>
    <row r="7" spans="1:37" ht="11.25" customHeight="1" x14ac:dyDescent="0.15">
      <c r="A7" s="114"/>
      <c r="B7" s="116"/>
      <c r="C7" s="118"/>
      <c r="D7" s="8">
        <v>100</v>
      </c>
      <c r="E7" s="8">
        <f t="shared" ref="E7:G7" si="0">IFERROR(E6/$D6*100,"-")</f>
        <v>44.058976582827405</v>
      </c>
      <c r="F7" s="8">
        <f t="shared" si="0"/>
        <v>42.815842729112461</v>
      </c>
      <c r="G7" s="5">
        <f t="shared" si="0"/>
        <v>13.125180688060134</v>
      </c>
    </row>
    <row r="8" spans="1:37" ht="11.25" customHeight="1" x14ac:dyDescent="0.15">
      <c r="A8" s="113"/>
      <c r="B8" s="115" t="s">
        <v>11</v>
      </c>
      <c r="C8" s="117"/>
      <c r="D8" s="6">
        <v>203</v>
      </c>
      <c r="E8" s="6">
        <v>104</v>
      </c>
      <c r="F8" s="6">
        <v>78</v>
      </c>
      <c r="G8" s="38">
        <v>21</v>
      </c>
    </row>
    <row r="9" spans="1:37" ht="11.25" customHeight="1" x14ac:dyDescent="0.15">
      <c r="A9" s="114"/>
      <c r="B9" s="116"/>
      <c r="C9" s="118"/>
      <c r="D9" s="8">
        <v>100</v>
      </c>
      <c r="E9" s="8">
        <f t="shared" ref="E9:G9" si="1">IFERROR(E8/$D8*100,"-")</f>
        <v>51.231527093596064</v>
      </c>
      <c r="F9" s="8">
        <f t="shared" si="1"/>
        <v>38.423645320197039</v>
      </c>
      <c r="G9" s="5">
        <f t="shared" si="1"/>
        <v>10.344827586206897</v>
      </c>
    </row>
    <row r="10" spans="1:37" ht="11.25" customHeight="1" x14ac:dyDescent="0.15">
      <c r="A10" s="113"/>
      <c r="B10" s="115" t="s">
        <v>12</v>
      </c>
      <c r="C10" s="117"/>
      <c r="D10" s="6">
        <v>209</v>
      </c>
      <c r="E10" s="6">
        <v>104</v>
      </c>
      <c r="F10" s="6">
        <v>84</v>
      </c>
      <c r="G10" s="38">
        <v>21</v>
      </c>
    </row>
    <row r="11" spans="1:37" ht="11.25" customHeight="1" x14ac:dyDescent="0.15">
      <c r="A11" s="114"/>
      <c r="B11" s="116"/>
      <c r="C11" s="118"/>
      <c r="D11" s="8">
        <v>100</v>
      </c>
      <c r="E11" s="8">
        <f t="shared" ref="E11:G11" si="2">IFERROR(E10/$D10*100,"-")</f>
        <v>49.760765550239235</v>
      </c>
      <c r="F11" s="8">
        <f t="shared" si="2"/>
        <v>40.191387559808611</v>
      </c>
      <c r="G11" s="5">
        <f t="shared" si="2"/>
        <v>10.047846889952153</v>
      </c>
    </row>
    <row r="12" spans="1:37" ht="11.25" customHeight="1" x14ac:dyDescent="0.15">
      <c r="A12" s="113"/>
      <c r="B12" s="115" t="s">
        <v>13</v>
      </c>
      <c r="C12" s="117"/>
      <c r="D12" s="6">
        <v>229</v>
      </c>
      <c r="E12" s="6">
        <v>99</v>
      </c>
      <c r="F12" s="6">
        <v>102</v>
      </c>
      <c r="G12" s="38">
        <v>28</v>
      </c>
    </row>
    <row r="13" spans="1:37" ht="11.25" customHeight="1" x14ac:dyDescent="0.15">
      <c r="A13" s="114"/>
      <c r="B13" s="116"/>
      <c r="C13" s="118"/>
      <c r="D13" s="8">
        <v>100</v>
      </c>
      <c r="E13" s="8">
        <f t="shared" ref="E13:G13" si="3">IFERROR(E12/$D12*100,"-")</f>
        <v>43.231441048034938</v>
      </c>
      <c r="F13" s="8">
        <f t="shared" si="3"/>
        <v>44.541484716157207</v>
      </c>
      <c r="G13" s="5">
        <f t="shared" si="3"/>
        <v>12.22707423580786</v>
      </c>
    </row>
    <row r="14" spans="1:37" ht="11.25" customHeight="1" x14ac:dyDescent="0.15">
      <c r="A14" s="113"/>
      <c r="B14" s="115" t="s">
        <v>14</v>
      </c>
      <c r="C14" s="117"/>
      <c r="D14" s="6">
        <v>186</v>
      </c>
      <c r="E14" s="6">
        <v>84</v>
      </c>
      <c r="F14" s="6">
        <v>79</v>
      </c>
      <c r="G14" s="38">
        <v>23</v>
      </c>
    </row>
    <row r="15" spans="1:37" ht="11.25" customHeight="1" x14ac:dyDescent="0.15">
      <c r="A15" s="114"/>
      <c r="B15" s="116"/>
      <c r="C15" s="118"/>
      <c r="D15" s="8">
        <v>100</v>
      </c>
      <c r="E15" s="8">
        <f t="shared" ref="E15:G15" si="4">IFERROR(E14/$D14*100,"-")</f>
        <v>45.161290322580641</v>
      </c>
      <c r="F15" s="8">
        <f t="shared" si="4"/>
        <v>42.473118279569896</v>
      </c>
      <c r="G15" s="5">
        <f t="shared" si="4"/>
        <v>12.365591397849462</v>
      </c>
    </row>
    <row r="16" spans="1:37" ht="11.25" customHeight="1" x14ac:dyDescent="0.15">
      <c r="A16" s="113"/>
      <c r="B16" s="115" t="s">
        <v>15</v>
      </c>
      <c r="C16" s="117"/>
      <c r="D16" s="6">
        <v>211</v>
      </c>
      <c r="E16" s="6">
        <v>96</v>
      </c>
      <c r="F16" s="6">
        <v>93</v>
      </c>
      <c r="G16" s="38">
        <v>22</v>
      </c>
    </row>
    <row r="17" spans="1:7" ht="11.25" customHeight="1" x14ac:dyDescent="0.15">
      <c r="A17" s="114"/>
      <c r="B17" s="116"/>
      <c r="C17" s="118"/>
      <c r="D17" s="8">
        <v>100</v>
      </c>
      <c r="E17" s="8">
        <f t="shared" ref="E17:G17" si="5">IFERROR(E16/$D16*100,"-")</f>
        <v>45.497630331753555</v>
      </c>
      <c r="F17" s="8">
        <f t="shared" si="5"/>
        <v>44.075829383886258</v>
      </c>
      <c r="G17" s="5">
        <f t="shared" si="5"/>
        <v>10.42654028436019</v>
      </c>
    </row>
    <row r="18" spans="1:7" ht="11.25" customHeight="1" x14ac:dyDescent="0.15">
      <c r="A18" s="113"/>
      <c r="B18" s="115" t="s">
        <v>16</v>
      </c>
      <c r="C18" s="117"/>
      <c r="D18" s="6">
        <v>230</v>
      </c>
      <c r="E18" s="6">
        <v>105</v>
      </c>
      <c r="F18" s="6">
        <v>88</v>
      </c>
      <c r="G18" s="38">
        <v>37</v>
      </c>
    </row>
    <row r="19" spans="1:7" ht="11.25" customHeight="1" x14ac:dyDescent="0.15">
      <c r="A19" s="114"/>
      <c r="B19" s="116"/>
      <c r="C19" s="118"/>
      <c r="D19" s="8">
        <v>100</v>
      </c>
      <c r="E19" s="8">
        <f t="shared" ref="E19:G19" si="6">IFERROR(E18/$D18*100,"-")</f>
        <v>45.652173913043477</v>
      </c>
      <c r="F19" s="8">
        <f t="shared" si="6"/>
        <v>38.260869565217391</v>
      </c>
      <c r="G19" s="5">
        <f t="shared" si="6"/>
        <v>16.086956521739129</v>
      </c>
    </row>
    <row r="20" spans="1:7" ht="11.25" customHeight="1" x14ac:dyDescent="0.15">
      <c r="A20" s="113"/>
      <c r="B20" s="115" t="s">
        <v>17</v>
      </c>
      <c r="C20" s="117"/>
      <c r="D20" s="6">
        <v>197</v>
      </c>
      <c r="E20" s="6">
        <v>88</v>
      </c>
      <c r="F20" s="6">
        <v>82</v>
      </c>
      <c r="G20" s="38">
        <v>27</v>
      </c>
    </row>
    <row r="21" spans="1:7" ht="11.25" customHeight="1" x14ac:dyDescent="0.15">
      <c r="A21" s="114"/>
      <c r="B21" s="116"/>
      <c r="C21" s="118"/>
      <c r="D21" s="8">
        <v>100</v>
      </c>
      <c r="E21" s="8">
        <f t="shared" ref="E21:G21" si="7">IFERROR(E20/$D20*100,"-")</f>
        <v>44.670050761421322</v>
      </c>
      <c r="F21" s="8">
        <f t="shared" si="7"/>
        <v>41.624365482233507</v>
      </c>
      <c r="G21" s="5">
        <f t="shared" si="7"/>
        <v>13.705583756345177</v>
      </c>
    </row>
    <row r="22" spans="1:7" ht="11.25" customHeight="1" x14ac:dyDescent="0.15">
      <c r="A22" s="113"/>
      <c r="B22" s="115" t="s">
        <v>18</v>
      </c>
      <c r="C22" s="117"/>
      <c r="D22" s="6">
        <v>192</v>
      </c>
      <c r="E22" s="6">
        <v>81</v>
      </c>
      <c r="F22" s="6">
        <v>86</v>
      </c>
      <c r="G22" s="38">
        <v>25</v>
      </c>
    </row>
    <row r="23" spans="1:7" ht="11.25" customHeight="1" x14ac:dyDescent="0.15">
      <c r="A23" s="114"/>
      <c r="B23" s="116"/>
      <c r="C23" s="118"/>
      <c r="D23" s="8">
        <v>100</v>
      </c>
      <c r="E23" s="8">
        <f t="shared" ref="E23:G23" si="8">IFERROR(E22/$D22*100,"-")</f>
        <v>42.1875</v>
      </c>
      <c r="F23" s="8">
        <f t="shared" si="8"/>
        <v>44.791666666666671</v>
      </c>
      <c r="G23" s="5">
        <f t="shared" si="8"/>
        <v>13.020833333333334</v>
      </c>
    </row>
    <row r="24" spans="1:7" ht="11.25" customHeight="1" x14ac:dyDescent="0.15">
      <c r="A24" s="113"/>
      <c r="B24" s="115" t="s">
        <v>19</v>
      </c>
      <c r="C24" s="117"/>
      <c r="D24" s="6">
        <v>230</v>
      </c>
      <c r="E24" s="6">
        <v>97</v>
      </c>
      <c r="F24" s="6">
        <v>105</v>
      </c>
      <c r="G24" s="38">
        <v>28</v>
      </c>
    </row>
    <row r="25" spans="1:7" ht="11.25" customHeight="1" x14ac:dyDescent="0.15">
      <c r="A25" s="114"/>
      <c r="B25" s="116"/>
      <c r="C25" s="118"/>
      <c r="D25" s="8">
        <v>100</v>
      </c>
      <c r="E25" s="8">
        <f t="shared" ref="E25:G25" si="9">IFERROR(E24/$D24*100,"-")</f>
        <v>42.173913043478265</v>
      </c>
      <c r="F25" s="8">
        <f t="shared" si="9"/>
        <v>45.652173913043477</v>
      </c>
      <c r="G25" s="5">
        <f t="shared" si="9"/>
        <v>12.173913043478262</v>
      </c>
    </row>
    <row r="26" spans="1:7" ht="11.25" customHeight="1" x14ac:dyDescent="0.15">
      <c r="A26" s="113"/>
      <c r="B26" s="115" t="s">
        <v>20</v>
      </c>
      <c r="C26" s="117"/>
      <c r="D26" s="6">
        <v>220</v>
      </c>
      <c r="E26" s="6">
        <v>89</v>
      </c>
      <c r="F26" s="6">
        <v>84</v>
      </c>
      <c r="G26" s="38">
        <v>47</v>
      </c>
    </row>
    <row r="27" spans="1:7" ht="11.25" customHeight="1" x14ac:dyDescent="0.15">
      <c r="A27" s="114"/>
      <c r="B27" s="116"/>
      <c r="C27" s="118"/>
      <c r="D27" s="8">
        <v>100</v>
      </c>
      <c r="E27" s="8">
        <f t="shared" ref="E27:G27" si="10">IFERROR(E26/$D26*100,"-")</f>
        <v>40.454545454545453</v>
      </c>
      <c r="F27" s="8">
        <f t="shared" si="10"/>
        <v>38.181818181818187</v>
      </c>
      <c r="G27" s="5">
        <f t="shared" si="10"/>
        <v>21.363636363636363</v>
      </c>
    </row>
    <row r="28" spans="1:7" ht="11.25" customHeight="1" x14ac:dyDescent="0.15">
      <c r="A28" s="113"/>
      <c r="B28" s="115" t="s">
        <v>21</v>
      </c>
      <c r="C28" s="117"/>
      <c r="D28" s="6">
        <v>209</v>
      </c>
      <c r="E28" s="6">
        <v>90</v>
      </c>
      <c r="F28" s="6">
        <v>83</v>
      </c>
      <c r="G28" s="38">
        <v>36</v>
      </c>
    </row>
    <row r="29" spans="1:7" ht="11.25" customHeight="1" x14ac:dyDescent="0.15">
      <c r="A29" s="114"/>
      <c r="B29" s="116"/>
      <c r="C29" s="118"/>
      <c r="D29" s="8">
        <v>100</v>
      </c>
      <c r="E29" s="8">
        <f t="shared" ref="E29:G29" si="11">IFERROR(E28/$D28*100,"-")</f>
        <v>43.062200956937801</v>
      </c>
      <c r="F29" s="8">
        <f t="shared" si="11"/>
        <v>39.71291866028708</v>
      </c>
      <c r="G29" s="5">
        <f t="shared" si="11"/>
        <v>17.224880382775119</v>
      </c>
    </row>
    <row r="30" spans="1:7" ht="11.25" customHeight="1" x14ac:dyDescent="0.15">
      <c r="A30" s="113"/>
      <c r="B30" s="115" t="s">
        <v>4</v>
      </c>
      <c r="C30" s="117"/>
      <c r="D30" s="6">
        <v>215</v>
      </c>
      <c r="E30" s="6">
        <v>94</v>
      </c>
      <c r="F30" s="6">
        <v>102</v>
      </c>
      <c r="G30" s="38">
        <v>19</v>
      </c>
    </row>
    <row r="31" spans="1:7" ht="11.25" customHeight="1" x14ac:dyDescent="0.15">
      <c r="A31" s="114"/>
      <c r="B31" s="116"/>
      <c r="C31" s="118"/>
      <c r="D31" s="8">
        <v>100</v>
      </c>
      <c r="E31" s="8">
        <f t="shared" ref="E31:G31" si="12">IFERROR(E30/$D30*100,"-")</f>
        <v>43.720930232558139</v>
      </c>
      <c r="F31" s="8">
        <f t="shared" si="12"/>
        <v>47.441860465116278</v>
      </c>
      <c r="G31" s="5">
        <f t="shared" si="12"/>
        <v>8.8372093023255811</v>
      </c>
    </row>
    <row r="32" spans="1:7" ht="11.25" customHeight="1" x14ac:dyDescent="0.15">
      <c r="A32" s="113"/>
      <c r="B32" s="115" t="s">
        <v>5</v>
      </c>
      <c r="C32" s="117"/>
      <c r="D32" s="6">
        <v>205</v>
      </c>
      <c r="E32" s="6">
        <v>95</v>
      </c>
      <c r="F32" s="6">
        <v>76</v>
      </c>
      <c r="G32" s="38">
        <v>34</v>
      </c>
    </row>
    <row r="33" spans="1:7" ht="11.25" customHeight="1" x14ac:dyDescent="0.15">
      <c r="A33" s="114"/>
      <c r="B33" s="116"/>
      <c r="C33" s="118"/>
      <c r="D33" s="8">
        <v>100</v>
      </c>
      <c r="E33" s="8">
        <f t="shared" ref="E33:G33" si="13">IFERROR(E32/$D32*100,"-")</f>
        <v>46.341463414634148</v>
      </c>
      <c r="F33" s="8">
        <f t="shared" si="13"/>
        <v>37.073170731707314</v>
      </c>
      <c r="G33" s="5">
        <f t="shared" si="13"/>
        <v>16.585365853658537</v>
      </c>
    </row>
    <row r="34" spans="1:7" ht="11.25" customHeight="1" x14ac:dyDescent="0.15">
      <c r="A34" s="113"/>
      <c r="B34" s="115" t="s">
        <v>3</v>
      </c>
      <c r="C34" s="117"/>
      <c r="D34" s="6">
        <v>245</v>
      </c>
      <c r="E34" s="6">
        <v>94</v>
      </c>
      <c r="F34" s="6">
        <v>129</v>
      </c>
      <c r="G34" s="38">
        <v>22</v>
      </c>
    </row>
    <row r="35" spans="1:7" ht="11.25" customHeight="1" x14ac:dyDescent="0.15">
      <c r="A35" s="114"/>
      <c r="B35" s="116"/>
      <c r="C35" s="118"/>
      <c r="D35" s="8">
        <v>100</v>
      </c>
      <c r="E35" s="8">
        <f t="shared" ref="E35:G35" si="14">IFERROR(E34/$D34*100,"-")</f>
        <v>38.367346938775512</v>
      </c>
      <c r="F35" s="8">
        <f t="shared" si="14"/>
        <v>52.653061224489797</v>
      </c>
      <c r="G35" s="5">
        <f t="shared" si="14"/>
        <v>8.9795918367346932</v>
      </c>
    </row>
    <row r="36" spans="1:7" ht="11.25" customHeight="1" x14ac:dyDescent="0.15">
      <c r="A36" s="113"/>
      <c r="B36" s="115" t="s">
        <v>22</v>
      </c>
      <c r="C36" s="117"/>
      <c r="D36" s="6">
        <v>217</v>
      </c>
      <c r="E36" s="6">
        <v>89</v>
      </c>
      <c r="F36" s="6">
        <v>102</v>
      </c>
      <c r="G36" s="38">
        <v>26</v>
      </c>
    </row>
    <row r="37" spans="1:7" ht="11.25" customHeight="1" x14ac:dyDescent="0.15">
      <c r="A37" s="114"/>
      <c r="B37" s="116"/>
      <c r="C37" s="118"/>
      <c r="D37" s="8">
        <v>100</v>
      </c>
      <c r="E37" s="8">
        <f t="shared" ref="E37:G37" si="15">IFERROR(E36/$D36*100,"-")</f>
        <v>41.013824884792626</v>
      </c>
      <c r="F37" s="8">
        <f t="shared" si="15"/>
        <v>47.004608294930875</v>
      </c>
      <c r="G37" s="5">
        <f t="shared" si="15"/>
        <v>11.981566820276496</v>
      </c>
    </row>
    <row r="38" spans="1:7" ht="11.25" customHeight="1" x14ac:dyDescent="0.15">
      <c r="A38" s="113"/>
      <c r="B38" s="115" t="s">
        <v>23</v>
      </c>
      <c r="C38" s="117"/>
      <c r="D38" s="6">
        <v>213</v>
      </c>
      <c r="E38" s="6">
        <v>95</v>
      </c>
      <c r="F38" s="6">
        <v>91</v>
      </c>
      <c r="G38" s="38">
        <v>27</v>
      </c>
    </row>
    <row r="39" spans="1:7" ht="11.25" customHeight="1" x14ac:dyDescent="0.15">
      <c r="A39" s="114"/>
      <c r="B39" s="116"/>
      <c r="C39" s="118"/>
      <c r="D39" s="8">
        <v>100</v>
      </c>
      <c r="E39" s="8">
        <f t="shared" ref="E39:G39" si="16">IFERROR(E38/$D38*100,"-")</f>
        <v>44.600938967136152</v>
      </c>
      <c r="F39" s="8">
        <f t="shared" si="16"/>
        <v>42.72300469483568</v>
      </c>
      <c r="G39" s="5">
        <f t="shared" si="16"/>
        <v>12.676056338028168</v>
      </c>
    </row>
    <row r="40" spans="1:7" ht="11.25" customHeight="1" x14ac:dyDescent="0.15">
      <c r="A40" s="113"/>
      <c r="B40" s="115" t="s">
        <v>6</v>
      </c>
      <c r="C40" s="117"/>
      <c r="D40" s="6">
        <v>48</v>
      </c>
      <c r="E40" s="6">
        <v>20</v>
      </c>
      <c r="F40" s="6">
        <v>17</v>
      </c>
      <c r="G40" s="38">
        <v>11</v>
      </c>
    </row>
    <row r="41" spans="1:7" ht="11.25" customHeight="1" x14ac:dyDescent="0.15">
      <c r="A41" s="119"/>
      <c r="B41" s="120"/>
      <c r="C41" s="121"/>
      <c r="D41" s="7">
        <v>100</v>
      </c>
      <c r="E41" s="7">
        <f t="shared" ref="E41:G41" si="17">IFERROR(E40/$D40*100,"-")</f>
        <v>41.666666666666671</v>
      </c>
      <c r="F41" s="7">
        <f t="shared" si="17"/>
        <v>35.416666666666671</v>
      </c>
      <c r="G41" s="16">
        <f t="shared" si="17"/>
        <v>22.916666666666664</v>
      </c>
    </row>
    <row r="42" spans="1:7" x14ac:dyDescent="0.15">
      <c r="D42" s="112"/>
      <c r="E42" s="112"/>
      <c r="F42" s="112"/>
      <c r="G42" s="112"/>
    </row>
  </sheetData>
  <mergeCells count="55">
    <mergeCell ref="D2:R2"/>
    <mergeCell ref="A6:A7"/>
    <mergeCell ref="B6:B7"/>
    <mergeCell ref="C6:C7"/>
    <mergeCell ref="A8:A9"/>
    <mergeCell ref="B8:B9"/>
    <mergeCell ref="C8:C9"/>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AL41"/>
  <sheetViews>
    <sheetView zoomScaleNormal="100" zoomScaleSheetLayoutView="100" workbookViewId="0">
      <selection activeCell="O10" sqref="O10"/>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8" width="4.375" style="17" customWidth="1"/>
    <col min="9" max="9" width="0.875" style="18" customWidth="1"/>
    <col min="10" max="38" width="4.5" style="18"/>
    <col min="39" max="16384" width="4.5" style="33"/>
  </cols>
  <sheetData>
    <row r="1" spans="1:38" ht="24" customHeight="1" x14ac:dyDescent="0.15">
      <c r="D1" s="1"/>
    </row>
    <row r="2" spans="1:38" ht="26.1" customHeight="1" x14ac:dyDescent="0.15">
      <c r="D2" s="122" t="s">
        <v>491</v>
      </c>
      <c r="E2" s="123"/>
      <c r="F2" s="123"/>
      <c r="G2" s="123"/>
      <c r="H2" s="123"/>
      <c r="I2" s="123"/>
      <c r="J2" s="123"/>
      <c r="K2" s="123"/>
      <c r="L2" s="123"/>
      <c r="M2" s="123"/>
      <c r="N2" s="123"/>
      <c r="O2" s="123"/>
      <c r="P2" s="123"/>
      <c r="Q2" s="123"/>
      <c r="R2" s="123"/>
    </row>
    <row r="3" spans="1:38" ht="24" customHeight="1" x14ac:dyDescent="0.15">
      <c r="B3" s="2" t="s">
        <v>8</v>
      </c>
      <c r="C3" s="4"/>
      <c r="D3" s="3" t="s">
        <v>10</v>
      </c>
    </row>
    <row r="4" spans="1:38" s="34" customFormat="1" ht="3.95" customHeight="1" x14ac:dyDescent="0.15">
      <c r="A4" s="13"/>
      <c r="B4" s="14"/>
      <c r="C4" s="15"/>
      <c r="D4" s="15"/>
      <c r="E4" s="19"/>
      <c r="F4" s="19"/>
      <c r="G4" s="19"/>
      <c r="H4" s="20"/>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row>
    <row r="5" spans="1:38" s="37" customFormat="1" ht="117" customHeight="1" x14ac:dyDescent="0.15">
      <c r="A5" s="10"/>
      <c r="B5" s="11"/>
      <c r="C5" s="12"/>
      <c r="D5" s="12" t="s">
        <v>2</v>
      </c>
      <c r="E5" s="25" t="s">
        <v>50</v>
      </c>
      <c r="F5" s="25" t="s">
        <v>51</v>
      </c>
      <c r="G5" s="25" t="s">
        <v>48</v>
      </c>
      <c r="H5" s="26" t="s">
        <v>6</v>
      </c>
      <c r="I5" s="27"/>
      <c r="J5" s="27"/>
      <c r="K5" s="27"/>
      <c r="L5" s="27"/>
      <c r="M5" s="27"/>
      <c r="N5" s="27"/>
      <c r="O5" s="27"/>
      <c r="P5" s="27"/>
      <c r="Q5" s="27"/>
      <c r="R5" s="27"/>
      <c r="S5" s="27"/>
      <c r="T5" s="27"/>
      <c r="U5" s="27"/>
      <c r="V5" s="27"/>
      <c r="W5" s="27"/>
      <c r="X5" s="27"/>
      <c r="Y5" s="27"/>
      <c r="Z5" s="27"/>
      <c r="AA5" s="27"/>
      <c r="AB5" s="27"/>
      <c r="AC5" s="27"/>
      <c r="AD5" s="27"/>
      <c r="AE5" s="27"/>
      <c r="AF5" s="27"/>
      <c r="AG5" s="36"/>
      <c r="AH5" s="36"/>
      <c r="AI5" s="36"/>
      <c r="AJ5" s="36"/>
      <c r="AK5" s="36"/>
      <c r="AL5" s="36"/>
    </row>
    <row r="6" spans="1:38" ht="11.25" customHeight="1" x14ac:dyDescent="0.15">
      <c r="A6" s="113"/>
      <c r="B6" s="115" t="s">
        <v>7</v>
      </c>
      <c r="C6" s="117"/>
      <c r="D6" s="6">
        <v>6178</v>
      </c>
      <c r="E6" s="6">
        <v>4754</v>
      </c>
      <c r="F6" s="6">
        <v>1258</v>
      </c>
      <c r="G6" s="6">
        <v>72</v>
      </c>
      <c r="H6" s="38">
        <v>94</v>
      </c>
    </row>
    <row r="7" spans="1:38" ht="11.25" customHeight="1" x14ac:dyDescent="0.15">
      <c r="A7" s="114"/>
      <c r="B7" s="116"/>
      <c r="C7" s="118"/>
      <c r="D7" s="8">
        <v>100</v>
      </c>
      <c r="E7" s="8">
        <f t="shared" ref="E7:H7" si="0">IFERROR(E6/$D6*100,"-")</f>
        <v>76.950469407575255</v>
      </c>
      <c r="F7" s="8">
        <f t="shared" si="0"/>
        <v>20.362576885723534</v>
      </c>
      <c r="G7" s="8">
        <f t="shared" si="0"/>
        <v>1.1654257041113629</v>
      </c>
      <c r="H7" s="5">
        <f t="shared" si="0"/>
        <v>1.5215280025898348</v>
      </c>
    </row>
    <row r="8" spans="1:38" ht="11.25" customHeight="1" x14ac:dyDescent="0.15">
      <c r="A8" s="113"/>
      <c r="B8" s="115" t="s">
        <v>11</v>
      </c>
      <c r="C8" s="117"/>
      <c r="D8" s="6">
        <v>377</v>
      </c>
      <c r="E8" s="28">
        <v>248</v>
      </c>
      <c r="F8" s="6">
        <v>124</v>
      </c>
      <c r="G8" s="6">
        <v>2</v>
      </c>
      <c r="H8" s="38">
        <v>3</v>
      </c>
    </row>
    <row r="9" spans="1:38" ht="11.25" customHeight="1" x14ac:dyDescent="0.15">
      <c r="A9" s="114"/>
      <c r="B9" s="116"/>
      <c r="C9" s="118"/>
      <c r="D9" s="8">
        <v>100</v>
      </c>
      <c r="E9" s="8">
        <f t="shared" ref="E9:H9" si="1">IFERROR(E8/$D8*100,"-")</f>
        <v>65.782493368700273</v>
      </c>
      <c r="F9" s="8">
        <f t="shared" si="1"/>
        <v>32.891246684350136</v>
      </c>
      <c r="G9" s="8">
        <f t="shared" si="1"/>
        <v>0.53050397877984079</v>
      </c>
      <c r="H9" s="5">
        <f t="shared" si="1"/>
        <v>0.79575596816976124</v>
      </c>
    </row>
    <row r="10" spans="1:38" ht="11.25" customHeight="1" x14ac:dyDescent="0.15">
      <c r="A10" s="113"/>
      <c r="B10" s="115" t="s">
        <v>12</v>
      </c>
      <c r="C10" s="117"/>
      <c r="D10" s="6">
        <v>338</v>
      </c>
      <c r="E10" s="28">
        <v>128</v>
      </c>
      <c r="F10" s="6">
        <v>199</v>
      </c>
      <c r="G10" s="6">
        <v>5</v>
      </c>
      <c r="H10" s="38">
        <v>6</v>
      </c>
    </row>
    <row r="11" spans="1:38" ht="11.25" customHeight="1" x14ac:dyDescent="0.15">
      <c r="A11" s="114"/>
      <c r="B11" s="116"/>
      <c r="C11" s="118"/>
      <c r="D11" s="8">
        <v>100</v>
      </c>
      <c r="E11" s="8">
        <f t="shared" ref="E11:H11" si="2">IFERROR(E10/$D10*100,"-")</f>
        <v>37.869822485207102</v>
      </c>
      <c r="F11" s="8">
        <f t="shared" si="2"/>
        <v>58.875739644970416</v>
      </c>
      <c r="G11" s="8">
        <f t="shared" si="2"/>
        <v>1.4792899408284024</v>
      </c>
      <c r="H11" s="5">
        <f t="shared" si="2"/>
        <v>1.7751479289940828</v>
      </c>
    </row>
    <row r="12" spans="1:38" ht="11.25" customHeight="1" x14ac:dyDescent="0.15">
      <c r="A12" s="113"/>
      <c r="B12" s="115" t="s">
        <v>13</v>
      </c>
      <c r="C12" s="117"/>
      <c r="D12" s="6">
        <v>396</v>
      </c>
      <c r="E12" s="28">
        <v>257</v>
      </c>
      <c r="F12" s="6">
        <v>128</v>
      </c>
      <c r="G12" s="6">
        <v>6</v>
      </c>
      <c r="H12" s="38">
        <v>5</v>
      </c>
    </row>
    <row r="13" spans="1:38" ht="11.25" customHeight="1" x14ac:dyDescent="0.15">
      <c r="A13" s="114"/>
      <c r="B13" s="116"/>
      <c r="C13" s="118"/>
      <c r="D13" s="8">
        <v>100</v>
      </c>
      <c r="E13" s="8">
        <f t="shared" ref="E13:H13" si="3">IFERROR(E12/$D12*100,"-")</f>
        <v>64.898989898989896</v>
      </c>
      <c r="F13" s="8">
        <f t="shared" si="3"/>
        <v>32.323232323232325</v>
      </c>
      <c r="G13" s="8">
        <f t="shared" si="3"/>
        <v>1.5151515151515151</v>
      </c>
      <c r="H13" s="5">
        <f t="shared" si="3"/>
        <v>1.2626262626262625</v>
      </c>
    </row>
    <row r="14" spans="1:38" ht="11.25" customHeight="1" x14ac:dyDescent="0.15">
      <c r="A14" s="113"/>
      <c r="B14" s="115" t="s">
        <v>14</v>
      </c>
      <c r="C14" s="117"/>
      <c r="D14" s="6">
        <v>356</v>
      </c>
      <c r="E14" s="28">
        <v>318</v>
      </c>
      <c r="F14" s="6">
        <v>34</v>
      </c>
      <c r="G14" s="6">
        <v>2</v>
      </c>
      <c r="H14" s="38">
        <v>2</v>
      </c>
    </row>
    <row r="15" spans="1:38" ht="11.25" customHeight="1" x14ac:dyDescent="0.15">
      <c r="A15" s="114"/>
      <c r="B15" s="116"/>
      <c r="C15" s="118"/>
      <c r="D15" s="8">
        <v>100</v>
      </c>
      <c r="E15" s="8">
        <f t="shared" ref="E15:H15" si="4">IFERROR(E14/$D14*100,"-")</f>
        <v>89.325842696629209</v>
      </c>
      <c r="F15" s="8">
        <f t="shared" si="4"/>
        <v>9.5505617977528079</v>
      </c>
      <c r="G15" s="8">
        <f t="shared" si="4"/>
        <v>0.5617977528089888</v>
      </c>
      <c r="H15" s="5">
        <f t="shared" si="4"/>
        <v>0.5617977528089888</v>
      </c>
    </row>
    <row r="16" spans="1:38" ht="11.25" customHeight="1" x14ac:dyDescent="0.15">
      <c r="A16" s="113"/>
      <c r="B16" s="115" t="s">
        <v>15</v>
      </c>
      <c r="C16" s="117"/>
      <c r="D16" s="6">
        <v>399</v>
      </c>
      <c r="E16" s="6">
        <v>291</v>
      </c>
      <c r="F16" s="6">
        <v>95</v>
      </c>
      <c r="G16" s="6">
        <v>3</v>
      </c>
      <c r="H16" s="38">
        <v>10</v>
      </c>
    </row>
    <row r="17" spans="1:8" s="18" customFormat="1" ht="11.25" customHeight="1" x14ac:dyDescent="0.15">
      <c r="A17" s="114"/>
      <c r="B17" s="116"/>
      <c r="C17" s="118"/>
      <c r="D17" s="8">
        <v>100</v>
      </c>
      <c r="E17" s="8">
        <f t="shared" ref="E17:H17" si="5">IFERROR(E16/$D16*100,"-")</f>
        <v>72.932330827067673</v>
      </c>
      <c r="F17" s="8">
        <f t="shared" si="5"/>
        <v>23.809523809523807</v>
      </c>
      <c r="G17" s="8">
        <f t="shared" si="5"/>
        <v>0.75187969924812026</v>
      </c>
      <c r="H17" s="5">
        <f t="shared" si="5"/>
        <v>2.5062656641604009</v>
      </c>
    </row>
    <row r="18" spans="1:8" s="18" customFormat="1" ht="11.25" customHeight="1" x14ac:dyDescent="0.15">
      <c r="A18" s="113"/>
      <c r="B18" s="115" t="s">
        <v>16</v>
      </c>
      <c r="C18" s="117"/>
      <c r="D18" s="6">
        <v>392</v>
      </c>
      <c r="E18" s="28">
        <v>371</v>
      </c>
      <c r="F18" s="6">
        <v>13</v>
      </c>
      <c r="G18" s="6">
        <v>4</v>
      </c>
      <c r="H18" s="38">
        <v>4</v>
      </c>
    </row>
    <row r="19" spans="1:8" s="18" customFormat="1" ht="11.25" customHeight="1" x14ac:dyDescent="0.15">
      <c r="A19" s="114"/>
      <c r="B19" s="116"/>
      <c r="C19" s="118"/>
      <c r="D19" s="8">
        <v>100</v>
      </c>
      <c r="E19" s="8">
        <f t="shared" ref="E19:H19" si="6">IFERROR(E18/$D18*100,"-")</f>
        <v>94.642857142857139</v>
      </c>
      <c r="F19" s="8">
        <f t="shared" si="6"/>
        <v>3.3163265306122449</v>
      </c>
      <c r="G19" s="8">
        <f t="shared" si="6"/>
        <v>1.0204081632653061</v>
      </c>
      <c r="H19" s="5">
        <f t="shared" si="6"/>
        <v>1.0204081632653061</v>
      </c>
    </row>
    <row r="20" spans="1:8" s="18" customFormat="1" ht="11.25" customHeight="1" x14ac:dyDescent="0.15">
      <c r="A20" s="113"/>
      <c r="B20" s="115" t="s">
        <v>17</v>
      </c>
      <c r="C20" s="117"/>
      <c r="D20" s="6">
        <v>341</v>
      </c>
      <c r="E20" s="28">
        <v>311</v>
      </c>
      <c r="F20" s="6">
        <v>23</v>
      </c>
      <c r="G20" s="6">
        <v>4</v>
      </c>
      <c r="H20" s="38">
        <v>3</v>
      </c>
    </row>
    <row r="21" spans="1:8" s="18" customFormat="1" ht="11.25" customHeight="1" x14ac:dyDescent="0.15">
      <c r="A21" s="114"/>
      <c r="B21" s="116"/>
      <c r="C21" s="118"/>
      <c r="D21" s="8">
        <v>100</v>
      </c>
      <c r="E21" s="8">
        <f t="shared" ref="E21:H21" si="7">IFERROR(E20/$D20*100,"-")</f>
        <v>91.202346041055719</v>
      </c>
      <c r="F21" s="8">
        <f t="shared" si="7"/>
        <v>6.7448680351906152</v>
      </c>
      <c r="G21" s="8">
        <f t="shared" si="7"/>
        <v>1.1730205278592376</v>
      </c>
      <c r="H21" s="5">
        <f t="shared" si="7"/>
        <v>0.87976539589442826</v>
      </c>
    </row>
    <row r="22" spans="1:8" s="18" customFormat="1" ht="11.25" customHeight="1" x14ac:dyDescent="0.15">
      <c r="A22" s="113"/>
      <c r="B22" s="115" t="s">
        <v>18</v>
      </c>
      <c r="C22" s="117"/>
      <c r="D22" s="6">
        <v>345</v>
      </c>
      <c r="E22" s="28">
        <v>315</v>
      </c>
      <c r="F22" s="6">
        <v>24</v>
      </c>
      <c r="G22" s="6">
        <v>3</v>
      </c>
      <c r="H22" s="38">
        <v>3</v>
      </c>
    </row>
    <row r="23" spans="1:8" s="18" customFormat="1" ht="11.25" customHeight="1" x14ac:dyDescent="0.15">
      <c r="A23" s="114"/>
      <c r="B23" s="116"/>
      <c r="C23" s="118"/>
      <c r="D23" s="8">
        <v>100</v>
      </c>
      <c r="E23" s="8">
        <f t="shared" ref="E23:H23" si="8">IFERROR(E22/$D22*100,"-")</f>
        <v>91.304347826086953</v>
      </c>
      <c r="F23" s="8">
        <f t="shared" si="8"/>
        <v>6.9565217391304346</v>
      </c>
      <c r="G23" s="8">
        <f t="shared" si="8"/>
        <v>0.86956521739130432</v>
      </c>
      <c r="H23" s="5">
        <f t="shared" si="8"/>
        <v>0.86956521739130432</v>
      </c>
    </row>
    <row r="24" spans="1:8" s="18" customFormat="1" ht="11.25" customHeight="1" x14ac:dyDescent="0.15">
      <c r="A24" s="113"/>
      <c r="B24" s="115" t="s">
        <v>19</v>
      </c>
      <c r="C24" s="117"/>
      <c r="D24" s="6">
        <v>425</v>
      </c>
      <c r="E24" s="28">
        <v>411</v>
      </c>
      <c r="F24" s="6">
        <v>6</v>
      </c>
      <c r="G24" s="6">
        <v>3</v>
      </c>
      <c r="H24" s="38">
        <v>5</v>
      </c>
    </row>
    <row r="25" spans="1:8" s="18" customFormat="1" ht="11.25" customHeight="1" x14ac:dyDescent="0.15">
      <c r="A25" s="114"/>
      <c r="B25" s="116"/>
      <c r="C25" s="118"/>
      <c r="D25" s="8">
        <v>100</v>
      </c>
      <c r="E25" s="8">
        <f t="shared" ref="E25:H25" si="9">IFERROR(E24/$D24*100,"-")</f>
        <v>96.705882352941174</v>
      </c>
      <c r="F25" s="8">
        <f t="shared" si="9"/>
        <v>1.411764705882353</v>
      </c>
      <c r="G25" s="8">
        <f t="shared" si="9"/>
        <v>0.70588235294117652</v>
      </c>
      <c r="H25" s="5">
        <f t="shared" si="9"/>
        <v>1.1764705882352942</v>
      </c>
    </row>
    <row r="26" spans="1:8" s="18" customFormat="1" ht="11.25" customHeight="1" x14ac:dyDescent="0.15">
      <c r="A26" s="113"/>
      <c r="B26" s="115" t="s">
        <v>20</v>
      </c>
      <c r="C26" s="117"/>
      <c r="D26" s="6">
        <v>396</v>
      </c>
      <c r="E26" s="28">
        <v>358</v>
      </c>
      <c r="F26" s="6">
        <v>20</v>
      </c>
      <c r="G26" s="6">
        <v>6</v>
      </c>
      <c r="H26" s="38">
        <v>12</v>
      </c>
    </row>
    <row r="27" spans="1:8" s="18" customFormat="1" ht="11.25" customHeight="1" x14ac:dyDescent="0.15">
      <c r="A27" s="114"/>
      <c r="B27" s="116"/>
      <c r="C27" s="118"/>
      <c r="D27" s="8">
        <v>100</v>
      </c>
      <c r="E27" s="8">
        <f t="shared" ref="E27:H27" si="10">IFERROR(E26/$D26*100,"-")</f>
        <v>90.404040404040416</v>
      </c>
      <c r="F27" s="8">
        <f t="shared" si="10"/>
        <v>5.0505050505050502</v>
      </c>
      <c r="G27" s="8">
        <f t="shared" si="10"/>
        <v>1.5151515151515151</v>
      </c>
      <c r="H27" s="5">
        <f t="shared" si="10"/>
        <v>3.0303030303030303</v>
      </c>
    </row>
    <row r="28" spans="1:8" s="18" customFormat="1" ht="11.25" customHeight="1" x14ac:dyDescent="0.15">
      <c r="A28" s="113"/>
      <c r="B28" s="115" t="s">
        <v>21</v>
      </c>
      <c r="C28" s="117"/>
      <c r="D28" s="6">
        <v>397</v>
      </c>
      <c r="E28" s="28">
        <v>354</v>
      </c>
      <c r="F28" s="6">
        <v>33</v>
      </c>
      <c r="G28" s="6">
        <v>5</v>
      </c>
      <c r="H28" s="38">
        <v>5</v>
      </c>
    </row>
    <row r="29" spans="1:8" s="18" customFormat="1" ht="11.25" customHeight="1" x14ac:dyDescent="0.15">
      <c r="A29" s="114"/>
      <c r="B29" s="116"/>
      <c r="C29" s="118"/>
      <c r="D29" s="8">
        <v>100</v>
      </c>
      <c r="E29" s="8">
        <f t="shared" ref="E29:H29" si="11">IFERROR(E28/$D28*100,"-")</f>
        <v>89.168765743073052</v>
      </c>
      <c r="F29" s="8">
        <f t="shared" si="11"/>
        <v>8.3123425692695214</v>
      </c>
      <c r="G29" s="8">
        <f t="shared" si="11"/>
        <v>1.2594458438287155</v>
      </c>
      <c r="H29" s="5">
        <f t="shared" si="11"/>
        <v>1.2594458438287155</v>
      </c>
    </row>
    <row r="30" spans="1:8" s="18" customFormat="1" ht="11.25" customHeight="1" x14ac:dyDescent="0.15">
      <c r="A30" s="113"/>
      <c r="B30" s="115" t="s">
        <v>4</v>
      </c>
      <c r="C30" s="117"/>
      <c r="D30" s="6">
        <v>409</v>
      </c>
      <c r="E30" s="28">
        <v>347</v>
      </c>
      <c r="F30" s="6">
        <v>50</v>
      </c>
      <c r="G30" s="6">
        <v>9</v>
      </c>
      <c r="H30" s="38">
        <v>3</v>
      </c>
    </row>
    <row r="31" spans="1:8" s="18" customFormat="1" ht="11.25" customHeight="1" x14ac:dyDescent="0.15">
      <c r="A31" s="114"/>
      <c r="B31" s="116"/>
      <c r="C31" s="118"/>
      <c r="D31" s="8">
        <v>100</v>
      </c>
      <c r="E31" s="8">
        <f t="shared" ref="E31:H31" si="12">IFERROR(E30/$D30*100,"-")</f>
        <v>84.84107579462102</v>
      </c>
      <c r="F31" s="8">
        <f t="shared" si="12"/>
        <v>12.224938875305623</v>
      </c>
      <c r="G31" s="8">
        <f t="shared" si="12"/>
        <v>2.2004889975550124</v>
      </c>
      <c r="H31" s="5">
        <f t="shared" si="12"/>
        <v>0.73349633251833746</v>
      </c>
    </row>
    <row r="32" spans="1:8" s="18" customFormat="1" ht="11.25" customHeight="1" x14ac:dyDescent="0.15">
      <c r="A32" s="113"/>
      <c r="B32" s="115" t="s">
        <v>5</v>
      </c>
      <c r="C32" s="117"/>
      <c r="D32" s="6">
        <v>360</v>
      </c>
      <c r="E32" s="28">
        <v>286</v>
      </c>
      <c r="F32" s="6">
        <v>61</v>
      </c>
      <c r="G32" s="6">
        <v>6</v>
      </c>
      <c r="H32" s="38">
        <v>7</v>
      </c>
    </row>
    <row r="33" spans="1:8" s="18" customFormat="1" ht="11.25" customHeight="1" x14ac:dyDescent="0.15">
      <c r="A33" s="114"/>
      <c r="B33" s="116"/>
      <c r="C33" s="118"/>
      <c r="D33" s="8">
        <v>100</v>
      </c>
      <c r="E33" s="8">
        <f t="shared" ref="E33:H33" si="13">IFERROR(E32/$D32*100,"-")</f>
        <v>79.444444444444443</v>
      </c>
      <c r="F33" s="8">
        <f t="shared" si="13"/>
        <v>16.944444444444446</v>
      </c>
      <c r="G33" s="8">
        <f t="shared" si="13"/>
        <v>1.6666666666666667</v>
      </c>
      <c r="H33" s="5">
        <f t="shared" si="13"/>
        <v>1.9444444444444444</v>
      </c>
    </row>
    <row r="34" spans="1:8" s="18" customFormat="1" ht="11.25" customHeight="1" x14ac:dyDescent="0.15">
      <c r="A34" s="113"/>
      <c r="B34" s="115" t="s">
        <v>3</v>
      </c>
      <c r="C34" s="117"/>
      <c r="D34" s="6">
        <v>400</v>
      </c>
      <c r="E34" s="28">
        <v>217</v>
      </c>
      <c r="F34" s="6">
        <v>169</v>
      </c>
      <c r="G34" s="6">
        <v>5</v>
      </c>
      <c r="H34" s="38">
        <v>9</v>
      </c>
    </row>
    <row r="35" spans="1:8" s="18" customFormat="1" ht="11.25" customHeight="1" x14ac:dyDescent="0.15">
      <c r="A35" s="114"/>
      <c r="B35" s="116"/>
      <c r="C35" s="118"/>
      <c r="D35" s="8">
        <v>100</v>
      </c>
      <c r="E35" s="8">
        <f t="shared" ref="E35:H35" si="14">IFERROR(E34/$D34*100,"-")</f>
        <v>54.25</v>
      </c>
      <c r="F35" s="8">
        <f t="shared" si="14"/>
        <v>42.25</v>
      </c>
      <c r="G35" s="8">
        <f t="shared" si="14"/>
        <v>1.25</v>
      </c>
      <c r="H35" s="5">
        <f t="shared" si="14"/>
        <v>2.25</v>
      </c>
    </row>
    <row r="36" spans="1:8" s="18" customFormat="1" ht="11.25" customHeight="1" x14ac:dyDescent="0.15">
      <c r="A36" s="113"/>
      <c r="B36" s="115" t="s">
        <v>22</v>
      </c>
      <c r="C36" s="117"/>
      <c r="D36" s="6">
        <v>376</v>
      </c>
      <c r="E36" s="28">
        <v>209</v>
      </c>
      <c r="F36" s="6">
        <v>155</v>
      </c>
      <c r="G36" s="6">
        <v>4</v>
      </c>
      <c r="H36" s="38">
        <v>8</v>
      </c>
    </row>
    <row r="37" spans="1:8" s="18" customFormat="1" ht="11.25" customHeight="1" x14ac:dyDescent="0.15">
      <c r="A37" s="114"/>
      <c r="B37" s="116"/>
      <c r="C37" s="118"/>
      <c r="D37" s="8">
        <v>100</v>
      </c>
      <c r="E37" s="8">
        <f t="shared" ref="E37:H37" si="15">IFERROR(E36/$D36*100,"-")</f>
        <v>55.585106382978722</v>
      </c>
      <c r="F37" s="8">
        <f t="shared" si="15"/>
        <v>41.223404255319153</v>
      </c>
      <c r="G37" s="8">
        <f t="shared" si="15"/>
        <v>1.0638297872340425</v>
      </c>
      <c r="H37" s="5">
        <f t="shared" si="15"/>
        <v>2.1276595744680851</v>
      </c>
    </row>
    <row r="38" spans="1:8" s="18" customFormat="1" ht="11.25" customHeight="1" x14ac:dyDescent="0.15">
      <c r="A38" s="113"/>
      <c r="B38" s="115" t="s">
        <v>23</v>
      </c>
      <c r="C38" s="117"/>
      <c r="D38" s="6">
        <v>392</v>
      </c>
      <c r="E38" s="28">
        <v>273</v>
      </c>
      <c r="F38" s="6">
        <v>110</v>
      </c>
      <c r="G38" s="6">
        <v>2</v>
      </c>
      <c r="H38" s="38">
        <v>7</v>
      </c>
    </row>
    <row r="39" spans="1:8" s="18" customFormat="1" ht="11.25" customHeight="1" x14ac:dyDescent="0.15">
      <c r="A39" s="114"/>
      <c r="B39" s="116"/>
      <c r="C39" s="118"/>
      <c r="D39" s="8">
        <v>100</v>
      </c>
      <c r="E39" s="8">
        <f t="shared" ref="E39:H39" si="16">IFERROR(E38/$D38*100,"-")</f>
        <v>69.642857142857139</v>
      </c>
      <c r="F39" s="8">
        <f t="shared" si="16"/>
        <v>28.061224489795915</v>
      </c>
      <c r="G39" s="8">
        <f t="shared" si="16"/>
        <v>0.51020408163265307</v>
      </c>
      <c r="H39" s="5">
        <f t="shared" si="16"/>
        <v>1.7857142857142856</v>
      </c>
    </row>
    <row r="40" spans="1:8" s="18" customFormat="1" ht="11.25" customHeight="1" x14ac:dyDescent="0.15">
      <c r="A40" s="113"/>
      <c r="B40" s="115" t="s">
        <v>6</v>
      </c>
      <c r="C40" s="117"/>
      <c r="D40" s="6">
        <v>79</v>
      </c>
      <c r="E40" s="28">
        <v>60</v>
      </c>
      <c r="F40" s="6">
        <v>14</v>
      </c>
      <c r="G40" s="6">
        <v>3</v>
      </c>
      <c r="H40" s="38">
        <v>2</v>
      </c>
    </row>
    <row r="41" spans="1:8" s="18" customFormat="1" ht="11.25" customHeight="1" x14ac:dyDescent="0.15">
      <c r="A41" s="119"/>
      <c r="B41" s="120"/>
      <c r="C41" s="121"/>
      <c r="D41" s="7">
        <v>100</v>
      </c>
      <c r="E41" s="7">
        <f t="shared" ref="E41:H41" si="17">IFERROR(E40/$D40*100,"-")</f>
        <v>75.949367088607602</v>
      </c>
      <c r="F41" s="7">
        <f t="shared" si="17"/>
        <v>17.721518987341771</v>
      </c>
      <c r="G41" s="7">
        <f t="shared" si="17"/>
        <v>3.79746835443038</v>
      </c>
      <c r="H41" s="16">
        <f t="shared" si="17"/>
        <v>2.5316455696202533</v>
      </c>
    </row>
  </sheetData>
  <mergeCells count="55">
    <mergeCell ref="D2:R2"/>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1"/>
  <dimension ref="A1:AN41"/>
  <sheetViews>
    <sheetView zoomScaleNormal="100" zoomScaleSheetLayoutView="100" workbookViewId="0">
      <selection activeCell="Z10" sqref="Z10"/>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0" width="4.375" style="17" customWidth="1"/>
    <col min="11" max="11" width="0.875" style="18" customWidth="1"/>
    <col min="12" max="40" width="4.5" style="18"/>
    <col min="41" max="16384" width="4.5" style="33"/>
  </cols>
  <sheetData>
    <row r="1" spans="1:40" ht="24" customHeight="1" x14ac:dyDescent="0.15">
      <c r="D1" s="1" t="s">
        <v>232</v>
      </c>
    </row>
    <row r="2" spans="1:40" ht="26.1" customHeight="1" x14ac:dyDescent="0.15">
      <c r="D2" s="122" t="s">
        <v>407</v>
      </c>
      <c r="E2" s="123"/>
      <c r="F2" s="123"/>
      <c r="G2" s="123"/>
      <c r="H2" s="123"/>
      <c r="I2" s="123"/>
      <c r="J2" s="123"/>
      <c r="K2" s="123"/>
      <c r="L2" s="123"/>
      <c r="M2" s="123"/>
      <c r="N2" s="123"/>
      <c r="O2" s="123"/>
      <c r="P2" s="123"/>
      <c r="Q2" s="123"/>
      <c r="R2" s="123"/>
    </row>
    <row r="3" spans="1:40" ht="24" customHeight="1" x14ac:dyDescent="0.15">
      <c r="B3" s="2" t="s">
        <v>8</v>
      </c>
      <c r="C3" s="4"/>
      <c r="D3" s="3" t="s">
        <v>10</v>
      </c>
    </row>
    <row r="4" spans="1:40" s="34" customFormat="1" ht="3.95" customHeight="1" x14ac:dyDescent="0.15">
      <c r="A4" s="13"/>
      <c r="B4" s="14"/>
      <c r="C4" s="15"/>
      <c r="D4" s="15"/>
      <c r="E4" s="30"/>
      <c r="F4" s="19"/>
      <c r="G4" s="19"/>
      <c r="H4" s="19"/>
      <c r="I4" s="19"/>
      <c r="J4" s="20"/>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row>
    <row r="5" spans="1:40" s="37" customFormat="1" ht="117" customHeight="1" x14ac:dyDescent="0.15">
      <c r="A5" s="10"/>
      <c r="B5" s="11"/>
      <c r="C5" s="12"/>
      <c r="D5" s="12" t="s">
        <v>2</v>
      </c>
      <c r="E5" s="35" t="s">
        <v>233</v>
      </c>
      <c r="F5" s="25" t="s">
        <v>234</v>
      </c>
      <c r="G5" s="25" t="s">
        <v>235</v>
      </c>
      <c r="H5" s="25" t="s">
        <v>236</v>
      </c>
      <c r="I5" s="25" t="s">
        <v>237</v>
      </c>
      <c r="J5" s="26" t="s">
        <v>6</v>
      </c>
      <c r="K5" s="27"/>
      <c r="L5" s="27"/>
      <c r="M5" s="27"/>
      <c r="N5" s="27"/>
      <c r="O5" s="27"/>
      <c r="P5" s="27"/>
      <c r="Q5" s="27"/>
      <c r="R5" s="27"/>
      <c r="S5" s="27"/>
      <c r="T5" s="27"/>
      <c r="U5" s="27"/>
      <c r="V5" s="27"/>
      <c r="W5" s="27"/>
      <c r="X5" s="27"/>
      <c r="Y5" s="27"/>
      <c r="Z5" s="27"/>
      <c r="AA5" s="27"/>
      <c r="AB5" s="27"/>
      <c r="AC5" s="27"/>
      <c r="AD5" s="27"/>
      <c r="AE5" s="27"/>
      <c r="AF5" s="27"/>
      <c r="AG5" s="27"/>
      <c r="AH5" s="27"/>
      <c r="AI5" s="36"/>
      <c r="AJ5" s="36"/>
      <c r="AK5" s="36"/>
      <c r="AL5" s="36"/>
      <c r="AM5" s="36"/>
      <c r="AN5" s="36"/>
    </row>
    <row r="6" spans="1:40" ht="11.25" customHeight="1" x14ac:dyDescent="0.15">
      <c r="A6" s="113"/>
      <c r="B6" s="115" t="s">
        <v>7</v>
      </c>
      <c r="C6" s="117"/>
      <c r="D6" s="6">
        <v>6178</v>
      </c>
      <c r="E6" s="6">
        <v>2809</v>
      </c>
      <c r="F6" s="6">
        <v>1945</v>
      </c>
      <c r="G6" s="6">
        <v>538</v>
      </c>
      <c r="H6" s="6">
        <v>316</v>
      </c>
      <c r="I6" s="6">
        <v>149</v>
      </c>
      <c r="J6" s="38">
        <v>421</v>
      </c>
    </row>
    <row r="7" spans="1:40" ht="11.25" customHeight="1" x14ac:dyDescent="0.15">
      <c r="A7" s="114"/>
      <c r="B7" s="116"/>
      <c r="C7" s="118"/>
      <c r="D7" s="8">
        <v>100</v>
      </c>
      <c r="E7" s="8">
        <f t="shared" ref="E7:J7" si="0">IFERROR(E6/$D6*100,"-")</f>
        <v>45.467788928455811</v>
      </c>
      <c r="F7" s="8">
        <f t="shared" si="0"/>
        <v>31.482680479119455</v>
      </c>
      <c r="G7" s="8">
        <f t="shared" si="0"/>
        <v>8.7083198446099068</v>
      </c>
      <c r="H7" s="8">
        <f t="shared" si="0"/>
        <v>5.1149239235998705</v>
      </c>
      <c r="I7" s="8">
        <f t="shared" si="0"/>
        <v>2.4117837487860148</v>
      </c>
      <c r="J7" s="5">
        <f t="shared" si="0"/>
        <v>6.8145030754289415</v>
      </c>
    </row>
    <row r="8" spans="1:40" ht="11.25" customHeight="1" x14ac:dyDescent="0.15">
      <c r="A8" s="113"/>
      <c r="B8" s="115" t="s">
        <v>11</v>
      </c>
      <c r="C8" s="117"/>
      <c r="D8" s="6">
        <v>377</v>
      </c>
      <c r="E8" s="6">
        <v>202</v>
      </c>
      <c r="F8" s="6">
        <v>104</v>
      </c>
      <c r="G8" s="6">
        <v>23</v>
      </c>
      <c r="H8" s="6">
        <v>18</v>
      </c>
      <c r="I8" s="6">
        <v>7</v>
      </c>
      <c r="J8" s="38">
        <v>23</v>
      </c>
    </row>
    <row r="9" spans="1:40" ht="11.25" customHeight="1" x14ac:dyDescent="0.15">
      <c r="A9" s="114"/>
      <c r="B9" s="116"/>
      <c r="C9" s="118"/>
      <c r="D9" s="8">
        <v>100</v>
      </c>
      <c r="E9" s="8">
        <f t="shared" ref="E9:J9" si="1">IFERROR(E8/$D8*100,"-")</f>
        <v>53.58090185676393</v>
      </c>
      <c r="F9" s="8">
        <f t="shared" si="1"/>
        <v>27.586206896551722</v>
      </c>
      <c r="G9" s="8">
        <f t="shared" si="1"/>
        <v>6.1007957559681696</v>
      </c>
      <c r="H9" s="8">
        <f t="shared" si="1"/>
        <v>4.774535809018567</v>
      </c>
      <c r="I9" s="8">
        <f t="shared" si="1"/>
        <v>1.8567639257294428</v>
      </c>
      <c r="J9" s="5">
        <f t="shared" si="1"/>
        <v>6.1007957559681696</v>
      </c>
    </row>
    <row r="10" spans="1:40" ht="11.25" customHeight="1" x14ac:dyDescent="0.15">
      <c r="A10" s="113"/>
      <c r="B10" s="115" t="s">
        <v>12</v>
      </c>
      <c r="C10" s="117"/>
      <c r="D10" s="6">
        <v>338</v>
      </c>
      <c r="E10" s="6">
        <v>186</v>
      </c>
      <c r="F10" s="6">
        <v>102</v>
      </c>
      <c r="G10" s="6">
        <v>20</v>
      </c>
      <c r="H10" s="6">
        <v>8</v>
      </c>
      <c r="I10" s="6">
        <v>2</v>
      </c>
      <c r="J10" s="38">
        <v>20</v>
      </c>
    </row>
    <row r="11" spans="1:40" ht="11.25" customHeight="1" x14ac:dyDescent="0.15">
      <c r="A11" s="114"/>
      <c r="B11" s="116"/>
      <c r="C11" s="118"/>
      <c r="D11" s="8">
        <v>100</v>
      </c>
      <c r="E11" s="8">
        <f t="shared" ref="E11:J11" si="2">IFERROR(E10/$D10*100,"-")</f>
        <v>55.029585798816569</v>
      </c>
      <c r="F11" s="8">
        <f t="shared" si="2"/>
        <v>30.177514792899409</v>
      </c>
      <c r="G11" s="8">
        <f t="shared" si="2"/>
        <v>5.9171597633136095</v>
      </c>
      <c r="H11" s="8">
        <f t="shared" si="2"/>
        <v>2.3668639053254439</v>
      </c>
      <c r="I11" s="8">
        <f t="shared" si="2"/>
        <v>0.59171597633136097</v>
      </c>
      <c r="J11" s="5">
        <f t="shared" si="2"/>
        <v>5.9171597633136095</v>
      </c>
    </row>
    <row r="12" spans="1:40" ht="11.25" customHeight="1" x14ac:dyDescent="0.15">
      <c r="A12" s="113"/>
      <c r="B12" s="115" t="s">
        <v>13</v>
      </c>
      <c r="C12" s="117"/>
      <c r="D12" s="6">
        <v>396</v>
      </c>
      <c r="E12" s="6">
        <v>195</v>
      </c>
      <c r="F12" s="6">
        <v>111</v>
      </c>
      <c r="G12" s="6">
        <v>37</v>
      </c>
      <c r="H12" s="6">
        <v>19</v>
      </c>
      <c r="I12" s="6">
        <v>11</v>
      </c>
      <c r="J12" s="38">
        <v>23</v>
      </c>
    </row>
    <row r="13" spans="1:40" ht="11.25" customHeight="1" x14ac:dyDescent="0.15">
      <c r="A13" s="114"/>
      <c r="B13" s="116"/>
      <c r="C13" s="118"/>
      <c r="D13" s="8">
        <v>100</v>
      </c>
      <c r="E13" s="8">
        <f t="shared" ref="E13:J13" si="3">IFERROR(E12/$D12*100,"-")</f>
        <v>49.242424242424242</v>
      </c>
      <c r="F13" s="8">
        <f t="shared" si="3"/>
        <v>28.030303030303028</v>
      </c>
      <c r="G13" s="8">
        <f t="shared" si="3"/>
        <v>9.3434343434343443</v>
      </c>
      <c r="H13" s="8">
        <f t="shared" si="3"/>
        <v>4.7979797979797976</v>
      </c>
      <c r="I13" s="8">
        <f t="shared" si="3"/>
        <v>2.7777777777777777</v>
      </c>
      <c r="J13" s="5">
        <f t="shared" si="3"/>
        <v>5.808080808080808</v>
      </c>
    </row>
    <row r="14" spans="1:40" ht="11.25" customHeight="1" x14ac:dyDescent="0.15">
      <c r="A14" s="113"/>
      <c r="B14" s="115" t="s">
        <v>14</v>
      </c>
      <c r="C14" s="117"/>
      <c r="D14" s="6">
        <v>356</v>
      </c>
      <c r="E14" s="6">
        <v>160</v>
      </c>
      <c r="F14" s="6">
        <v>115</v>
      </c>
      <c r="G14" s="6">
        <v>37</v>
      </c>
      <c r="H14" s="6">
        <v>16</v>
      </c>
      <c r="I14" s="6">
        <v>8</v>
      </c>
      <c r="J14" s="38">
        <v>20</v>
      </c>
    </row>
    <row r="15" spans="1:40" ht="11.25" customHeight="1" x14ac:dyDescent="0.15">
      <c r="A15" s="114"/>
      <c r="B15" s="116"/>
      <c r="C15" s="118"/>
      <c r="D15" s="8">
        <v>100</v>
      </c>
      <c r="E15" s="8">
        <f t="shared" ref="E15:J15" si="4">IFERROR(E14/$D14*100,"-")</f>
        <v>44.943820224719097</v>
      </c>
      <c r="F15" s="8">
        <f t="shared" si="4"/>
        <v>32.303370786516858</v>
      </c>
      <c r="G15" s="8">
        <f t="shared" si="4"/>
        <v>10.393258426966293</v>
      </c>
      <c r="H15" s="8">
        <f t="shared" si="4"/>
        <v>4.4943820224719104</v>
      </c>
      <c r="I15" s="8">
        <f t="shared" si="4"/>
        <v>2.2471910112359552</v>
      </c>
      <c r="J15" s="5">
        <f t="shared" si="4"/>
        <v>5.6179775280898872</v>
      </c>
    </row>
    <row r="16" spans="1:40" ht="11.25" customHeight="1" x14ac:dyDescent="0.15">
      <c r="A16" s="113"/>
      <c r="B16" s="115" t="s">
        <v>15</v>
      </c>
      <c r="C16" s="117"/>
      <c r="D16" s="6">
        <v>399</v>
      </c>
      <c r="E16" s="6">
        <v>199</v>
      </c>
      <c r="F16" s="6">
        <v>121</v>
      </c>
      <c r="G16" s="6">
        <v>32</v>
      </c>
      <c r="H16" s="6">
        <v>14</v>
      </c>
      <c r="I16" s="6">
        <v>10</v>
      </c>
      <c r="J16" s="38">
        <v>23</v>
      </c>
    </row>
    <row r="17" spans="1:10" ht="11.25" customHeight="1" x14ac:dyDescent="0.15">
      <c r="A17" s="114"/>
      <c r="B17" s="116"/>
      <c r="C17" s="118"/>
      <c r="D17" s="8">
        <v>100</v>
      </c>
      <c r="E17" s="8">
        <f t="shared" ref="E17:J17" si="5">IFERROR(E16/$D16*100,"-")</f>
        <v>49.874686716791977</v>
      </c>
      <c r="F17" s="8">
        <f t="shared" si="5"/>
        <v>30.32581453634085</v>
      </c>
      <c r="G17" s="8">
        <f t="shared" si="5"/>
        <v>8.0200501253132828</v>
      </c>
      <c r="H17" s="8">
        <f t="shared" si="5"/>
        <v>3.5087719298245612</v>
      </c>
      <c r="I17" s="8">
        <f t="shared" si="5"/>
        <v>2.5062656641604009</v>
      </c>
      <c r="J17" s="5">
        <f t="shared" si="5"/>
        <v>5.7644110275689222</v>
      </c>
    </row>
    <row r="18" spans="1:10" ht="11.25" customHeight="1" x14ac:dyDescent="0.15">
      <c r="A18" s="113"/>
      <c r="B18" s="115" t="s">
        <v>16</v>
      </c>
      <c r="C18" s="117"/>
      <c r="D18" s="6">
        <v>392</v>
      </c>
      <c r="E18" s="6">
        <v>161</v>
      </c>
      <c r="F18" s="6">
        <v>135</v>
      </c>
      <c r="G18" s="6">
        <v>41</v>
      </c>
      <c r="H18" s="6">
        <v>19</v>
      </c>
      <c r="I18" s="6">
        <v>6</v>
      </c>
      <c r="J18" s="38">
        <v>30</v>
      </c>
    </row>
    <row r="19" spans="1:10" ht="11.25" customHeight="1" x14ac:dyDescent="0.15">
      <c r="A19" s="114"/>
      <c r="B19" s="116"/>
      <c r="C19" s="118"/>
      <c r="D19" s="8">
        <v>100</v>
      </c>
      <c r="E19" s="8">
        <f t="shared" ref="E19:J19" si="6">IFERROR(E18/$D18*100,"-")</f>
        <v>41.071428571428569</v>
      </c>
      <c r="F19" s="8">
        <f t="shared" si="6"/>
        <v>34.438775510204081</v>
      </c>
      <c r="G19" s="8">
        <f t="shared" si="6"/>
        <v>10.459183673469388</v>
      </c>
      <c r="H19" s="8">
        <f t="shared" si="6"/>
        <v>4.8469387755102042</v>
      </c>
      <c r="I19" s="8">
        <f t="shared" si="6"/>
        <v>1.5306122448979591</v>
      </c>
      <c r="J19" s="5">
        <f t="shared" si="6"/>
        <v>7.6530612244897958</v>
      </c>
    </row>
    <row r="20" spans="1:10" ht="11.25" customHeight="1" x14ac:dyDescent="0.15">
      <c r="A20" s="113"/>
      <c r="B20" s="115" t="s">
        <v>17</v>
      </c>
      <c r="C20" s="117"/>
      <c r="D20" s="6">
        <v>341</v>
      </c>
      <c r="E20" s="6">
        <v>137</v>
      </c>
      <c r="F20" s="6">
        <v>106</v>
      </c>
      <c r="G20" s="6">
        <v>32</v>
      </c>
      <c r="H20" s="6">
        <v>21</v>
      </c>
      <c r="I20" s="6">
        <v>15</v>
      </c>
      <c r="J20" s="38">
        <v>30</v>
      </c>
    </row>
    <row r="21" spans="1:10" ht="11.25" customHeight="1" x14ac:dyDescent="0.15">
      <c r="A21" s="114"/>
      <c r="B21" s="116"/>
      <c r="C21" s="118"/>
      <c r="D21" s="8">
        <v>100</v>
      </c>
      <c r="E21" s="8">
        <f t="shared" ref="E21:J21" si="7">IFERROR(E20/$D20*100,"-")</f>
        <v>40.175953079178882</v>
      </c>
      <c r="F21" s="8">
        <f t="shared" si="7"/>
        <v>31.085043988269796</v>
      </c>
      <c r="G21" s="8">
        <f t="shared" si="7"/>
        <v>9.3841642228739008</v>
      </c>
      <c r="H21" s="8">
        <f t="shared" si="7"/>
        <v>6.1583577712609969</v>
      </c>
      <c r="I21" s="8">
        <f t="shared" si="7"/>
        <v>4.3988269794721413</v>
      </c>
      <c r="J21" s="5">
        <f t="shared" si="7"/>
        <v>8.7976539589442826</v>
      </c>
    </row>
    <row r="22" spans="1:10" ht="11.25" customHeight="1" x14ac:dyDescent="0.15">
      <c r="A22" s="113"/>
      <c r="B22" s="115" t="s">
        <v>18</v>
      </c>
      <c r="C22" s="117"/>
      <c r="D22" s="6">
        <v>345</v>
      </c>
      <c r="E22" s="6">
        <v>149</v>
      </c>
      <c r="F22" s="6">
        <v>125</v>
      </c>
      <c r="G22" s="6">
        <v>25</v>
      </c>
      <c r="H22" s="6">
        <v>11</v>
      </c>
      <c r="I22" s="6">
        <v>13</v>
      </c>
      <c r="J22" s="38">
        <v>22</v>
      </c>
    </row>
    <row r="23" spans="1:10" ht="11.25" customHeight="1" x14ac:dyDescent="0.15">
      <c r="A23" s="114"/>
      <c r="B23" s="116"/>
      <c r="C23" s="118"/>
      <c r="D23" s="8">
        <v>100</v>
      </c>
      <c r="E23" s="8">
        <f t="shared" ref="E23:J23" si="8">IFERROR(E22/$D22*100,"-")</f>
        <v>43.188405797101446</v>
      </c>
      <c r="F23" s="8">
        <f t="shared" si="8"/>
        <v>36.231884057971016</v>
      </c>
      <c r="G23" s="8">
        <f t="shared" si="8"/>
        <v>7.2463768115942031</v>
      </c>
      <c r="H23" s="8">
        <f t="shared" si="8"/>
        <v>3.1884057971014492</v>
      </c>
      <c r="I23" s="8">
        <f t="shared" si="8"/>
        <v>3.7681159420289858</v>
      </c>
      <c r="J23" s="5">
        <f t="shared" si="8"/>
        <v>6.3768115942028984</v>
      </c>
    </row>
    <row r="24" spans="1:10" ht="11.25" customHeight="1" x14ac:dyDescent="0.15">
      <c r="A24" s="113"/>
      <c r="B24" s="115" t="s">
        <v>19</v>
      </c>
      <c r="C24" s="117"/>
      <c r="D24" s="6">
        <v>425</v>
      </c>
      <c r="E24" s="6">
        <v>163</v>
      </c>
      <c r="F24" s="6">
        <v>156</v>
      </c>
      <c r="G24" s="6">
        <v>44</v>
      </c>
      <c r="H24" s="6">
        <v>25</v>
      </c>
      <c r="I24" s="6">
        <v>6</v>
      </c>
      <c r="J24" s="38">
        <v>31</v>
      </c>
    </row>
    <row r="25" spans="1:10" ht="11.25" customHeight="1" x14ac:dyDescent="0.15">
      <c r="A25" s="114"/>
      <c r="B25" s="116"/>
      <c r="C25" s="118"/>
      <c r="D25" s="8">
        <v>100</v>
      </c>
      <c r="E25" s="8">
        <f t="shared" ref="E25:J25" si="9">IFERROR(E24/$D24*100,"-")</f>
        <v>38.352941176470587</v>
      </c>
      <c r="F25" s="8">
        <f t="shared" si="9"/>
        <v>36.705882352941174</v>
      </c>
      <c r="G25" s="8">
        <f t="shared" si="9"/>
        <v>10.352941176470589</v>
      </c>
      <c r="H25" s="8">
        <f t="shared" si="9"/>
        <v>5.8823529411764701</v>
      </c>
      <c r="I25" s="8">
        <f t="shared" si="9"/>
        <v>1.411764705882353</v>
      </c>
      <c r="J25" s="5">
        <f t="shared" si="9"/>
        <v>7.2941176470588234</v>
      </c>
    </row>
    <row r="26" spans="1:10" ht="11.25" customHeight="1" x14ac:dyDescent="0.15">
      <c r="A26" s="113"/>
      <c r="B26" s="115" t="s">
        <v>20</v>
      </c>
      <c r="C26" s="117"/>
      <c r="D26" s="6">
        <v>396</v>
      </c>
      <c r="E26" s="6">
        <v>137</v>
      </c>
      <c r="F26" s="6">
        <v>131</v>
      </c>
      <c r="G26" s="6">
        <v>50</v>
      </c>
      <c r="H26" s="6">
        <v>26</v>
      </c>
      <c r="I26" s="6">
        <v>16</v>
      </c>
      <c r="J26" s="38">
        <v>36</v>
      </c>
    </row>
    <row r="27" spans="1:10" ht="11.25" customHeight="1" x14ac:dyDescent="0.15">
      <c r="A27" s="114"/>
      <c r="B27" s="116"/>
      <c r="C27" s="118"/>
      <c r="D27" s="8">
        <v>100</v>
      </c>
      <c r="E27" s="8">
        <f t="shared" ref="E27:J27" si="10">IFERROR(E26/$D26*100,"-")</f>
        <v>34.595959595959599</v>
      </c>
      <c r="F27" s="8">
        <f t="shared" si="10"/>
        <v>33.080808080808083</v>
      </c>
      <c r="G27" s="8">
        <f t="shared" si="10"/>
        <v>12.626262626262626</v>
      </c>
      <c r="H27" s="8">
        <f t="shared" si="10"/>
        <v>6.5656565656565666</v>
      </c>
      <c r="I27" s="8">
        <f t="shared" si="10"/>
        <v>4.0404040404040407</v>
      </c>
      <c r="J27" s="5">
        <f t="shared" si="10"/>
        <v>9.0909090909090917</v>
      </c>
    </row>
    <row r="28" spans="1:10" ht="11.25" customHeight="1" x14ac:dyDescent="0.15">
      <c r="A28" s="113"/>
      <c r="B28" s="115" t="s">
        <v>21</v>
      </c>
      <c r="C28" s="117"/>
      <c r="D28" s="6">
        <v>397</v>
      </c>
      <c r="E28" s="6">
        <v>142</v>
      </c>
      <c r="F28" s="6">
        <v>138</v>
      </c>
      <c r="G28" s="6">
        <v>37</v>
      </c>
      <c r="H28" s="6">
        <v>27</v>
      </c>
      <c r="I28" s="6">
        <v>15</v>
      </c>
      <c r="J28" s="38">
        <v>38</v>
      </c>
    </row>
    <row r="29" spans="1:10" ht="11.25" customHeight="1" x14ac:dyDescent="0.15">
      <c r="A29" s="114"/>
      <c r="B29" s="116"/>
      <c r="C29" s="118"/>
      <c r="D29" s="8">
        <v>100</v>
      </c>
      <c r="E29" s="8">
        <f t="shared" ref="E29:J29" si="11">IFERROR(E28/$D28*100,"-")</f>
        <v>35.768261964735515</v>
      </c>
      <c r="F29" s="8">
        <f t="shared" si="11"/>
        <v>34.760705289672543</v>
      </c>
      <c r="G29" s="8">
        <f t="shared" si="11"/>
        <v>9.3198992443324933</v>
      </c>
      <c r="H29" s="8">
        <f t="shared" si="11"/>
        <v>6.8010075566750636</v>
      </c>
      <c r="I29" s="8">
        <f t="shared" si="11"/>
        <v>3.7783375314861463</v>
      </c>
      <c r="J29" s="5">
        <f t="shared" si="11"/>
        <v>9.5717884130982362</v>
      </c>
    </row>
    <row r="30" spans="1:10" ht="11.25" customHeight="1" x14ac:dyDescent="0.15">
      <c r="A30" s="113"/>
      <c r="B30" s="115" t="s">
        <v>4</v>
      </c>
      <c r="C30" s="117"/>
      <c r="D30" s="6">
        <v>409</v>
      </c>
      <c r="E30" s="6">
        <v>176</v>
      </c>
      <c r="F30" s="6">
        <v>124</v>
      </c>
      <c r="G30" s="6">
        <v>38</v>
      </c>
      <c r="H30" s="6">
        <v>37</v>
      </c>
      <c r="I30" s="6">
        <v>8</v>
      </c>
      <c r="J30" s="38">
        <v>26</v>
      </c>
    </row>
    <row r="31" spans="1:10" ht="11.25" customHeight="1" x14ac:dyDescent="0.15">
      <c r="A31" s="114"/>
      <c r="B31" s="116"/>
      <c r="C31" s="118"/>
      <c r="D31" s="8">
        <v>100</v>
      </c>
      <c r="E31" s="8">
        <f t="shared" ref="E31:J31" si="12">IFERROR(E30/$D30*100,"-")</f>
        <v>43.03178484107579</v>
      </c>
      <c r="F31" s="8">
        <f t="shared" si="12"/>
        <v>30.317848410757946</v>
      </c>
      <c r="G31" s="8">
        <f t="shared" si="12"/>
        <v>9.2909535452322736</v>
      </c>
      <c r="H31" s="8">
        <f t="shared" si="12"/>
        <v>9.0464547677261606</v>
      </c>
      <c r="I31" s="8">
        <f t="shared" si="12"/>
        <v>1.9559902200488997</v>
      </c>
      <c r="J31" s="5">
        <f t="shared" si="12"/>
        <v>6.3569682151589246</v>
      </c>
    </row>
    <row r="32" spans="1:10" ht="11.25" customHeight="1" x14ac:dyDescent="0.15">
      <c r="A32" s="113"/>
      <c r="B32" s="115" t="s">
        <v>5</v>
      </c>
      <c r="C32" s="117"/>
      <c r="D32" s="6">
        <v>360</v>
      </c>
      <c r="E32" s="6">
        <v>160</v>
      </c>
      <c r="F32" s="6">
        <v>114</v>
      </c>
      <c r="G32" s="6">
        <v>28</v>
      </c>
      <c r="H32" s="6">
        <v>15</v>
      </c>
      <c r="I32" s="6">
        <v>14</v>
      </c>
      <c r="J32" s="38">
        <v>29</v>
      </c>
    </row>
    <row r="33" spans="1:10" ht="11.25" customHeight="1" x14ac:dyDescent="0.15">
      <c r="A33" s="114"/>
      <c r="B33" s="116"/>
      <c r="C33" s="118"/>
      <c r="D33" s="8">
        <v>100</v>
      </c>
      <c r="E33" s="8">
        <f t="shared" ref="E33:J33" si="13">IFERROR(E32/$D32*100,"-")</f>
        <v>44.444444444444443</v>
      </c>
      <c r="F33" s="8">
        <f t="shared" si="13"/>
        <v>31.666666666666664</v>
      </c>
      <c r="G33" s="8">
        <f t="shared" si="13"/>
        <v>7.7777777777777777</v>
      </c>
      <c r="H33" s="8">
        <f t="shared" si="13"/>
        <v>4.1666666666666661</v>
      </c>
      <c r="I33" s="8">
        <f t="shared" si="13"/>
        <v>3.8888888888888888</v>
      </c>
      <c r="J33" s="5">
        <f t="shared" si="13"/>
        <v>8.0555555555555554</v>
      </c>
    </row>
    <row r="34" spans="1:10" ht="11.25" customHeight="1" x14ac:dyDescent="0.15">
      <c r="A34" s="113"/>
      <c r="B34" s="115" t="s">
        <v>3</v>
      </c>
      <c r="C34" s="117"/>
      <c r="D34" s="6">
        <v>400</v>
      </c>
      <c r="E34" s="6">
        <v>207</v>
      </c>
      <c r="F34" s="6">
        <v>116</v>
      </c>
      <c r="G34" s="6">
        <v>33</v>
      </c>
      <c r="H34" s="6">
        <v>18</v>
      </c>
      <c r="I34" s="6">
        <v>7</v>
      </c>
      <c r="J34" s="38">
        <v>19</v>
      </c>
    </row>
    <row r="35" spans="1:10" ht="11.25" customHeight="1" x14ac:dyDescent="0.15">
      <c r="A35" s="114"/>
      <c r="B35" s="116"/>
      <c r="C35" s="118"/>
      <c r="D35" s="8">
        <v>100</v>
      </c>
      <c r="E35" s="8">
        <f t="shared" ref="E35:J35" si="14">IFERROR(E34/$D34*100,"-")</f>
        <v>51.749999999999993</v>
      </c>
      <c r="F35" s="8">
        <f t="shared" si="14"/>
        <v>28.999999999999996</v>
      </c>
      <c r="G35" s="8">
        <f t="shared" si="14"/>
        <v>8.25</v>
      </c>
      <c r="H35" s="8">
        <f t="shared" si="14"/>
        <v>4.5</v>
      </c>
      <c r="I35" s="8">
        <f t="shared" si="14"/>
        <v>1.7500000000000002</v>
      </c>
      <c r="J35" s="5">
        <f t="shared" si="14"/>
        <v>4.75</v>
      </c>
    </row>
    <row r="36" spans="1:10" ht="11.25" customHeight="1" x14ac:dyDescent="0.15">
      <c r="A36" s="113"/>
      <c r="B36" s="115" t="s">
        <v>22</v>
      </c>
      <c r="C36" s="117"/>
      <c r="D36" s="6">
        <v>376</v>
      </c>
      <c r="E36" s="6">
        <v>195</v>
      </c>
      <c r="F36" s="6">
        <v>109</v>
      </c>
      <c r="G36" s="6">
        <v>31</v>
      </c>
      <c r="H36" s="6">
        <v>21</v>
      </c>
      <c r="I36" s="6">
        <v>3</v>
      </c>
      <c r="J36" s="38">
        <v>17</v>
      </c>
    </row>
    <row r="37" spans="1:10" ht="11.25" customHeight="1" x14ac:dyDescent="0.15">
      <c r="A37" s="114"/>
      <c r="B37" s="116"/>
      <c r="C37" s="118"/>
      <c r="D37" s="8">
        <v>100</v>
      </c>
      <c r="E37" s="8">
        <f t="shared" ref="E37:J37" si="15">IFERROR(E36/$D36*100,"-")</f>
        <v>51.861702127659569</v>
      </c>
      <c r="F37" s="8">
        <f t="shared" si="15"/>
        <v>28.98936170212766</v>
      </c>
      <c r="G37" s="8">
        <f t="shared" si="15"/>
        <v>8.2446808510638299</v>
      </c>
      <c r="H37" s="8">
        <f t="shared" si="15"/>
        <v>5.5851063829787231</v>
      </c>
      <c r="I37" s="8">
        <f t="shared" si="15"/>
        <v>0.7978723404255319</v>
      </c>
      <c r="J37" s="5">
        <f t="shared" si="15"/>
        <v>4.5212765957446814</v>
      </c>
    </row>
    <row r="38" spans="1:10" ht="11.25" customHeight="1" x14ac:dyDescent="0.15">
      <c r="A38" s="113"/>
      <c r="B38" s="115" t="s">
        <v>23</v>
      </c>
      <c r="C38" s="117"/>
      <c r="D38" s="6">
        <v>392</v>
      </c>
      <c r="E38" s="6">
        <v>209</v>
      </c>
      <c r="F38" s="6">
        <v>115</v>
      </c>
      <c r="G38" s="6">
        <v>27</v>
      </c>
      <c r="H38" s="6">
        <v>12</v>
      </c>
      <c r="I38" s="6">
        <v>6</v>
      </c>
      <c r="J38" s="38">
        <v>23</v>
      </c>
    </row>
    <row r="39" spans="1:10" ht="11.25" customHeight="1" x14ac:dyDescent="0.15">
      <c r="A39" s="114"/>
      <c r="B39" s="116"/>
      <c r="C39" s="118"/>
      <c r="D39" s="8">
        <v>100</v>
      </c>
      <c r="E39" s="8">
        <f t="shared" ref="E39:J39" si="16">IFERROR(E38/$D38*100,"-")</f>
        <v>53.316326530612244</v>
      </c>
      <c r="F39" s="8">
        <f t="shared" si="16"/>
        <v>29.336734693877553</v>
      </c>
      <c r="G39" s="8">
        <f t="shared" si="16"/>
        <v>6.8877551020408152</v>
      </c>
      <c r="H39" s="8">
        <f t="shared" si="16"/>
        <v>3.0612244897959182</v>
      </c>
      <c r="I39" s="8">
        <f t="shared" si="16"/>
        <v>1.5306122448979591</v>
      </c>
      <c r="J39" s="5">
        <f t="shared" si="16"/>
        <v>5.8673469387755102</v>
      </c>
    </row>
    <row r="40" spans="1:10" ht="11.25" customHeight="1" x14ac:dyDescent="0.15">
      <c r="A40" s="113"/>
      <c r="B40" s="115" t="s">
        <v>6</v>
      </c>
      <c r="C40" s="117"/>
      <c r="D40" s="6">
        <v>79</v>
      </c>
      <c r="E40" s="6">
        <v>31</v>
      </c>
      <c r="F40" s="6">
        <v>23</v>
      </c>
      <c r="G40" s="6">
        <v>3</v>
      </c>
      <c r="H40" s="6">
        <v>9</v>
      </c>
      <c r="I40" s="6">
        <v>2</v>
      </c>
      <c r="J40" s="38">
        <v>11</v>
      </c>
    </row>
    <row r="41" spans="1:10" ht="11.25" customHeight="1" x14ac:dyDescent="0.15">
      <c r="A41" s="119"/>
      <c r="B41" s="120"/>
      <c r="C41" s="121"/>
      <c r="D41" s="7">
        <v>100</v>
      </c>
      <c r="E41" s="7">
        <f t="shared" ref="E41:J41" si="17">IFERROR(E40/$D40*100,"-")</f>
        <v>39.24050632911392</v>
      </c>
      <c r="F41" s="7">
        <f t="shared" si="17"/>
        <v>29.11392405063291</v>
      </c>
      <c r="G41" s="7">
        <f t="shared" si="17"/>
        <v>3.79746835443038</v>
      </c>
      <c r="H41" s="7">
        <f t="shared" si="17"/>
        <v>11.39240506329114</v>
      </c>
      <c r="I41" s="7">
        <f t="shared" si="17"/>
        <v>2.5316455696202533</v>
      </c>
      <c r="J41" s="16">
        <f t="shared" si="17"/>
        <v>13.924050632911392</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R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6"/>
  <dimension ref="A1:AK41"/>
  <sheetViews>
    <sheetView zoomScaleNormal="100" zoomScaleSheetLayoutView="100" workbookViewId="0">
      <selection activeCell="AC12" sqref="AC12"/>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7" width="4.375" style="17" customWidth="1"/>
    <col min="8" max="8" width="0.875" style="18" customWidth="1"/>
    <col min="9" max="37" width="4.5" style="18"/>
    <col min="38" max="16384" width="4.5" style="33"/>
  </cols>
  <sheetData>
    <row r="1" spans="1:37" ht="24" customHeight="1" x14ac:dyDescent="0.15">
      <c r="D1" s="1"/>
    </row>
    <row r="2" spans="1:37" ht="24" customHeight="1" x14ac:dyDescent="0.15">
      <c r="D2" s="57" t="s">
        <v>238</v>
      </c>
    </row>
    <row r="3" spans="1:37" ht="24" customHeight="1" x14ac:dyDescent="0.15">
      <c r="B3" s="2" t="s">
        <v>8</v>
      </c>
      <c r="C3" s="4"/>
      <c r="D3" s="3" t="s">
        <v>10</v>
      </c>
    </row>
    <row r="4" spans="1:37" s="34" customFormat="1" ht="3.95" customHeight="1" x14ac:dyDescent="0.15">
      <c r="A4" s="13"/>
      <c r="B4" s="14"/>
      <c r="C4" s="15"/>
      <c r="D4" s="15"/>
      <c r="E4" s="30"/>
      <c r="F4" s="19"/>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row>
    <row r="5" spans="1:37" s="37" customFormat="1" ht="117" customHeight="1" x14ac:dyDescent="0.15">
      <c r="A5" s="10"/>
      <c r="B5" s="11"/>
      <c r="C5" s="12"/>
      <c r="D5" s="12" t="s">
        <v>2</v>
      </c>
      <c r="E5" s="35" t="s">
        <v>172</v>
      </c>
      <c r="F5" s="25" t="s">
        <v>173</v>
      </c>
      <c r="G5" s="26" t="s">
        <v>6</v>
      </c>
      <c r="H5" s="27"/>
      <c r="I5" s="27"/>
      <c r="J5" s="27"/>
      <c r="K5" s="27"/>
      <c r="L5" s="27"/>
      <c r="M5" s="27"/>
      <c r="N5" s="27"/>
      <c r="O5" s="27"/>
      <c r="P5" s="27"/>
      <c r="Q5" s="27"/>
      <c r="R5" s="27"/>
      <c r="S5" s="27"/>
      <c r="T5" s="27"/>
      <c r="U5" s="27"/>
      <c r="V5" s="27"/>
      <c r="W5" s="27"/>
      <c r="X5" s="27"/>
      <c r="Y5" s="27"/>
      <c r="Z5" s="27"/>
      <c r="AA5" s="27"/>
      <c r="AB5" s="27"/>
      <c r="AC5" s="27"/>
      <c r="AD5" s="27"/>
      <c r="AE5" s="27"/>
      <c r="AF5" s="36"/>
      <c r="AG5" s="36"/>
      <c r="AH5" s="36"/>
      <c r="AI5" s="36"/>
      <c r="AJ5" s="36"/>
      <c r="AK5" s="36"/>
    </row>
    <row r="6" spans="1:37" ht="11.25" customHeight="1" x14ac:dyDescent="0.15">
      <c r="A6" s="113"/>
      <c r="B6" s="115" t="s">
        <v>7</v>
      </c>
      <c r="C6" s="117"/>
      <c r="D6" s="6">
        <v>6178</v>
      </c>
      <c r="E6" s="6">
        <v>3512</v>
      </c>
      <c r="F6" s="6">
        <v>2587</v>
      </c>
      <c r="G6" s="38">
        <v>79</v>
      </c>
    </row>
    <row r="7" spans="1:37" ht="11.25" customHeight="1" x14ac:dyDescent="0.15">
      <c r="A7" s="114"/>
      <c r="B7" s="116"/>
      <c r="C7" s="118"/>
      <c r="D7" s="8">
        <v>100</v>
      </c>
      <c r="E7" s="8">
        <f t="shared" ref="E7:G7" si="0">IFERROR(E6/$D6*100,"-")</f>
        <v>56.84687601165426</v>
      </c>
      <c r="F7" s="8">
        <f t="shared" si="0"/>
        <v>41.874393007445775</v>
      </c>
      <c r="G7" s="5">
        <f t="shared" si="0"/>
        <v>1.2787309808999676</v>
      </c>
    </row>
    <row r="8" spans="1:37" ht="11.25" customHeight="1" x14ac:dyDescent="0.15">
      <c r="A8" s="113"/>
      <c r="B8" s="115" t="s">
        <v>11</v>
      </c>
      <c r="C8" s="117"/>
      <c r="D8" s="6">
        <v>377</v>
      </c>
      <c r="E8" s="6">
        <v>221</v>
      </c>
      <c r="F8" s="6">
        <v>154</v>
      </c>
      <c r="G8" s="38">
        <v>2</v>
      </c>
    </row>
    <row r="9" spans="1:37" ht="11.25" customHeight="1" x14ac:dyDescent="0.15">
      <c r="A9" s="114"/>
      <c r="B9" s="116"/>
      <c r="C9" s="118"/>
      <c r="D9" s="8">
        <v>100</v>
      </c>
      <c r="E9" s="8">
        <f t="shared" ref="E9:G9" si="1">IFERROR(E8/$D8*100,"-")</f>
        <v>58.620689655172406</v>
      </c>
      <c r="F9" s="8">
        <f t="shared" si="1"/>
        <v>40.848806366047747</v>
      </c>
      <c r="G9" s="5">
        <f t="shared" si="1"/>
        <v>0.53050397877984079</v>
      </c>
    </row>
    <row r="10" spans="1:37" ht="11.25" customHeight="1" x14ac:dyDescent="0.15">
      <c r="A10" s="113"/>
      <c r="B10" s="115" t="s">
        <v>12</v>
      </c>
      <c r="C10" s="117"/>
      <c r="D10" s="6">
        <v>338</v>
      </c>
      <c r="E10" s="6">
        <v>209</v>
      </c>
      <c r="F10" s="6">
        <v>127</v>
      </c>
      <c r="G10" s="38">
        <v>2</v>
      </c>
    </row>
    <row r="11" spans="1:37" ht="11.25" customHeight="1" x14ac:dyDescent="0.15">
      <c r="A11" s="114"/>
      <c r="B11" s="116"/>
      <c r="C11" s="118"/>
      <c r="D11" s="8">
        <v>100</v>
      </c>
      <c r="E11" s="8">
        <f t="shared" ref="E11:G11" si="2">IFERROR(E10/$D10*100,"-")</f>
        <v>61.834319526627226</v>
      </c>
      <c r="F11" s="8">
        <f t="shared" si="2"/>
        <v>37.573964497041416</v>
      </c>
      <c r="G11" s="5">
        <f t="shared" si="2"/>
        <v>0.59171597633136097</v>
      </c>
    </row>
    <row r="12" spans="1:37" ht="11.25" customHeight="1" x14ac:dyDescent="0.15">
      <c r="A12" s="113"/>
      <c r="B12" s="115" t="s">
        <v>13</v>
      </c>
      <c r="C12" s="117"/>
      <c r="D12" s="6">
        <v>396</v>
      </c>
      <c r="E12" s="6">
        <v>224</v>
      </c>
      <c r="F12" s="6">
        <v>169</v>
      </c>
      <c r="G12" s="38">
        <v>3</v>
      </c>
    </row>
    <row r="13" spans="1:37" ht="11.25" customHeight="1" x14ac:dyDescent="0.15">
      <c r="A13" s="114"/>
      <c r="B13" s="116"/>
      <c r="C13" s="118"/>
      <c r="D13" s="8">
        <v>100</v>
      </c>
      <c r="E13" s="8">
        <f t="shared" ref="E13:G13" si="3">IFERROR(E12/$D12*100,"-")</f>
        <v>56.56565656565656</v>
      </c>
      <c r="F13" s="8">
        <f t="shared" si="3"/>
        <v>42.676767676767675</v>
      </c>
      <c r="G13" s="5">
        <f t="shared" si="3"/>
        <v>0.75757575757575757</v>
      </c>
    </row>
    <row r="14" spans="1:37" ht="11.25" customHeight="1" x14ac:dyDescent="0.15">
      <c r="A14" s="113"/>
      <c r="B14" s="115" t="s">
        <v>14</v>
      </c>
      <c r="C14" s="117"/>
      <c r="D14" s="6">
        <v>356</v>
      </c>
      <c r="E14" s="6">
        <v>201</v>
      </c>
      <c r="F14" s="6">
        <v>152</v>
      </c>
      <c r="G14" s="38">
        <v>3</v>
      </c>
    </row>
    <row r="15" spans="1:37" ht="11.25" customHeight="1" x14ac:dyDescent="0.15">
      <c r="A15" s="114"/>
      <c r="B15" s="116"/>
      <c r="C15" s="118"/>
      <c r="D15" s="8">
        <v>100</v>
      </c>
      <c r="E15" s="8">
        <f t="shared" ref="E15:G15" si="4">IFERROR(E14/$D14*100,"-")</f>
        <v>56.460674157303373</v>
      </c>
      <c r="F15" s="8">
        <f t="shared" si="4"/>
        <v>42.696629213483142</v>
      </c>
      <c r="G15" s="5">
        <f t="shared" si="4"/>
        <v>0.84269662921348309</v>
      </c>
    </row>
    <row r="16" spans="1:37" ht="11.25" customHeight="1" x14ac:dyDescent="0.15">
      <c r="A16" s="113"/>
      <c r="B16" s="115" t="s">
        <v>15</v>
      </c>
      <c r="C16" s="117"/>
      <c r="D16" s="6">
        <v>399</v>
      </c>
      <c r="E16" s="6">
        <v>249</v>
      </c>
      <c r="F16" s="6">
        <v>144</v>
      </c>
      <c r="G16" s="38">
        <v>6</v>
      </c>
    </row>
    <row r="17" spans="1:7" ht="11.25" customHeight="1" x14ac:dyDescent="0.15">
      <c r="A17" s="114"/>
      <c r="B17" s="116"/>
      <c r="C17" s="118"/>
      <c r="D17" s="8">
        <v>100</v>
      </c>
      <c r="E17" s="8">
        <f t="shared" ref="E17:G17" si="5">IFERROR(E16/$D16*100,"-")</f>
        <v>62.406015037593988</v>
      </c>
      <c r="F17" s="8">
        <f t="shared" si="5"/>
        <v>36.090225563909769</v>
      </c>
      <c r="G17" s="5">
        <f t="shared" si="5"/>
        <v>1.5037593984962405</v>
      </c>
    </row>
    <row r="18" spans="1:7" ht="11.25" customHeight="1" x14ac:dyDescent="0.15">
      <c r="A18" s="113"/>
      <c r="B18" s="115" t="s">
        <v>16</v>
      </c>
      <c r="C18" s="117"/>
      <c r="D18" s="6">
        <v>392</v>
      </c>
      <c r="E18" s="6">
        <v>213</v>
      </c>
      <c r="F18" s="6">
        <v>172</v>
      </c>
      <c r="G18" s="38">
        <v>7</v>
      </c>
    </row>
    <row r="19" spans="1:7" ht="11.25" customHeight="1" x14ac:dyDescent="0.15">
      <c r="A19" s="114"/>
      <c r="B19" s="116"/>
      <c r="C19" s="118"/>
      <c r="D19" s="8">
        <v>100</v>
      </c>
      <c r="E19" s="8">
        <f t="shared" ref="E19:G19" si="6">IFERROR(E18/$D18*100,"-")</f>
        <v>54.336734693877553</v>
      </c>
      <c r="F19" s="8">
        <f t="shared" si="6"/>
        <v>43.877551020408163</v>
      </c>
      <c r="G19" s="5">
        <f t="shared" si="6"/>
        <v>1.7857142857142856</v>
      </c>
    </row>
    <row r="20" spans="1:7" ht="11.25" customHeight="1" x14ac:dyDescent="0.15">
      <c r="A20" s="113"/>
      <c r="B20" s="115" t="s">
        <v>17</v>
      </c>
      <c r="C20" s="117"/>
      <c r="D20" s="6">
        <v>341</v>
      </c>
      <c r="E20" s="6">
        <v>193</v>
      </c>
      <c r="F20" s="6">
        <v>145</v>
      </c>
      <c r="G20" s="38">
        <v>3</v>
      </c>
    </row>
    <row r="21" spans="1:7" ht="11.25" customHeight="1" x14ac:dyDescent="0.15">
      <c r="A21" s="114"/>
      <c r="B21" s="116"/>
      <c r="C21" s="118"/>
      <c r="D21" s="8">
        <v>100</v>
      </c>
      <c r="E21" s="8">
        <f t="shared" ref="E21:G21" si="7">IFERROR(E20/$D20*100,"-")</f>
        <v>56.598240469208214</v>
      </c>
      <c r="F21" s="8">
        <f t="shared" si="7"/>
        <v>42.521994134897362</v>
      </c>
      <c r="G21" s="5">
        <f t="shared" si="7"/>
        <v>0.87976539589442826</v>
      </c>
    </row>
    <row r="22" spans="1:7" ht="11.25" customHeight="1" x14ac:dyDescent="0.15">
      <c r="A22" s="113"/>
      <c r="B22" s="115" t="s">
        <v>18</v>
      </c>
      <c r="C22" s="117"/>
      <c r="D22" s="6">
        <v>345</v>
      </c>
      <c r="E22" s="6">
        <v>197</v>
      </c>
      <c r="F22" s="6">
        <v>146</v>
      </c>
      <c r="G22" s="38">
        <v>2</v>
      </c>
    </row>
    <row r="23" spans="1:7" ht="11.25" customHeight="1" x14ac:dyDescent="0.15">
      <c r="A23" s="114"/>
      <c r="B23" s="116"/>
      <c r="C23" s="118"/>
      <c r="D23" s="8">
        <v>100</v>
      </c>
      <c r="E23" s="8">
        <f t="shared" ref="E23:G23" si="8">IFERROR(E22/$D22*100,"-")</f>
        <v>57.101449275362313</v>
      </c>
      <c r="F23" s="8">
        <f t="shared" si="8"/>
        <v>42.318840579710141</v>
      </c>
      <c r="G23" s="5">
        <f t="shared" si="8"/>
        <v>0.57971014492753625</v>
      </c>
    </row>
    <row r="24" spans="1:7" ht="11.25" customHeight="1" x14ac:dyDescent="0.15">
      <c r="A24" s="113"/>
      <c r="B24" s="115" t="s">
        <v>19</v>
      </c>
      <c r="C24" s="117"/>
      <c r="D24" s="6">
        <v>425</v>
      </c>
      <c r="E24" s="6">
        <v>245</v>
      </c>
      <c r="F24" s="6">
        <v>178</v>
      </c>
      <c r="G24" s="38">
        <v>2</v>
      </c>
    </row>
    <row r="25" spans="1:7" ht="11.25" customHeight="1" x14ac:dyDescent="0.15">
      <c r="A25" s="114"/>
      <c r="B25" s="116"/>
      <c r="C25" s="118"/>
      <c r="D25" s="8">
        <v>100</v>
      </c>
      <c r="E25" s="8">
        <f t="shared" ref="E25:G25" si="9">IFERROR(E24/$D24*100,"-")</f>
        <v>57.647058823529406</v>
      </c>
      <c r="F25" s="8">
        <f t="shared" si="9"/>
        <v>41.882352941176471</v>
      </c>
      <c r="G25" s="5">
        <f t="shared" si="9"/>
        <v>0.47058823529411759</v>
      </c>
    </row>
    <row r="26" spans="1:7" ht="11.25" customHeight="1" x14ac:dyDescent="0.15">
      <c r="A26" s="113"/>
      <c r="B26" s="115" t="s">
        <v>20</v>
      </c>
      <c r="C26" s="117"/>
      <c r="D26" s="6">
        <v>396</v>
      </c>
      <c r="E26" s="6">
        <v>194</v>
      </c>
      <c r="F26" s="6">
        <v>191</v>
      </c>
      <c r="G26" s="38">
        <v>11</v>
      </c>
    </row>
    <row r="27" spans="1:7" ht="11.25" customHeight="1" x14ac:dyDescent="0.15">
      <c r="A27" s="114"/>
      <c r="B27" s="116"/>
      <c r="C27" s="118"/>
      <c r="D27" s="8">
        <v>100</v>
      </c>
      <c r="E27" s="8">
        <f t="shared" ref="E27:G27" si="10">IFERROR(E26/$D26*100,"-")</f>
        <v>48.98989898989899</v>
      </c>
      <c r="F27" s="8">
        <f t="shared" si="10"/>
        <v>48.232323232323232</v>
      </c>
      <c r="G27" s="5">
        <f t="shared" si="10"/>
        <v>2.7777777777777777</v>
      </c>
    </row>
    <row r="28" spans="1:7" ht="11.25" customHeight="1" x14ac:dyDescent="0.15">
      <c r="A28" s="113"/>
      <c r="B28" s="115" t="s">
        <v>21</v>
      </c>
      <c r="C28" s="117"/>
      <c r="D28" s="6">
        <v>397</v>
      </c>
      <c r="E28" s="6">
        <v>190</v>
      </c>
      <c r="F28" s="6">
        <v>195</v>
      </c>
      <c r="G28" s="38">
        <v>12</v>
      </c>
    </row>
    <row r="29" spans="1:7" ht="11.25" customHeight="1" x14ac:dyDescent="0.15">
      <c r="A29" s="114"/>
      <c r="B29" s="116"/>
      <c r="C29" s="118"/>
      <c r="D29" s="8">
        <v>100</v>
      </c>
      <c r="E29" s="8">
        <f t="shared" ref="E29:G29" si="11">IFERROR(E28/$D28*100,"-")</f>
        <v>47.858942065491185</v>
      </c>
      <c r="F29" s="8">
        <f t="shared" si="11"/>
        <v>49.1183879093199</v>
      </c>
      <c r="G29" s="5">
        <f t="shared" si="11"/>
        <v>3.0226700251889169</v>
      </c>
    </row>
    <row r="30" spans="1:7" ht="11.25" customHeight="1" x14ac:dyDescent="0.15">
      <c r="A30" s="113"/>
      <c r="B30" s="115" t="s">
        <v>4</v>
      </c>
      <c r="C30" s="117"/>
      <c r="D30" s="6">
        <v>409</v>
      </c>
      <c r="E30" s="6">
        <v>206</v>
      </c>
      <c r="F30" s="6">
        <v>196</v>
      </c>
      <c r="G30" s="38">
        <v>7</v>
      </c>
    </row>
    <row r="31" spans="1:7" ht="11.25" customHeight="1" x14ac:dyDescent="0.15">
      <c r="A31" s="114"/>
      <c r="B31" s="116"/>
      <c r="C31" s="118"/>
      <c r="D31" s="8">
        <v>100</v>
      </c>
      <c r="E31" s="8">
        <f t="shared" ref="E31:G31" si="12">IFERROR(E30/$D30*100,"-")</f>
        <v>50.366748166259171</v>
      </c>
      <c r="F31" s="8">
        <f t="shared" si="12"/>
        <v>47.921760391198042</v>
      </c>
      <c r="G31" s="5">
        <f t="shared" si="12"/>
        <v>1.7114914425427872</v>
      </c>
    </row>
    <row r="32" spans="1:7" ht="11.25" customHeight="1" x14ac:dyDescent="0.15">
      <c r="A32" s="113"/>
      <c r="B32" s="115" t="s">
        <v>5</v>
      </c>
      <c r="C32" s="117"/>
      <c r="D32" s="6">
        <v>360</v>
      </c>
      <c r="E32" s="6">
        <v>199</v>
      </c>
      <c r="F32" s="6">
        <v>155</v>
      </c>
      <c r="G32" s="38">
        <v>6</v>
      </c>
    </row>
    <row r="33" spans="1:7" ht="11.25" customHeight="1" x14ac:dyDescent="0.15">
      <c r="A33" s="114"/>
      <c r="B33" s="116"/>
      <c r="C33" s="118"/>
      <c r="D33" s="8">
        <v>100</v>
      </c>
      <c r="E33" s="8">
        <f t="shared" ref="E33:G33" si="13">IFERROR(E32/$D32*100,"-")</f>
        <v>55.277777777777779</v>
      </c>
      <c r="F33" s="8">
        <f t="shared" si="13"/>
        <v>43.055555555555557</v>
      </c>
      <c r="G33" s="5">
        <f t="shared" si="13"/>
        <v>1.6666666666666667</v>
      </c>
    </row>
    <row r="34" spans="1:7" ht="11.25" customHeight="1" x14ac:dyDescent="0.15">
      <c r="A34" s="113"/>
      <c r="B34" s="115" t="s">
        <v>3</v>
      </c>
      <c r="C34" s="117"/>
      <c r="D34" s="6">
        <v>400</v>
      </c>
      <c r="E34" s="6">
        <v>238</v>
      </c>
      <c r="F34" s="6">
        <v>157</v>
      </c>
      <c r="G34" s="38">
        <v>5</v>
      </c>
    </row>
    <row r="35" spans="1:7" ht="11.25" customHeight="1" x14ac:dyDescent="0.15">
      <c r="A35" s="114"/>
      <c r="B35" s="116"/>
      <c r="C35" s="118"/>
      <c r="D35" s="8">
        <v>100</v>
      </c>
      <c r="E35" s="8">
        <f t="shared" ref="E35:G35" si="14">IFERROR(E34/$D34*100,"-")</f>
        <v>59.5</v>
      </c>
      <c r="F35" s="8">
        <f t="shared" si="14"/>
        <v>39.25</v>
      </c>
      <c r="G35" s="5">
        <f t="shared" si="14"/>
        <v>1.25</v>
      </c>
    </row>
    <row r="36" spans="1:7" ht="11.25" customHeight="1" x14ac:dyDescent="0.15">
      <c r="A36" s="113"/>
      <c r="B36" s="115" t="s">
        <v>22</v>
      </c>
      <c r="C36" s="117"/>
      <c r="D36" s="6">
        <v>376</v>
      </c>
      <c r="E36" s="6">
        <v>236</v>
      </c>
      <c r="F36" s="6">
        <v>138</v>
      </c>
      <c r="G36" s="38">
        <v>2</v>
      </c>
    </row>
    <row r="37" spans="1:7" ht="11.25" customHeight="1" x14ac:dyDescent="0.15">
      <c r="A37" s="114"/>
      <c r="B37" s="116"/>
      <c r="C37" s="118"/>
      <c r="D37" s="8">
        <v>100</v>
      </c>
      <c r="E37" s="8">
        <f t="shared" ref="E37:G37" si="15">IFERROR(E36/$D36*100,"-")</f>
        <v>62.765957446808507</v>
      </c>
      <c r="F37" s="8">
        <f t="shared" si="15"/>
        <v>36.702127659574465</v>
      </c>
      <c r="G37" s="5">
        <f t="shared" si="15"/>
        <v>0.53191489361702127</v>
      </c>
    </row>
    <row r="38" spans="1:7" ht="11.25" customHeight="1" x14ac:dyDescent="0.15">
      <c r="A38" s="113"/>
      <c r="B38" s="115" t="s">
        <v>23</v>
      </c>
      <c r="C38" s="117"/>
      <c r="D38" s="6">
        <v>392</v>
      </c>
      <c r="E38" s="6">
        <v>252</v>
      </c>
      <c r="F38" s="6">
        <v>137</v>
      </c>
      <c r="G38" s="38">
        <v>3</v>
      </c>
    </row>
    <row r="39" spans="1:7" ht="11.25" customHeight="1" x14ac:dyDescent="0.15">
      <c r="A39" s="114"/>
      <c r="B39" s="116"/>
      <c r="C39" s="118"/>
      <c r="D39" s="8">
        <v>100</v>
      </c>
      <c r="E39" s="8">
        <f t="shared" ref="E39:G39" si="16">IFERROR(E38/$D38*100,"-")</f>
        <v>64.285714285714292</v>
      </c>
      <c r="F39" s="8">
        <f t="shared" si="16"/>
        <v>34.948979591836739</v>
      </c>
      <c r="G39" s="5">
        <f t="shared" si="16"/>
        <v>0.76530612244897955</v>
      </c>
    </row>
    <row r="40" spans="1:7" ht="11.25" customHeight="1" x14ac:dyDescent="0.15">
      <c r="A40" s="113"/>
      <c r="B40" s="115" t="s">
        <v>6</v>
      </c>
      <c r="C40" s="117"/>
      <c r="D40" s="6">
        <v>79</v>
      </c>
      <c r="E40" s="6">
        <v>45</v>
      </c>
      <c r="F40" s="6">
        <v>31</v>
      </c>
      <c r="G40" s="38">
        <v>3</v>
      </c>
    </row>
    <row r="41" spans="1:7" ht="11.25" customHeight="1" x14ac:dyDescent="0.15">
      <c r="A41" s="119"/>
      <c r="B41" s="120"/>
      <c r="C41" s="121"/>
      <c r="D41" s="7">
        <v>100</v>
      </c>
      <c r="E41" s="7">
        <f t="shared" ref="E41:G41" si="17">IFERROR(E40/$D40*100,"-")</f>
        <v>56.962025316455701</v>
      </c>
      <c r="F41" s="7">
        <f t="shared" si="17"/>
        <v>39.24050632911392</v>
      </c>
      <c r="G41" s="16">
        <f t="shared" si="17"/>
        <v>3.79746835443038</v>
      </c>
    </row>
  </sheetData>
  <mergeCells count="54">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1"/>
  <dimension ref="A1:AK41"/>
  <sheetViews>
    <sheetView zoomScaleNormal="100" zoomScaleSheetLayoutView="100" workbookViewId="0">
      <selection activeCell="Z15" sqref="Z15"/>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7" width="4.375" style="17" customWidth="1"/>
    <col min="8" max="8" width="0.875" style="18" customWidth="1"/>
    <col min="9" max="19" width="4.5" style="18"/>
    <col min="20" max="20" width="1.25" style="18" customWidth="1"/>
    <col min="21" max="37" width="4.5" style="18"/>
    <col min="38" max="16384" width="4.5" style="33"/>
  </cols>
  <sheetData>
    <row r="1" spans="1:37" ht="24" customHeight="1" x14ac:dyDescent="0.15">
      <c r="D1" s="1"/>
    </row>
    <row r="2" spans="1:37" ht="24" customHeight="1" x14ac:dyDescent="0.15">
      <c r="D2" s="57" t="s">
        <v>239</v>
      </c>
    </row>
    <row r="3" spans="1:37" ht="24" customHeight="1" x14ac:dyDescent="0.15">
      <c r="B3" s="2" t="s">
        <v>8</v>
      </c>
      <c r="C3" s="4"/>
      <c r="D3" s="3" t="s">
        <v>10</v>
      </c>
    </row>
    <row r="4" spans="1:37" s="34" customFormat="1" ht="3.95" customHeight="1" x14ac:dyDescent="0.15">
      <c r="A4" s="13"/>
      <c r="B4" s="14"/>
      <c r="C4" s="15"/>
      <c r="D4" s="15"/>
      <c r="E4" s="30"/>
      <c r="F4" s="19"/>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row>
    <row r="5" spans="1:37" s="37" customFormat="1" ht="117" customHeight="1" x14ac:dyDescent="0.15">
      <c r="A5" s="10"/>
      <c r="B5" s="11"/>
      <c r="C5" s="12"/>
      <c r="D5" s="12" t="s">
        <v>2</v>
      </c>
      <c r="E5" s="35" t="s">
        <v>172</v>
      </c>
      <c r="F5" s="25" t="s">
        <v>173</v>
      </c>
      <c r="G5" s="26" t="s">
        <v>6</v>
      </c>
      <c r="H5" s="27"/>
      <c r="I5" s="27"/>
      <c r="J5" s="27"/>
      <c r="K5" s="27"/>
      <c r="L5" s="27"/>
      <c r="M5" s="27"/>
      <c r="N5" s="27"/>
      <c r="O5" s="27"/>
      <c r="P5" s="27"/>
      <c r="Q5" s="27"/>
      <c r="R5" s="27"/>
      <c r="S5" s="27"/>
      <c r="T5" s="27"/>
      <c r="U5" s="27"/>
      <c r="V5" s="27"/>
      <c r="W5" s="27"/>
      <c r="X5" s="27"/>
      <c r="Y5" s="27"/>
      <c r="Z5" s="27"/>
      <c r="AA5" s="27"/>
      <c r="AB5" s="27"/>
      <c r="AC5" s="27"/>
      <c r="AD5" s="27"/>
      <c r="AE5" s="27"/>
      <c r="AF5" s="36"/>
      <c r="AG5" s="36"/>
      <c r="AH5" s="36"/>
      <c r="AI5" s="36"/>
      <c r="AJ5" s="36"/>
      <c r="AK5" s="36"/>
    </row>
    <row r="6" spans="1:37" ht="11.25" customHeight="1" x14ac:dyDescent="0.15">
      <c r="A6" s="113"/>
      <c r="B6" s="115" t="s">
        <v>7</v>
      </c>
      <c r="C6" s="117"/>
      <c r="D6" s="6">
        <v>6178</v>
      </c>
      <c r="E6" s="6">
        <v>3204</v>
      </c>
      <c r="F6" s="6">
        <v>2873</v>
      </c>
      <c r="G6" s="38">
        <v>101</v>
      </c>
    </row>
    <row r="7" spans="1:37" ht="11.25" customHeight="1" x14ac:dyDescent="0.15">
      <c r="A7" s="114"/>
      <c r="B7" s="116"/>
      <c r="C7" s="118"/>
      <c r="D7" s="8">
        <v>100</v>
      </c>
      <c r="E7" s="8">
        <f t="shared" ref="E7:G7" si="0">IFERROR(E6/$D6*100,"-")</f>
        <v>51.861443832955644</v>
      </c>
      <c r="F7" s="8">
        <f t="shared" si="0"/>
        <v>46.503722887665909</v>
      </c>
      <c r="G7" s="5">
        <f t="shared" si="0"/>
        <v>1.6348332793784397</v>
      </c>
    </row>
    <row r="8" spans="1:37" ht="11.25" customHeight="1" x14ac:dyDescent="0.15">
      <c r="A8" s="113"/>
      <c r="B8" s="115" t="s">
        <v>11</v>
      </c>
      <c r="C8" s="117"/>
      <c r="D8" s="6">
        <v>377</v>
      </c>
      <c r="E8" s="6">
        <v>206</v>
      </c>
      <c r="F8" s="6">
        <v>168</v>
      </c>
      <c r="G8" s="38">
        <v>3</v>
      </c>
    </row>
    <row r="9" spans="1:37" ht="11.25" customHeight="1" x14ac:dyDescent="0.15">
      <c r="A9" s="114"/>
      <c r="B9" s="116"/>
      <c r="C9" s="118"/>
      <c r="D9" s="8">
        <v>100</v>
      </c>
      <c r="E9" s="8">
        <f t="shared" ref="E9:G9" si="1">IFERROR(E8/$D8*100,"-")</f>
        <v>54.641909814323611</v>
      </c>
      <c r="F9" s="8">
        <f t="shared" si="1"/>
        <v>44.562334217506631</v>
      </c>
      <c r="G9" s="5">
        <f t="shared" si="1"/>
        <v>0.79575596816976124</v>
      </c>
    </row>
    <row r="10" spans="1:37" ht="11.25" customHeight="1" x14ac:dyDescent="0.15">
      <c r="A10" s="113"/>
      <c r="B10" s="115" t="s">
        <v>12</v>
      </c>
      <c r="C10" s="117"/>
      <c r="D10" s="6">
        <v>338</v>
      </c>
      <c r="E10" s="6">
        <v>197</v>
      </c>
      <c r="F10" s="6">
        <v>140</v>
      </c>
      <c r="G10" s="38">
        <v>1</v>
      </c>
    </row>
    <row r="11" spans="1:37" ht="11.25" customHeight="1" x14ac:dyDescent="0.15">
      <c r="A11" s="114"/>
      <c r="B11" s="116"/>
      <c r="C11" s="118"/>
      <c r="D11" s="8">
        <v>100</v>
      </c>
      <c r="E11" s="8">
        <f t="shared" ref="E11:G11" si="2">IFERROR(E10/$D10*100,"-")</f>
        <v>58.284023668639051</v>
      </c>
      <c r="F11" s="8">
        <f t="shared" si="2"/>
        <v>41.42011834319527</v>
      </c>
      <c r="G11" s="5">
        <f t="shared" si="2"/>
        <v>0.29585798816568049</v>
      </c>
    </row>
    <row r="12" spans="1:37" ht="11.25" customHeight="1" x14ac:dyDescent="0.15">
      <c r="A12" s="113"/>
      <c r="B12" s="115" t="s">
        <v>13</v>
      </c>
      <c r="C12" s="117"/>
      <c r="D12" s="6">
        <v>396</v>
      </c>
      <c r="E12" s="6">
        <v>211</v>
      </c>
      <c r="F12" s="6">
        <v>180</v>
      </c>
      <c r="G12" s="38">
        <v>5</v>
      </c>
    </row>
    <row r="13" spans="1:37" ht="11.25" customHeight="1" x14ac:dyDescent="0.15">
      <c r="A13" s="114"/>
      <c r="B13" s="116"/>
      <c r="C13" s="118"/>
      <c r="D13" s="8">
        <v>100</v>
      </c>
      <c r="E13" s="8">
        <f t="shared" ref="E13:G13" si="3">IFERROR(E12/$D12*100,"-")</f>
        <v>53.282828282828291</v>
      </c>
      <c r="F13" s="8">
        <f t="shared" si="3"/>
        <v>45.454545454545453</v>
      </c>
      <c r="G13" s="5">
        <f t="shared" si="3"/>
        <v>1.2626262626262625</v>
      </c>
    </row>
    <row r="14" spans="1:37" ht="11.25" customHeight="1" x14ac:dyDescent="0.15">
      <c r="A14" s="113"/>
      <c r="B14" s="115" t="s">
        <v>14</v>
      </c>
      <c r="C14" s="117"/>
      <c r="D14" s="6">
        <v>356</v>
      </c>
      <c r="E14" s="6">
        <v>186</v>
      </c>
      <c r="F14" s="6">
        <v>165</v>
      </c>
      <c r="G14" s="38">
        <v>5</v>
      </c>
    </row>
    <row r="15" spans="1:37" ht="11.25" customHeight="1" x14ac:dyDescent="0.15">
      <c r="A15" s="114"/>
      <c r="B15" s="116"/>
      <c r="C15" s="118"/>
      <c r="D15" s="8">
        <v>100</v>
      </c>
      <c r="E15" s="8">
        <f t="shared" ref="E15:G15" si="4">IFERROR(E14/$D14*100,"-")</f>
        <v>52.247191011235962</v>
      </c>
      <c r="F15" s="8">
        <f t="shared" si="4"/>
        <v>46.348314606741575</v>
      </c>
      <c r="G15" s="5">
        <f t="shared" si="4"/>
        <v>1.4044943820224718</v>
      </c>
    </row>
    <row r="16" spans="1:37" ht="11.25" customHeight="1" x14ac:dyDescent="0.15">
      <c r="A16" s="113"/>
      <c r="B16" s="115" t="s">
        <v>15</v>
      </c>
      <c r="C16" s="117"/>
      <c r="D16" s="6">
        <v>399</v>
      </c>
      <c r="E16" s="6">
        <v>219</v>
      </c>
      <c r="F16" s="6">
        <v>173</v>
      </c>
      <c r="G16" s="38">
        <v>7</v>
      </c>
    </row>
    <row r="17" spans="1:7" ht="11.25" customHeight="1" x14ac:dyDescent="0.15">
      <c r="A17" s="114"/>
      <c r="B17" s="116"/>
      <c r="C17" s="118"/>
      <c r="D17" s="8">
        <v>100</v>
      </c>
      <c r="E17" s="8">
        <f t="shared" ref="E17:G17" si="5">IFERROR(E16/$D16*100,"-")</f>
        <v>54.887218045112782</v>
      </c>
      <c r="F17" s="8">
        <f t="shared" si="5"/>
        <v>43.358395989974937</v>
      </c>
      <c r="G17" s="5">
        <f t="shared" si="5"/>
        <v>1.7543859649122806</v>
      </c>
    </row>
    <row r="18" spans="1:7" ht="11.25" customHeight="1" x14ac:dyDescent="0.15">
      <c r="A18" s="113"/>
      <c r="B18" s="115" t="s">
        <v>16</v>
      </c>
      <c r="C18" s="117"/>
      <c r="D18" s="6">
        <v>392</v>
      </c>
      <c r="E18" s="6">
        <v>180</v>
      </c>
      <c r="F18" s="6">
        <v>204</v>
      </c>
      <c r="G18" s="38">
        <v>8</v>
      </c>
    </row>
    <row r="19" spans="1:7" ht="11.25" customHeight="1" x14ac:dyDescent="0.15">
      <c r="A19" s="114"/>
      <c r="B19" s="116"/>
      <c r="C19" s="118"/>
      <c r="D19" s="8">
        <v>100</v>
      </c>
      <c r="E19" s="8">
        <f t="shared" ref="E19:G19" si="6">IFERROR(E18/$D18*100,"-")</f>
        <v>45.91836734693878</v>
      </c>
      <c r="F19" s="8">
        <f t="shared" si="6"/>
        <v>52.040816326530617</v>
      </c>
      <c r="G19" s="5">
        <f t="shared" si="6"/>
        <v>2.0408163265306123</v>
      </c>
    </row>
    <row r="20" spans="1:7" ht="11.25" customHeight="1" x14ac:dyDescent="0.15">
      <c r="A20" s="113"/>
      <c r="B20" s="115" t="s">
        <v>17</v>
      </c>
      <c r="C20" s="117"/>
      <c r="D20" s="6">
        <v>341</v>
      </c>
      <c r="E20" s="6">
        <v>173</v>
      </c>
      <c r="F20" s="6">
        <v>161</v>
      </c>
      <c r="G20" s="38">
        <v>7</v>
      </c>
    </row>
    <row r="21" spans="1:7" ht="11.25" customHeight="1" x14ac:dyDescent="0.15">
      <c r="A21" s="114"/>
      <c r="B21" s="116"/>
      <c r="C21" s="118"/>
      <c r="D21" s="8">
        <v>100</v>
      </c>
      <c r="E21" s="8">
        <f t="shared" ref="E21:G21" si="7">IFERROR(E20/$D20*100,"-")</f>
        <v>50.733137829912025</v>
      </c>
      <c r="F21" s="8">
        <f t="shared" si="7"/>
        <v>47.214076246334315</v>
      </c>
      <c r="G21" s="5">
        <f t="shared" si="7"/>
        <v>2.0527859237536656</v>
      </c>
    </row>
    <row r="22" spans="1:7" ht="11.25" customHeight="1" x14ac:dyDescent="0.15">
      <c r="A22" s="113"/>
      <c r="B22" s="115" t="s">
        <v>18</v>
      </c>
      <c r="C22" s="117"/>
      <c r="D22" s="6">
        <v>345</v>
      </c>
      <c r="E22" s="6">
        <v>178</v>
      </c>
      <c r="F22" s="6">
        <v>166</v>
      </c>
      <c r="G22" s="38">
        <v>1</v>
      </c>
    </row>
    <row r="23" spans="1:7" ht="11.25" customHeight="1" x14ac:dyDescent="0.15">
      <c r="A23" s="114"/>
      <c r="B23" s="116"/>
      <c r="C23" s="118"/>
      <c r="D23" s="8">
        <v>100</v>
      </c>
      <c r="E23" s="8">
        <f t="shared" ref="E23:G23" si="8">IFERROR(E22/$D22*100,"-")</f>
        <v>51.594202898550719</v>
      </c>
      <c r="F23" s="8">
        <f t="shared" si="8"/>
        <v>48.115942028985508</v>
      </c>
      <c r="G23" s="5">
        <f t="shared" si="8"/>
        <v>0.28985507246376813</v>
      </c>
    </row>
    <row r="24" spans="1:7" ht="11.25" customHeight="1" x14ac:dyDescent="0.15">
      <c r="A24" s="113"/>
      <c r="B24" s="115" t="s">
        <v>19</v>
      </c>
      <c r="C24" s="117"/>
      <c r="D24" s="6">
        <v>425</v>
      </c>
      <c r="E24" s="6">
        <v>212</v>
      </c>
      <c r="F24" s="6">
        <v>209</v>
      </c>
      <c r="G24" s="38">
        <v>4</v>
      </c>
    </row>
    <row r="25" spans="1:7" ht="11.25" customHeight="1" x14ac:dyDescent="0.15">
      <c r="A25" s="114"/>
      <c r="B25" s="116"/>
      <c r="C25" s="118"/>
      <c r="D25" s="8">
        <v>100</v>
      </c>
      <c r="E25" s="8">
        <f t="shared" ref="E25:G25" si="9">IFERROR(E24/$D24*100,"-")</f>
        <v>49.882352941176471</v>
      </c>
      <c r="F25" s="8">
        <f t="shared" si="9"/>
        <v>49.176470588235297</v>
      </c>
      <c r="G25" s="5">
        <f t="shared" si="9"/>
        <v>0.94117647058823517</v>
      </c>
    </row>
    <row r="26" spans="1:7" ht="11.25" customHeight="1" x14ac:dyDescent="0.15">
      <c r="A26" s="113"/>
      <c r="B26" s="115" t="s">
        <v>20</v>
      </c>
      <c r="C26" s="117"/>
      <c r="D26" s="6">
        <v>396</v>
      </c>
      <c r="E26" s="6">
        <v>178</v>
      </c>
      <c r="F26" s="6">
        <v>206</v>
      </c>
      <c r="G26" s="38">
        <v>12</v>
      </c>
    </row>
    <row r="27" spans="1:7" ht="11.25" customHeight="1" x14ac:dyDescent="0.15">
      <c r="A27" s="114"/>
      <c r="B27" s="116"/>
      <c r="C27" s="118"/>
      <c r="D27" s="8">
        <v>100</v>
      </c>
      <c r="E27" s="8">
        <f t="shared" ref="E27:G27" si="10">IFERROR(E26/$D26*100,"-")</f>
        <v>44.949494949494948</v>
      </c>
      <c r="F27" s="8">
        <f t="shared" si="10"/>
        <v>52.020202020202021</v>
      </c>
      <c r="G27" s="5">
        <f t="shared" si="10"/>
        <v>3.0303030303030303</v>
      </c>
    </row>
    <row r="28" spans="1:7" ht="11.25" customHeight="1" x14ac:dyDescent="0.15">
      <c r="A28" s="113"/>
      <c r="B28" s="115" t="s">
        <v>21</v>
      </c>
      <c r="C28" s="117"/>
      <c r="D28" s="6">
        <v>397</v>
      </c>
      <c r="E28" s="6">
        <v>170</v>
      </c>
      <c r="F28" s="6">
        <v>214</v>
      </c>
      <c r="G28" s="38">
        <v>13</v>
      </c>
    </row>
    <row r="29" spans="1:7" ht="11.25" customHeight="1" x14ac:dyDescent="0.15">
      <c r="A29" s="114"/>
      <c r="B29" s="116"/>
      <c r="C29" s="118"/>
      <c r="D29" s="8">
        <v>100</v>
      </c>
      <c r="E29" s="8">
        <f t="shared" ref="E29:G29" si="11">IFERROR(E28/$D28*100,"-")</f>
        <v>42.821158690176318</v>
      </c>
      <c r="F29" s="8">
        <f t="shared" si="11"/>
        <v>53.904282115869016</v>
      </c>
      <c r="G29" s="5">
        <f t="shared" si="11"/>
        <v>3.2745591939546599</v>
      </c>
    </row>
    <row r="30" spans="1:7" ht="11.25" customHeight="1" x14ac:dyDescent="0.15">
      <c r="A30" s="113"/>
      <c r="B30" s="115" t="s">
        <v>4</v>
      </c>
      <c r="C30" s="117"/>
      <c r="D30" s="6">
        <v>409</v>
      </c>
      <c r="E30" s="6">
        <v>197</v>
      </c>
      <c r="F30" s="6">
        <v>204</v>
      </c>
      <c r="G30" s="38">
        <v>8</v>
      </c>
    </row>
    <row r="31" spans="1:7" ht="11.25" customHeight="1" x14ac:dyDescent="0.15">
      <c r="A31" s="114"/>
      <c r="B31" s="116"/>
      <c r="C31" s="118"/>
      <c r="D31" s="8">
        <v>100</v>
      </c>
      <c r="E31" s="8">
        <f t="shared" ref="E31:G31" si="12">IFERROR(E30/$D30*100,"-")</f>
        <v>48.166259168704158</v>
      </c>
      <c r="F31" s="8">
        <f t="shared" si="12"/>
        <v>49.877750611246945</v>
      </c>
      <c r="G31" s="5">
        <f t="shared" si="12"/>
        <v>1.9559902200488997</v>
      </c>
    </row>
    <row r="32" spans="1:7" ht="11.25" customHeight="1" x14ac:dyDescent="0.15">
      <c r="A32" s="113"/>
      <c r="B32" s="115" t="s">
        <v>5</v>
      </c>
      <c r="C32" s="117"/>
      <c r="D32" s="6">
        <v>360</v>
      </c>
      <c r="E32" s="6">
        <v>178</v>
      </c>
      <c r="F32" s="6">
        <v>173</v>
      </c>
      <c r="G32" s="38">
        <v>9</v>
      </c>
    </row>
    <row r="33" spans="1:7" ht="11.25" customHeight="1" x14ac:dyDescent="0.15">
      <c r="A33" s="114"/>
      <c r="B33" s="116"/>
      <c r="C33" s="118"/>
      <c r="D33" s="8">
        <v>100</v>
      </c>
      <c r="E33" s="8">
        <f t="shared" ref="E33:G33" si="13">IFERROR(E32/$D32*100,"-")</f>
        <v>49.444444444444443</v>
      </c>
      <c r="F33" s="8">
        <f t="shared" si="13"/>
        <v>48.055555555555557</v>
      </c>
      <c r="G33" s="5">
        <f t="shared" si="13"/>
        <v>2.5</v>
      </c>
    </row>
    <row r="34" spans="1:7" ht="11.25" customHeight="1" x14ac:dyDescent="0.15">
      <c r="A34" s="113"/>
      <c r="B34" s="115" t="s">
        <v>3</v>
      </c>
      <c r="C34" s="117"/>
      <c r="D34" s="6">
        <v>400</v>
      </c>
      <c r="E34" s="6">
        <v>228</v>
      </c>
      <c r="F34" s="6">
        <v>166</v>
      </c>
      <c r="G34" s="38">
        <v>6</v>
      </c>
    </row>
    <row r="35" spans="1:7" ht="11.25" customHeight="1" x14ac:dyDescent="0.15">
      <c r="A35" s="114"/>
      <c r="B35" s="116"/>
      <c r="C35" s="118"/>
      <c r="D35" s="8">
        <v>100</v>
      </c>
      <c r="E35" s="8">
        <f t="shared" ref="E35:G35" si="14">IFERROR(E34/$D34*100,"-")</f>
        <v>56.999999999999993</v>
      </c>
      <c r="F35" s="8">
        <f t="shared" si="14"/>
        <v>41.5</v>
      </c>
      <c r="G35" s="5">
        <f t="shared" si="14"/>
        <v>1.5</v>
      </c>
    </row>
    <row r="36" spans="1:7" ht="11.25" customHeight="1" x14ac:dyDescent="0.15">
      <c r="A36" s="113"/>
      <c r="B36" s="115" t="s">
        <v>22</v>
      </c>
      <c r="C36" s="117"/>
      <c r="D36" s="6">
        <v>376</v>
      </c>
      <c r="E36" s="6">
        <v>222</v>
      </c>
      <c r="F36" s="6">
        <v>151</v>
      </c>
      <c r="G36" s="38">
        <v>3</v>
      </c>
    </row>
    <row r="37" spans="1:7" ht="11.25" customHeight="1" x14ac:dyDescent="0.15">
      <c r="A37" s="114"/>
      <c r="B37" s="116"/>
      <c r="C37" s="118"/>
      <c r="D37" s="8">
        <v>100</v>
      </c>
      <c r="E37" s="8">
        <f t="shared" ref="E37:G37" si="15">IFERROR(E36/$D36*100,"-")</f>
        <v>59.042553191489368</v>
      </c>
      <c r="F37" s="8">
        <f t="shared" si="15"/>
        <v>40.159574468085104</v>
      </c>
      <c r="G37" s="5">
        <f t="shared" si="15"/>
        <v>0.7978723404255319</v>
      </c>
    </row>
    <row r="38" spans="1:7" ht="11.25" customHeight="1" x14ac:dyDescent="0.15">
      <c r="A38" s="113"/>
      <c r="B38" s="115" t="s">
        <v>23</v>
      </c>
      <c r="C38" s="117"/>
      <c r="D38" s="6">
        <v>392</v>
      </c>
      <c r="E38" s="6">
        <v>232</v>
      </c>
      <c r="F38" s="6">
        <v>156</v>
      </c>
      <c r="G38" s="38">
        <v>4</v>
      </c>
    </row>
    <row r="39" spans="1:7" ht="11.25" customHeight="1" x14ac:dyDescent="0.15">
      <c r="A39" s="114"/>
      <c r="B39" s="116"/>
      <c r="C39" s="118"/>
      <c r="D39" s="8">
        <v>100</v>
      </c>
      <c r="E39" s="8">
        <f t="shared" ref="E39:G39" si="16">IFERROR(E38/$D38*100,"-")</f>
        <v>59.183673469387756</v>
      </c>
      <c r="F39" s="8">
        <f t="shared" si="16"/>
        <v>39.795918367346935</v>
      </c>
      <c r="G39" s="5">
        <f t="shared" si="16"/>
        <v>1.0204081632653061</v>
      </c>
    </row>
    <row r="40" spans="1:7" ht="11.25" customHeight="1" x14ac:dyDescent="0.15">
      <c r="A40" s="113"/>
      <c r="B40" s="115" t="s">
        <v>6</v>
      </c>
      <c r="C40" s="117"/>
      <c r="D40" s="6">
        <v>79</v>
      </c>
      <c r="E40" s="6">
        <v>37</v>
      </c>
      <c r="F40" s="6">
        <v>37</v>
      </c>
      <c r="G40" s="38">
        <v>5</v>
      </c>
    </row>
    <row r="41" spans="1:7" ht="11.25" customHeight="1" x14ac:dyDescent="0.15">
      <c r="A41" s="119"/>
      <c r="B41" s="120"/>
      <c r="C41" s="121"/>
      <c r="D41" s="7">
        <v>100</v>
      </c>
      <c r="E41" s="7">
        <f t="shared" ref="E41:G41" si="17">IFERROR(E40/$D40*100,"-")</f>
        <v>46.835443037974684</v>
      </c>
      <c r="F41" s="7">
        <f t="shared" si="17"/>
        <v>46.835443037974684</v>
      </c>
      <c r="G41" s="16">
        <f t="shared" si="17"/>
        <v>6.3291139240506329</v>
      </c>
    </row>
  </sheetData>
  <mergeCells count="54">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6"/>
  <dimension ref="A1:AN41"/>
  <sheetViews>
    <sheetView zoomScaleNormal="100" zoomScaleSheetLayoutView="100" workbookViewId="0">
      <selection activeCell="Z12" sqref="Z12"/>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0" width="4.375" style="17" customWidth="1"/>
    <col min="11" max="11" width="0.875" style="18" customWidth="1"/>
    <col min="12" max="40" width="4.5" style="18"/>
    <col min="41" max="16384" width="4.5" style="33"/>
  </cols>
  <sheetData>
    <row r="1" spans="1:40" ht="24" customHeight="1" x14ac:dyDescent="0.15">
      <c r="D1" s="1"/>
    </row>
    <row r="2" spans="1:40" ht="26.1" customHeight="1" x14ac:dyDescent="0.15">
      <c r="D2" s="122" t="s">
        <v>408</v>
      </c>
      <c r="E2" s="123"/>
      <c r="F2" s="123"/>
      <c r="G2" s="123"/>
      <c r="H2" s="123"/>
      <c r="I2" s="123"/>
      <c r="J2" s="123"/>
      <c r="K2" s="123"/>
      <c r="L2" s="123"/>
      <c r="M2" s="123"/>
      <c r="N2" s="123"/>
      <c r="O2" s="123"/>
      <c r="P2" s="123"/>
      <c r="Q2" s="123"/>
      <c r="R2" s="123"/>
    </row>
    <row r="3" spans="1:40" ht="24" customHeight="1" x14ac:dyDescent="0.15">
      <c r="B3" s="2" t="s">
        <v>8</v>
      </c>
      <c r="C3" s="4"/>
      <c r="D3" s="3" t="s">
        <v>10</v>
      </c>
    </row>
    <row r="4" spans="1:40" s="34" customFormat="1" ht="3.95" customHeight="1" x14ac:dyDescent="0.15">
      <c r="A4" s="13"/>
      <c r="B4" s="14"/>
      <c r="C4" s="15"/>
      <c r="D4" s="15"/>
      <c r="E4" s="30"/>
      <c r="F4" s="19"/>
      <c r="G4" s="19"/>
      <c r="H4" s="19"/>
      <c r="I4" s="19"/>
      <c r="J4" s="20"/>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row>
    <row r="5" spans="1:40" s="37" customFormat="1" ht="117" customHeight="1" x14ac:dyDescent="0.15">
      <c r="A5" s="10"/>
      <c r="B5" s="11"/>
      <c r="C5" s="12"/>
      <c r="D5" s="12" t="s">
        <v>2</v>
      </c>
      <c r="E5" s="35" t="s">
        <v>240</v>
      </c>
      <c r="F5" s="25" t="s">
        <v>241</v>
      </c>
      <c r="G5" s="25" t="s">
        <v>242</v>
      </c>
      <c r="H5" s="25" t="s">
        <v>243</v>
      </c>
      <c r="I5" s="25" t="s">
        <v>244</v>
      </c>
      <c r="J5" s="26" t="s">
        <v>6</v>
      </c>
      <c r="K5" s="27"/>
      <c r="L5" s="27"/>
      <c r="M5" s="27"/>
      <c r="N5" s="27"/>
      <c r="O5" s="27"/>
      <c r="P5" s="27"/>
      <c r="Q5" s="27"/>
      <c r="R5" s="27"/>
      <c r="S5" s="27"/>
      <c r="T5" s="27"/>
      <c r="U5" s="27"/>
      <c r="V5" s="27"/>
      <c r="W5" s="27"/>
      <c r="X5" s="27"/>
      <c r="Y5" s="27"/>
      <c r="Z5" s="27"/>
      <c r="AA5" s="27"/>
      <c r="AB5" s="27"/>
      <c r="AC5" s="27"/>
      <c r="AD5" s="27"/>
      <c r="AE5" s="27"/>
      <c r="AF5" s="27"/>
      <c r="AG5" s="27"/>
      <c r="AH5" s="27"/>
      <c r="AI5" s="36"/>
      <c r="AJ5" s="36"/>
      <c r="AK5" s="36"/>
      <c r="AL5" s="36"/>
      <c r="AM5" s="36"/>
      <c r="AN5" s="36"/>
    </row>
    <row r="6" spans="1:40" ht="11.25" customHeight="1" x14ac:dyDescent="0.15">
      <c r="A6" s="113"/>
      <c r="B6" s="115" t="s">
        <v>7</v>
      </c>
      <c r="C6" s="117"/>
      <c r="D6" s="6">
        <v>6178</v>
      </c>
      <c r="E6" s="6">
        <v>1540</v>
      </c>
      <c r="F6" s="6">
        <v>471</v>
      </c>
      <c r="G6" s="6">
        <v>728</v>
      </c>
      <c r="H6" s="6">
        <v>1006</v>
      </c>
      <c r="I6" s="6">
        <v>2318</v>
      </c>
      <c r="J6" s="38">
        <v>115</v>
      </c>
    </row>
    <row r="7" spans="1:40" ht="11.25" customHeight="1" x14ac:dyDescent="0.15">
      <c r="A7" s="114"/>
      <c r="B7" s="116"/>
      <c r="C7" s="118"/>
      <c r="D7" s="8">
        <v>100</v>
      </c>
      <c r="E7" s="8">
        <f t="shared" ref="E7:J7" si="0">IFERROR(E6/$D6*100,"-")</f>
        <v>24.927160893493038</v>
      </c>
      <c r="F7" s="8">
        <f t="shared" si="0"/>
        <v>7.6238264810618324</v>
      </c>
      <c r="G7" s="8">
        <f t="shared" si="0"/>
        <v>11.783748786014892</v>
      </c>
      <c r="H7" s="8">
        <f t="shared" si="0"/>
        <v>16.283586921333765</v>
      </c>
      <c r="I7" s="8">
        <f t="shared" si="0"/>
        <v>37.520233085140823</v>
      </c>
      <c r="J7" s="5">
        <f t="shared" si="0"/>
        <v>1.8614438329556491</v>
      </c>
    </row>
    <row r="8" spans="1:40" ht="11.25" customHeight="1" x14ac:dyDescent="0.15">
      <c r="A8" s="113"/>
      <c r="B8" s="115" t="s">
        <v>11</v>
      </c>
      <c r="C8" s="117"/>
      <c r="D8" s="6">
        <v>377</v>
      </c>
      <c r="E8" s="6">
        <v>94</v>
      </c>
      <c r="F8" s="6">
        <v>29</v>
      </c>
      <c r="G8" s="6">
        <v>46</v>
      </c>
      <c r="H8" s="6">
        <v>56</v>
      </c>
      <c r="I8" s="6">
        <v>148</v>
      </c>
      <c r="J8" s="38">
        <v>4</v>
      </c>
    </row>
    <row r="9" spans="1:40" ht="11.25" customHeight="1" x14ac:dyDescent="0.15">
      <c r="A9" s="114"/>
      <c r="B9" s="116"/>
      <c r="C9" s="118"/>
      <c r="D9" s="8">
        <v>100</v>
      </c>
      <c r="E9" s="8">
        <f t="shared" ref="E9:J9" si="1">IFERROR(E8/$D8*100,"-")</f>
        <v>24.933687002652519</v>
      </c>
      <c r="F9" s="8">
        <f t="shared" si="1"/>
        <v>7.6923076923076925</v>
      </c>
      <c r="G9" s="8">
        <f t="shared" si="1"/>
        <v>12.201591511936339</v>
      </c>
      <c r="H9" s="8">
        <f t="shared" si="1"/>
        <v>14.854111405835543</v>
      </c>
      <c r="I9" s="8">
        <f t="shared" si="1"/>
        <v>39.257294429708224</v>
      </c>
      <c r="J9" s="5">
        <f t="shared" si="1"/>
        <v>1.0610079575596816</v>
      </c>
    </row>
    <row r="10" spans="1:40" ht="11.25" customHeight="1" x14ac:dyDescent="0.15">
      <c r="A10" s="113"/>
      <c r="B10" s="115" t="s">
        <v>12</v>
      </c>
      <c r="C10" s="117"/>
      <c r="D10" s="6">
        <v>338</v>
      </c>
      <c r="E10" s="6">
        <v>95</v>
      </c>
      <c r="F10" s="6">
        <v>27</v>
      </c>
      <c r="G10" s="6">
        <v>47</v>
      </c>
      <c r="H10" s="6">
        <v>61</v>
      </c>
      <c r="I10" s="6">
        <v>104</v>
      </c>
      <c r="J10" s="38">
        <v>4</v>
      </c>
    </row>
    <row r="11" spans="1:40" ht="11.25" customHeight="1" x14ac:dyDescent="0.15">
      <c r="A11" s="114"/>
      <c r="B11" s="116"/>
      <c r="C11" s="118"/>
      <c r="D11" s="8">
        <v>100</v>
      </c>
      <c r="E11" s="8">
        <f t="shared" ref="E11:J11" si="2">IFERROR(E10/$D10*100,"-")</f>
        <v>28.106508875739642</v>
      </c>
      <c r="F11" s="8">
        <f t="shared" si="2"/>
        <v>7.9881656804733732</v>
      </c>
      <c r="G11" s="8">
        <f t="shared" si="2"/>
        <v>13.905325443786982</v>
      </c>
      <c r="H11" s="8">
        <f t="shared" si="2"/>
        <v>18.047337278106511</v>
      </c>
      <c r="I11" s="8">
        <f t="shared" si="2"/>
        <v>30.76923076923077</v>
      </c>
      <c r="J11" s="5">
        <f t="shared" si="2"/>
        <v>1.1834319526627219</v>
      </c>
    </row>
    <row r="12" spans="1:40" ht="11.25" customHeight="1" x14ac:dyDescent="0.15">
      <c r="A12" s="113"/>
      <c r="B12" s="115" t="s">
        <v>13</v>
      </c>
      <c r="C12" s="117"/>
      <c r="D12" s="6">
        <v>396</v>
      </c>
      <c r="E12" s="6">
        <v>103</v>
      </c>
      <c r="F12" s="6">
        <v>35</v>
      </c>
      <c r="G12" s="6">
        <v>45</v>
      </c>
      <c r="H12" s="6">
        <v>73</v>
      </c>
      <c r="I12" s="6">
        <v>137</v>
      </c>
      <c r="J12" s="38">
        <v>3</v>
      </c>
    </row>
    <row r="13" spans="1:40" ht="11.25" customHeight="1" x14ac:dyDescent="0.15">
      <c r="A13" s="114"/>
      <c r="B13" s="116"/>
      <c r="C13" s="118"/>
      <c r="D13" s="8">
        <v>100</v>
      </c>
      <c r="E13" s="8">
        <f t="shared" ref="E13:J13" si="3">IFERROR(E12/$D12*100,"-")</f>
        <v>26.01010101010101</v>
      </c>
      <c r="F13" s="8">
        <f t="shared" si="3"/>
        <v>8.8383838383838391</v>
      </c>
      <c r="G13" s="8">
        <f t="shared" si="3"/>
        <v>11.363636363636363</v>
      </c>
      <c r="H13" s="8">
        <f t="shared" si="3"/>
        <v>18.434343434343432</v>
      </c>
      <c r="I13" s="8">
        <f t="shared" si="3"/>
        <v>34.595959595959599</v>
      </c>
      <c r="J13" s="5">
        <f t="shared" si="3"/>
        <v>0.75757575757575757</v>
      </c>
    </row>
    <row r="14" spans="1:40" ht="11.25" customHeight="1" x14ac:dyDescent="0.15">
      <c r="A14" s="113"/>
      <c r="B14" s="115" t="s">
        <v>14</v>
      </c>
      <c r="C14" s="117"/>
      <c r="D14" s="6">
        <v>356</v>
      </c>
      <c r="E14" s="6">
        <v>87</v>
      </c>
      <c r="F14" s="6">
        <v>24</v>
      </c>
      <c r="G14" s="6">
        <v>40</v>
      </c>
      <c r="H14" s="6">
        <v>62</v>
      </c>
      <c r="I14" s="6">
        <v>138</v>
      </c>
      <c r="J14" s="38">
        <v>5</v>
      </c>
    </row>
    <row r="15" spans="1:40" ht="11.25" customHeight="1" x14ac:dyDescent="0.15">
      <c r="A15" s="114"/>
      <c r="B15" s="116"/>
      <c r="C15" s="118"/>
      <c r="D15" s="8">
        <v>100</v>
      </c>
      <c r="E15" s="8">
        <f t="shared" ref="E15:J15" si="4">IFERROR(E14/$D14*100,"-")</f>
        <v>24.438202247191011</v>
      </c>
      <c r="F15" s="8">
        <f t="shared" si="4"/>
        <v>6.7415730337078648</v>
      </c>
      <c r="G15" s="8">
        <f t="shared" si="4"/>
        <v>11.235955056179774</v>
      </c>
      <c r="H15" s="8">
        <f t="shared" si="4"/>
        <v>17.415730337078653</v>
      </c>
      <c r="I15" s="8">
        <f t="shared" si="4"/>
        <v>38.764044943820224</v>
      </c>
      <c r="J15" s="5">
        <f t="shared" si="4"/>
        <v>1.4044943820224718</v>
      </c>
    </row>
    <row r="16" spans="1:40" ht="11.25" customHeight="1" x14ac:dyDescent="0.15">
      <c r="A16" s="113"/>
      <c r="B16" s="115" t="s">
        <v>15</v>
      </c>
      <c r="C16" s="117"/>
      <c r="D16" s="6">
        <v>399</v>
      </c>
      <c r="E16" s="6">
        <v>97</v>
      </c>
      <c r="F16" s="6">
        <v>29</v>
      </c>
      <c r="G16" s="6">
        <v>59</v>
      </c>
      <c r="H16" s="6">
        <v>63</v>
      </c>
      <c r="I16" s="6">
        <v>145</v>
      </c>
      <c r="J16" s="38">
        <v>6</v>
      </c>
    </row>
    <row r="17" spans="1:10" ht="11.25" customHeight="1" x14ac:dyDescent="0.15">
      <c r="A17" s="114"/>
      <c r="B17" s="116"/>
      <c r="C17" s="118"/>
      <c r="D17" s="8">
        <v>100</v>
      </c>
      <c r="E17" s="8">
        <f t="shared" ref="E17:J17" si="5">IFERROR(E16/$D16*100,"-")</f>
        <v>24.31077694235589</v>
      </c>
      <c r="F17" s="8">
        <f t="shared" si="5"/>
        <v>7.2681704260651623</v>
      </c>
      <c r="G17" s="8">
        <f t="shared" si="5"/>
        <v>14.786967418546364</v>
      </c>
      <c r="H17" s="8">
        <f t="shared" si="5"/>
        <v>15.789473684210526</v>
      </c>
      <c r="I17" s="8">
        <f t="shared" si="5"/>
        <v>36.340852130325814</v>
      </c>
      <c r="J17" s="5">
        <f t="shared" si="5"/>
        <v>1.5037593984962405</v>
      </c>
    </row>
    <row r="18" spans="1:10" ht="11.25" customHeight="1" x14ac:dyDescent="0.15">
      <c r="A18" s="113"/>
      <c r="B18" s="115" t="s">
        <v>16</v>
      </c>
      <c r="C18" s="117"/>
      <c r="D18" s="6">
        <v>392</v>
      </c>
      <c r="E18" s="6">
        <v>88</v>
      </c>
      <c r="F18" s="6">
        <v>22</v>
      </c>
      <c r="G18" s="6">
        <v>40</v>
      </c>
      <c r="H18" s="6">
        <v>56</v>
      </c>
      <c r="I18" s="6">
        <v>174</v>
      </c>
      <c r="J18" s="38">
        <v>12</v>
      </c>
    </row>
    <row r="19" spans="1:10" ht="11.25" customHeight="1" x14ac:dyDescent="0.15">
      <c r="A19" s="114"/>
      <c r="B19" s="116"/>
      <c r="C19" s="118"/>
      <c r="D19" s="8">
        <v>100</v>
      </c>
      <c r="E19" s="8">
        <f t="shared" ref="E19:J19" si="6">IFERROR(E18/$D18*100,"-")</f>
        <v>22.448979591836736</v>
      </c>
      <c r="F19" s="8">
        <f t="shared" si="6"/>
        <v>5.6122448979591839</v>
      </c>
      <c r="G19" s="8">
        <f t="shared" si="6"/>
        <v>10.204081632653061</v>
      </c>
      <c r="H19" s="8">
        <f t="shared" si="6"/>
        <v>14.285714285714285</v>
      </c>
      <c r="I19" s="8">
        <f t="shared" si="6"/>
        <v>44.387755102040813</v>
      </c>
      <c r="J19" s="5">
        <f t="shared" si="6"/>
        <v>3.0612244897959182</v>
      </c>
    </row>
    <row r="20" spans="1:10" ht="11.25" customHeight="1" x14ac:dyDescent="0.15">
      <c r="A20" s="113"/>
      <c r="B20" s="115" t="s">
        <v>17</v>
      </c>
      <c r="C20" s="117"/>
      <c r="D20" s="6">
        <v>341</v>
      </c>
      <c r="E20" s="6">
        <v>68</v>
      </c>
      <c r="F20" s="6">
        <v>16</v>
      </c>
      <c r="G20" s="6">
        <v>47</v>
      </c>
      <c r="H20" s="6">
        <v>50</v>
      </c>
      <c r="I20" s="6">
        <v>152</v>
      </c>
      <c r="J20" s="38">
        <v>8</v>
      </c>
    </row>
    <row r="21" spans="1:10" ht="11.25" customHeight="1" x14ac:dyDescent="0.15">
      <c r="A21" s="114"/>
      <c r="B21" s="116"/>
      <c r="C21" s="118"/>
      <c r="D21" s="8">
        <v>100</v>
      </c>
      <c r="E21" s="8">
        <f t="shared" ref="E21:J21" si="7">IFERROR(E20/$D20*100,"-")</f>
        <v>19.941348973607038</v>
      </c>
      <c r="F21" s="8">
        <f t="shared" si="7"/>
        <v>4.6920821114369504</v>
      </c>
      <c r="G21" s="8">
        <f t="shared" si="7"/>
        <v>13.782991202346039</v>
      </c>
      <c r="H21" s="8">
        <f t="shared" si="7"/>
        <v>14.66275659824047</v>
      </c>
      <c r="I21" s="8">
        <f t="shared" si="7"/>
        <v>44.574780058651022</v>
      </c>
      <c r="J21" s="5">
        <f t="shared" si="7"/>
        <v>2.3460410557184752</v>
      </c>
    </row>
    <row r="22" spans="1:10" ht="11.25" customHeight="1" x14ac:dyDescent="0.15">
      <c r="A22" s="113"/>
      <c r="B22" s="115" t="s">
        <v>18</v>
      </c>
      <c r="C22" s="117"/>
      <c r="D22" s="6">
        <v>345</v>
      </c>
      <c r="E22" s="6">
        <v>86</v>
      </c>
      <c r="F22" s="6">
        <v>20</v>
      </c>
      <c r="G22" s="6">
        <v>45</v>
      </c>
      <c r="H22" s="6">
        <v>67</v>
      </c>
      <c r="I22" s="6">
        <v>122</v>
      </c>
      <c r="J22" s="38">
        <v>5</v>
      </c>
    </row>
    <row r="23" spans="1:10" ht="11.25" customHeight="1" x14ac:dyDescent="0.15">
      <c r="A23" s="114"/>
      <c r="B23" s="116"/>
      <c r="C23" s="118"/>
      <c r="D23" s="8">
        <v>100</v>
      </c>
      <c r="E23" s="8">
        <f t="shared" ref="E23:J23" si="8">IFERROR(E22/$D22*100,"-")</f>
        <v>24.927536231884059</v>
      </c>
      <c r="F23" s="8">
        <f t="shared" si="8"/>
        <v>5.7971014492753623</v>
      </c>
      <c r="G23" s="8">
        <f t="shared" si="8"/>
        <v>13.043478260869565</v>
      </c>
      <c r="H23" s="8">
        <f t="shared" si="8"/>
        <v>19.420289855072465</v>
      </c>
      <c r="I23" s="8">
        <f t="shared" si="8"/>
        <v>35.362318840579711</v>
      </c>
      <c r="J23" s="5">
        <f t="shared" si="8"/>
        <v>1.4492753623188406</v>
      </c>
    </row>
    <row r="24" spans="1:10" ht="11.25" customHeight="1" x14ac:dyDescent="0.15">
      <c r="A24" s="113"/>
      <c r="B24" s="115" t="s">
        <v>19</v>
      </c>
      <c r="C24" s="117"/>
      <c r="D24" s="6">
        <v>425</v>
      </c>
      <c r="E24" s="6">
        <v>107</v>
      </c>
      <c r="F24" s="6">
        <v>35</v>
      </c>
      <c r="G24" s="6">
        <v>43</v>
      </c>
      <c r="H24" s="6">
        <v>60</v>
      </c>
      <c r="I24" s="6">
        <v>174</v>
      </c>
      <c r="J24" s="38">
        <v>6</v>
      </c>
    </row>
    <row r="25" spans="1:10" ht="11.25" customHeight="1" x14ac:dyDescent="0.15">
      <c r="A25" s="114"/>
      <c r="B25" s="116"/>
      <c r="C25" s="118"/>
      <c r="D25" s="8">
        <v>100</v>
      </c>
      <c r="E25" s="8">
        <f t="shared" ref="E25:J25" si="9">IFERROR(E24/$D24*100,"-")</f>
        <v>25.176470588235293</v>
      </c>
      <c r="F25" s="8">
        <f t="shared" si="9"/>
        <v>8.235294117647058</v>
      </c>
      <c r="G25" s="8">
        <f t="shared" si="9"/>
        <v>10.117647058823529</v>
      </c>
      <c r="H25" s="8">
        <f t="shared" si="9"/>
        <v>14.117647058823529</v>
      </c>
      <c r="I25" s="8">
        <f t="shared" si="9"/>
        <v>40.941176470588239</v>
      </c>
      <c r="J25" s="5">
        <f t="shared" si="9"/>
        <v>1.411764705882353</v>
      </c>
    </row>
    <row r="26" spans="1:10" ht="11.25" customHeight="1" x14ac:dyDescent="0.15">
      <c r="A26" s="113"/>
      <c r="B26" s="115" t="s">
        <v>20</v>
      </c>
      <c r="C26" s="117"/>
      <c r="D26" s="6">
        <v>396</v>
      </c>
      <c r="E26" s="6">
        <v>87</v>
      </c>
      <c r="F26" s="6">
        <v>38</v>
      </c>
      <c r="G26" s="6">
        <v>36</v>
      </c>
      <c r="H26" s="6">
        <v>63</v>
      </c>
      <c r="I26" s="6">
        <v>158</v>
      </c>
      <c r="J26" s="38">
        <v>14</v>
      </c>
    </row>
    <row r="27" spans="1:10" ht="11.25" customHeight="1" x14ac:dyDescent="0.15">
      <c r="A27" s="114"/>
      <c r="B27" s="116"/>
      <c r="C27" s="118"/>
      <c r="D27" s="8">
        <v>100</v>
      </c>
      <c r="E27" s="8">
        <f t="shared" ref="E27:J27" si="10">IFERROR(E26/$D26*100,"-")</f>
        <v>21.969696969696969</v>
      </c>
      <c r="F27" s="8">
        <f t="shared" si="10"/>
        <v>9.5959595959595951</v>
      </c>
      <c r="G27" s="8">
        <f t="shared" si="10"/>
        <v>9.0909090909090917</v>
      </c>
      <c r="H27" s="8">
        <f t="shared" si="10"/>
        <v>15.909090909090908</v>
      </c>
      <c r="I27" s="8">
        <f t="shared" si="10"/>
        <v>39.898989898989903</v>
      </c>
      <c r="J27" s="5">
        <f t="shared" si="10"/>
        <v>3.535353535353535</v>
      </c>
    </row>
    <row r="28" spans="1:10" ht="11.25" customHeight="1" x14ac:dyDescent="0.15">
      <c r="A28" s="113"/>
      <c r="B28" s="115" t="s">
        <v>21</v>
      </c>
      <c r="C28" s="117"/>
      <c r="D28" s="6">
        <v>397</v>
      </c>
      <c r="E28" s="6">
        <v>81</v>
      </c>
      <c r="F28" s="6">
        <v>32</v>
      </c>
      <c r="G28" s="6">
        <v>42</v>
      </c>
      <c r="H28" s="6">
        <v>65</v>
      </c>
      <c r="I28" s="6">
        <v>166</v>
      </c>
      <c r="J28" s="38">
        <v>11</v>
      </c>
    </row>
    <row r="29" spans="1:10" ht="11.25" customHeight="1" x14ac:dyDescent="0.15">
      <c r="A29" s="114"/>
      <c r="B29" s="116"/>
      <c r="C29" s="118"/>
      <c r="D29" s="8">
        <v>100</v>
      </c>
      <c r="E29" s="8">
        <f t="shared" ref="E29:J29" si="11">IFERROR(E28/$D28*100,"-")</f>
        <v>20.403022670025191</v>
      </c>
      <c r="F29" s="8">
        <f t="shared" si="11"/>
        <v>8.0604534005037785</v>
      </c>
      <c r="G29" s="8">
        <f t="shared" si="11"/>
        <v>10.579345088161208</v>
      </c>
      <c r="H29" s="8">
        <f t="shared" si="11"/>
        <v>16.3727959697733</v>
      </c>
      <c r="I29" s="8">
        <f t="shared" si="11"/>
        <v>41.813602015113347</v>
      </c>
      <c r="J29" s="5">
        <f t="shared" si="11"/>
        <v>2.770780856423174</v>
      </c>
    </row>
    <row r="30" spans="1:10" ht="11.25" customHeight="1" x14ac:dyDescent="0.15">
      <c r="A30" s="113"/>
      <c r="B30" s="115" t="s">
        <v>4</v>
      </c>
      <c r="C30" s="117"/>
      <c r="D30" s="6">
        <v>409</v>
      </c>
      <c r="E30" s="6">
        <v>88</v>
      </c>
      <c r="F30" s="6">
        <v>25</v>
      </c>
      <c r="G30" s="6">
        <v>46</v>
      </c>
      <c r="H30" s="6">
        <v>66</v>
      </c>
      <c r="I30" s="6">
        <v>176</v>
      </c>
      <c r="J30" s="38">
        <v>8</v>
      </c>
    </row>
    <row r="31" spans="1:10" ht="11.25" customHeight="1" x14ac:dyDescent="0.15">
      <c r="A31" s="114"/>
      <c r="B31" s="116"/>
      <c r="C31" s="118"/>
      <c r="D31" s="8">
        <v>100</v>
      </c>
      <c r="E31" s="8">
        <f t="shared" ref="E31:J31" si="12">IFERROR(E30/$D30*100,"-")</f>
        <v>21.515892420537895</v>
      </c>
      <c r="F31" s="8">
        <f t="shared" si="12"/>
        <v>6.1124694376528117</v>
      </c>
      <c r="G31" s="8">
        <f t="shared" si="12"/>
        <v>11.246943765281173</v>
      </c>
      <c r="H31" s="8">
        <f t="shared" si="12"/>
        <v>16.136919315403421</v>
      </c>
      <c r="I31" s="8">
        <f t="shared" si="12"/>
        <v>43.03178484107579</v>
      </c>
      <c r="J31" s="5">
        <f t="shared" si="12"/>
        <v>1.9559902200488997</v>
      </c>
    </row>
    <row r="32" spans="1:10" ht="11.25" customHeight="1" x14ac:dyDescent="0.15">
      <c r="A32" s="113"/>
      <c r="B32" s="115" t="s">
        <v>5</v>
      </c>
      <c r="C32" s="117"/>
      <c r="D32" s="6">
        <v>360</v>
      </c>
      <c r="E32" s="6">
        <v>95</v>
      </c>
      <c r="F32" s="6">
        <v>28</v>
      </c>
      <c r="G32" s="6">
        <v>48</v>
      </c>
      <c r="H32" s="6">
        <v>59</v>
      </c>
      <c r="I32" s="6">
        <v>121</v>
      </c>
      <c r="J32" s="38">
        <v>9</v>
      </c>
    </row>
    <row r="33" spans="1:10" ht="11.25" customHeight="1" x14ac:dyDescent="0.15">
      <c r="A33" s="114"/>
      <c r="B33" s="116"/>
      <c r="C33" s="118"/>
      <c r="D33" s="8">
        <v>100</v>
      </c>
      <c r="E33" s="8">
        <f t="shared" ref="E33:J33" si="13">IFERROR(E32/$D32*100,"-")</f>
        <v>26.388888888888889</v>
      </c>
      <c r="F33" s="8">
        <f t="shared" si="13"/>
        <v>7.7777777777777777</v>
      </c>
      <c r="G33" s="8">
        <f t="shared" si="13"/>
        <v>13.333333333333334</v>
      </c>
      <c r="H33" s="8">
        <f t="shared" si="13"/>
        <v>16.388888888888889</v>
      </c>
      <c r="I33" s="8">
        <f t="shared" si="13"/>
        <v>33.611111111111114</v>
      </c>
      <c r="J33" s="5">
        <f t="shared" si="13"/>
        <v>2.5</v>
      </c>
    </row>
    <row r="34" spans="1:10" ht="11.25" customHeight="1" x14ac:dyDescent="0.15">
      <c r="A34" s="113"/>
      <c r="B34" s="115" t="s">
        <v>3</v>
      </c>
      <c r="C34" s="117"/>
      <c r="D34" s="6">
        <v>400</v>
      </c>
      <c r="E34" s="6">
        <v>110</v>
      </c>
      <c r="F34" s="6">
        <v>32</v>
      </c>
      <c r="G34" s="6">
        <v>43</v>
      </c>
      <c r="H34" s="6">
        <v>65</v>
      </c>
      <c r="I34" s="6">
        <v>144</v>
      </c>
      <c r="J34" s="38">
        <v>6</v>
      </c>
    </row>
    <row r="35" spans="1:10" ht="11.25" customHeight="1" x14ac:dyDescent="0.15">
      <c r="A35" s="114"/>
      <c r="B35" s="116"/>
      <c r="C35" s="118"/>
      <c r="D35" s="8">
        <v>100</v>
      </c>
      <c r="E35" s="8">
        <f t="shared" ref="E35:J35" si="14">IFERROR(E34/$D34*100,"-")</f>
        <v>27.500000000000004</v>
      </c>
      <c r="F35" s="8">
        <f t="shared" si="14"/>
        <v>8</v>
      </c>
      <c r="G35" s="8">
        <f t="shared" si="14"/>
        <v>10.75</v>
      </c>
      <c r="H35" s="8">
        <f t="shared" si="14"/>
        <v>16.25</v>
      </c>
      <c r="I35" s="8">
        <f t="shared" si="14"/>
        <v>36</v>
      </c>
      <c r="J35" s="5">
        <f t="shared" si="14"/>
        <v>1.5</v>
      </c>
    </row>
    <row r="36" spans="1:10" ht="11.25" customHeight="1" x14ac:dyDescent="0.15">
      <c r="A36" s="113"/>
      <c r="B36" s="115" t="s">
        <v>22</v>
      </c>
      <c r="C36" s="117"/>
      <c r="D36" s="6">
        <v>376</v>
      </c>
      <c r="E36" s="6">
        <v>108</v>
      </c>
      <c r="F36" s="6">
        <v>35</v>
      </c>
      <c r="G36" s="6">
        <v>38</v>
      </c>
      <c r="H36" s="6">
        <v>70</v>
      </c>
      <c r="I36" s="6">
        <v>121</v>
      </c>
      <c r="J36" s="38">
        <v>4</v>
      </c>
    </row>
    <row r="37" spans="1:10" ht="11.25" customHeight="1" x14ac:dyDescent="0.15">
      <c r="A37" s="114"/>
      <c r="B37" s="116"/>
      <c r="C37" s="118"/>
      <c r="D37" s="8">
        <v>100</v>
      </c>
      <c r="E37" s="8">
        <f t="shared" ref="E37:J37" si="15">IFERROR(E36/$D36*100,"-")</f>
        <v>28.723404255319153</v>
      </c>
      <c r="F37" s="8">
        <f t="shared" si="15"/>
        <v>9.3085106382978715</v>
      </c>
      <c r="G37" s="8">
        <f t="shared" si="15"/>
        <v>10.106382978723403</v>
      </c>
      <c r="H37" s="8">
        <f t="shared" si="15"/>
        <v>18.617021276595743</v>
      </c>
      <c r="I37" s="8">
        <f t="shared" si="15"/>
        <v>32.180851063829785</v>
      </c>
      <c r="J37" s="5">
        <f t="shared" si="15"/>
        <v>1.0638297872340425</v>
      </c>
    </row>
    <row r="38" spans="1:10" ht="11.25" customHeight="1" x14ac:dyDescent="0.15">
      <c r="A38" s="113"/>
      <c r="B38" s="115" t="s">
        <v>23</v>
      </c>
      <c r="C38" s="117"/>
      <c r="D38" s="6">
        <v>392</v>
      </c>
      <c r="E38" s="6">
        <v>126</v>
      </c>
      <c r="F38" s="6">
        <v>38</v>
      </c>
      <c r="G38" s="6">
        <v>54</v>
      </c>
      <c r="H38" s="6">
        <v>58</v>
      </c>
      <c r="I38" s="6">
        <v>112</v>
      </c>
      <c r="J38" s="38">
        <v>4</v>
      </c>
    </row>
    <row r="39" spans="1:10" ht="11.25" customHeight="1" x14ac:dyDescent="0.15">
      <c r="A39" s="114"/>
      <c r="B39" s="116"/>
      <c r="C39" s="118"/>
      <c r="D39" s="8">
        <v>100</v>
      </c>
      <c r="E39" s="8">
        <f t="shared" ref="E39:J39" si="16">IFERROR(E38/$D38*100,"-")</f>
        <v>32.142857142857146</v>
      </c>
      <c r="F39" s="8">
        <f t="shared" si="16"/>
        <v>9.6938775510204085</v>
      </c>
      <c r="G39" s="8">
        <f t="shared" si="16"/>
        <v>13.77551020408163</v>
      </c>
      <c r="H39" s="8">
        <f t="shared" si="16"/>
        <v>14.795918367346939</v>
      </c>
      <c r="I39" s="8">
        <f t="shared" si="16"/>
        <v>28.571428571428569</v>
      </c>
      <c r="J39" s="5">
        <f t="shared" si="16"/>
        <v>1.0204081632653061</v>
      </c>
    </row>
    <row r="40" spans="1:10" ht="11.25" customHeight="1" x14ac:dyDescent="0.15">
      <c r="A40" s="113"/>
      <c r="B40" s="115" t="s">
        <v>6</v>
      </c>
      <c r="C40" s="117"/>
      <c r="D40" s="6">
        <v>79</v>
      </c>
      <c r="E40" s="6">
        <v>20</v>
      </c>
      <c r="F40" s="6">
        <v>6</v>
      </c>
      <c r="G40" s="6">
        <v>9</v>
      </c>
      <c r="H40" s="6">
        <v>12</v>
      </c>
      <c r="I40" s="6">
        <v>26</v>
      </c>
      <c r="J40" s="38">
        <v>6</v>
      </c>
    </row>
    <row r="41" spans="1:10" ht="11.25" customHeight="1" x14ac:dyDescent="0.15">
      <c r="A41" s="119"/>
      <c r="B41" s="120"/>
      <c r="C41" s="121"/>
      <c r="D41" s="7">
        <v>100</v>
      </c>
      <c r="E41" s="7">
        <f t="shared" ref="E41:J41" si="17">IFERROR(E40/$D40*100,"-")</f>
        <v>25.316455696202532</v>
      </c>
      <c r="F41" s="7">
        <f t="shared" si="17"/>
        <v>7.59493670886076</v>
      </c>
      <c r="G41" s="7">
        <f t="shared" si="17"/>
        <v>11.39240506329114</v>
      </c>
      <c r="H41" s="7">
        <f t="shared" si="17"/>
        <v>15.18987341772152</v>
      </c>
      <c r="I41" s="7">
        <f t="shared" si="17"/>
        <v>32.911392405063289</v>
      </c>
      <c r="J41" s="16">
        <f t="shared" si="17"/>
        <v>7.59493670886076</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R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1"/>
  <dimension ref="A1:AM41"/>
  <sheetViews>
    <sheetView zoomScaleNormal="100" zoomScaleSheetLayoutView="100" workbookViewId="0">
      <selection activeCell="Z8" sqref="Z8"/>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9" width="4.375" style="17" customWidth="1"/>
    <col min="10" max="10" width="0.875" style="18" customWidth="1"/>
    <col min="11" max="39" width="4.5" style="18"/>
    <col min="40" max="16384" width="4.5" style="33"/>
  </cols>
  <sheetData>
    <row r="1" spans="1:39" ht="24" customHeight="1" x14ac:dyDescent="0.15">
      <c r="D1" s="1"/>
    </row>
    <row r="2" spans="1:39" ht="26.1" customHeight="1" x14ac:dyDescent="0.15">
      <c r="D2" s="122" t="s">
        <v>409</v>
      </c>
      <c r="E2" s="123"/>
      <c r="F2" s="123"/>
      <c r="G2" s="123"/>
      <c r="H2" s="123"/>
      <c r="I2" s="123"/>
      <c r="J2" s="123"/>
      <c r="K2" s="123"/>
      <c r="L2" s="123"/>
      <c r="M2" s="123"/>
      <c r="N2" s="123"/>
      <c r="O2" s="123"/>
      <c r="P2" s="123"/>
      <c r="Q2" s="123"/>
      <c r="R2" s="123"/>
    </row>
    <row r="3" spans="1:39" ht="24" customHeight="1" x14ac:dyDescent="0.15">
      <c r="B3" s="2" t="s">
        <v>8</v>
      </c>
      <c r="C3" s="4"/>
      <c r="D3" s="3" t="s">
        <v>10</v>
      </c>
    </row>
    <row r="4" spans="1:39" s="34" customFormat="1" ht="3.95" customHeight="1" x14ac:dyDescent="0.15">
      <c r="A4" s="13"/>
      <c r="B4" s="14"/>
      <c r="C4" s="15"/>
      <c r="D4" s="15"/>
      <c r="E4" s="30"/>
      <c r="F4" s="19"/>
      <c r="G4" s="19"/>
      <c r="H4" s="19"/>
      <c r="I4" s="20"/>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row>
    <row r="5" spans="1:39" s="37" customFormat="1" ht="117" customHeight="1" x14ac:dyDescent="0.15">
      <c r="A5" s="10"/>
      <c r="B5" s="11"/>
      <c r="C5" s="12"/>
      <c r="D5" s="12" t="s">
        <v>2</v>
      </c>
      <c r="E5" s="35" t="s">
        <v>245</v>
      </c>
      <c r="F5" s="25" t="s">
        <v>246</v>
      </c>
      <c r="G5" s="25" t="s">
        <v>247</v>
      </c>
      <c r="H5" s="25" t="s">
        <v>248</v>
      </c>
      <c r="I5" s="26" t="s">
        <v>6</v>
      </c>
      <c r="J5" s="27"/>
      <c r="K5" s="27"/>
      <c r="L5" s="27"/>
      <c r="M5" s="27"/>
      <c r="N5" s="27"/>
      <c r="O5" s="27"/>
      <c r="P5" s="27"/>
      <c r="Q5" s="27"/>
      <c r="R5" s="27"/>
      <c r="S5" s="27"/>
      <c r="T5" s="27"/>
      <c r="U5" s="27"/>
      <c r="V5" s="27"/>
      <c r="W5" s="27"/>
      <c r="X5" s="27"/>
      <c r="Y5" s="27"/>
      <c r="Z5" s="27"/>
      <c r="AA5" s="27"/>
      <c r="AB5" s="27"/>
      <c r="AC5" s="27"/>
      <c r="AD5" s="27"/>
      <c r="AE5" s="27"/>
      <c r="AF5" s="27"/>
      <c r="AG5" s="27"/>
      <c r="AH5" s="36"/>
      <c r="AI5" s="36"/>
      <c r="AJ5" s="36"/>
      <c r="AK5" s="36"/>
      <c r="AL5" s="36"/>
      <c r="AM5" s="36"/>
    </row>
    <row r="6" spans="1:39" ht="11.25" customHeight="1" x14ac:dyDescent="0.15">
      <c r="A6" s="113"/>
      <c r="B6" s="115" t="s">
        <v>7</v>
      </c>
      <c r="C6" s="117"/>
      <c r="D6" s="6">
        <v>6178</v>
      </c>
      <c r="E6" s="6">
        <v>3800</v>
      </c>
      <c r="F6" s="6">
        <v>1603</v>
      </c>
      <c r="G6" s="6">
        <v>228</v>
      </c>
      <c r="H6" s="6">
        <v>383</v>
      </c>
      <c r="I6" s="38">
        <v>164</v>
      </c>
    </row>
    <row r="7" spans="1:39" ht="11.25" customHeight="1" x14ac:dyDescent="0.15">
      <c r="A7" s="114"/>
      <c r="B7" s="116"/>
      <c r="C7" s="118"/>
      <c r="D7" s="8">
        <v>100</v>
      </c>
      <c r="E7" s="8">
        <f t="shared" ref="E7:I7" si="0">IFERROR(E6/$D6*100,"-")</f>
        <v>61.508578828099715</v>
      </c>
      <c r="F7" s="8">
        <f t="shared" si="0"/>
        <v>25.946908384590483</v>
      </c>
      <c r="G7" s="8">
        <f t="shared" si="0"/>
        <v>3.6905147296859826</v>
      </c>
      <c r="H7" s="8">
        <f t="shared" si="0"/>
        <v>6.199417287147944</v>
      </c>
      <c r="I7" s="5">
        <f t="shared" si="0"/>
        <v>2.6545807704758824</v>
      </c>
    </row>
    <row r="8" spans="1:39" ht="11.25" customHeight="1" x14ac:dyDescent="0.15">
      <c r="A8" s="113"/>
      <c r="B8" s="115" t="s">
        <v>11</v>
      </c>
      <c r="C8" s="117"/>
      <c r="D8" s="6">
        <v>377</v>
      </c>
      <c r="E8" s="6">
        <v>238</v>
      </c>
      <c r="F8" s="6">
        <v>95</v>
      </c>
      <c r="G8" s="6">
        <v>11</v>
      </c>
      <c r="H8" s="6">
        <v>23</v>
      </c>
      <c r="I8" s="38">
        <v>10</v>
      </c>
    </row>
    <row r="9" spans="1:39" ht="11.25" customHeight="1" x14ac:dyDescent="0.15">
      <c r="A9" s="114"/>
      <c r="B9" s="116"/>
      <c r="C9" s="118"/>
      <c r="D9" s="8">
        <v>100</v>
      </c>
      <c r="E9" s="8">
        <f t="shared" ref="E9:I9" si="1">IFERROR(E8/$D8*100,"-")</f>
        <v>63.129973474801062</v>
      </c>
      <c r="F9" s="8">
        <f t="shared" si="1"/>
        <v>25.198938992042443</v>
      </c>
      <c r="G9" s="8">
        <f t="shared" si="1"/>
        <v>2.9177718832891246</v>
      </c>
      <c r="H9" s="8">
        <f t="shared" si="1"/>
        <v>6.1007957559681696</v>
      </c>
      <c r="I9" s="5">
        <f t="shared" si="1"/>
        <v>2.6525198938992043</v>
      </c>
    </row>
    <row r="10" spans="1:39" ht="11.25" customHeight="1" x14ac:dyDescent="0.15">
      <c r="A10" s="113"/>
      <c r="B10" s="115" t="s">
        <v>12</v>
      </c>
      <c r="C10" s="117"/>
      <c r="D10" s="6">
        <v>338</v>
      </c>
      <c r="E10" s="6">
        <v>235</v>
      </c>
      <c r="F10" s="6">
        <v>87</v>
      </c>
      <c r="G10" s="6">
        <v>5</v>
      </c>
      <c r="H10" s="6">
        <v>7</v>
      </c>
      <c r="I10" s="38">
        <v>4</v>
      </c>
    </row>
    <row r="11" spans="1:39" ht="11.25" customHeight="1" x14ac:dyDescent="0.15">
      <c r="A11" s="114"/>
      <c r="B11" s="116"/>
      <c r="C11" s="118"/>
      <c r="D11" s="8">
        <v>100</v>
      </c>
      <c r="E11" s="8">
        <f t="shared" ref="E11:I11" si="2">IFERROR(E10/$D10*100,"-")</f>
        <v>69.526627218934905</v>
      </c>
      <c r="F11" s="8">
        <f t="shared" si="2"/>
        <v>25.739644970414201</v>
      </c>
      <c r="G11" s="8">
        <f t="shared" si="2"/>
        <v>1.4792899408284024</v>
      </c>
      <c r="H11" s="8">
        <f t="shared" si="2"/>
        <v>2.0710059171597637</v>
      </c>
      <c r="I11" s="5">
        <f t="shared" si="2"/>
        <v>1.1834319526627219</v>
      </c>
    </row>
    <row r="12" spans="1:39" ht="11.25" customHeight="1" x14ac:dyDescent="0.15">
      <c r="A12" s="113"/>
      <c r="B12" s="115" t="s">
        <v>13</v>
      </c>
      <c r="C12" s="117"/>
      <c r="D12" s="6">
        <v>396</v>
      </c>
      <c r="E12" s="6">
        <v>243</v>
      </c>
      <c r="F12" s="6">
        <v>108</v>
      </c>
      <c r="G12" s="6">
        <v>13</v>
      </c>
      <c r="H12" s="6">
        <v>23</v>
      </c>
      <c r="I12" s="38">
        <v>9</v>
      </c>
    </row>
    <row r="13" spans="1:39" ht="11.25" customHeight="1" x14ac:dyDescent="0.15">
      <c r="A13" s="114"/>
      <c r="B13" s="116"/>
      <c r="C13" s="118"/>
      <c r="D13" s="8">
        <v>100</v>
      </c>
      <c r="E13" s="8">
        <f t="shared" ref="E13:I13" si="3">IFERROR(E12/$D12*100,"-")</f>
        <v>61.363636363636367</v>
      </c>
      <c r="F13" s="8">
        <f t="shared" si="3"/>
        <v>27.27272727272727</v>
      </c>
      <c r="G13" s="8">
        <f t="shared" si="3"/>
        <v>3.2828282828282833</v>
      </c>
      <c r="H13" s="8">
        <f t="shared" si="3"/>
        <v>5.808080808080808</v>
      </c>
      <c r="I13" s="5">
        <f t="shared" si="3"/>
        <v>2.2727272727272729</v>
      </c>
    </row>
    <row r="14" spans="1:39" ht="11.25" customHeight="1" x14ac:dyDescent="0.15">
      <c r="A14" s="113"/>
      <c r="B14" s="115" t="s">
        <v>14</v>
      </c>
      <c r="C14" s="117"/>
      <c r="D14" s="6">
        <v>356</v>
      </c>
      <c r="E14" s="6">
        <v>229</v>
      </c>
      <c r="F14" s="6">
        <v>83</v>
      </c>
      <c r="G14" s="6">
        <v>12</v>
      </c>
      <c r="H14" s="6">
        <v>21</v>
      </c>
      <c r="I14" s="38">
        <v>11</v>
      </c>
    </row>
    <row r="15" spans="1:39" ht="11.25" customHeight="1" x14ac:dyDescent="0.15">
      <c r="A15" s="114"/>
      <c r="B15" s="116"/>
      <c r="C15" s="118"/>
      <c r="D15" s="8">
        <v>100</v>
      </c>
      <c r="E15" s="8">
        <f t="shared" ref="E15:I15" si="4">IFERROR(E14/$D14*100,"-")</f>
        <v>64.325842696629209</v>
      </c>
      <c r="F15" s="8">
        <f t="shared" si="4"/>
        <v>23.314606741573034</v>
      </c>
      <c r="G15" s="8">
        <f t="shared" si="4"/>
        <v>3.3707865168539324</v>
      </c>
      <c r="H15" s="8">
        <f t="shared" si="4"/>
        <v>5.8988764044943816</v>
      </c>
      <c r="I15" s="5">
        <f t="shared" si="4"/>
        <v>3.089887640449438</v>
      </c>
    </row>
    <row r="16" spans="1:39" ht="11.25" customHeight="1" x14ac:dyDescent="0.15">
      <c r="A16" s="113"/>
      <c r="B16" s="115" t="s">
        <v>15</v>
      </c>
      <c r="C16" s="117"/>
      <c r="D16" s="6">
        <v>399</v>
      </c>
      <c r="E16" s="6">
        <v>255</v>
      </c>
      <c r="F16" s="6">
        <v>107</v>
      </c>
      <c r="G16" s="6">
        <v>12</v>
      </c>
      <c r="H16" s="6">
        <v>20</v>
      </c>
      <c r="I16" s="38">
        <v>5</v>
      </c>
    </row>
    <row r="17" spans="1:9" ht="11.25" customHeight="1" x14ac:dyDescent="0.15">
      <c r="A17" s="114"/>
      <c r="B17" s="116"/>
      <c r="C17" s="118"/>
      <c r="D17" s="8">
        <v>100</v>
      </c>
      <c r="E17" s="8">
        <f t="shared" ref="E17:I17" si="5">IFERROR(E16/$D16*100,"-")</f>
        <v>63.909774436090231</v>
      </c>
      <c r="F17" s="8">
        <f t="shared" si="5"/>
        <v>26.817042606516289</v>
      </c>
      <c r="G17" s="8">
        <f t="shared" si="5"/>
        <v>3.007518796992481</v>
      </c>
      <c r="H17" s="8">
        <f t="shared" si="5"/>
        <v>5.0125313283208017</v>
      </c>
      <c r="I17" s="5">
        <f t="shared" si="5"/>
        <v>1.2531328320802004</v>
      </c>
    </row>
    <row r="18" spans="1:9" ht="11.25" customHeight="1" x14ac:dyDescent="0.15">
      <c r="A18" s="113"/>
      <c r="B18" s="115" t="s">
        <v>16</v>
      </c>
      <c r="C18" s="117"/>
      <c r="D18" s="6">
        <v>392</v>
      </c>
      <c r="E18" s="6">
        <v>239</v>
      </c>
      <c r="F18" s="6">
        <v>95</v>
      </c>
      <c r="G18" s="6">
        <v>17</v>
      </c>
      <c r="H18" s="6">
        <v>27</v>
      </c>
      <c r="I18" s="38">
        <v>14</v>
      </c>
    </row>
    <row r="19" spans="1:9" ht="11.25" customHeight="1" x14ac:dyDescent="0.15">
      <c r="A19" s="114"/>
      <c r="B19" s="116"/>
      <c r="C19" s="118"/>
      <c r="D19" s="8">
        <v>100</v>
      </c>
      <c r="E19" s="8">
        <f t="shared" ref="E19:I19" si="6">IFERROR(E18/$D18*100,"-")</f>
        <v>60.969387755102048</v>
      </c>
      <c r="F19" s="8">
        <f t="shared" si="6"/>
        <v>24.23469387755102</v>
      </c>
      <c r="G19" s="8">
        <f t="shared" si="6"/>
        <v>4.3367346938775508</v>
      </c>
      <c r="H19" s="8">
        <f t="shared" si="6"/>
        <v>6.8877551020408152</v>
      </c>
      <c r="I19" s="5">
        <f t="shared" si="6"/>
        <v>3.5714285714285712</v>
      </c>
    </row>
    <row r="20" spans="1:9" ht="11.25" customHeight="1" x14ac:dyDescent="0.15">
      <c r="A20" s="113"/>
      <c r="B20" s="115" t="s">
        <v>17</v>
      </c>
      <c r="C20" s="117"/>
      <c r="D20" s="6">
        <v>341</v>
      </c>
      <c r="E20" s="6">
        <v>204</v>
      </c>
      <c r="F20" s="6">
        <v>90</v>
      </c>
      <c r="G20" s="6">
        <v>11</v>
      </c>
      <c r="H20" s="6">
        <v>24</v>
      </c>
      <c r="I20" s="38">
        <v>12</v>
      </c>
    </row>
    <row r="21" spans="1:9" ht="11.25" customHeight="1" x14ac:dyDescent="0.15">
      <c r="A21" s="114"/>
      <c r="B21" s="116"/>
      <c r="C21" s="118"/>
      <c r="D21" s="8">
        <v>100</v>
      </c>
      <c r="E21" s="8">
        <f t="shared" ref="E21:I21" si="7">IFERROR(E20/$D20*100,"-")</f>
        <v>59.824046920821118</v>
      </c>
      <c r="F21" s="8">
        <f t="shared" si="7"/>
        <v>26.392961876832842</v>
      </c>
      <c r="G21" s="8">
        <f t="shared" si="7"/>
        <v>3.225806451612903</v>
      </c>
      <c r="H21" s="8">
        <f t="shared" si="7"/>
        <v>7.0381231671554261</v>
      </c>
      <c r="I21" s="5">
        <f t="shared" si="7"/>
        <v>3.519061583577713</v>
      </c>
    </row>
    <row r="22" spans="1:9" ht="11.25" customHeight="1" x14ac:dyDescent="0.15">
      <c r="A22" s="113"/>
      <c r="B22" s="115" t="s">
        <v>18</v>
      </c>
      <c r="C22" s="117"/>
      <c r="D22" s="6">
        <v>345</v>
      </c>
      <c r="E22" s="6">
        <v>208</v>
      </c>
      <c r="F22" s="6">
        <v>99</v>
      </c>
      <c r="G22" s="6">
        <v>12</v>
      </c>
      <c r="H22" s="6">
        <v>19</v>
      </c>
      <c r="I22" s="38">
        <v>7</v>
      </c>
    </row>
    <row r="23" spans="1:9" ht="11.25" customHeight="1" x14ac:dyDescent="0.15">
      <c r="A23" s="114"/>
      <c r="B23" s="116"/>
      <c r="C23" s="118"/>
      <c r="D23" s="8">
        <v>100</v>
      </c>
      <c r="E23" s="8">
        <f t="shared" ref="E23:I23" si="8">IFERROR(E22/$D22*100,"-")</f>
        <v>60.289855072463773</v>
      </c>
      <c r="F23" s="8">
        <f t="shared" si="8"/>
        <v>28.695652173913043</v>
      </c>
      <c r="G23" s="8">
        <f t="shared" si="8"/>
        <v>3.4782608695652173</v>
      </c>
      <c r="H23" s="8">
        <f t="shared" si="8"/>
        <v>5.5072463768115938</v>
      </c>
      <c r="I23" s="5">
        <f t="shared" si="8"/>
        <v>2.0289855072463765</v>
      </c>
    </row>
    <row r="24" spans="1:9" ht="11.25" customHeight="1" x14ac:dyDescent="0.15">
      <c r="A24" s="113"/>
      <c r="B24" s="115" t="s">
        <v>19</v>
      </c>
      <c r="C24" s="117"/>
      <c r="D24" s="6">
        <v>425</v>
      </c>
      <c r="E24" s="6">
        <v>257</v>
      </c>
      <c r="F24" s="6">
        <v>110</v>
      </c>
      <c r="G24" s="6">
        <v>12</v>
      </c>
      <c r="H24" s="6">
        <v>35</v>
      </c>
      <c r="I24" s="38">
        <v>11</v>
      </c>
    </row>
    <row r="25" spans="1:9" ht="11.25" customHeight="1" x14ac:dyDescent="0.15">
      <c r="A25" s="114"/>
      <c r="B25" s="116"/>
      <c r="C25" s="118"/>
      <c r="D25" s="8">
        <v>100</v>
      </c>
      <c r="E25" s="8">
        <f t="shared" ref="E25:I25" si="9">IFERROR(E24/$D24*100,"-")</f>
        <v>60.470588235294123</v>
      </c>
      <c r="F25" s="8">
        <f t="shared" si="9"/>
        <v>25.882352941176475</v>
      </c>
      <c r="G25" s="8">
        <f t="shared" si="9"/>
        <v>2.8235294117647061</v>
      </c>
      <c r="H25" s="8">
        <f t="shared" si="9"/>
        <v>8.235294117647058</v>
      </c>
      <c r="I25" s="5">
        <f t="shared" si="9"/>
        <v>2.5882352941176472</v>
      </c>
    </row>
    <row r="26" spans="1:9" ht="11.25" customHeight="1" x14ac:dyDescent="0.15">
      <c r="A26" s="113"/>
      <c r="B26" s="115" t="s">
        <v>20</v>
      </c>
      <c r="C26" s="117"/>
      <c r="D26" s="6">
        <v>396</v>
      </c>
      <c r="E26" s="6">
        <v>249</v>
      </c>
      <c r="F26" s="6">
        <v>84</v>
      </c>
      <c r="G26" s="6">
        <v>8</v>
      </c>
      <c r="H26" s="6">
        <v>38</v>
      </c>
      <c r="I26" s="38">
        <v>17</v>
      </c>
    </row>
    <row r="27" spans="1:9" ht="11.25" customHeight="1" x14ac:dyDescent="0.15">
      <c r="A27" s="114"/>
      <c r="B27" s="116"/>
      <c r="C27" s="118"/>
      <c r="D27" s="8">
        <v>100</v>
      </c>
      <c r="E27" s="8">
        <f t="shared" ref="E27:I27" si="10">IFERROR(E26/$D26*100,"-")</f>
        <v>62.878787878787875</v>
      </c>
      <c r="F27" s="8">
        <f t="shared" si="10"/>
        <v>21.212121212121211</v>
      </c>
      <c r="G27" s="8">
        <f t="shared" si="10"/>
        <v>2.0202020202020203</v>
      </c>
      <c r="H27" s="8">
        <f t="shared" si="10"/>
        <v>9.5959595959595951</v>
      </c>
      <c r="I27" s="5">
        <f t="shared" si="10"/>
        <v>4.2929292929292924</v>
      </c>
    </row>
    <row r="28" spans="1:9" ht="11.25" customHeight="1" x14ac:dyDescent="0.15">
      <c r="A28" s="113"/>
      <c r="B28" s="115" t="s">
        <v>21</v>
      </c>
      <c r="C28" s="117"/>
      <c r="D28" s="6">
        <v>397</v>
      </c>
      <c r="E28" s="6">
        <v>217</v>
      </c>
      <c r="F28" s="6">
        <v>104</v>
      </c>
      <c r="G28" s="6">
        <v>27</v>
      </c>
      <c r="H28" s="6">
        <v>35</v>
      </c>
      <c r="I28" s="38">
        <v>14</v>
      </c>
    </row>
    <row r="29" spans="1:9" ht="11.25" customHeight="1" x14ac:dyDescent="0.15">
      <c r="A29" s="114"/>
      <c r="B29" s="116"/>
      <c r="C29" s="118"/>
      <c r="D29" s="8">
        <v>100</v>
      </c>
      <c r="E29" s="8">
        <f t="shared" ref="E29:I29" si="11">IFERROR(E28/$D28*100,"-")</f>
        <v>54.659949622166252</v>
      </c>
      <c r="F29" s="8">
        <f t="shared" si="11"/>
        <v>26.196473551637279</v>
      </c>
      <c r="G29" s="8">
        <f t="shared" si="11"/>
        <v>6.8010075566750636</v>
      </c>
      <c r="H29" s="8">
        <f t="shared" si="11"/>
        <v>8.8161209068010074</v>
      </c>
      <c r="I29" s="5">
        <f t="shared" si="11"/>
        <v>3.5264483627204033</v>
      </c>
    </row>
    <row r="30" spans="1:9" ht="11.25" customHeight="1" x14ac:dyDescent="0.15">
      <c r="A30" s="113"/>
      <c r="B30" s="115" t="s">
        <v>4</v>
      </c>
      <c r="C30" s="117"/>
      <c r="D30" s="6">
        <v>409</v>
      </c>
      <c r="E30" s="6">
        <v>227</v>
      </c>
      <c r="F30" s="6">
        <v>120</v>
      </c>
      <c r="G30" s="6">
        <v>13</v>
      </c>
      <c r="H30" s="6">
        <v>40</v>
      </c>
      <c r="I30" s="38">
        <v>9</v>
      </c>
    </row>
    <row r="31" spans="1:9" ht="11.25" customHeight="1" x14ac:dyDescent="0.15">
      <c r="A31" s="114"/>
      <c r="B31" s="116"/>
      <c r="C31" s="118"/>
      <c r="D31" s="8">
        <v>100</v>
      </c>
      <c r="E31" s="8">
        <f t="shared" ref="E31:I31" si="12">IFERROR(E30/$D30*100,"-")</f>
        <v>55.501222493887525</v>
      </c>
      <c r="F31" s="8">
        <f t="shared" si="12"/>
        <v>29.339853300733498</v>
      </c>
      <c r="G31" s="8">
        <f t="shared" si="12"/>
        <v>3.1784841075794623</v>
      </c>
      <c r="H31" s="8">
        <f t="shared" si="12"/>
        <v>9.7799511002444994</v>
      </c>
      <c r="I31" s="5">
        <f t="shared" si="12"/>
        <v>2.2004889975550124</v>
      </c>
    </row>
    <row r="32" spans="1:9" ht="11.25" customHeight="1" x14ac:dyDescent="0.15">
      <c r="A32" s="113"/>
      <c r="B32" s="115" t="s">
        <v>5</v>
      </c>
      <c r="C32" s="117"/>
      <c r="D32" s="6">
        <v>360</v>
      </c>
      <c r="E32" s="6">
        <v>219</v>
      </c>
      <c r="F32" s="6">
        <v>99</v>
      </c>
      <c r="G32" s="6">
        <v>17</v>
      </c>
      <c r="H32" s="6">
        <v>15</v>
      </c>
      <c r="I32" s="38">
        <v>10</v>
      </c>
    </row>
    <row r="33" spans="1:9" ht="11.25" customHeight="1" x14ac:dyDescent="0.15">
      <c r="A33" s="114"/>
      <c r="B33" s="116"/>
      <c r="C33" s="118"/>
      <c r="D33" s="8">
        <v>100</v>
      </c>
      <c r="E33" s="8">
        <f t="shared" ref="E33:I33" si="13">IFERROR(E32/$D32*100,"-")</f>
        <v>60.833333333333329</v>
      </c>
      <c r="F33" s="8">
        <f t="shared" si="13"/>
        <v>27.500000000000004</v>
      </c>
      <c r="G33" s="8">
        <f t="shared" si="13"/>
        <v>4.7222222222222223</v>
      </c>
      <c r="H33" s="8">
        <f t="shared" si="13"/>
        <v>4.1666666666666661</v>
      </c>
      <c r="I33" s="5">
        <f t="shared" si="13"/>
        <v>2.7777777777777777</v>
      </c>
    </row>
    <row r="34" spans="1:9" ht="11.25" customHeight="1" x14ac:dyDescent="0.15">
      <c r="A34" s="113"/>
      <c r="B34" s="115" t="s">
        <v>3</v>
      </c>
      <c r="C34" s="117"/>
      <c r="D34" s="6">
        <v>400</v>
      </c>
      <c r="E34" s="6">
        <v>258</v>
      </c>
      <c r="F34" s="6">
        <v>93</v>
      </c>
      <c r="G34" s="6">
        <v>23</v>
      </c>
      <c r="H34" s="6">
        <v>19</v>
      </c>
      <c r="I34" s="38">
        <v>7</v>
      </c>
    </row>
    <row r="35" spans="1:9" ht="11.25" customHeight="1" x14ac:dyDescent="0.15">
      <c r="A35" s="114"/>
      <c r="B35" s="116"/>
      <c r="C35" s="118"/>
      <c r="D35" s="8">
        <v>100</v>
      </c>
      <c r="E35" s="8">
        <f t="shared" ref="E35:I35" si="14">IFERROR(E34/$D34*100,"-")</f>
        <v>64.5</v>
      </c>
      <c r="F35" s="8">
        <f t="shared" si="14"/>
        <v>23.25</v>
      </c>
      <c r="G35" s="8">
        <f t="shared" si="14"/>
        <v>5.75</v>
      </c>
      <c r="H35" s="8">
        <f t="shared" si="14"/>
        <v>4.75</v>
      </c>
      <c r="I35" s="5">
        <f t="shared" si="14"/>
        <v>1.7500000000000002</v>
      </c>
    </row>
    <row r="36" spans="1:9" ht="11.25" customHeight="1" x14ac:dyDescent="0.15">
      <c r="A36" s="113"/>
      <c r="B36" s="115" t="s">
        <v>22</v>
      </c>
      <c r="C36" s="117"/>
      <c r="D36" s="6">
        <v>376</v>
      </c>
      <c r="E36" s="6">
        <v>232</v>
      </c>
      <c r="F36" s="6">
        <v>102</v>
      </c>
      <c r="G36" s="6">
        <v>19</v>
      </c>
      <c r="H36" s="6">
        <v>17</v>
      </c>
      <c r="I36" s="38">
        <v>6</v>
      </c>
    </row>
    <row r="37" spans="1:9" ht="11.25" customHeight="1" x14ac:dyDescent="0.15">
      <c r="A37" s="114"/>
      <c r="B37" s="116"/>
      <c r="C37" s="118"/>
      <c r="D37" s="8">
        <v>100</v>
      </c>
      <c r="E37" s="8">
        <f t="shared" ref="E37:I37" si="15">IFERROR(E36/$D36*100,"-")</f>
        <v>61.702127659574465</v>
      </c>
      <c r="F37" s="8">
        <f t="shared" si="15"/>
        <v>27.127659574468083</v>
      </c>
      <c r="G37" s="8">
        <f t="shared" si="15"/>
        <v>5.0531914893617014</v>
      </c>
      <c r="H37" s="8">
        <f t="shared" si="15"/>
        <v>4.5212765957446814</v>
      </c>
      <c r="I37" s="5">
        <f t="shared" si="15"/>
        <v>1.5957446808510638</v>
      </c>
    </row>
    <row r="38" spans="1:9" ht="11.25" customHeight="1" x14ac:dyDescent="0.15">
      <c r="A38" s="113"/>
      <c r="B38" s="115" t="s">
        <v>23</v>
      </c>
      <c r="C38" s="117"/>
      <c r="D38" s="6">
        <v>392</v>
      </c>
      <c r="E38" s="6">
        <v>248</v>
      </c>
      <c r="F38" s="6">
        <v>108</v>
      </c>
      <c r="G38" s="6">
        <v>15</v>
      </c>
      <c r="H38" s="6">
        <v>13</v>
      </c>
      <c r="I38" s="38">
        <v>8</v>
      </c>
    </row>
    <row r="39" spans="1:9" ht="11.25" customHeight="1" x14ac:dyDescent="0.15">
      <c r="A39" s="114"/>
      <c r="B39" s="116"/>
      <c r="C39" s="118"/>
      <c r="D39" s="8">
        <v>100</v>
      </c>
      <c r="E39" s="8">
        <f t="shared" ref="E39:I39" si="16">IFERROR(E38/$D38*100,"-")</f>
        <v>63.265306122448983</v>
      </c>
      <c r="F39" s="8">
        <f t="shared" si="16"/>
        <v>27.551020408163261</v>
      </c>
      <c r="G39" s="8">
        <f t="shared" si="16"/>
        <v>3.8265306122448979</v>
      </c>
      <c r="H39" s="8">
        <f t="shared" si="16"/>
        <v>3.3163265306122449</v>
      </c>
      <c r="I39" s="5">
        <f t="shared" si="16"/>
        <v>2.0408163265306123</v>
      </c>
    </row>
    <row r="40" spans="1:9" ht="11.25" customHeight="1" x14ac:dyDescent="0.15">
      <c r="A40" s="113"/>
      <c r="B40" s="115" t="s">
        <v>6</v>
      </c>
      <c r="C40" s="117"/>
      <c r="D40" s="6">
        <v>79</v>
      </c>
      <c r="E40" s="6">
        <v>42</v>
      </c>
      <c r="F40" s="6">
        <v>19</v>
      </c>
      <c r="G40" s="6">
        <v>1</v>
      </c>
      <c r="H40" s="6">
        <v>7</v>
      </c>
      <c r="I40" s="38">
        <v>10</v>
      </c>
    </row>
    <row r="41" spans="1:9" ht="11.25" customHeight="1" x14ac:dyDescent="0.15">
      <c r="A41" s="119"/>
      <c r="B41" s="120"/>
      <c r="C41" s="121"/>
      <c r="D41" s="7">
        <v>100</v>
      </c>
      <c r="E41" s="7">
        <f t="shared" ref="E41:I41" si="17">IFERROR(E40/$D40*100,"-")</f>
        <v>53.164556962025308</v>
      </c>
      <c r="F41" s="7">
        <f t="shared" si="17"/>
        <v>24.050632911392405</v>
      </c>
      <c r="G41" s="7">
        <f t="shared" si="17"/>
        <v>1.2658227848101267</v>
      </c>
      <c r="H41" s="7">
        <f t="shared" si="17"/>
        <v>8.8607594936708853</v>
      </c>
      <c r="I41" s="16">
        <f t="shared" si="17"/>
        <v>12.658227848101266</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R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6"/>
  <dimension ref="A1:AM41"/>
  <sheetViews>
    <sheetView zoomScaleNormal="100" zoomScaleSheetLayoutView="100" workbookViewId="0">
      <selection activeCell="Y17" sqref="Y17"/>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9" width="4.375" style="17" customWidth="1"/>
    <col min="10" max="10" width="0.875" style="18" customWidth="1"/>
    <col min="11" max="39" width="4.5" style="18"/>
    <col min="40" max="16384" width="4.5" style="33"/>
  </cols>
  <sheetData>
    <row r="1" spans="1:39" ht="24" customHeight="1" x14ac:dyDescent="0.15">
      <c r="D1" s="1"/>
    </row>
    <row r="2" spans="1:39" ht="26.1" customHeight="1" x14ac:dyDescent="0.15">
      <c r="D2" s="122" t="s">
        <v>410</v>
      </c>
      <c r="E2" s="123"/>
      <c r="F2" s="123"/>
      <c r="G2" s="123"/>
      <c r="H2" s="123"/>
      <c r="I2" s="123"/>
      <c r="J2" s="123"/>
      <c r="K2" s="123"/>
      <c r="L2" s="123"/>
      <c r="M2" s="123"/>
      <c r="N2" s="123"/>
      <c r="O2" s="123"/>
      <c r="P2" s="123"/>
      <c r="Q2" s="123"/>
      <c r="R2" s="123"/>
    </row>
    <row r="3" spans="1:39" ht="24" customHeight="1" x14ac:dyDescent="0.15">
      <c r="B3" s="2" t="s">
        <v>8</v>
      </c>
      <c r="C3" s="4"/>
      <c r="D3" s="3" t="s">
        <v>10</v>
      </c>
    </row>
    <row r="4" spans="1:39" s="34" customFormat="1" ht="3.95" customHeight="1" x14ac:dyDescent="0.15">
      <c r="A4" s="13"/>
      <c r="B4" s="14"/>
      <c r="C4" s="15"/>
      <c r="D4" s="15"/>
      <c r="E4" s="30"/>
      <c r="F4" s="19"/>
      <c r="G4" s="19"/>
      <c r="H4" s="19"/>
      <c r="I4" s="20"/>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row>
    <row r="5" spans="1:39" s="37" customFormat="1" ht="117" customHeight="1" x14ac:dyDescent="0.15">
      <c r="A5" s="10"/>
      <c r="B5" s="11"/>
      <c r="C5" s="12"/>
      <c r="D5" s="12" t="s">
        <v>2</v>
      </c>
      <c r="E5" s="35" t="s">
        <v>249</v>
      </c>
      <c r="F5" s="25" t="s">
        <v>250</v>
      </c>
      <c r="G5" s="25" t="s">
        <v>251</v>
      </c>
      <c r="H5" s="25" t="s">
        <v>75</v>
      </c>
      <c r="I5" s="26" t="s">
        <v>6</v>
      </c>
      <c r="J5" s="27"/>
      <c r="K5" s="27"/>
      <c r="L5" s="27"/>
      <c r="M5" s="27"/>
      <c r="N5" s="27"/>
      <c r="O5" s="27"/>
      <c r="P5" s="27"/>
      <c r="Q5" s="27"/>
      <c r="R5" s="27"/>
      <c r="S5" s="27"/>
      <c r="T5" s="27"/>
      <c r="U5" s="27"/>
      <c r="V5" s="27"/>
      <c r="W5" s="27"/>
      <c r="X5" s="27"/>
      <c r="Y5" s="27"/>
      <c r="Z5" s="27"/>
      <c r="AA5" s="27"/>
      <c r="AB5" s="27"/>
      <c r="AC5" s="27"/>
      <c r="AD5" s="27"/>
      <c r="AE5" s="27"/>
      <c r="AF5" s="27"/>
      <c r="AG5" s="27"/>
      <c r="AH5" s="36"/>
      <c r="AI5" s="36"/>
      <c r="AJ5" s="36"/>
      <c r="AK5" s="36"/>
      <c r="AL5" s="36"/>
      <c r="AM5" s="36"/>
    </row>
    <row r="6" spans="1:39" ht="11.25" customHeight="1" x14ac:dyDescent="0.15">
      <c r="A6" s="113"/>
      <c r="B6" s="115" t="s">
        <v>7</v>
      </c>
      <c r="C6" s="117"/>
      <c r="D6" s="6">
        <v>6178</v>
      </c>
      <c r="E6" s="6">
        <v>1588</v>
      </c>
      <c r="F6" s="6">
        <v>1662</v>
      </c>
      <c r="G6" s="6">
        <v>949</v>
      </c>
      <c r="H6" s="6">
        <v>1887</v>
      </c>
      <c r="I6" s="38">
        <v>92</v>
      </c>
    </row>
    <row r="7" spans="1:39" ht="11.25" customHeight="1" x14ac:dyDescent="0.15">
      <c r="A7" s="114"/>
      <c r="B7" s="116"/>
      <c r="C7" s="118"/>
      <c r="D7" s="8">
        <v>100</v>
      </c>
      <c r="E7" s="8">
        <f t="shared" ref="E7:I7" si="0">IFERROR(E6/$D6*100,"-")</f>
        <v>25.704111362900615</v>
      </c>
      <c r="F7" s="8">
        <f t="shared" si="0"/>
        <v>26.901910003237294</v>
      </c>
      <c r="G7" s="8">
        <f t="shared" si="0"/>
        <v>15.36095823891227</v>
      </c>
      <c r="H7" s="8">
        <f t="shared" si="0"/>
        <v>30.543865328585301</v>
      </c>
      <c r="I7" s="5">
        <f t="shared" si="0"/>
        <v>1.4891550663645192</v>
      </c>
    </row>
    <row r="8" spans="1:39" ht="11.25" customHeight="1" x14ac:dyDescent="0.15">
      <c r="A8" s="113"/>
      <c r="B8" s="115" t="s">
        <v>11</v>
      </c>
      <c r="C8" s="117"/>
      <c r="D8" s="6">
        <v>377</v>
      </c>
      <c r="E8" s="6">
        <v>98</v>
      </c>
      <c r="F8" s="6">
        <v>104</v>
      </c>
      <c r="G8" s="6">
        <v>61</v>
      </c>
      <c r="H8" s="6">
        <v>112</v>
      </c>
      <c r="I8" s="38">
        <v>2</v>
      </c>
    </row>
    <row r="9" spans="1:39" ht="11.25" customHeight="1" x14ac:dyDescent="0.15">
      <c r="A9" s="114"/>
      <c r="B9" s="116"/>
      <c r="C9" s="118"/>
      <c r="D9" s="8">
        <v>100</v>
      </c>
      <c r="E9" s="8">
        <f t="shared" ref="E9:I9" si="1">IFERROR(E8/$D8*100,"-")</f>
        <v>25.9946949602122</v>
      </c>
      <c r="F9" s="8">
        <f t="shared" si="1"/>
        <v>27.586206896551722</v>
      </c>
      <c r="G9" s="8">
        <f t="shared" si="1"/>
        <v>16.180371352785148</v>
      </c>
      <c r="H9" s="8">
        <f t="shared" si="1"/>
        <v>29.708222811671085</v>
      </c>
      <c r="I9" s="5">
        <f t="shared" si="1"/>
        <v>0.53050397877984079</v>
      </c>
    </row>
    <row r="10" spans="1:39" ht="11.25" customHeight="1" x14ac:dyDescent="0.15">
      <c r="A10" s="113"/>
      <c r="B10" s="115" t="s">
        <v>12</v>
      </c>
      <c r="C10" s="117"/>
      <c r="D10" s="6">
        <v>338</v>
      </c>
      <c r="E10" s="6">
        <v>97</v>
      </c>
      <c r="F10" s="6">
        <v>84</v>
      </c>
      <c r="G10" s="6">
        <v>51</v>
      </c>
      <c r="H10" s="6">
        <v>103</v>
      </c>
      <c r="I10" s="38">
        <v>3</v>
      </c>
    </row>
    <row r="11" spans="1:39" ht="11.25" customHeight="1" x14ac:dyDescent="0.15">
      <c r="A11" s="114"/>
      <c r="B11" s="116"/>
      <c r="C11" s="118"/>
      <c r="D11" s="8">
        <v>100</v>
      </c>
      <c r="E11" s="8">
        <f t="shared" ref="E11:I11" si="2">IFERROR(E10/$D10*100,"-")</f>
        <v>28.698224852071007</v>
      </c>
      <c r="F11" s="8">
        <f t="shared" si="2"/>
        <v>24.852071005917161</v>
      </c>
      <c r="G11" s="8">
        <f t="shared" si="2"/>
        <v>15.088757396449704</v>
      </c>
      <c r="H11" s="8">
        <f t="shared" si="2"/>
        <v>30.473372781065088</v>
      </c>
      <c r="I11" s="5">
        <f t="shared" si="2"/>
        <v>0.8875739644970414</v>
      </c>
    </row>
    <row r="12" spans="1:39" ht="11.25" customHeight="1" x14ac:dyDescent="0.15">
      <c r="A12" s="113"/>
      <c r="B12" s="115" t="s">
        <v>13</v>
      </c>
      <c r="C12" s="117"/>
      <c r="D12" s="6">
        <v>396</v>
      </c>
      <c r="E12" s="6">
        <v>112</v>
      </c>
      <c r="F12" s="6">
        <v>108</v>
      </c>
      <c r="G12" s="6">
        <v>58</v>
      </c>
      <c r="H12" s="6">
        <v>115</v>
      </c>
      <c r="I12" s="38">
        <v>3</v>
      </c>
    </row>
    <row r="13" spans="1:39" ht="11.25" customHeight="1" x14ac:dyDescent="0.15">
      <c r="A13" s="114"/>
      <c r="B13" s="116"/>
      <c r="C13" s="118"/>
      <c r="D13" s="8">
        <v>100</v>
      </c>
      <c r="E13" s="8">
        <f t="shared" ref="E13:I13" si="3">IFERROR(E12/$D12*100,"-")</f>
        <v>28.28282828282828</v>
      </c>
      <c r="F13" s="8">
        <f t="shared" si="3"/>
        <v>27.27272727272727</v>
      </c>
      <c r="G13" s="8">
        <f t="shared" si="3"/>
        <v>14.646464646464647</v>
      </c>
      <c r="H13" s="8">
        <f t="shared" si="3"/>
        <v>29.040404040404038</v>
      </c>
      <c r="I13" s="5">
        <f t="shared" si="3"/>
        <v>0.75757575757575757</v>
      </c>
    </row>
    <row r="14" spans="1:39" ht="11.25" customHeight="1" x14ac:dyDescent="0.15">
      <c r="A14" s="113"/>
      <c r="B14" s="115" t="s">
        <v>14</v>
      </c>
      <c r="C14" s="117"/>
      <c r="D14" s="6">
        <v>356</v>
      </c>
      <c r="E14" s="6">
        <v>90</v>
      </c>
      <c r="F14" s="6">
        <v>97</v>
      </c>
      <c r="G14" s="6">
        <v>63</v>
      </c>
      <c r="H14" s="6">
        <v>99</v>
      </c>
      <c r="I14" s="38">
        <v>7</v>
      </c>
    </row>
    <row r="15" spans="1:39" ht="11.25" customHeight="1" x14ac:dyDescent="0.15">
      <c r="A15" s="114"/>
      <c r="B15" s="116"/>
      <c r="C15" s="118"/>
      <c r="D15" s="8">
        <v>100</v>
      </c>
      <c r="E15" s="8">
        <f t="shared" ref="E15:I15" si="4">IFERROR(E14/$D14*100,"-")</f>
        <v>25.280898876404496</v>
      </c>
      <c r="F15" s="8">
        <f t="shared" si="4"/>
        <v>27.247191011235955</v>
      </c>
      <c r="G15" s="8">
        <f t="shared" si="4"/>
        <v>17.696629213483146</v>
      </c>
      <c r="H15" s="8">
        <f t="shared" si="4"/>
        <v>27.808988764044944</v>
      </c>
      <c r="I15" s="5">
        <f t="shared" si="4"/>
        <v>1.9662921348314606</v>
      </c>
    </row>
    <row r="16" spans="1:39" ht="11.25" customHeight="1" x14ac:dyDescent="0.15">
      <c r="A16" s="113"/>
      <c r="B16" s="115" t="s">
        <v>15</v>
      </c>
      <c r="C16" s="117"/>
      <c r="D16" s="6">
        <v>399</v>
      </c>
      <c r="E16" s="6">
        <v>95</v>
      </c>
      <c r="F16" s="6">
        <v>138</v>
      </c>
      <c r="G16" s="6">
        <v>56</v>
      </c>
      <c r="H16" s="6">
        <v>105</v>
      </c>
      <c r="I16" s="38">
        <v>5</v>
      </c>
    </row>
    <row r="17" spans="1:9" ht="11.25" customHeight="1" x14ac:dyDescent="0.15">
      <c r="A17" s="114"/>
      <c r="B17" s="116"/>
      <c r="C17" s="118"/>
      <c r="D17" s="8">
        <v>100</v>
      </c>
      <c r="E17" s="8">
        <f t="shared" ref="E17:I17" si="5">IFERROR(E16/$D16*100,"-")</f>
        <v>23.809523809523807</v>
      </c>
      <c r="F17" s="8">
        <f t="shared" si="5"/>
        <v>34.586466165413533</v>
      </c>
      <c r="G17" s="8">
        <f t="shared" si="5"/>
        <v>14.035087719298245</v>
      </c>
      <c r="H17" s="8">
        <f t="shared" si="5"/>
        <v>26.315789473684209</v>
      </c>
      <c r="I17" s="5">
        <f t="shared" si="5"/>
        <v>1.2531328320802004</v>
      </c>
    </row>
    <row r="18" spans="1:9" ht="11.25" customHeight="1" x14ac:dyDescent="0.15">
      <c r="A18" s="113"/>
      <c r="B18" s="115" t="s">
        <v>16</v>
      </c>
      <c r="C18" s="117"/>
      <c r="D18" s="6">
        <v>392</v>
      </c>
      <c r="E18" s="6">
        <v>104</v>
      </c>
      <c r="F18" s="6">
        <v>95</v>
      </c>
      <c r="G18" s="6">
        <v>68</v>
      </c>
      <c r="H18" s="6">
        <v>119</v>
      </c>
      <c r="I18" s="38">
        <v>6</v>
      </c>
    </row>
    <row r="19" spans="1:9" ht="11.25" customHeight="1" x14ac:dyDescent="0.15">
      <c r="A19" s="114"/>
      <c r="B19" s="116"/>
      <c r="C19" s="118"/>
      <c r="D19" s="8">
        <v>100</v>
      </c>
      <c r="E19" s="8">
        <f t="shared" ref="E19:I19" si="6">IFERROR(E18/$D18*100,"-")</f>
        <v>26.530612244897959</v>
      </c>
      <c r="F19" s="8">
        <f t="shared" si="6"/>
        <v>24.23469387755102</v>
      </c>
      <c r="G19" s="8">
        <f t="shared" si="6"/>
        <v>17.346938775510203</v>
      </c>
      <c r="H19" s="8">
        <f t="shared" si="6"/>
        <v>30.357142857142854</v>
      </c>
      <c r="I19" s="5">
        <f t="shared" si="6"/>
        <v>1.5306122448979591</v>
      </c>
    </row>
    <row r="20" spans="1:9" ht="11.25" customHeight="1" x14ac:dyDescent="0.15">
      <c r="A20" s="113"/>
      <c r="B20" s="115" t="s">
        <v>17</v>
      </c>
      <c r="C20" s="117"/>
      <c r="D20" s="6">
        <v>341</v>
      </c>
      <c r="E20" s="6">
        <v>78</v>
      </c>
      <c r="F20" s="6">
        <v>100</v>
      </c>
      <c r="G20" s="6">
        <v>46</v>
      </c>
      <c r="H20" s="6">
        <v>111</v>
      </c>
      <c r="I20" s="38">
        <v>6</v>
      </c>
    </row>
    <row r="21" spans="1:9" ht="11.25" customHeight="1" x14ac:dyDescent="0.15">
      <c r="A21" s="114"/>
      <c r="B21" s="116"/>
      <c r="C21" s="118"/>
      <c r="D21" s="8">
        <v>100</v>
      </c>
      <c r="E21" s="8">
        <f t="shared" ref="E21:I21" si="7">IFERROR(E20/$D20*100,"-")</f>
        <v>22.873900293255129</v>
      </c>
      <c r="F21" s="8">
        <f t="shared" si="7"/>
        <v>29.325513196480941</v>
      </c>
      <c r="G21" s="8">
        <f t="shared" si="7"/>
        <v>13.48973607038123</v>
      </c>
      <c r="H21" s="8">
        <f t="shared" si="7"/>
        <v>32.551319648093838</v>
      </c>
      <c r="I21" s="5">
        <f t="shared" si="7"/>
        <v>1.7595307917888565</v>
      </c>
    </row>
    <row r="22" spans="1:9" ht="11.25" customHeight="1" x14ac:dyDescent="0.15">
      <c r="A22" s="113"/>
      <c r="B22" s="115" t="s">
        <v>18</v>
      </c>
      <c r="C22" s="117"/>
      <c r="D22" s="6">
        <v>345</v>
      </c>
      <c r="E22" s="6">
        <v>105</v>
      </c>
      <c r="F22" s="6">
        <v>82</v>
      </c>
      <c r="G22" s="6">
        <v>64</v>
      </c>
      <c r="H22" s="6">
        <v>92</v>
      </c>
      <c r="I22" s="38">
        <v>2</v>
      </c>
    </row>
    <row r="23" spans="1:9" ht="11.25" customHeight="1" x14ac:dyDescent="0.15">
      <c r="A23" s="114"/>
      <c r="B23" s="116"/>
      <c r="C23" s="118"/>
      <c r="D23" s="8">
        <v>100</v>
      </c>
      <c r="E23" s="8">
        <f t="shared" ref="E23:I23" si="8">IFERROR(E22/$D22*100,"-")</f>
        <v>30.434782608695656</v>
      </c>
      <c r="F23" s="8">
        <f t="shared" si="8"/>
        <v>23.768115942028984</v>
      </c>
      <c r="G23" s="8">
        <f t="shared" si="8"/>
        <v>18.55072463768116</v>
      </c>
      <c r="H23" s="8">
        <f t="shared" si="8"/>
        <v>26.666666666666668</v>
      </c>
      <c r="I23" s="5">
        <f t="shared" si="8"/>
        <v>0.57971014492753625</v>
      </c>
    </row>
    <row r="24" spans="1:9" ht="11.25" customHeight="1" x14ac:dyDescent="0.15">
      <c r="A24" s="113"/>
      <c r="B24" s="115" t="s">
        <v>19</v>
      </c>
      <c r="C24" s="117"/>
      <c r="D24" s="6">
        <v>425</v>
      </c>
      <c r="E24" s="6">
        <v>111</v>
      </c>
      <c r="F24" s="6">
        <v>111</v>
      </c>
      <c r="G24" s="6">
        <v>55</v>
      </c>
      <c r="H24" s="6">
        <v>142</v>
      </c>
      <c r="I24" s="38">
        <v>6</v>
      </c>
    </row>
    <row r="25" spans="1:9" ht="11.25" customHeight="1" x14ac:dyDescent="0.15">
      <c r="A25" s="114"/>
      <c r="B25" s="116"/>
      <c r="C25" s="118"/>
      <c r="D25" s="8">
        <v>100</v>
      </c>
      <c r="E25" s="8">
        <f t="shared" ref="E25:I25" si="9">IFERROR(E24/$D24*100,"-")</f>
        <v>26.117647058823529</v>
      </c>
      <c r="F25" s="8">
        <f t="shared" si="9"/>
        <v>26.117647058823529</v>
      </c>
      <c r="G25" s="8">
        <f t="shared" si="9"/>
        <v>12.941176470588237</v>
      </c>
      <c r="H25" s="8">
        <f t="shared" si="9"/>
        <v>33.411764705882355</v>
      </c>
      <c r="I25" s="5">
        <f t="shared" si="9"/>
        <v>1.411764705882353</v>
      </c>
    </row>
    <row r="26" spans="1:9" ht="11.25" customHeight="1" x14ac:dyDescent="0.15">
      <c r="A26" s="113"/>
      <c r="B26" s="115" t="s">
        <v>20</v>
      </c>
      <c r="C26" s="117"/>
      <c r="D26" s="6">
        <v>396</v>
      </c>
      <c r="E26" s="6">
        <v>71</v>
      </c>
      <c r="F26" s="6">
        <v>125</v>
      </c>
      <c r="G26" s="6">
        <v>60</v>
      </c>
      <c r="H26" s="6">
        <v>126</v>
      </c>
      <c r="I26" s="38">
        <v>14</v>
      </c>
    </row>
    <row r="27" spans="1:9" ht="11.25" customHeight="1" x14ac:dyDescent="0.15">
      <c r="A27" s="114"/>
      <c r="B27" s="116"/>
      <c r="C27" s="118"/>
      <c r="D27" s="8">
        <v>100</v>
      </c>
      <c r="E27" s="8">
        <f t="shared" ref="E27:I27" si="10">IFERROR(E26/$D26*100,"-")</f>
        <v>17.929292929292927</v>
      </c>
      <c r="F27" s="8">
        <f t="shared" si="10"/>
        <v>31.565656565656564</v>
      </c>
      <c r="G27" s="8">
        <f t="shared" si="10"/>
        <v>15.151515151515152</v>
      </c>
      <c r="H27" s="8">
        <f t="shared" si="10"/>
        <v>31.818181818181817</v>
      </c>
      <c r="I27" s="5">
        <f t="shared" si="10"/>
        <v>3.535353535353535</v>
      </c>
    </row>
    <row r="28" spans="1:9" ht="11.25" customHeight="1" x14ac:dyDescent="0.15">
      <c r="A28" s="113"/>
      <c r="B28" s="115" t="s">
        <v>21</v>
      </c>
      <c r="C28" s="117"/>
      <c r="D28" s="6">
        <v>397</v>
      </c>
      <c r="E28" s="6">
        <v>101</v>
      </c>
      <c r="F28" s="6">
        <v>90</v>
      </c>
      <c r="G28" s="6">
        <v>61</v>
      </c>
      <c r="H28" s="6">
        <v>136</v>
      </c>
      <c r="I28" s="38">
        <v>9</v>
      </c>
    </row>
    <row r="29" spans="1:9" ht="11.25" customHeight="1" x14ac:dyDescent="0.15">
      <c r="A29" s="114"/>
      <c r="B29" s="116"/>
      <c r="C29" s="118"/>
      <c r="D29" s="8">
        <v>100</v>
      </c>
      <c r="E29" s="8">
        <f t="shared" ref="E29:I29" si="11">IFERROR(E28/$D28*100,"-")</f>
        <v>25.440806045340054</v>
      </c>
      <c r="F29" s="8">
        <f t="shared" si="11"/>
        <v>22.670025188916874</v>
      </c>
      <c r="G29" s="8">
        <f t="shared" si="11"/>
        <v>15.365239294710328</v>
      </c>
      <c r="H29" s="8">
        <f t="shared" si="11"/>
        <v>34.256926952141058</v>
      </c>
      <c r="I29" s="5">
        <f t="shared" si="11"/>
        <v>2.2670025188916876</v>
      </c>
    </row>
    <row r="30" spans="1:9" ht="11.25" customHeight="1" x14ac:dyDescent="0.15">
      <c r="A30" s="113"/>
      <c r="B30" s="115" t="s">
        <v>4</v>
      </c>
      <c r="C30" s="117"/>
      <c r="D30" s="6">
        <v>409</v>
      </c>
      <c r="E30" s="6">
        <v>98</v>
      </c>
      <c r="F30" s="6">
        <v>104</v>
      </c>
      <c r="G30" s="6">
        <v>56</v>
      </c>
      <c r="H30" s="6">
        <v>143</v>
      </c>
      <c r="I30" s="38">
        <v>8</v>
      </c>
    </row>
    <row r="31" spans="1:9" ht="11.25" customHeight="1" x14ac:dyDescent="0.15">
      <c r="A31" s="114"/>
      <c r="B31" s="116"/>
      <c r="C31" s="118"/>
      <c r="D31" s="8">
        <v>100</v>
      </c>
      <c r="E31" s="8">
        <f t="shared" ref="E31:I31" si="12">IFERROR(E30/$D30*100,"-")</f>
        <v>23.960880195599021</v>
      </c>
      <c r="F31" s="8">
        <f t="shared" si="12"/>
        <v>25.427872860635699</v>
      </c>
      <c r="G31" s="8">
        <f t="shared" si="12"/>
        <v>13.691931540342297</v>
      </c>
      <c r="H31" s="8">
        <f t="shared" si="12"/>
        <v>34.963325183374081</v>
      </c>
      <c r="I31" s="5">
        <f t="shared" si="12"/>
        <v>1.9559902200488997</v>
      </c>
    </row>
    <row r="32" spans="1:9" ht="11.25" customHeight="1" x14ac:dyDescent="0.15">
      <c r="A32" s="113"/>
      <c r="B32" s="115" t="s">
        <v>5</v>
      </c>
      <c r="C32" s="117"/>
      <c r="D32" s="6">
        <v>360</v>
      </c>
      <c r="E32" s="6">
        <v>88</v>
      </c>
      <c r="F32" s="6">
        <v>86</v>
      </c>
      <c r="G32" s="6">
        <v>56</v>
      </c>
      <c r="H32" s="6">
        <v>124</v>
      </c>
      <c r="I32" s="38">
        <v>6</v>
      </c>
    </row>
    <row r="33" spans="1:9" ht="11.25" customHeight="1" x14ac:dyDescent="0.15">
      <c r="A33" s="114"/>
      <c r="B33" s="116"/>
      <c r="C33" s="118"/>
      <c r="D33" s="8">
        <v>100</v>
      </c>
      <c r="E33" s="8">
        <f t="shared" ref="E33:I33" si="13">IFERROR(E32/$D32*100,"-")</f>
        <v>24.444444444444443</v>
      </c>
      <c r="F33" s="8">
        <f t="shared" si="13"/>
        <v>23.888888888888889</v>
      </c>
      <c r="G33" s="8">
        <f t="shared" si="13"/>
        <v>15.555555555555555</v>
      </c>
      <c r="H33" s="8">
        <f t="shared" si="13"/>
        <v>34.444444444444443</v>
      </c>
      <c r="I33" s="5">
        <f t="shared" si="13"/>
        <v>1.6666666666666667</v>
      </c>
    </row>
    <row r="34" spans="1:9" ht="11.25" customHeight="1" x14ac:dyDescent="0.15">
      <c r="A34" s="113"/>
      <c r="B34" s="115" t="s">
        <v>3</v>
      </c>
      <c r="C34" s="117"/>
      <c r="D34" s="6">
        <v>400</v>
      </c>
      <c r="E34" s="6">
        <v>100</v>
      </c>
      <c r="F34" s="6">
        <v>93</v>
      </c>
      <c r="G34" s="6">
        <v>75</v>
      </c>
      <c r="H34" s="6">
        <v>127</v>
      </c>
      <c r="I34" s="38">
        <v>5</v>
      </c>
    </row>
    <row r="35" spans="1:9" ht="11.25" customHeight="1" x14ac:dyDescent="0.15">
      <c r="A35" s="114"/>
      <c r="B35" s="116"/>
      <c r="C35" s="118"/>
      <c r="D35" s="8">
        <v>100</v>
      </c>
      <c r="E35" s="8">
        <f t="shared" ref="E35:I35" si="14">IFERROR(E34/$D34*100,"-")</f>
        <v>25</v>
      </c>
      <c r="F35" s="8">
        <f t="shared" si="14"/>
        <v>23.25</v>
      </c>
      <c r="G35" s="8">
        <f t="shared" si="14"/>
        <v>18.75</v>
      </c>
      <c r="H35" s="8">
        <f t="shared" si="14"/>
        <v>31.75</v>
      </c>
      <c r="I35" s="5">
        <f t="shared" si="14"/>
        <v>1.25</v>
      </c>
    </row>
    <row r="36" spans="1:9" ht="11.25" customHeight="1" x14ac:dyDescent="0.15">
      <c r="A36" s="113"/>
      <c r="B36" s="115" t="s">
        <v>22</v>
      </c>
      <c r="C36" s="117"/>
      <c r="D36" s="6">
        <v>376</v>
      </c>
      <c r="E36" s="6">
        <v>93</v>
      </c>
      <c r="F36" s="6">
        <v>111</v>
      </c>
      <c r="G36" s="6">
        <v>63</v>
      </c>
      <c r="H36" s="6">
        <v>107</v>
      </c>
      <c r="I36" s="38">
        <v>2</v>
      </c>
    </row>
    <row r="37" spans="1:9" ht="11.25" customHeight="1" x14ac:dyDescent="0.15">
      <c r="A37" s="114"/>
      <c r="B37" s="116"/>
      <c r="C37" s="118"/>
      <c r="D37" s="8">
        <v>100</v>
      </c>
      <c r="E37" s="8">
        <f t="shared" ref="E37:I37" si="15">IFERROR(E36/$D36*100,"-")</f>
        <v>24.73404255319149</v>
      </c>
      <c r="F37" s="8">
        <f t="shared" si="15"/>
        <v>29.521276595744684</v>
      </c>
      <c r="G37" s="8">
        <f t="shared" si="15"/>
        <v>16.75531914893617</v>
      </c>
      <c r="H37" s="8">
        <f t="shared" si="15"/>
        <v>28.457446808510639</v>
      </c>
      <c r="I37" s="5">
        <f t="shared" si="15"/>
        <v>0.53191489361702127</v>
      </c>
    </row>
    <row r="38" spans="1:9" ht="11.25" customHeight="1" x14ac:dyDescent="0.15">
      <c r="A38" s="113"/>
      <c r="B38" s="115" t="s">
        <v>23</v>
      </c>
      <c r="C38" s="117"/>
      <c r="D38" s="6">
        <v>392</v>
      </c>
      <c r="E38" s="6">
        <v>129</v>
      </c>
      <c r="F38" s="6">
        <v>111</v>
      </c>
      <c r="G38" s="6">
        <v>49</v>
      </c>
      <c r="H38" s="6">
        <v>100</v>
      </c>
      <c r="I38" s="38">
        <v>3</v>
      </c>
    </row>
    <row r="39" spans="1:9" ht="11.25" customHeight="1" x14ac:dyDescent="0.15">
      <c r="A39" s="114"/>
      <c r="B39" s="116"/>
      <c r="C39" s="118"/>
      <c r="D39" s="8">
        <v>100</v>
      </c>
      <c r="E39" s="8">
        <f t="shared" ref="E39:I39" si="16">IFERROR(E38/$D38*100,"-")</f>
        <v>32.908163265306122</v>
      </c>
      <c r="F39" s="8">
        <f t="shared" si="16"/>
        <v>28.316326530612244</v>
      </c>
      <c r="G39" s="8">
        <f t="shared" si="16"/>
        <v>12.5</v>
      </c>
      <c r="H39" s="8">
        <f t="shared" si="16"/>
        <v>25.510204081632654</v>
      </c>
      <c r="I39" s="5">
        <f t="shared" si="16"/>
        <v>0.76530612244897955</v>
      </c>
    </row>
    <row r="40" spans="1:9" ht="11.25" customHeight="1" x14ac:dyDescent="0.15">
      <c r="A40" s="113"/>
      <c r="B40" s="115" t="s">
        <v>6</v>
      </c>
      <c r="C40" s="117"/>
      <c r="D40" s="6">
        <v>79</v>
      </c>
      <c r="E40" s="6">
        <v>18</v>
      </c>
      <c r="F40" s="6">
        <v>23</v>
      </c>
      <c r="G40" s="6">
        <v>7</v>
      </c>
      <c r="H40" s="6">
        <v>26</v>
      </c>
      <c r="I40" s="38">
        <v>5</v>
      </c>
    </row>
    <row r="41" spans="1:9" ht="11.25" customHeight="1" x14ac:dyDescent="0.15">
      <c r="A41" s="119"/>
      <c r="B41" s="120"/>
      <c r="C41" s="121"/>
      <c r="D41" s="7">
        <v>100</v>
      </c>
      <c r="E41" s="7">
        <f t="shared" ref="E41:I41" si="17">IFERROR(E40/$D40*100,"-")</f>
        <v>22.784810126582279</v>
      </c>
      <c r="F41" s="7">
        <f t="shared" si="17"/>
        <v>29.11392405063291</v>
      </c>
      <c r="G41" s="7">
        <f t="shared" si="17"/>
        <v>8.8607594936708853</v>
      </c>
      <c r="H41" s="7">
        <f t="shared" si="17"/>
        <v>32.911392405063289</v>
      </c>
      <c r="I41" s="16">
        <f t="shared" si="17"/>
        <v>6.3291139240506329</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R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1"/>
  <dimension ref="A1:AM41"/>
  <sheetViews>
    <sheetView zoomScaleNormal="100" zoomScaleSheetLayoutView="100" workbookViewId="0">
      <selection activeCell="T9" sqref="T9"/>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9" width="4.375" style="17" customWidth="1"/>
    <col min="10" max="10" width="0.875" style="18" customWidth="1"/>
    <col min="11" max="39" width="4.5" style="18"/>
    <col min="40" max="16384" width="4.5" style="33"/>
  </cols>
  <sheetData>
    <row r="1" spans="1:39" ht="24" customHeight="1" x14ac:dyDescent="0.15">
      <c r="D1" s="1"/>
    </row>
    <row r="2" spans="1:39" ht="24" customHeight="1" x14ac:dyDescent="0.15">
      <c r="D2" s="57" t="s">
        <v>252</v>
      </c>
    </row>
    <row r="3" spans="1:39" ht="24" customHeight="1" x14ac:dyDescent="0.15">
      <c r="B3" s="2" t="s">
        <v>8</v>
      </c>
      <c r="C3" s="4"/>
      <c r="D3" s="3" t="s">
        <v>10</v>
      </c>
    </row>
    <row r="4" spans="1:39" s="34" customFormat="1" ht="3.95" customHeight="1" x14ac:dyDescent="0.15">
      <c r="A4" s="13"/>
      <c r="B4" s="14"/>
      <c r="C4" s="15"/>
      <c r="D4" s="15"/>
      <c r="E4" s="30"/>
      <c r="F4" s="19"/>
      <c r="G4" s="19"/>
      <c r="H4" s="19"/>
      <c r="I4" s="20"/>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row>
    <row r="5" spans="1:39" s="37" customFormat="1" ht="117" customHeight="1" x14ac:dyDescent="0.15">
      <c r="A5" s="10"/>
      <c r="B5" s="11"/>
      <c r="C5" s="12"/>
      <c r="D5" s="12" t="s">
        <v>2</v>
      </c>
      <c r="E5" s="35" t="s">
        <v>253</v>
      </c>
      <c r="F5" s="25" t="s">
        <v>254</v>
      </c>
      <c r="G5" s="25" t="s">
        <v>255</v>
      </c>
      <c r="H5" s="25" t="s">
        <v>256</v>
      </c>
      <c r="I5" s="26" t="s">
        <v>6</v>
      </c>
      <c r="J5" s="27"/>
      <c r="K5" s="27"/>
      <c r="L5" s="27"/>
      <c r="M5" s="27"/>
      <c r="N5" s="27"/>
      <c r="O5" s="27"/>
      <c r="P5" s="27"/>
      <c r="Q5" s="27"/>
      <c r="R5" s="27"/>
      <c r="S5" s="27"/>
      <c r="T5" s="27"/>
      <c r="U5" s="27"/>
      <c r="V5" s="27"/>
      <c r="W5" s="27"/>
      <c r="X5" s="27"/>
      <c r="Y5" s="27"/>
      <c r="Z5" s="27"/>
      <c r="AA5" s="27"/>
      <c r="AB5" s="27"/>
      <c r="AC5" s="27"/>
      <c r="AD5" s="27"/>
      <c r="AE5" s="27"/>
      <c r="AF5" s="27"/>
      <c r="AG5" s="27"/>
      <c r="AH5" s="36"/>
      <c r="AI5" s="36"/>
      <c r="AJ5" s="36"/>
      <c r="AK5" s="36"/>
      <c r="AL5" s="36"/>
      <c r="AM5" s="36"/>
    </row>
    <row r="6" spans="1:39" ht="11.25" customHeight="1" x14ac:dyDescent="0.15">
      <c r="A6" s="113"/>
      <c r="B6" s="115" t="s">
        <v>7</v>
      </c>
      <c r="C6" s="117"/>
      <c r="D6" s="6">
        <v>6178</v>
      </c>
      <c r="E6" s="6">
        <v>4618</v>
      </c>
      <c r="F6" s="6">
        <v>1196</v>
      </c>
      <c r="G6" s="6">
        <v>169</v>
      </c>
      <c r="H6" s="6">
        <v>39</v>
      </c>
      <c r="I6" s="38">
        <v>156</v>
      </c>
    </row>
    <row r="7" spans="1:39" ht="11.25" customHeight="1" x14ac:dyDescent="0.15">
      <c r="A7" s="114"/>
      <c r="B7" s="116"/>
      <c r="C7" s="118"/>
      <c r="D7" s="8">
        <v>100</v>
      </c>
      <c r="E7" s="8">
        <f t="shared" ref="E7:I7" si="0">IFERROR(E6/$D6*100,"-")</f>
        <v>74.749109744253801</v>
      </c>
      <c r="F7" s="8">
        <f t="shared" si="0"/>
        <v>19.359015862738751</v>
      </c>
      <c r="G7" s="8">
        <f t="shared" si="0"/>
        <v>2.7355131110391713</v>
      </c>
      <c r="H7" s="8">
        <f t="shared" si="0"/>
        <v>0.63127225639365492</v>
      </c>
      <c r="I7" s="5">
        <f t="shared" si="0"/>
        <v>2.5250890255746197</v>
      </c>
    </row>
    <row r="8" spans="1:39" ht="11.25" customHeight="1" x14ac:dyDescent="0.15">
      <c r="A8" s="113"/>
      <c r="B8" s="115" t="s">
        <v>11</v>
      </c>
      <c r="C8" s="117"/>
      <c r="D8" s="6">
        <v>377</v>
      </c>
      <c r="E8" s="6">
        <v>294</v>
      </c>
      <c r="F8" s="6">
        <v>65</v>
      </c>
      <c r="G8" s="6">
        <v>8</v>
      </c>
      <c r="H8" s="6">
        <v>1</v>
      </c>
      <c r="I8" s="38">
        <v>9</v>
      </c>
    </row>
    <row r="9" spans="1:39" ht="11.25" customHeight="1" x14ac:dyDescent="0.15">
      <c r="A9" s="114"/>
      <c r="B9" s="116"/>
      <c r="C9" s="118"/>
      <c r="D9" s="8">
        <v>100</v>
      </c>
      <c r="E9" s="8">
        <f t="shared" ref="E9:I9" si="1">IFERROR(E8/$D8*100,"-")</f>
        <v>77.984084880636601</v>
      </c>
      <c r="F9" s="8">
        <f t="shared" si="1"/>
        <v>17.241379310344829</v>
      </c>
      <c r="G9" s="8">
        <f t="shared" si="1"/>
        <v>2.1220159151193632</v>
      </c>
      <c r="H9" s="8">
        <f t="shared" si="1"/>
        <v>0.2652519893899204</v>
      </c>
      <c r="I9" s="5">
        <f t="shared" si="1"/>
        <v>2.3872679045092835</v>
      </c>
    </row>
    <row r="10" spans="1:39" ht="11.25" customHeight="1" x14ac:dyDescent="0.15">
      <c r="A10" s="113"/>
      <c r="B10" s="115" t="s">
        <v>12</v>
      </c>
      <c r="C10" s="117"/>
      <c r="D10" s="6">
        <v>338</v>
      </c>
      <c r="E10" s="6">
        <v>282</v>
      </c>
      <c r="F10" s="6">
        <v>44</v>
      </c>
      <c r="G10" s="6">
        <v>6</v>
      </c>
      <c r="H10" s="6">
        <v>2</v>
      </c>
      <c r="I10" s="38">
        <v>4</v>
      </c>
    </row>
    <row r="11" spans="1:39" ht="11.25" customHeight="1" x14ac:dyDescent="0.15">
      <c r="A11" s="114"/>
      <c r="B11" s="116"/>
      <c r="C11" s="118"/>
      <c r="D11" s="8">
        <v>100</v>
      </c>
      <c r="E11" s="8">
        <f t="shared" ref="E11:I11" si="2">IFERROR(E10/$D10*100,"-")</f>
        <v>83.431952662721898</v>
      </c>
      <c r="F11" s="8">
        <f t="shared" si="2"/>
        <v>13.017751479289942</v>
      </c>
      <c r="G11" s="8">
        <f t="shared" si="2"/>
        <v>1.7751479289940828</v>
      </c>
      <c r="H11" s="8">
        <f t="shared" si="2"/>
        <v>0.59171597633136097</v>
      </c>
      <c r="I11" s="5">
        <f t="shared" si="2"/>
        <v>1.1834319526627219</v>
      </c>
    </row>
    <row r="12" spans="1:39" ht="11.25" customHeight="1" x14ac:dyDescent="0.15">
      <c r="A12" s="113"/>
      <c r="B12" s="115" t="s">
        <v>13</v>
      </c>
      <c r="C12" s="117"/>
      <c r="D12" s="6">
        <v>396</v>
      </c>
      <c r="E12" s="6">
        <v>301</v>
      </c>
      <c r="F12" s="6">
        <v>66</v>
      </c>
      <c r="G12" s="6">
        <v>14</v>
      </c>
      <c r="H12" s="6">
        <v>5</v>
      </c>
      <c r="I12" s="38">
        <v>10</v>
      </c>
    </row>
    <row r="13" spans="1:39" ht="11.25" customHeight="1" x14ac:dyDescent="0.15">
      <c r="A13" s="114"/>
      <c r="B13" s="116"/>
      <c r="C13" s="118"/>
      <c r="D13" s="8">
        <v>100</v>
      </c>
      <c r="E13" s="8">
        <f t="shared" ref="E13:I13" si="3">IFERROR(E12/$D12*100,"-")</f>
        <v>76.01010101010101</v>
      </c>
      <c r="F13" s="8">
        <f t="shared" si="3"/>
        <v>16.666666666666664</v>
      </c>
      <c r="G13" s="8">
        <f t="shared" si="3"/>
        <v>3.535353535353535</v>
      </c>
      <c r="H13" s="8">
        <f t="shared" si="3"/>
        <v>1.2626262626262625</v>
      </c>
      <c r="I13" s="5">
        <f t="shared" si="3"/>
        <v>2.5252525252525251</v>
      </c>
    </row>
    <row r="14" spans="1:39" ht="11.25" customHeight="1" x14ac:dyDescent="0.15">
      <c r="A14" s="113"/>
      <c r="B14" s="115" t="s">
        <v>14</v>
      </c>
      <c r="C14" s="117"/>
      <c r="D14" s="6">
        <v>356</v>
      </c>
      <c r="E14" s="6">
        <v>265</v>
      </c>
      <c r="F14" s="6">
        <v>64</v>
      </c>
      <c r="G14" s="6">
        <v>8</v>
      </c>
      <c r="H14" s="6">
        <v>4</v>
      </c>
      <c r="I14" s="38">
        <v>15</v>
      </c>
    </row>
    <row r="15" spans="1:39" ht="11.25" customHeight="1" x14ac:dyDescent="0.15">
      <c r="A15" s="114"/>
      <c r="B15" s="116"/>
      <c r="C15" s="118"/>
      <c r="D15" s="8">
        <v>100</v>
      </c>
      <c r="E15" s="8">
        <f t="shared" ref="E15:I15" si="4">IFERROR(E14/$D14*100,"-")</f>
        <v>74.438202247191015</v>
      </c>
      <c r="F15" s="8">
        <f t="shared" si="4"/>
        <v>17.977528089887642</v>
      </c>
      <c r="G15" s="8">
        <f t="shared" si="4"/>
        <v>2.2471910112359552</v>
      </c>
      <c r="H15" s="8">
        <f t="shared" si="4"/>
        <v>1.1235955056179776</v>
      </c>
      <c r="I15" s="5">
        <f t="shared" si="4"/>
        <v>4.213483146067416</v>
      </c>
    </row>
    <row r="16" spans="1:39" ht="11.25" customHeight="1" x14ac:dyDescent="0.15">
      <c r="A16" s="113"/>
      <c r="B16" s="115" t="s">
        <v>15</v>
      </c>
      <c r="C16" s="117"/>
      <c r="D16" s="6">
        <v>399</v>
      </c>
      <c r="E16" s="6">
        <v>301</v>
      </c>
      <c r="F16" s="6">
        <v>76</v>
      </c>
      <c r="G16" s="6">
        <v>11</v>
      </c>
      <c r="H16" s="6">
        <v>3</v>
      </c>
      <c r="I16" s="38">
        <v>8</v>
      </c>
    </row>
    <row r="17" spans="1:9" ht="11.25" customHeight="1" x14ac:dyDescent="0.15">
      <c r="A17" s="114"/>
      <c r="B17" s="116"/>
      <c r="C17" s="118"/>
      <c r="D17" s="8">
        <v>100</v>
      </c>
      <c r="E17" s="8">
        <f t="shared" ref="E17:I17" si="5">IFERROR(E16/$D16*100,"-")</f>
        <v>75.438596491228068</v>
      </c>
      <c r="F17" s="8">
        <f t="shared" si="5"/>
        <v>19.047619047619047</v>
      </c>
      <c r="G17" s="8">
        <f t="shared" si="5"/>
        <v>2.7568922305764412</v>
      </c>
      <c r="H17" s="8">
        <f t="shared" si="5"/>
        <v>0.75187969924812026</v>
      </c>
      <c r="I17" s="5">
        <f t="shared" si="5"/>
        <v>2.0050125313283207</v>
      </c>
    </row>
    <row r="18" spans="1:9" ht="11.25" customHeight="1" x14ac:dyDescent="0.15">
      <c r="A18" s="113"/>
      <c r="B18" s="115" t="s">
        <v>16</v>
      </c>
      <c r="C18" s="117"/>
      <c r="D18" s="6">
        <v>392</v>
      </c>
      <c r="E18" s="6">
        <v>269</v>
      </c>
      <c r="F18" s="6">
        <v>87</v>
      </c>
      <c r="G18" s="6">
        <v>15</v>
      </c>
      <c r="H18" s="6">
        <v>5</v>
      </c>
      <c r="I18" s="38">
        <v>16</v>
      </c>
    </row>
    <row r="19" spans="1:9" ht="11.25" customHeight="1" x14ac:dyDescent="0.15">
      <c r="A19" s="114"/>
      <c r="B19" s="116"/>
      <c r="C19" s="118"/>
      <c r="D19" s="8">
        <v>100</v>
      </c>
      <c r="E19" s="8">
        <f t="shared" ref="E19:I19" si="6">IFERROR(E18/$D18*100,"-")</f>
        <v>68.622448979591837</v>
      </c>
      <c r="F19" s="8">
        <f t="shared" si="6"/>
        <v>22.193877551020407</v>
      </c>
      <c r="G19" s="8">
        <f t="shared" si="6"/>
        <v>3.8265306122448979</v>
      </c>
      <c r="H19" s="8">
        <f t="shared" si="6"/>
        <v>1.2755102040816326</v>
      </c>
      <c r="I19" s="5">
        <f t="shared" si="6"/>
        <v>4.0816326530612246</v>
      </c>
    </row>
    <row r="20" spans="1:9" ht="11.25" customHeight="1" x14ac:dyDescent="0.15">
      <c r="A20" s="113"/>
      <c r="B20" s="115" t="s">
        <v>17</v>
      </c>
      <c r="C20" s="117"/>
      <c r="D20" s="6">
        <v>341</v>
      </c>
      <c r="E20" s="6">
        <v>250</v>
      </c>
      <c r="F20" s="6">
        <v>66</v>
      </c>
      <c r="G20" s="6">
        <v>15</v>
      </c>
      <c r="H20" s="6">
        <v>2</v>
      </c>
      <c r="I20" s="38">
        <v>8</v>
      </c>
    </row>
    <row r="21" spans="1:9" ht="11.25" customHeight="1" x14ac:dyDescent="0.15">
      <c r="A21" s="114"/>
      <c r="B21" s="116"/>
      <c r="C21" s="118"/>
      <c r="D21" s="8">
        <v>100</v>
      </c>
      <c r="E21" s="8">
        <f t="shared" ref="E21:I21" si="7">IFERROR(E20/$D20*100,"-")</f>
        <v>73.313782991202345</v>
      </c>
      <c r="F21" s="8">
        <f t="shared" si="7"/>
        <v>19.35483870967742</v>
      </c>
      <c r="G21" s="8">
        <f t="shared" si="7"/>
        <v>4.3988269794721413</v>
      </c>
      <c r="H21" s="8">
        <f t="shared" si="7"/>
        <v>0.5865102639296188</v>
      </c>
      <c r="I21" s="5">
        <f t="shared" si="7"/>
        <v>2.3460410557184752</v>
      </c>
    </row>
    <row r="22" spans="1:9" ht="11.25" customHeight="1" x14ac:dyDescent="0.15">
      <c r="A22" s="113"/>
      <c r="B22" s="115" t="s">
        <v>18</v>
      </c>
      <c r="C22" s="117"/>
      <c r="D22" s="6">
        <v>345</v>
      </c>
      <c r="E22" s="6">
        <v>259</v>
      </c>
      <c r="F22" s="6">
        <v>71</v>
      </c>
      <c r="G22" s="6">
        <v>7</v>
      </c>
      <c r="H22" s="6">
        <v>1</v>
      </c>
      <c r="I22" s="38">
        <v>7</v>
      </c>
    </row>
    <row r="23" spans="1:9" ht="11.25" customHeight="1" x14ac:dyDescent="0.15">
      <c r="A23" s="114"/>
      <c r="B23" s="116"/>
      <c r="C23" s="118"/>
      <c r="D23" s="8">
        <v>100</v>
      </c>
      <c r="E23" s="8">
        <f t="shared" ref="E23:I23" si="8">IFERROR(E22/$D22*100,"-")</f>
        <v>75.072463768115938</v>
      </c>
      <c r="F23" s="8">
        <f t="shared" si="8"/>
        <v>20.579710144927535</v>
      </c>
      <c r="G23" s="8">
        <f t="shared" si="8"/>
        <v>2.0289855072463765</v>
      </c>
      <c r="H23" s="8">
        <f t="shared" si="8"/>
        <v>0.28985507246376813</v>
      </c>
      <c r="I23" s="5">
        <f t="shared" si="8"/>
        <v>2.0289855072463765</v>
      </c>
    </row>
    <row r="24" spans="1:9" ht="11.25" customHeight="1" x14ac:dyDescent="0.15">
      <c r="A24" s="113"/>
      <c r="B24" s="115" t="s">
        <v>19</v>
      </c>
      <c r="C24" s="117"/>
      <c r="D24" s="6">
        <v>425</v>
      </c>
      <c r="E24" s="6">
        <v>312</v>
      </c>
      <c r="F24" s="6">
        <v>99</v>
      </c>
      <c r="G24" s="6">
        <v>7</v>
      </c>
      <c r="H24" s="6">
        <v>1</v>
      </c>
      <c r="I24" s="38">
        <v>6</v>
      </c>
    </row>
    <row r="25" spans="1:9" ht="11.25" customHeight="1" x14ac:dyDescent="0.15">
      <c r="A25" s="114"/>
      <c r="B25" s="116"/>
      <c r="C25" s="118"/>
      <c r="D25" s="8">
        <v>100</v>
      </c>
      <c r="E25" s="8">
        <f t="shared" ref="E25:I25" si="9">IFERROR(E24/$D24*100,"-")</f>
        <v>73.411764705882348</v>
      </c>
      <c r="F25" s="8">
        <f t="shared" si="9"/>
        <v>23.294117647058822</v>
      </c>
      <c r="G25" s="8">
        <f t="shared" si="9"/>
        <v>1.6470588235294119</v>
      </c>
      <c r="H25" s="8">
        <f t="shared" si="9"/>
        <v>0.23529411764705879</v>
      </c>
      <c r="I25" s="5">
        <f t="shared" si="9"/>
        <v>1.411764705882353</v>
      </c>
    </row>
    <row r="26" spans="1:9" ht="11.25" customHeight="1" x14ac:dyDescent="0.15">
      <c r="A26" s="113"/>
      <c r="B26" s="115" t="s">
        <v>20</v>
      </c>
      <c r="C26" s="117"/>
      <c r="D26" s="6">
        <v>396</v>
      </c>
      <c r="E26" s="6">
        <v>275</v>
      </c>
      <c r="F26" s="6">
        <v>85</v>
      </c>
      <c r="G26" s="6">
        <v>15</v>
      </c>
      <c r="H26" s="6">
        <v>5</v>
      </c>
      <c r="I26" s="38">
        <v>16</v>
      </c>
    </row>
    <row r="27" spans="1:9" ht="11.25" customHeight="1" x14ac:dyDescent="0.15">
      <c r="A27" s="114"/>
      <c r="B27" s="116"/>
      <c r="C27" s="118"/>
      <c r="D27" s="8">
        <v>100</v>
      </c>
      <c r="E27" s="8">
        <f t="shared" ref="E27:I27" si="10">IFERROR(E26/$D26*100,"-")</f>
        <v>69.444444444444443</v>
      </c>
      <c r="F27" s="8">
        <f t="shared" si="10"/>
        <v>21.464646464646464</v>
      </c>
      <c r="G27" s="8">
        <f t="shared" si="10"/>
        <v>3.7878787878787881</v>
      </c>
      <c r="H27" s="8">
        <f t="shared" si="10"/>
        <v>1.2626262626262625</v>
      </c>
      <c r="I27" s="5">
        <f t="shared" si="10"/>
        <v>4.0404040404040407</v>
      </c>
    </row>
    <row r="28" spans="1:9" ht="11.25" customHeight="1" x14ac:dyDescent="0.15">
      <c r="A28" s="113"/>
      <c r="B28" s="115" t="s">
        <v>21</v>
      </c>
      <c r="C28" s="117"/>
      <c r="D28" s="6">
        <v>397</v>
      </c>
      <c r="E28" s="6">
        <v>259</v>
      </c>
      <c r="F28" s="6">
        <v>103</v>
      </c>
      <c r="G28" s="6">
        <v>15</v>
      </c>
      <c r="H28" s="6">
        <v>2</v>
      </c>
      <c r="I28" s="38">
        <v>18</v>
      </c>
    </row>
    <row r="29" spans="1:9" ht="11.25" customHeight="1" x14ac:dyDescent="0.15">
      <c r="A29" s="114"/>
      <c r="B29" s="116"/>
      <c r="C29" s="118"/>
      <c r="D29" s="8">
        <v>100</v>
      </c>
      <c r="E29" s="8">
        <f t="shared" ref="E29:I29" si="11">IFERROR(E28/$D28*100,"-")</f>
        <v>65.239294710327457</v>
      </c>
      <c r="F29" s="8">
        <f t="shared" si="11"/>
        <v>25.94458438287154</v>
      </c>
      <c r="G29" s="8">
        <f t="shared" si="11"/>
        <v>3.7783375314861463</v>
      </c>
      <c r="H29" s="8">
        <f t="shared" si="11"/>
        <v>0.50377833753148615</v>
      </c>
      <c r="I29" s="5">
        <f t="shared" si="11"/>
        <v>4.5340050377833752</v>
      </c>
    </row>
    <row r="30" spans="1:9" ht="11.25" customHeight="1" x14ac:dyDescent="0.15">
      <c r="A30" s="113"/>
      <c r="B30" s="115" t="s">
        <v>4</v>
      </c>
      <c r="C30" s="117"/>
      <c r="D30" s="6">
        <v>409</v>
      </c>
      <c r="E30" s="6">
        <v>293</v>
      </c>
      <c r="F30" s="6">
        <v>96</v>
      </c>
      <c r="G30" s="6">
        <v>13</v>
      </c>
      <c r="H30" s="6">
        <v>3</v>
      </c>
      <c r="I30" s="38">
        <v>4</v>
      </c>
    </row>
    <row r="31" spans="1:9" ht="11.25" customHeight="1" x14ac:dyDescent="0.15">
      <c r="A31" s="114"/>
      <c r="B31" s="116"/>
      <c r="C31" s="118"/>
      <c r="D31" s="8">
        <v>100</v>
      </c>
      <c r="E31" s="8">
        <f t="shared" ref="E31:I31" si="12">IFERROR(E30/$D30*100,"-")</f>
        <v>71.638141809290957</v>
      </c>
      <c r="F31" s="8">
        <f t="shared" si="12"/>
        <v>23.471882640586799</v>
      </c>
      <c r="G31" s="8">
        <f t="shared" si="12"/>
        <v>3.1784841075794623</v>
      </c>
      <c r="H31" s="8">
        <f t="shared" si="12"/>
        <v>0.73349633251833746</v>
      </c>
      <c r="I31" s="5">
        <f t="shared" si="12"/>
        <v>0.97799511002444983</v>
      </c>
    </row>
    <row r="32" spans="1:9" ht="11.25" customHeight="1" x14ac:dyDescent="0.15">
      <c r="A32" s="113"/>
      <c r="B32" s="115" t="s">
        <v>5</v>
      </c>
      <c r="C32" s="117"/>
      <c r="D32" s="6">
        <v>360</v>
      </c>
      <c r="E32" s="6">
        <v>269</v>
      </c>
      <c r="F32" s="6">
        <v>69</v>
      </c>
      <c r="G32" s="6">
        <v>11</v>
      </c>
      <c r="H32" s="6">
        <v>2</v>
      </c>
      <c r="I32" s="38">
        <v>9</v>
      </c>
    </row>
    <row r="33" spans="1:9" ht="11.25" customHeight="1" x14ac:dyDescent="0.15">
      <c r="A33" s="114"/>
      <c r="B33" s="116"/>
      <c r="C33" s="118"/>
      <c r="D33" s="8">
        <v>100</v>
      </c>
      <c r="E33" s="8">
        <f t="shared" ref="E33:I33" si="13">IFERROR(E32/$D32*100,"-")</f>
        <v>74.722222222222229</v>
      </c>
      <c r="F33" s="8">
        <f t="shared" si="13"/>
        <v>19.166666666666668</v>
      </c>
      <c r="G33" s="8">
        <f t="shared" si="13"/>
        <v>3.0555555555555554</v>
      </c>
      <c r="H33" s="8">
        <f t="shared" si="13"/>
        <v>0.55555555555555558</v>
      </c>
      <c r="I33" s="5">
        <f t="shared" si="13"/>
        <v>2.5</v>
      </c>
    </row>
    <row r="34" spans="1:9" ht="11.25" customHeight="1" x14ac:dyDescent="0.15">
      <c r="A34" s="113"/>
      <c r="B34" s="115" t="s">
        <v>3</v>
      </c>
      <c r="C34" s="117"/>
      <c r="D34" s="6">
        <v>400</v>
      </c>
      <c r="E34" s="6">
        <v>321</v>
      </c>
      <c r="F34" s="6">
        <v>61</v>
      </c>
      <c r="G34" s="6">
        <v>12</v>
      </c>
      <c r="H34" s="6" t="s">
        <v>9</v>
      </c>
      <c r="I34" s="38">
        <v>6</v>
      </c>
    </row>
    <row r="35" spans="1:9" ht="11.25" customHeight="1" x14ac:dyDescent="0.15">
      <c r="A35" s="114"/>
      <c r="B35" s="116"/>
      <c r="C35" s="118"/>
      <c r="D35" s="8">
        <v>100</v>
      </c>
      <c r="E35" s="8">
        <f t="shared" ref="E35:I35" si="14">IFERROR(E34/$D34*100,"-")</f>
        <v>80.25</v>
      </c>
      <c r="F35" s="8">
        <f t="shared" si="14"/>
        <v>15.25</v>
      </c>
      <c r="G35" s="8">
        <f t="shared" si="14"/>
        <v>3</v>
      </c>
      <c r="H35" s="8" t="str">
        <f t="shared" si="14"/>
        <v>-</v>
      </c>
      <c r="I35" s="5">
        <f t="shared" si="14"/>
        <v>1.5</v>
      </c>
    </row>
    <row r="36" spans="1:9" ht="11.25" customHeight="1" x14ac:dyDescent="0.15">
      <c r="A36" s="113"/>
      <c r="B36" s="115" t="s">
        <v>22</v>
      </c>
      <c r="C36" s="117"/>
      <c r="D36" s="6">
        <v>376</v>
      </c>
      <c r="E36" s="6">
        <v>299</v>
      </c>
      <c r="F36" s="6">
        <v>63</v>
      </c>
      <c r="G36" s="6">
        <v>8</v>
      </c>
      <c r="H36" s="6" t="s">
        <v>9</v>
      </c>
      <c r="I36" s="38">
        <v>6</v>
      </c>
    </row>
    <row r="37" spans="1:9" ht="11.25" customHeight="1" x14ac:dyDescent="0.15">
      <c r="A37" s="114"/>
      <c r="B37" s="116"/>
      <c r="C37" s="118"/>
      <c r="D37" s="8">
        <v>100</v>
      </c>
      <c r="E37" s="8">
        <f t="shared" ref="E37:I37" si="15">IFERROR(E36/$D36*100,"-")</f>
        <v>79.521276595744681</v>
      </c>
      <c r="F37" s="8">
        <f t="shared" si="15"/>
        <v>16.75531914893617</v>
      </c>
      <c r="G37" s="8">
        <f t="shared" si="15"/>
        <v>2.1276595744680851</v>
      </c>
      <c r="H37" s="8" t="str">
        <f t="shared" si="15"/>
        <v>-</v>
      </c>
      <c r="I37" s="5">
        <f t="shared" si="15"/>
        <v>1.5957446808510638</v>
      </c>
    </row>
    <row r="38" spans="1:9" ht="11.25" customHeight="1" x14ac:dyDescent="0.15">
      <c r="A38" s="113"/>
      <c r="B38" s="115" t="s">
        <v>23</v>
      </c>
      <c r="C38" s="117"/>
      <c r="D38" s="6">
        <v>392</v>
      </c>
      <c r="E38" s="6">
        <v>316</v>
      </c>
      <c r="F38" s="6">
        <v>62</v>
      </c>
      <c r="G38" s="6">
        <v>3</v>
      </c>
      <c r="H38" s="6">
        <v>3</v>
      </c>
      <c r="I38" s="38">
        <v>8</v>
      </c>
    </row>
    <row r="39" spans="1:9" ht="11.25" customHeight="1" x14ac:dyDescent="0.15">
      <c r="A39" s="114"/>
      <c r="B39" s="116"/>
      <c r="C39" s="118"/>
      <c r="D39" s="8">
        <v>100</v>
      </c>
      <c r="E39" s="8">
        <f t="shared" ref="E39:I39" si="16">IFERROR(E38/$D38*100,"-")</f>
        <v>80.612244897959187</v>
      </c>
      <c r="F39" s="8">
        <f t="shared" si="16"/>
        <v>15.816326530612246</v>
      </c>
      <c r="G39" s="8">
        <f t="shared" si="16"/>
        <v>0.76530612244897955</v>
      </c>
      <c r="H39" s="8">
        <f t="shared" si="16"/>
        <v>0.76530612244897955</v>
      </c>
      <c r="I39" s="5">
        <f t="shared" si="16"/>
        <v>2.0408163265306123</v>
      </c>
    </row>
    <row r="40" spans="1:9" ht="11.25" customHeight="1" x14ac:dyDescent="0.15">
      <c r="A40" s="113"/>
      <c r="B40" s="115" t="s">
        <v>6</v>
      </c>
      <c r="C40" s="117"/>
      <c r="D40" s="6">
        <v>79</v>
      </c>
      <c r="E40" s="6">
        <v>53</v>
      </c>
      <c r="F40" s="6">
        <v>19</v>
      </c>
      <c r="G40" s="6">
        <v>1</v>
      </c>
      <c r="H40" s="6" t="s">
        <v>9</v>
      </c>
      <c r="I40" s="38">
        <v>6</v>
      </c>
    </row>
    <row r="41" spans="1:9" ht="11.25" customHeight="1" x14ac:dyDescent="0.15">
      <c r="A41" s="119"/>
      <c r="B41" s="120"/>
      <c r="C41" s="121"/>
      <c r="D41" s="7">
        <v>100</v>
      </c>
      <c r="E41" s="7">
        <f t="shared" ref="E41:I41" si="17">IFERROR(E40/$D40*100,"-")</f>
        <v>67.088607594936718</v>
      </c>
      <c r="F41" s="7">
        <f t="shared" si="17"/>
        <v>24.050632911392405</v>
      </c>
      <c r="G41" s="7">
        <f t="shared" si="17"/>
        <v>1.2658227848101267</v>
      </c>
      <c r="H41" s="7" t="str">
        <f t="shared" si="17"/>
        <v>-</v>
      </c>
      <c r="I41" s="16">
        <f t="shared" si="17"/>
        <v>7.59493670886076</v>
      </c>
    </row>
  </sheetData>
  <mergeCells count="54">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6"/>
  <dimension ref="A1:AM41"/>
  <sheetViews>
    <sheetView zoomScaleNormal="100" zoomScaleSheetLayoutView="100" workbookViewId="0">
      <selection activeCell="AA11" sqref="AA11"/>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9" width="4.375" style="17" customWidth="1"/>
    <col min="10" max="10" width="0.875" style="18" customWidth="1"/>
    <col min="11" max="39" width="4.5" style="18"/>
    <col min="40" max="16384" width="4.5" style="33"/>
  </cols>
  <sheetData>
    <row r="1" spans="1:39" ht="24" customHeight="1" x14ac:dyDescent="0.15">
      <c r="D1" s="51" t="s">
        <v>412</v>
      </c>
    </row>
    <row r="2" spans="1:39" ht="24" customHeight="1" x14ac:dyDescent="0.15">
      <c r="D2" s="57" t="s">
        <v>411</v>
      </c>
    </row>
    <row r="3" spans="1:39" ht="24" customHeight="1" x14ac:dyDescent="0.15">
      <c r="B3" s="2" t="s">
        <v>8</v>
      </c>
      <c r="C3" s="4"/>
      <c r="D3" s="3" t="s">
        <v>10</v>
      </c>
    </row>
    <row r="4" spans="1:39" s="34" customFormat="1" ht="3.95" customHeight="1" x14ac:dyDescent="0.15">
      <c r="A4" s="13"/>
      <c r="B4" s="14"/>
      <c r="C4" s="15"/>
      <c r="D4" s="15"/>
      <c r="E4" s="30"/>
      <c r="F4" s="19"/>
      <c r="G4" s="19"/>
      <c r="H4" s="19"/>
      <c r="I4" s="20"/>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row>
    <row r="5" spans="1:39" s="37" customFormat="1" ht="135" customHeight="1" x14ac:dyDescent="0.15">
      <c r="A5" s="10"/>
      <c r="B5" s="11"/>
      <c r="C5" s="12"/>
      <c r="D5" s="12" t="s">
        <v>2</v>
      </c>
      <c r="E5" s="35" t="s">
        <v>257</v>
      </c>
      <c r="F5" s="25" t="s">
        <v>258</v>
      </c>
      <c r="G5" s="25" t="s">
        <v>259</v>
      </c>
      <c r="H5" s="25" t="s">
        <v>260</v>
      </c>
      <c r="I5" s="26" t="s">
        <v>6</v>
      </c>
      <c r="J5" s="27"/>
      <c r="K5" s="27"/>
      <c r="L5" s="27"/>
      <c r="M5" s="27"/>
      <c r="N5" s="27"/>
      <c r="O5" s="27"/>
      <c r="P5" s="27"/>
      <c r="Q5" s="27"/>
      <c r="R5" s="27"/>
      <c r="S5" s="27"/>
      <c r="T5" s="27"/>
      <c r="U5" s="27"/>
      <c r="V5" s="27"/>
      <c r="W5" s="27"/>
      <c r="X5" s="27"/>
      <c r="Y5" s="27"/>
      <c r="Z5" s="27"/>
      <c r="AA5" s="27"/>
      <c r="AB5" s="27"/>
      <c r="AC5" s="27"/>
      <c r="AD5" s="27"/>
      <c r="AE5" s="27"/>
      <c r="AF5" s="27"/>
      <c r="AG5" s="27"/>
      <c r="AH5" s="36"/>
      <c r="AI5" s="36"/>
      <c r="AJ5" s="36"/>
      <c r="AK5" s="36"/>
      <c r="AL5" s="36"/>
      <c r="AM5" s="36"/>
    </row>
    <row r="6" spans="1:39" ht="11.25" customHeight="1" x14ac:dyDescent="0.15">
      <c r="A6" s="113"/>
      <c r="B6" s="115" t="s">
        <v>7</v>
      </c>
      <c r="C6" s="117"/>
      <c r="D6" s="6">
        <v>5983</v>
      </c>
      <c r="E6" s="6">
        <v>556</v>
      </c>
      <c r="F6" s="6">
        <v>2167</v>
      </c>
      <c r="G6" s="6">
        <v>2358</v>
      </c>
      <c r="H6" s="6">
        <v>824</v>
      </c>
      <c r="I6" s="38">
        <v>78</v>
      </c>
    </row>
    <row r="7" spans="1:39" ht="11.25" customHeight="1" x14ac:dyDescent="0.15">
      <c r="A7" s="114"/>
      <c r="B7" s="116"/>
      <c r="C7" s="118"/>
      <c r="D7" s="8">
        <v>100</v>
      </c>
      <c r="E7" s="8">
        <f t="shared" ref="E7:I7" si="0">IFERROR(E6/$D6*100,"-")</f>
        <v>9.2929968243356171</v>
      </c>
      <c r="F7" s="8">
        <f t="shared" si="0"/>
        <v>36.219287982617416</v>
      </c>
      <c r="G7" s="8">
        <f t="shared" si="0"/>
        <v>39.411666388099611</v>
      </c>
      <c r="H7" s="8">
        <f t="shared" si="0"/>
        <v>13.77235500584991</v>
      </c>
      <c r="I7" s="5">
        <f t="shared" si="0"/>
        <v>1.3036937990974429</v>
      </c>
    </row>
    <row r="8" spans="1:39" ht="11.25" customHeight="1" x14ac:dyDescent="0.15">
      <c r="A8" s="113"/>
      <c r="B8" s="115" t="s">
        <v>11</v>
      </c>
      <c r="C8" s="117"/>
      <c r="D8" s="6">
        <v>367</v>
      </c>
      <c r="E8" s="6">
        <v>31</v>
      </c>
      <c r="F8" s="6">
        <v>137</v>
      </c>
      <c r="G8" s="6">
        <v>139</v>
      </c>
      <c r="H8" s="6">
        <v>55</v>
      </c>
      <c r="I8" s="38">
        <v>5</v>
      </c>
    </row>
    <row r="9" spans="1:39" ht="11.25" customHeight="1" x14ac:dyDescent="0.15">
      <c r="A9" s="114"/>
      <c r="B9" s="116"/>
      <c r="C9" s="118"/>
      <c r="D9" s="8">
        <v>100</v>
      </c>
      <c r="E9" s="8">
        <f t="shared" ref="E9:I9" si="1">IFERROR(E8/$D8*100,"-")</f>
        <v>8.4468664850136239</v>
      </c>
      <c r="F9" s="8">
        <f t="shared" si="1"/>
        <v>37.329700272479563</v>
      </c>
      <c r="G9" s="8">
        <f t="shared" si="1"/>
        <v>37.874659400544957</v>
      </c>
      <c r="H9" s="8">
        <f t="shared" si="1"/>
        <v>14.986376021798364</v>
      </c>
      <c r="I9" s="5">
        <f t="shared" si="1"/>
        <v>1.3623978201634876</v>
      </c>
    </row>
    <row r="10" spans="1:39" ht="11.25" customHeight="1" x14ac:dyDescent="0.15">
      <c r="A10" s="113"/>
      <c r="B10" s="115" t="s">
        <v>12</v>
      </c>
      <c r="C10" s="117"/>
      <c r="D10" s="6">
        <v>332</v>
      </c>
      <c r="E10" s="6">
        <v>25</v>
      </c>
      <c r="F10" s="6">
        <v>106</v>
      </c>
      <c r="G10" s="6">
        <v>144</v>
      </c>
      <c r="H10" s="6">
        <v>53</v>
      </c>
      <c r="I10" s="38">
        <v>4</v>
      </c>
    </row>
    <row r="11" spans="1:39" ht="11.25" customHeight="1" x14ac:dyDescent="0.15">
      <c r="A11" s="114"/>
      <c r="B11" s="116"/>
      <c r="C11" s="118"/>
      <c r="D11" s="8">
        <v>100</v>
      </c>
      <c r="E11" s="8">
        <f t="shared" ref="E11:I11" si="2">IFERROR(E10/$D10*100,"-")</f>
        <v>7.5301204819277112</v>
      </c>
      <c r="F11" s="8">
        <f t="shared" si="2"/>
        <v>31.92771084337349</v>
      </c>
      <c r="G11" s="8">
        <f t="shared" si="2"/>
        <v>43.373493975903614</v>
      </c>
      <c r="H11" s="8">
        <f t="shared" si="2"/>
        <v>15.963855421686745</v>
      </c>
      <c r="I11" s="5">
        <f t="shared" si="2"/>
        <v>1.2048192771084338</v>
      </c>
    </row>
    <row r="12" spans="1:39" ht="11.25" customHeight="1" x14ac:dyDescent="0.15">
      <c r="A12" s="113"/>
      <c r="B12" s="115" t="s">
        <v>13</v>
      </c>
      <c r="C12" s="117"/>
      <c r="D12" s="6">
        <v>381</v>
      </c>
      <c r="E12" s="6">
        <v>46</v>
      </c>
      <c r="F12" s="6">
        <v>136</v>
      </c>
      <c r="G12" s="6">
        <v>149</v>
      </c>
      <c r="H12" s="6">
        <v>46</v>
      </c>
      <c r="I12" s="38">
        <v>4</v>
      </c>
    </row>
    <row r="13" spans="1:39" ht="11.25" customHeight="1" x14ac:dyDescent="0.15">
      <c r="A13" s="114"/>
      <c r="B13" s="116"/>
      <c r="C13" s="118"/>
      <c r="D13" s="8">
        <v>100</v>
      </c>
      <c r="E13" s="8">
        <f t="shared" ref="E13:I13" si="3">IFERROR(E12/$D12*100,"-")</f>
        <v>12.073490813648293</v>
      </c>
      <c r="F13" s="8">
        <f t="shared" si="3"/>
        <v>35.69553805774278</v>
      </c>
      <c r="G13" s="8">
        <f t="shared" si="3"/>
        <v>39.107611548556434</v>
      </c>
      <c r="H13" s="8">
        <f t="shared" si="3"/>
        <v>12.073490813648293</v>
      </c>
      <c r="I13" s="5">
        <f t="shared" si="3"/>
        <v>1.0498687664041995</v>
      </c>
    </row>
    <row r="14" spans="1:39" ht="11.25" customHeight="1" x14ac:dyDescent="0.15">
      <c r="A14" s="113"/>
      <c r="B14" s="115" t="s">
        <v>14</v>
      </c>
      <c r="C14" s="117"/>
      <c r="D14" s="6">
        <v>337</v>
      </c>
      <c r="E14" s="6">
        <v>24</v>
      </c>
      <c r="F14" s="6">
        <v>107</v>
      </c>
      <c r="G14" s="6">
        <v>159</v>
      </c>
      <c r="H14" s="6">
        <v>42</v>
      </c>
      <c r="I14" s="38">
        <v>5</v>
      </c>
    </row>
    <row r="15" spans="1:39" ht="11.25" customHeight="1" x14ac:dyDescent="0.15">
      <c r="A15" s="114"/>
      <c r="B15" s="116"/>
      <c r="C15" s="118"/>
      <c r="D15" s="8">
        <v>100</v>
      </c>
      <c r="E15" s="8">
        <f t="shared" ref="E15:I15" si="4">IFERROR(E14/$D14*100,"-")</f>
        <v>7.1216617210682491</v>
      </c>
      <c r="F15" s="8">
        <f t="shared" si="4"/>
        <v>31.750741839762615</v>
      </c>
      <c r="G15" s="8">
        <f t="shared" si="4"/>
        <v>47.181008902077153</v>
      </c>
      <c r="H15" s="8">
        <f t="shared" si="4"/>
        <v>12.462908011869436</v>
      </c>
      <c r="I15" s="5">
        <f t="shared" si="4"/>
        <v>1.4836795252225521</v>
      </c>
    </row>
    <row r="16" spans="1:39" ht="11.25" customHeight="1" x14ac:dyDescent="0.15">
      <c r="A16" s="113"/>
      <c r="B16" s="115" t="s">
        <v>15</v>
      </c>
      <c r="C16" s="117"/>
      <c r="D16" s="6">
        <v>388</v>
      </c>
      <c r="E16" s="6">
        <v>40</v>
      </c>
      <c r="F16" s="6">
        <v>131</v>
      </c>
      <c r="G16" s="6">
        <v>164</v>
      </c>
      <c r="H16" s="6">
        <v>46</v>
      </c>
      <c r="I16" s="38">
        <v>7</v>
      </c>
    </row>
    <row r="17" spans="1:9" ht="11.25" customHeight="1" x14ac:dyDescent="0.15">
      <c r="A17" s="114"/>
      <c r="B17" s="116"/>
      <c r="C17" s="118"/>
      <c r="D17" s="8">
        <v>100</v>
      </c>
      <c r="E17" s="8">
        <f t="shared" ref="E17:I17" si="5">IFERROR(E16/$D16*100,"-")</f>
        <v>10.309278350515463</v>
      </c>
      <c r="F17" s="8">
        <f t="shared" si="5"/>
        <v>33.762886597938149</v>
      </c>
      <c r="G17" s="8">
        <f t="shared" si="5"/>
        <v>42.268041237113401</v>
      </c>
      <c r="H17" s="8">
        <f t="shared" si="5"/>
        <v>11.855670103092782</v>
      </c>
      <c r="I17" s="5">
        <f t="shared" si="5"/>
        <v>1.804123711340206</v>
      </c>
    </row>
    <row r="18" spans="1:9" ht="11.25" customHeight="1" x14ac:dyDescent="0.15">
      <c r="A18" s="113"/>
      <c r="B18" s="115" t="s">
        <v>16</v>
      </c>
      <c r="C18" s="117"/>
      <c r="D18" s="6">
        <v>371</v>
      </c>
      <c r="E18" s="6">
        <v>48</v>
      </c>
      <c r="F18" s="6">
        <v>130</v>
      </c>
      <c r="G18" s="6">
        <v>140</v>
      </c>
      <c r="H18" s="6">
        <v>51</v>
      </c>
      <c r="I18" s="38">
        <v>2</v>
      </c>
    </row>
    <row r="19" spans="1:9" ht="11.25" customHeight="1" x14ac:dyDescent="0.15">
      <c r="A19" s="114"/>
      <c r="B19" s="116"/>
      <c r="C19" s="118"/>
      <c r="D19" s="8">
        <v>100</v>
      </c>
      <c r="E19" s="8">
        <f t="shared" ref="E19:I19" si="6">IFERROR(E18/$D18*100,"-")</f>
        <v>12.938005390835579</v>
      </c>
      <c r="F19" s="8">
        <f t="shared" si="6"/>
        <v>35.040431266846362</v>
      </c>
      <c r="G19" s="8">
        <f t="shared" si="6"/>
        <v>37.735849056603776</v>
      </c>
      <c r="H19" s="8">
        <f t="shared" si="6"/>
        <v>13.746630727762804</v>
      </c>
      <c r="I19" s="5">
        <f t="shared" si="6"/>
        <v>0.53908355795148255</v>
      </c>
    </row>
    <row r="20" spans="1:9" ht="11.25" customHeight="1" x14ac:dyDescent="0.15">
      <c r="A20" s="113"/>
      <c r="B20" s="115" t="s">
        <v>17</v>
      </c>
      <c r="C20" s="117"/>
      <c r="D20" s="6">
        <v>331</v>
      </c>
      <c r="E20" s="6">
        <v>36</v>
      </c>
      <c r="F20" s="6">
        <v>117</v>
      </c>
      <c r="G20" s="6">
        <v>135</v>
      </c>
      <c r="H20" s="6">
        <v>41</v>
      </c>
      <c r="I20" s="38">
        <v>2</v>
      </c>
    </row>
    <row r="21" spans="1:9" ht="11.25" customHeight="1" x14ac:dyDescent="0.15">
      <c r="A21" s="114"/>
      <c r="B21" s="116"/>
      <c r="C21" s="118"/>
      <c r="D21" s="8">
        <v>100</v>
      </c>
      <c r="E21" s="8">
        <f t="shared" ref="E21:I21" si="7">IFERROR(E20/$D20*100,"-")</f>
        <v>10.876132930513595</v>
      </c>
      <c r="F21" s="8">
        <f t="shared" si="7"/>
        <v>35.347432024169187</v>
      </c>
      <c r="G21" s="8">
        <f t="shared" si="7"/>
        <v>40.785498489425983</v>
      </c>
      <c r="H21" s="8">
        <f t="shared" si="7"/>
        <v>12.386706948640484</v>
      </c>
      <c r="I21" s="5">
        <f t="shared" si="7"/>
        <v>0.60422960725075525</v>
      </c>
    </row>
    <row r="22" spans="1:9" ht="11.25" customHeight="1" x14ac:dyDescent="0.15">
      <c r="A22" s="113"/>
      <c r="B22" s="115" t="s">
        <v>18</v>
      </c>
      <c r="C22" s="117"/>
      <c r="D22" s="6">
        <v>337</v>
      </c>
      <c r="E22" s="6">
        <v>26</v>
      </c>
      <c r="F22" s="6">
        <v>115</v>
      </c>
      <c r="G22" s="6">
        <v>153</v>
      </c>
      <c r="H22" s="6">
        <v>41</v>
      </c>
      <c r="I22" s="38">
        <v>2</v>
      </c>
    </row>
    <row r="23" spans="1:9" ht="11.25" customHeight="1" x14ac:dyDescent="0.15">
      <c r="A23" s="114"/>
      <c r="B23" s="116"/>
      <c r="C23" s="118"/>
      <c r="D23" s="8">
        <v>100</v>
      </c>
      <c r="E23" s="8">
        <f t="shared" ref="E23:I23" si="8">IFERROR(E22/$D22*100,"-")</f>
        <v>7.71513353115727</v>
      </c>
      <c r="F23" s="8">
        <f t="shared" si="8"/>
        <v>34.124629080118694</v>
      </c>
      <c r="G23" s="8">
        <f t="shared" si="8"/>
        <v>45.40059347181009</v>
      </c>
      <c r="H23" s="8">
        <f t="shared" si="8"/>
        <v>12.166172106824925</v>
      </c>
      <c r="I23" s="5">
        <f t="shared" si="8"/>
        <v>0.59347181008902083</v>
      </c>
    </row>
    <row r="24" spans="1:9" ht="11.25" customHeight="1" x14ac:dyDescent="0.15">
      <c r="A24" s="113"/>
      <c r="B24" s="115" t="s">
        <v>19</v>
      </c>
      <c r="C24" s="117"/>
      <c r="D24" s="6">
        <v>418</v>
      </c>
      <c r="E24" s="6">
        <v>40</v>
      </c>
      <c r="F24" s="6">
        <v>176</v>
      </c>
      <c r="G24" s="6">
        <v>141</v>
      </c>
      <c r="H24" s="6">
        <v>58</v>
      </c>
      <c r="I24" s="38">
        <v>3</v>
      </c>
    </row>
    <row r="25" spans="1:9" ht="11.25" customHeight="1" x14ac:dyDescent="0.15">
      <c r="A25" s="114"/>
      <c r="B25" s="116"/>
      <c r="C25" s="118"/>
      <c r="D25" s="8">
        <v>100</v>
      </c>
      <c r="E25" s="8">
        <f t="shared" ref="E25:I25" si="9">IFERROR(E24/$D24*100,"-")</f>
        <v>9.5693779904306222</v>
      </c>
      <c r="F25" s="8">
        <f t="shared" si="9"/>
        <v>42.105263157894733</v>
      </c>
      <c r="G25" s="8">
        <f t="shared" si="9"/>
        <v>33.732057416267942</v>
      </c>
      <c r="H25" s="8">
        <f t="shared" si="9"/>
        <v>13.875598086124402</v>
      </c>
      <c r="I25" s="5">
        <f t="shared" si="9"/>
        <v>0.71770334928229662</v>
      </c>
    </row>
    <row r="26" spans="1:9" ht="11.25" customHeight="1" x14ac:dyDescent="0.15">
      <c r="A26" s="113"/>
      <c r="B26" s="115" t="s">
        <v>20</v>
      </c>
      <c r="C26" s="117"/>
      <c r="D26" s="6">
        <v>375</v>
      </c>
      <c r="E26" s="6">
        <v>34</v>
      </c>
      <c r="F26" s="6">
        <v>138</v>
      </c>
      <c r="G26" s="6">
        <v>150</v>
      </c>
      <c r="H26" s="6">
        <v>47</v>
      </c>
      <c r="I26" s="38">
        <v>6</v>
      </c>
    </row>
    <row r="27" spans="1:9" ht="11.25" customHeight="1" x14ac:dyDescent="0.15">
      <c r="A27" s="114"/>
      <c r="B27" s="116"/>
      <c r="C27" s="118"/>
      <c r="D27" s="8">
        <v>100</v>
      </c>
      <c r="E27" s="8">
        <f t="shared" ref="E27:I27" si="10">IFERROR(E26/$D26*100,"-")</f>
        <v>9.0666666666666664</v>
      </c>
      <c r="F27" s="8">
        <f t="shared" si="10"/>
        <v>36.799999999999997</v>
      </c>
      <c r="G27" s="8">
        <f t="shared" si="10"/>
        <v>40</v>
      </c>
      <c r="H27" s="8">
        <f t="shared" si="10"/>
        <v>12.533333333333333</v>
      </c>
      <c r="I27" s="5">
        <f t="shared" si="10"/>
        <v>1.6</v>
      </c>
    </row>
    <row r="28" spans="1:9" ht="11.25" customHeight="1" x14ac:dyDescent="0.15">
      <c r="A28" s="113"/>
      <c r="B28" s="115" t="s">
        <v>21</v>
      </c>
      <c r="C28" s="117"/>
      <c r="D28" s="6">
        <v>377</v>
      </c>
      <c r="E28" s="6">
        <v>36</v>
      </c>
      <c r="F28" s="6">
        <v>138</v>
      </c>
      <c r="G28" s="6">
        <v>133</v>
      </c>
      <c r="H28" s="6">
        <v>60</v>
      </c>
      <c r="I28" s="38">
        <v>10</v>
      </c>
    </row>
    <row r="29" spans="1:9" ht="11.25" customHeight="1" x14ac:dyDescent="0.15">
      <c r="A29" s="114"/>
      <c r="B29" s="116"/>
      <c r="C29" s="118"/>
      <c r="D29" s="8">
        <v>100</v>
      </c>
      <c r="E29" s="8">
        <f t="shared" ref="E29:I29" si="11">IFERROR(E28/$D28*100,"-")</f>
        <v>9.549071618037134</v>
      </c>
      <c r="F29" s="8">
        <f t="shared" si="11"/>
        <v>36.604774535809021</v>
      </c>
      <c r="G29" s="8">
        <f t="shared" si="11"/>
        <v>35.278514588859416</v>
      </c>
      <c r="H29" s="8">
        <f t="shared" si="11"/>
        <v>15.915119363395224</v>
      </c>
      <c r="I29" s="5">
        <f t="shared" si="11"/>
        <v>2.6525198938992043</v>
      </c>
    </row>
    <row r="30" spans="1:9" ht="11.25" customHeight="1" x14ac:dyDescent="0.15">
      <c r="A30" s="113"/>
      <c r="B30" s="115" t="s">
        <v>4</v>
      </c>
      <c r="C30" s="117"/>
      <c r="D30" s="6">
        <v>402</v>
      </c>
      <c r="E30" s="6">
        <v>29</v>
      </c>
      <c r="F30" s="6">
        <v>141</v>
      </c>
      <c r="G30" s="6">
        <v>174</v>
      </c>
      <c r="H30" s="6">
        <v>57</v>
      </c>
      <c r="I30" s="38">
        <v>1</v>
      </c>
    </row>
    <row r="31" spans="1:9" ht="11.25" customHeight="1" x14ac:dyDescent="0.15">
      <c r="A31" s="114"/>
      <c r="B31" s="116"/>
      <c r="C31" s="118"/>
      <c r="D31" s="8">
        <v>100</v>
      </c>
      <c r="E31" s="8">
        <f t="shared" ref="E31:I31" si="12">IFERROR(E30/$D30*100,"-")</f>
        <v>7.2139303482587067</v>
      </c>
      <c r="F31" s="8">
        <f t="shared" si="12"/>
        <v>35.074626865671647</v>
      </c>
      <c r="G31" s="8">
        <f t="shared" si="12"/>
        <v>43.283582089552233</v>
      </c>
      <c r="H31" s="8">
        <f t="shared" si="12"/>
        <v>14.17910447761194</v>
      </c>
      <c r="I31" s="5">
        <f t="shared" si="12"/>
        <v>0.24875621890547264</v>
      </c>
    </row>
    <row r="32" spans="1:9" ht="11.25" customHeight="1" x14ac:dyDescent="0.15">
      <c r="A32" s="113"/>
      <c r="B32" s="115" t="s">
        <v>5</v>
      </c>
      <c r="C32" s="117"/>
      <c r="D32" s="6">
        <v>349</v>
      </c>
      <c r="E32" s="6">
        <v>30</v>
      </c>
      <c r="F32" s="6">
        <v>149</v>
      </c>
      <c r="G32" s="6">
        <v>115</v>
      </c>
      <c r="H32" s="6">
        <v>48</v>
      </c>
      <c r="I32" s="38">
        <v>7</v>
      </c>
    </row>
    <row r="33" spans="1:9" ht="11.25" customHeight="1" x14ac:dyDescent="0.15">
      <c r="A33" s="114"/>
      <c r="B33" s="116"/>
      <c r="C33" s="118"/>
      <c r="D33" s="8">
        <v>100</v>
      </c>
      <c r="E33" s="8">
        <f t="shared" ref="E33:I33" si="13">IFERROR(E32/$D32*100,"-")</f>
        <v>8.5959885386819472</v>
      </c>
      <c r="F33" s="8">
        <f t="shared" si="13"/>
        <v>42.693409742120345</v>
      </c>
      <c r="G33" s="8">
        <f t="shared" si="13"/>
        <v>32.951289398280807</v>
      </c>
      <c r="H33" s="8">
        <f t="shared" si="13"/>
        <v>13.753581661891118</v>
      </c>
      <c r="I33" s="5">
        <f t="shared" si="13"/>
        <v>2.005730659025788</v>
      </c>
    </row>
    <row r="34" spans="1:9" ht="11.25" customHeight="1" x14ac:dyDescent="0.15">
      <c r="A34" s="113"/>
      <c r="B34" s="115" t="s">
        <v>3</v>
      </c>
      <c r="C34" s="117"/>
      <c r="D34" s="6">
        <v>394</v>
      </c>
      <c r="E34" s="6">
        <v>39</v>
      </c>
      <c r="F34" s="6">
        <v>137</v>
      </c>
      <c r="G34" s="6">
        <v>151</v>
      </c>
      <c r="H34" s="6">
        <v>62</v>
      </c>
      <c r="I34" s="38">
        <v>5</v>
      </c>
    </row>
    <row r="35" spans="1:9" ht="11.25" customHeight="1" x14ac:dyDescent="0.15">
      <c r="A35" s="114"/>
      <c r="B35" s="116"/>
      <c r="C35" s="118"/>
      <c r="D35" s="8">
        <v>100</v>
      </c>
      <c r="E35" s="8">
        <f t="shared" ref="E35:I35" si="14">IFERROR(E34/$D34*100,"-")</f>
        <v>9.8984771573604071</v>
      </c>
      <c r="F35" s="8">
        <f t="shared" si="14"/>
        <v>34.771573604060912</v>
      </c>
      <c r="G35" s="8">
        <f t="shared" si="14"/>
        <v>38.324873096446701</v>
      </c>
      <c r="H35" s="8">
        <f t="shared" si="14"/>
        <v>15.736040609137056</v>
      </c>
      <c r="I35" s="5">
        <f t="shared" si="14"/>
        <v>1.2690355329949239</v>
      </c>
    </row>
    <row r="36" spans="1:9" ht="11.25" customHeight="1" x14ac:dyDescent="0.15">
      <c r="A36" s="113"/>
      <c r="B36" s="115" t="s">
        <v>22</v>
      </c>
      <c r="C36" s="117"/>
      <c r="D36" s="6">
        <v>370</v>
      </c>
      <c r="E36" s="6">
        <v>27</v>
      </c>
      <c r="F36" s="6">
        <v>147</v>
      </c>
      <c r="G36" s="6">
        <v>130</v>
      </c>
      <c r="H36" s="6">
        <v>59</v>
      </c>
      <c r="I36" s="38">
        <v>7</v>
      </c>
    </row>
    <row r="37" spans="1:9" ht="11.25" customHeight="1" x14ac:dyDescent="0.15">
      <c r="A37" s="114"/>
      <c r="B37" s="116"/>
      <c r="C37" s="118"/>
      <c r="D37" s="8">
        <v>100</v>
      </c>
      <c r="E37" s="8">
        <f t="shared" ref="E37:I37" si="15">IFERROR(E36/$D36*100,"-")</f>
        <v>7.2972972972972974</v>
      </c>
      <c r="F37" s="8">
        <f t="shared" si="15"/>
        <v>39.729729729729726</v>
      </c>
      <c r="G37" s="8">
        <f t="shared" si="15"/>
        <v>35.135135135135137</v>
      </c>
      <c r="H37" s="8">
        <f t="shared" si="15"/>
        <v>15.945945945945947</v>
      </c>
      <c r="I37" s="5">
        <f t="shared" si="15"/>
        <v>1.8918918918918921</v>
      </c>
    </row>
    <row r="38" spans="1:9" ht="11.25" customHeight="1" x14ac:dyDescent="0.15">
      <c r="A38" s="113"/>
      <c r="B38" s="115" t="s">
        <v>23</v>
      </c>
      <c r="C38" s="117"/>
      <c r="D38" s="6">
        <v>381</v>
      </c>
      <c r="E38" s="6">
        <v>33</v>
      </c>
      <c r="F38" s="6">
        <v>142</v>
      </c>
      <c r="G38" s="6">
        <v>152</v>
      </c>
      <c r="H38" s="6">
        <v>50</v>
      </c>
      <c r="I38" s="38">
        <v>4</v>
      </c>
    </row>
    <row r="39" spans="1:9" ht="11.25" customHeight="1" x14ac:dyDescent="0.15">
      <c r="A39" s="114"/>
      <c r="B39" s="116"/>
      <c r="C39" s="118"/>
      <c r="D39" s="8">
        <v>100</v>
      </c>
      <c r="E39" s="8">
        <f t="shared" ref="E39:I39" si="16">IFERROR(E38/$D38*100,"-")</f>
        <v>8.6614173228346463</v>
      </c>
      <c r="F39" s="8">
        <f t="shared" si="16"/>
        <v>37.270341207349084</v>
      </c>
      <c r="G39" s="8">
        <f t="shared" si="16"/>
        <v>39.895013123359583</v>
      </c>
      <c r="H39" s="8">
        <f t="shared" si="16"/>
        <v>13.123359580052494</v>
      </c>
      <c r="I39" s="5">
        <f t="shared" si="16"/>
        <v>1.0498687664041995</v>
      </c>
    </row>
    <row r="40" spans="1:9" ht="11.25" customHeight="1" x14ac:dyDescent="0.15">
      <c r="A40" s="113"/>
      <c r="B40" s="115" t="s">
        <v>6</v>
      </c>
      <c r="C40" s="117"/>
      <c r="D40" s="6">
        <v>73</v>
      </c>
      <c r="E40" s="6">
        <v>12</v>
      </c>
      <c r="F40" s="6">
        <v>20</v>
      </c>
      <c r="G40" s="6">
        <v>29</v>
      </c>
      <c r="H40" s="6">
        <v>8</v>
      </c>
      <c r="I40" s="38">
        <v>4</v>
      </c>
    </row>
    <row r="41" spans="1:9" ht="11.25" customHeight="1" x14ac:dyDescent="0.15">
      <c r="A41" s="119"/>
      <c r="B41" s="120"/>
      <c r="C41" s="121"/>
      <c r="D41" s="7">
        <v>100</v>
      </c>
      <c r="E41" s="7">
        <f t="shared" ref="E41:I41" si="17">IFERROR(E40/$D40*100,"-")</f>
        <v>16.43835616438356</v>
      </c>
      <c r="F41" s="7">
        <f t="shared" si="17"/>
        <v>27.397260273972602</v>
      </c>
      <c r="G41" s="7">
        <f t="shared" si="17"/>
        <v>39.726027397260275</v>
      </c>
      <c r="H41" s="7">
        <f t="shared" si="17"/>
        <v>10.95890410958904</v>
      </c>
      <c r="I41" s="16">
        <f t="shared" si="17"/>
        <v>5.4794520547945202</v>
      </c>
    </row>
  </sheetData>
  <mergeCells count="54">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1"/>
  <dimension ref="A1:AO41"/>
  <sheetViews>
    <sheetView zoomScaleNormal="100" zoomScaleSheetLayoutView="100" workbookViewId="0">
      <selection activeCell="V13" sqref="V13"/>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1" width="4.375" style="17" customWidth="1"/>
    <col min="12" max="12" width="0.875" style="18" customWidth="1"/>
    <col min="13" max="41" width="4.5" style="18"/>
    <col min="42" max="16384" width="4.5" style="33"/>
  </cols>
  <sheetData>
    <row r="1" spans="1:41" ht="24" customHeight="1" x14ac:dyDescent="0.15">
      <c r="D1" s="1" t="s">
        <v>261</v>
      </c>
    </row>
    <row r="2" spans="1:41" ht="26.1" customHeight="1" x14ac:dyDescent="0.15">
      <c r="D2" s="122" t="s">
        <v>413</v>
      </c>
      <c r="E2" s="123"/>
      <c r="F2" s="123"/>
      <c r="G2" s="123"/>
      <c r="H2" s="123"/>
      <c r="I2" s="123"/>
      <c r="J2" s="123"/>
      <c r="K2" s="123"/>
      <c r="L2" s="123"/>
      <c r="M2" s="123"/>
      <c r="N2" s="123"/>
      <c r="O2" s="123"/>
      <c r="P2" s="123"/>
      <c r="Q2" s="123"/>
      <c r="R2" s="123"/>
    </row>
    <row r="3" spans="1:41" ht="24" customHeight="1" x14ac:dyDescent="0.15">
      <c r="B3" s="2" t="s">
        <v>8</v>
      </c>
      <c r="C3" s="4"/>
      <c r="D3" s="3" t="s">
        <v>10</v>
      </c>
    </row>
    <row r="4" spans="1:41" s="34" customFormat="1" ht="3.95" customHeight="1" x14ac:dyDescent="0.15">
      <c r="A4" s="13"/>
      <c r="B4" s="14"/>
      <c r="C4" s="15"/>
      <c r="D4" s="15"/>
      <c r="E4" s="30"/>
      <c r="F4" s="19"/>
      <c r="G4" s="19"/>
      <c r="H4" s="19"/>
      <c r="I4" s="19"/>
      <c r="J4" s="19"/>
      <c r="K4" s="20"/>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row>
    <row r="5" spans="1:41" s="37" customFormat="1" ht="117" customHeight="1" x14ac:dyDescent="0.15">
      <c r="A5" s="10"/>
      <c r="B5" s="11"/>
      <c r="C5" s="12"/>
      <c r="D5" s="12" t="s">
        <v>2</v>
      </c>
      <c r="E5" s="35" t="s">
        <v>370</v>
      </c>
      <c r="F5" s="25" t="s">
        <v>371</v>
      </c>
      <c r="G5" s="25" t="s">
        <v>372</v>
      </c>
      <c r="H5" s="25" t="s">
        <v>373</v>
      </c>
      <c r="I5" s="25" t="s">
        <v>374</v>
      </c>
      <c r="J5" s="25" t="s">
        <v>262</v>
      </c>
      <c r="K5" s="26" t="s">
        <v>6</v>
      </c>
      <c r="L5" s="27"/>
      <c r="M5" s="27"/>
      <c r="N5" s="27"/>
      <c r="O5" s="27"/>
      <c r="P5" s="27"/>
      <c r="Q5" s="27"/>
      <c r="R5" s="27"/>
      <c r="S5" s="27"/>
      <c r="T5" s="27"/>
      <c r="U5" s="27"/>
      <c r="V5" s="27"/>
      <c r="W5" s="27"/>
      <c r="X5" s="27"/>
      <c r="Y5" s="27"/>
      <c r="Z5" s="27"/>
      <c r="AA5" s="27"/>
      <c r="AB5" s="27"/>
      <c r="AC5" s="27"/>
      <c r="AD5" s="27"/>
      <c r="AE5" s="27"/>
      <c r="AF5" s="27"/>
      <c r="AG5" s="27"/>
      <c r="AH5" s="27"/>
      <c r="AI5" s="27"/>
      <c r="AJ5" s="36"/>
      <c r="AK5" s="36"/>
      <c r="AL5" s="36"/>
      <c r="AM5" s="36"/>
      <c r="AN5" s="36"/>
      <c r="AO5" s="36"/>
    </row>
    <row r="6" spans="1:41" ht="11.25" customHeight="1" x14ac:dyDescent="0.15">
      <c r="A6" s="113"/>
      <c r="B6" s="115" t="s">
        <v>7</v>
      </c>
      <c r="C6" s="117"/>
      <c r="D6" s="6">
        <v>6178</v>
      </c>
      <c r="E6" s="6">
        <v>2192</v>
      </c>
      <c r="F6" s="6">
        <v>2209</v>
      </c>
      <c r="G6" s="6">
        <v>2073</v>
      </c>
      <c r="H6" s="6">
        <v>1147</v>
      </c>
      <c r="I6" s="6">
        <v>1353</v>
      </c>
      <c r="J6" s="6">
        <v>2426</v>
      </c>
      <c r="K6" s="38">
        <v>208</v>
      </c>
    </row>
    <row r="7" spans="1:41" ht="11.25" customHeight="1" x14ac:dyDescent="0.15">
      <c r="A7" s="114"/>
      <c r="B7" s="116"/>
      <c r="C7" s="118"/>
      <c r="D7" s="8">
        <v>100</v>
      </c>
      <c r="E7" s="8">
        <f t="shared" ref="E7:K7" si="0">IFERROR(E6/$D6*100,"-")</f>
        <v>35.480738102945935</v>
      </c>
      <c r="F7" s="8">
        <f t="shared" si="0"/>
        <v>35.755908060861117</v>
      </c>
      <c r="G7" s="8">
        <f t="shared" si="0"/>
        <v>33.554548397539655</v>
      </c>
      <c r="H7" s="8">
        <f t="shared" si="0"/>
        <v>18.565878925218517</v>
      </c>
      <c r="I7" s="8">
        <f t="shared" si="0"/>
        <v>21.900291356426028</v>
      </c>
      <c r="J7" s="8">
        <f t="shared" si="0"/>
        <v>39.268371641307866</v>
      </c>
      <c r="K7" s="5">
        <f t="shared" si="0"/>
        <v>3.3667853674328265</v>
      </c>
    </row>
    <row r="8" spans="1:41" ht="11.25" customHeight="1" x14ac:dyDescent="0.15">
      <c r="A8" s="113"/>
      <c r="B8" s="115" t="s">
        <v>11</v>
      </c>
      <c r="C8" s="117"/>
      <c r="D8" s="6">
        <v>377</v>
      </c>
      <c r="E8" s="6">
        <v>167</v>
      </c>
      <c r="F8" s="6">
        <v>158</v>
      </c>
      <c r="G8" s="6">
        <v>148</v>
      </c>
      <c r="H8" s="6">
        <v>76</v>
      </c>
      <c r="I8" s="6">
        <v>75</v>
      </c>
      <c r="J8" s="6">
        <v>129</v>
      </c>
      <c r="K8" s="38">
        <v>10</v>
      </c>
    </row>
    <row r="9" spans="1:41" ht="11.25" customHeight="1" x14ac:dyDescent="0.15">
      <c r="A9" s="114"/>
      <c r="B9" s="116"/>
      <c r="C9" s="118"/>
      <c r="D9" s="8">
        <v>100</v>
      </c>
      <c r="E9" s="8">
        <f t="shared" ref="E9:K9" si="1">IFERROR(E8/$D8*100,"-")</f>
        <v>44.297082228116714</v>
      </c>
      <c r="F9" s="8">
        <f t="shared" si="1"/>
        <v>41.909814323607428</v>
      </c>
      <c r="G9" s="8">
        <f t="shared" si="1"/>
        <v>39.257294429708224</v>
      </c>
      <c r="H9" s="8">
        <f t="shared" si="1"/>
        <v>20.159151193633953</v>
      </c>
      <c r="I9" s="8">
        <f t="shared" si="1"/>
        <v>19.893899204244033</v>
      </c>
      <c r="J9" s="8">
        <f t="shared" si="1"/>
        <v>34.217506631299734</v>
      </c>
      <c r="K9" s="5">
        <f t="shared" si="1"/>
        <v>2.6525198938992043</v>
      </c>
    </row>
    <row r="10" spans="1:41" ht="11.25" customHeight="1" x14ac:dyDescent="0.15">
      <c r="A10" s="113"/>
      <c r="B10" s="115" t="s">
        <v>12</v>
      </c>
      <c r="C10" s="117"/>
      <c r="D10" s="6">
        <v>338</v>
      </c>
      <c r="E10" s="6">
        <v>123</v>
      </c>
      <c r="F10" s="6">
        <v>131</v>
      </c>
      <c r="G10" s="6">
        <v>127</v>
      </c>
      <c r="H10" s="6">
        <v>82</v>
      </c>
      <c r="I10" s="6">
        <v>99</v>
      </c>
      <c r="J10" s="6">
        <v>112</v>
      </c>
      <c r="K10" s="38">
        <v>12</v>
      </c>
    </row>
    <row r="11" spans="1:41" ht="11.25" customHeight="1" x14ac:dyDescent="0.15">
      <c r="A11" s="114"/>
      <c r="B11" s="116"/>
      <c r="C11" s="118"/>
      <c r="D11" s="8">
        <v>100</v>
      </c>
      <c r="E11" s="8">
        <f t="shared" ref="E11:K11" si="2">IFERROR(E10/$D10*100,"-")</f>
        <v>36.390532544378701</v>
      </c>
      <c r="F11" s="8">
        <f t="shared" si="2"/>
        <v>38.757396449704139</v>
      </c>
      <c r="G11" s="8">
        <f t="shared" si="2"/>
        <v>37.573964497041416</v>
      </c>
      <c r="H11" s="8">
        <f t="shared" si="2"/>
        <v>24.260355029585799</v>
      </c>
      <c r="I11" s="8">
        <f t="shared" si="2"/>
        <v>29.289940828402365</v>
      </c>
      <c r="J11" s="8">
        <f t="shared" si="2"/>
        <v>33.136094674556219</v>
      </c>
      <c r="K11" s="5">
        <f t="shared" si="2"/>
        <v>3.5502958579881656</v>
      </c>
    </row>
    <row r="12" spans="1:41" ht="11.25" customHeight="1" x14ac:dyDescent="0.15">
      <c r="A12" s="113"/>
      <c r="B12" s="115" t="s">
        <v>13</v>
      </c>
      <c r="C12" s="117"/>
      <c r="D12" s="6">
        <v>396</v>
      </c>
      <c r="E12" s="6">
        <v>129</v>
      </c>
      <c r="F12" s="6">
        <v>125</v>
      </c>
      <c r="G12" s="6">
        <v>113</v>
      </c>
      <c r="H12" s="6">
        <v>56</v>
      </c>
      <c r="I12" s="6">
        <v>79</v>
      </c>
      <c r="J12" s="6">
        <v>176</v>
      </c>
      <c r="K12" s="38">
        <v>13</v>
      </c>
    </row>
    <row r="13" spans="1:41" ht="11.25" customHeight="1" x14ac:dyDescent="0.15">
      <c r="A13" s="114"/>
      <c r="B13" s="116"/>
      <c r="C13" s="118"/>
      <c r="D13" s="8">
        <v>100</v>
      </c>
      <c r="E13" s="8">
        <f t="shared" ref="E13:K13" si="3">IFERROR(E12/$D12*100,"-")</f>
        <v>32.575757575757578</v>
      </c>
      <c r="F13" s="8">
        <f t="shared" si="3"/>
        <v>31.565656565656564</v>
      </c>
      <c r="G13" s="8">
        <f t="shared" si="3"/>
        <v>28.535353535353536</v>
      </c>
      <c r="H13" s="8">
        <f t="shared" si="3"/>
        <v>14.14141414141414</v>
      </c>
      <c r="I13" s="8">
        <f t="shared" si="3"/>
        <v>19.949494949494952</v>
      </c>
      <c r="J13" s="8">
        <f t="shared" si="3"/>
        <v>44.444444444444443</v>
      </c>
      <c r="K13" s="5">
        <f t="shared" si="3"/>
        <v>3.2828282828282833</v>
      </c>
    </row>
    <row r="14" spans="1:41" ht="11.25" customHeight="1" x14ac:dyDescent="0.15">
      <c r="A14" s="113"/>
      <c r="B14" s="115" t="s">
        <v>14</v>
      </c>
      <c r="C14" s="117"/>
      <c r="D14" s="6">
        <v>356</v>
      </c>
      <c r="E14" s="6">
        <v>125</v>
      </c>
      <c r="F14" s="6">
        <v>133</v>
      </c>
      <c r="G14" s="6">
        <v>143</v>
      </c>
      <c r="H14" s="6">
        <v>78</v>
      </c>
      <c r="I14" s="6">
        <v>87</v>
      </c>
      <c r="J14" s="6">
        <v>127</v>
      </c>
      <c r="K14" s="38">
        <v>10</v>
      </c>
    </row>
    <row r="15" spans="1:41" ht="11.25" customHeight="1" x14ac:dyDescent="0.15">
      <c r="A15" s="114"/>
      <c r="B15" s="116"/>
      <c r="C15" s="118"/>
      <c r="D15" s="8">
        <v>100</v>
      </c>
      <c r="E15" s="8">
        <f t="shared" ref="E15:K15" si="4">IFERROR(E14/$D14*100,"-")</f>
        <v>35.112359550561798</v>
      </c>
      <c r="F15" s="8">
        <f t="shared" si="4"/>
        <v>37.359550561797754</v>
      </c>
      <c r="G15" s="8">
        <f t="shared" si="4"/>
        <v>40.168539325842694</v>
      </c>
      <c r="H15" s="8">
        <f t="shared" si="4"/>
        <v>21.910112359550563</v>
      </c>
      <c r="I15" s="8">
        <f t="shared" si="4"/>
        <v>24.438202247191011</v>
      </c>
      <c r="J15" s="8">
        <f t="shared" si="4"/>
        <v>35.674157303370784</v>
      </c>
      <c r="K15" s="5">
        <f t="shared" si="4"/>
        <v>2.8089887640449436</v>
      </c>
    </row>
    <row r="16" spans="1:41" ht="11.25" customHeight="1" x14ac:dyDescent="0.15">
      <c r="A16" s="113"/>
      <c r="B16" s="115" t="s">
        <v>15</v>
      </c>
      <c r="C16" s="117"/>
      <c r="D16" s="6">
        <v>399</v>
      </c>
      <c r="E16" s="6">
        <v>164</v>
      </c>
      <c r="F16" s="6">
        <v>154</v>
      </c>
      <c r="G16" s="6">
        <v>156</v>
      </c>
      <c r="H16" s="6">
        <v>54</v>
      </c>
      <c r="I16" s="6">
        <v>71</v>
      </c>
      <c r="J16" s="6">
        <v>148</v>
      </c>
      <c r="K16" s="38">
        <v>12</v>
      </c>
    </row>
    <row r="17" spans="1:11" ht="11.25" customHeight="1" x14ac:dyDescent="0.15">
      <c r="A17" s="114"/>
      <c r="B17" s="116"/>
      <c r="C17" s="118"/>
      <c r="D17" s="8">
        <v>100</v>
      </c>
      <c r="E17" s="8">
        <f t="shared" ref="E17:K17" si="5">IFERROR(E16/$D16*100,"-")</f>
        <v>41.102756892230573</v>
      </c>
      <c r="F17" s="8">
        <f t="shared" si="5"/>
        <v>38.596491228070171</v>
      </c>
      <c r="G17" s="8">
        <f t="shared" si="5"/>
        <v>39.097744360902254</v>
      </c>
      <c r="H17" s="8">
        <f t="shared" si="5"/>
        <v>13.533834586466165</v>
      </c>
      <c r="I17" s="8">
        <f t="shared" si="5"/>
        <v>17.794486215538846</v>
      </c>
      <c r="J17" s="8">
        <f t="shared" si="5"/>
        <v>37.092731829573935</v>
      </c>
      <c r="K17" s="5">
        <f t="shared" si="5"/>
        <v>3.007518796992481</v>
      </c>
    </row>
    <row r="18" spans="1:11" ht="11.25" customHeight="1" x14ac:dyDescent="0.15">
      <c r="A18" s="113"/>
      <c r="B18" s="115" t="s">
        <v>16</v>
      </c>
      <c r="C18" s="117"/>
      <c r="D18" s="6">
        <v>392</v>
      </c>
      <c r="E18" s="6">
        <v>144</v>
      </c>
      <c r="F18" s="6">
        <v>150</v>
      </c>
      <c r="G18" s="6">
        <v>121</v>
      </c>
      <c r="H18" s="6">
        <v>69</v>
      </c>
      <c r="I18" s="6">
        <v>82</v>
      </c>
      <c r="J18" s="6">
        <v>148</v>
      </c>
      <c r="K18" s="38">
        <v>14</v>
      </c>
    </row>
    <row r="19" spans="1:11" ht="11.25" customHeight="1" x14ac:dyDescent="0.15">
      <c r="A19" s="114"/>
      <c r="B19" s="116"/>
      <c r="C19" s="118"/>
      <c r="D19" s="8">
        <v>100</v>
      </c>
      <c r="E19" s="8">
        <f t="shared" ref="E19:K19" si="6">IFERROR(E18/$D18*100,"-")</f>
        <v>36.734693877551024</v>
      </c>
      <c r="F19" s="8">
        <f t="shared" si="6"/>
        <v>38.265306122448976</v>
      </c>
      <c r="G19" s="8">
        <f t="shared" si="6"/>
        <v>30.867346938775508</v>
      </c>
      <c r="H19" s="8">
        <f t="shared" si="6"/>
        <v>17.602040816326532</v>
      </c>
      <c r="I19" s="8">
        <f t="shared" si="6"/>
        <v>20.918367346938776</v>
      </c>
      <c r="J19" s="8">
        <f t="shared" si="6"/>
        <v>37.755102040816325</v>
      </c>
      <c r="K19" s="5">
        <f t="shared" si="6"/>
        <v>3.5714285714285712</v>
      </c>
    </row>
    <row r="20" spans="1:11" ht="11.25" customHeight="1" x14ac:dyDescent="0.15">
      <c r="A20" s="113"/>
      <c r="B20" s="115" t="s">
        <v>17</v>
      </c>
      <c r="C20" s="117"/>
      <c r="D20" s="6">
        <v>341</v>
      </c>
      <c r="E20" s="6">
        <v>126</v>
      </c>
      <c r="F20" s="6">
        <v>122</v>
      </c>
      <c r="G20" s="6">
        <v>118</v>
      </c>
      <c r="H20" s="6">
        <v>74</v>
      </c>
      <c r="I20" s="6">
        <v>105</v>
      </c>
      <c r="J20" s="6">
        <v>126</v>
      </c>
      <c r="K20" s="38">
        <v>11</v>
      </c>
    </row>
    <row r="21" spans="1:11" ht="11.25" customHeight="1" x14ac:dyDescent="0.15">
      <c r="A21" s="114"/>
      <c r="B21" s="116"/>
      <c r="C21" s="118"/>
      <c r="D21" s="8">
        <v>100</v>
      </c>
      <c r="E21" s="8">
        <f t="shared" ref="E21:K21" si="7">IFERROR(E20/$D20*100,"-")</f>
        <v>36.950146627565985</v>
      </c>
      <c r="F21" s="8">
        <f t="shared" si="7"/>
        <v>35.777126099706749</v>
      </c>
      <c r="G21" s="8">
        <f t="shared" si="7"/>
        <v>34.604105571847512</v>
      </c>
      <c r="H21" s="8">
        <f t="shared" si="7"/>
        <v>21.700879765395893</v>
      </c>
      <c r="I21" s="8">
        <f t="shared" si="7"/>
        <v>30.791788856304986</v>
      </c>
      <c r="J21" s="8">
        <f t="shared" si="7"/>
        <v>36.950146627565985</v>
      </c>
      <c r="K21" s="5">
        <f t="shared" si="7"/>
        <v>3.225806451612903</v>
      </c>
    </row>
    <row r="22" spans="1:11" ht="11.25" customHeight="1" x14ac:dyDescent="0.15">
      <c r="A22" s="113"/>
      <c r="B22" s="115" t="s">
        <v>18</v>
      </c>
      <c r="C22" s="117"/>
      <c r="D22" s="6">
        <v>345</v>
      </c>
      <c r="E22" s="6">
        <v>116</v>
      </c>
      <c r="F22" s="6">
        <v>107</v>
      </c>
      <c r="G22" s="6">
        <v>93</v>
      </c>
      <c r="H22" s="6">
        <v>61</v>
      </c>
      <c r="I22" s="6">
        <v>74</v>
      </c>
      <c r="J22" s="6">
        <v>150</v>
      </c>
      <c r="K22" s="38">
        <v>12</v>
      </c>
    </row>
    <row r="23" spans="1:11" ht="11.25" customHeight="1" x14ac:dyDescent="0.15">
      <c r="A23" s="114"/>
      <c r="B23" s="116"/>
      <c r="C23" s="118"/>
      <c r="D23" s="8">
        <v>100</v>
      </c>
      <c r="E23" s="8">
        <f t="shared" ref="E23:K23" si="8">IFERROR(E22/$D22*100,"-")</f>
        <v>33.623188405797102</v>
      </c>
      <c r="F23" s="8">
        <f t="shared" si="8"/>
        <v>31.014492753623191</v>
      </c>
      <c r="G23" s="8">
        <f t="shared" si="8"/>
        <v>26.956521739130434</v>
      </c>
      <c r="H23" s="8">
        <f t="shared" si="8"/>
        <v>17.681159420289855</v>
      </c>
      <c r="I23" s="8">
        <f t="shared" si="8"/>
        <v>21.44927536231884</v>
      </c>
      <c r="J23" s="8">
        <f t="shared" si="8"/>
        <v>43.478260869565219</v>
      </c>
      <c r="K23" s="5">
        <f t="shared" si="8"/>
        <v>3.4782608695652173</v>
      </c>
    </row>
    <row r="24" spans="1:11" ht="11.25" customHeight="1" x14ac:dyDescent="0.15">
      <c r="A24" s="113"/>
      <c r="B24" s="115" t="s">
        <v>19</v>
      </c>
      <c r="C24" s="117"/>
      <c r="D24" s="6">
        <v>425</v>
      </c>
      <c r="E24" s="6">
        <v>151</v>
      </c>
      <c r="F24" s="6">
        <v>146</v>
      </c>
      <c r="G24" s="6">
        <v>139</v>
      </c>
      <c r="H24" s="6">
        <v>84</v>
      </c>
      <c r="I24" s="6">
        <v>98</v>
      </c>
      <c r="J24" s="6">
        <v>166</v>
      </c>
      <c r="K24" s="38">
        <v>12</v>
      </c>
    </row>
    <row r="25" spans="1:11" ht="11.25" customHeight="1" x14ac:dyDescent="0.15">
      <c r="A25" s="114"/>
      <c r="B25" s="116"/>
      <c r="C25" s="118"/>
      <c r="D25" s="8">
        <v>100</v>
      </c>
      <c r="E25" s="8">
        <f t="shared" ref="E25:K25" si="9">IFERROR(E24/$D24*100,"-")</f>
        <v>35.529411764705884</v>
      </c>
      <c r="F25" s="8">
        <f t="shared" si="9"/>
        <v>34.352941176470587</v>
      </c>
      <c r="G25" s="8">
        <f t="shared" si="9"/>
        <v>32.705882352941181</v>
      </c>
      <c r="H25" s="8">
        <f t="shared" si="9"/>
        <v>19.764705882352938</v>
      </c>
      <c r="I25" s="8">
        <f t="shared" si="9"/>
        <v>23.058823529411764</v>
      </c>
      <c r="J25" s="8">
        <f t="shared" si="9"/>
        <v>39.058823529411761</v>
      </c>
      <c r="K25" s="5">
        <f t="shared" si="9"/>
        <v>2.8235294117647061</v>
      </c>
    </row>
    <row r="26" spans="1:11" ht="11.25" customHeight="1" x14ac:dyDescent="0.15">
      <c r="A26" s="113"/>
      <c r="B26" s="115" t="s">
        <v>20</v>
      </c>
      <c r="C26" s="117"/>
      <c r="D26" s="6">
        <v>396</v>
      </c>
      <c r="E26" s="6">
        <v>130</v>
      </c>
      <c r="F26" s="6">
        <v>134</v>
      </c>
      <c r="G26" s="6">
        <v>138</v>
      </c>
      <c r="H26" s="6">
        <v>67</v>
      </c>
      <c r="I26" s="6">
        <v>93</v>
      </c>
      <c r="J26" s="6">
        <v>155</v>
      </c>
      <c r="K26" s="38">
        <v>15</v>
      </c>
    </row>
    <row r="27" spans="1:11" ht="11.25" customHeight="1" x14ac:dyDescent="0.15">
      <c r="A27" s="114"/>
      <c r="B27" s="116"/>
      <c r="C27" s="118"/>
      <c r="D27" s="8">
        <v>100</v>
      </c>
      <c r="E27" s="8">
        <f t="shared" ref="E27:K27" si="10">IFERROR(E26/$D26*100,"-")</f>
        <v>32.828282828282831</v>
      </c>
      <c r="F27" s="8">
        <f t="shared" si="10"/>
        <v>33.838383838383841</v>
      </c>
      <c r="G27" s="8">
        <f t="shared" si="10"/>
        <v>34.848484848484851</v>
      </c>
      <c r="H27" s="8">
        <f t="shared" si="10"/>
        <v>16.91919191919192</v>
      </c>
      <c r="I27" s="8">
        <f t="shared" si="10"/>
        <v>23.484848484848484</v>
      </c>
      <c r="J27" s="8">
        <f t="shared" si="10"/>
        <v>39.141414141414145</v>
      </c>
      <c r="K27" s="5">
        <f t="shared" si="10"/>
        <v>3.7878787878787881</v>
      </c>
    </row>
    <row r="28" spans="1:11" ht="11.25" customHeight="1" x14ac:dyDescent="0.15">
      <c r="A28" s="113"/>
      <c r="B28" s="115" t="s">
        <v>21</v>
      </c>
      <c r="C28" s="117"/>
      <c r="D28" s="6">
        <v>397</v>
      </c>
      <c r="E28" s="6">
        <v>126</v>
      </c>
      <c r="F28" s="6">
        <v>154</v>
      </c>
      <c r="G28" s="6">
        <v>113</v>
      </c>
      <c r="H28" s="6">
        <v>73</v>
      </c>
      <c r="I28" s="6">
        <v>82</v>
      </c>
      <c r="J28" s="6">
        <v>154</v>
      </c>
      <c r="K28" s="38">
        <v>23</v>
      </c>
    </row>
    <row r="29" spans="1:11" ht="11.25" customHeight="1" x14ac:dyDescent="0.15">
      <c r="A29" s="114"/>
      <c r="B29" s="116"/>
      <c r="C29" s="118"/>
      <c r="D29" s="8">
        <v>100</v>
      </c>
      <c r="E29" s="8">
        <f t="shared" ref="E29:K29" si="11">IFERROR(E28/$D28*100,"-")</f>
        <v>31.738035264483628</v>
      </c>
      <c r="F29" s="8">
        <f t="shared" si="11"/>
        <v>38.790931989924431</v>
      </c>
      <c r="G29" s="8">
        <f t="shared" si="11"/>
        <v>28.463476070528966</v>
      </c>
      <c r="H29" s="8">
        <f t="shared" si="11"/>
        <v>18.387909319899247</v>
      </c>
      <c r="I29" s="8">
        <f t="shared" si="11"/>
        <v>20.65491183879093</v>
      </c>
      <c r="J29" s="8">
        <f t="shared" si="11"/>
        <v>38.790931989924431</v>
      </c>
      <c r="K29" s="5">
        <f t="shared" si="11"/>
        <v>5.7934508816120909</v>
      </c>
    </row>
    <row r="30" spans="1:11" ht="11.25" customHeight="1" x14ac:dyDescent="0.15">
      <c r="A30" s="113"/>
      <c r="B30" s="115" t="s">
        <v>4</v>
      </c>
      <c r="C30" s="117"/>
      <c r="D30" s="6">
        <v>409</v>
      </c>
      <c r="E30" s="6">
        <v>123</v>
      </c>
      <c r="F30" s="6">
        <v>121</v>
      </c>
      <c r="G30" s="6">
        <v>96</v>
      </c>
      <c r="H30" s="6">
        <v>69</v>
      </c>
      <c r="I30" s="6">
        <v>75</v>
      </c>
      <c r="J30" s="6">
        <v>188</v>
      </c>
      <c r="K30" s="38">
        <v>14</v>
      </c>
    </row>
    <row r="31" spans="1:11" ht="11.25" customHeight="1" x14ac:dyDescent="0.15">
      <c r="A31" s="114"/>
      <c r="B31" s="116"/>
      <c r="C31" s="118"/>
      <c r="D31" s="8">
        <v>100</v>
      </c>
      <c r="E31" s="8">
        <f t="shared" ref="E31:K31" si="12">IFERROR(E30/$D30*100,"-")</f>
        <v>30.073349633251834</v>
      </c>
      <c r="F31" s="8">
        <f t="shared" si="12"/>
        <v>29.584352078239608</v>
      </c>
      <c r="G31" s="8">
        <f t="shared" si="12"/>
        <v>23.471882640586799</v>
      </c>
      <c r="H31" s="8">
        <f t="shared" si="12"/>
        <v>16.87041564792176</v>
      </c>
      <c r="I31" s="8">
        <f t="shared" si="12"/>
        <v>18.337408312958438</v>
      </c>
      <c r="J31" s="8">
        <f t="shared" si="12"/>
        <v>45.965770171149146</v>
      </c>
      <c r="K31" s="5">
        <f t="shared" si="12"/>
        <v>3.4229828850855744</v>
      </c>
    </row>
    <row r="32" spans="1:11" ht="11.25" customHeight="1" x14ac:dyDescent="0.15">
      <c r="A32" s="113"/>
      <c r="B32" s="115" t="s">
        <v>5</v>
      </c>
      <c r="C32" s="117"/>
      <c r="D32" s="6">
        <v>360</v>
      </c>
      <c r="E32" s="6">
        <v>107</v>
      </c>
      <c r="F32" s="6">
        <v>101</v>
      </c>
      <c r="G32" s="6">
        <v>108</v>
      </c>
      <c r="H32" s="6">
        <v>56</v>
      </c>
      <c r="I32" s="6">
        <v>73</v>
      </c>
      <c r="J32" s="6">
        <v>172</v>
      </c>
      <c r="K32" s="38">
        <v>10</v>
      </c>
    </row>
    <row r="33" spans="1:11" ht="11.25" customHeight="1" x14ac:dyDescent="0.15">
      <c r="A33" s="114"/>
      <c r="B33" s="116"/>
      <c r="C33" s="118"/>
      <c r="D33" s="8">
        <v>100</v>
      </c>
      <c r="E33" s="8">
        <f t="shared" ref="E33:K33" si="13">IFERROR(E32/$D32*100,"-")</f>
        <v>29.722222222222221</v>
      </c>
      <c r="F33" s="8">
        <f t="shared" si="13"/>
        <v>28.055555555555557</v>
      </c>
      <c r="G33" s="8">
        <f t="shared" si="13"/>
        <v>30</v>
      </c>
      <c r="H33" s="8">
        <f t="shared" si="13"/>
        <v>15.555555555555555</v>
      </c>
      <c r="I33" s="8">
        <f t="shared" si="13"/>
        <v>20.277777777777779</v>
      </c>
      <c r="J33" s="8">
        <f t="shared" si="13"/>
        <v>47.777777777777779</v>
      </c>
      <c r="K33" s="5">
        <f t="shared" si="13"/>
        <v>2.7777777777777777</v>
      </c>
    </row>
    <row r="34" spans="1:11" ht="11.25" customHeight="1" x14ac:dyDescent="0.15">
      <c r="A34" s="113"/>
      <c r="B34" s="115" t="s">
        <v>3</v>
      </c>
      <c r="C34" s="117"/>
      <c r="D34" s="6">
        <v>400</v>
      </c>
      <c r="E34" s="6">
        <v>165</v>
      </c>
      <c r="F34" s="6">
        <v>163</v>
      </c>
      <c r="G34" s="6">
        <v>158</v>
      </c>
      <c r="H34" s="6">
        <v>89</v>
      </c>
      <c r="I34" s="6">
        <v>89</v>
      </c>
      <c r="J34" s="6">
        <v>150</v>
      </c>
      <c r="K34" s="38">
        <v>8</v>
      </c>
    </row>
    <row r="35" spans="1:11" ht="11.25" customHeight="1" x14ac:dyDescent="0.15">
      <c r="A35" s="114"/>
      <c r="B35" s="116"/>
      <c r="C35" s="118"/>
      <c r="D35" s="8">
        <v>100</v>
      </c>
      <c r="E35" s="8">
        <f t="shared" ref="E35:K35" si="14">IFERROR(E34/$D34*100,"-")</f>
        <v>41.25</v>
      </c>
      <c r="F35" s="8">
        <f t="shared" si="14"/>
        <v>40.75</v>
      </c>
      <c r="G35" s="8">
        <f t="shared" si="14"/>
        <v>39.5</v>
      </c>
      <c r="H35" s="8">
        <f t="shared" si="14"/>
        <v>22.25</v>
      </c>
      <c r="I35" s="8">
        <f t="shared" si="14"/>
        <v>22.25</v>
      </c>
      <c r="J35" s="8">
        <f t="shared" si="14"/>
        <v>37.5</v>
      </c>
      <c r="K35" s="5">
        <f t="shared" si="14"/>
        <v>2</v>
      </c>
    </row>
    <row r="36" spans="1:11" ht="11.25" customHeight="1" x14ac:dyDescent="0.15">
      <c r="A36" s="113"/>
      <c r="B36" s="115" t="s">
        <v>22</v>
      </c>
      <c r="C36" s="117"/>
      <c r="D36" s="6">
        <v>376</v>
      </c>
      <c r="E36" s="6">
        <v>134</v>
      </c>
      <c r="F36" s="6">
        <v>160</v>
      </c>
      <c r="G36" s="6">
        <v>154</v>
      </c>
      <c r="H36" s="6">
        <v>80</v>
      </c>
      <c r="I36" s="6">
        <v>76</v>
      </c>
      <c r="J36" s="6">
        <v>140</v>
      </c>
      <c r="K36" s="38">
        <v>10</v>
      </c>
    </row>
    <row r="37" spans="1:11" ht="11.25" customHeight="1" x14ac:dyDescent="0.15">
      <c r="A37" s="114"/>
      <c r="B37" s="116"/>
      <c r="C37" s="118"/>
      <c r="D37" s="8">
        <v>100</v>
      </c>
      <c r="E37" s="8">
        <f t="shared" ref="E37:K37" si="15">IFERROR(E36/$D36*100,"-")</f>
        <v>35.638297872340424</v>
      </c>
      <c r="F37" s="8">
        <f t="shared" si="15"/>
        <v>42.553191489361701</v>
      </c>
      <c r="G37" s="8">
        <f t="shared" si="15"/>
        <v>40.957446808510639</v>
      </c>
      <c r="H37" s="8">
        <f t="shared" si="15"/>
        <v>21.276595744680851</v>
      </c>
      <c r="I37" s="8">
        <f t="shared" si="15"/>
        <v>20.212765957446805</v>
      </c>
      <c r="J37" s="8">
        <f t="shared" si="15"/>
        <v>37.234042553191486</v>
      </c>
      <c r="K37" s="5">
        <f t="shared" si="15"/>
        <v>2.6595744680851063</v>
      </c>
    </row>
    <row r="38" spans="1:11" ht="11.25" customHeight="1" x14ac:dyDescent="0.15">
      <c r="A38" s="113"/>
      <c r="B38" s="115" t="s">
        <v>23</v>
      </c>
      <c r="C38" s="117"/>
      <c r="D38" s="6">
        <v>392</v>
      </c>
      <c r="E38" s="6">
        <v>137</v>
      </c>
      <c r="F38" s="6">
        <v>126</v>
      </c>
      <c r="G38" s="6">
        <v>124</v>
      </c>
      <c r="H38" s="6">
        <v>70</v>
      </c>
      <c r="I38" s="6">
        <v>86</v>
      </c>
      <c r="J38" s="6">
        <v>157</v>
      </c>
      <c r="K38" s="38">
        <v>10</v>
      </c>
    </row>
    <row r="39" spans="1:11" ht="11.25" customHeight="1" x14ac:dyDescent="0.15">
      <c r="A39" s="114"/>
      <c r="B39" s="116"/>
      <c r="C39" s="118"/>
      <c r="D39" s="8">
        <v>100</v>
      </c>
      <c r="E39" s="8">
        <f t="shared" ref="E39:K39" si="16">IFERROR(E38/$D38*100,"-")</f>
        <v>34.948979591836739</v>
      </c>
      <c r="F39" s="8">
        <f t="shared" si="16"/>
        <v>32.142857142857146</v>
      </c>
      <c r="G39" s="8">
        <f t="shared" si="16"/>
        <v>31.632653061224492</v>
      </c>
      <c r="H39" s="8">
        <f t="shared" si="16"/>
        <v>17.857142857142858</v>
      </c>
      <c r="I39" s="8">
        <f t="shared" si="16"/>
        <v>21.938775510204081</v>
      </c>
      <c r="J39" s="8">
        <f t="shared" si="16"/>
        <v>40.051020408163261</v>
      </c>
      <c r="K39" s="5">
        <f t="shared" si="16"/>
        <v>2.5510204081632653</v>
      </c>
    </row>
    <row r="40" spans="1:11" ht="11.25" customHeight="1" x14ac:dyDescent="0.15">
      <c r="A40" s="113"/>
      <c r="B40" s="115" t="s">
        <v>6</v>
      </c>
      <c r="C40" s="117"/>
      <c r="D40" s="6">
        <v>79</v>
      </c>
      <c r="E40" s="6">
        <v>25</v>
      </c>
      <c r="F40" s="6">
        <v>24</v>
      </c>
      <c r="G40" s="6">
        <v>24</v>
      </c>
      <c r="H40" s="6">
        <v>9</v>
      </c>
      <c r="I40" s="6">
        <v>9</v>
      </c>
      <c r="J40" s="6">
        <v>28</v>
      </c>
      <c r="K40" s="38">
        <v>12</v>
      </c>
    </row>
    <row r="41" spans="1:11" ht="11.25" customHeight="1" x14ac:dyDescent="0.15">
      <c r="A41" s="119"/>
      <c r="B41" s="120"/>
      <c r="C41" s="121"/>
      <c r="D41" s="7">
        <v>100</v>
      </c>
      <c r="E41" s="7">
        <f t="shared" ref="E41:K41" si="17">IFERROR(E40/$D40*100,"-")</f>
        <v>31.645569620253166</v>
      </c>
      <c r="F41" s="7">
        <f t="shared" si="17"/>
        <v>30.37974683544304</v>
      </c>
      <c r="G41" s="7">
        <f t="shared" si="17"/>
        <v>30.37974683544304</v>
      </c>
      <c r="H41" s="7">
        <f t="shared" si="17"/>
        <v>11.39240506329114</v>
      </c>
      <c r="I41" s="7">
        <f t="shared" si="17"/>
        <v>11.39240506329114</v>
      </c>
      <c r="J41" s="7">
        <f t="shared" si="17"/>
        <v>35.443037974683541</v>
      </c>
      <c r="K41" s="16">
        <f t="shared" si="17"/>
        <v>15.18987341772152</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R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6"/>
  <dimension ref="A1:AM41"/>
  <sheetViews>
    <sheetView zoomScaleNormal="100" zoomScaleSheetLayoutView="100" workbookViewId="0">
      <selection activeCell="Z9" sqref="Z9"/>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9" width="4.375" style="17" customWidth="1"/>
    <col min="10" max="10" width="0.875" style="18" customWidth="1"/>
    <col min="11" max="39" width="4.5" style="18"/>
    <col min="40" max="16384" width="4.5" style="33"/>
  </cols>
  <sheetData>
    <row r="1" spans="1:39" ht="24" customHeight="1" x14ac:dyDescent="0.15">
      <c r="D1" s="1"/>
    </row>
    <row r="2" spans="1:39" ht="26.1" customHeight="1" x14ac:dyDescent="0.15">
      <c r="D2" s="122" t="s">
        <v>413</v>
      </c>
      <c r="E2" s="123"/>
      <c r="F2" s="123"/>
      <c r="G2" s="123"/>
      <c r="H2" s="123"/>
      <c r="I2" s="123"/>
      <c r="J2" s="123"/>
      <c r="K2" s="123"/>
      <c r="L2" s="123"/>
      <c r="M2" s="123"/>
      <c r="N2" s="123"/>
      <c r="O2" s="123"/>
      <c r="P2" s="123"/>
      <c r="Q2" s="123"/>
      <c r="R2" s="123"/>
    </row>
    <row r="3" spans="1:39" ht="24" customHeight="1" x14ac:dyDescent="0.15">
      <c r="B3" s="2" t="s">
        <v>8</v>
      </c>
      <c r="C3" s="4"/>
      <c r="D3" s="3" t="s">
        <v>473</v>
      </c>
    </row>
    <row r="4" spans="1:39" s="34" customFormat="1" ht="3.95" customHeight="1" x14ac:dyDescent="0.15">
      <c r="A4" s="13"/>
      <c r="B4" s="14"/>
      <c r="C4" s="15"/>
      <c r="D4" s="15"/>
      <c r="E4" s="30"/>
      <c r="F4" s="19"/>
      <c r="G4" s="19"/>
      <c r="H4" s="19"/>
      <c r="I4" s="20"/>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row>
    <row r="5" spans="1:39" s="37" customFormat="1" ht="117" customHeight="1" x14ac:dyDescent="0.15">
      <c r="A5" s="10"/>
      <c r="B5" s="11"/>
      <c r="C5" s="12"/>
      <c r="D5" s="12" t="s">
        <v>2</v>
      </c>
      <c r="E5" s="35" t="s">
        <v>370</v>
      </c>
      <c r="F5" s="25" t="s">
        <v>371</v>
      </c>
      <c r="G5" s="25" t="s">
        <v>372</v>
      </c>
      <c r="H5" s="25" t="s">
        <v>262</v>
      </c>
      <c r="I5" s="26" t="s">
        <v>6</v>
      </c>
      <c r="J5" s="27"/>
      <c r="K5" s="27"/>
      <c r="L5" s="27"/>
      <c r="M5" s="27"/>
      <c r="N5" s="27"/>
      <c r="O5" s="27"/>
      <c r="P5" s="27"/>
      <c r="Q5" s="27"/>
      <c r="R5" s="27"/>
      <c r="S5" s="27"/>
      <c r="T5" s="27"/>
      <c r="U5" s="27"/>
      <c r="V5" s="27"/>
      <c r="W5" s="27"/>
      <c r="X5" s="27"/>
      <c r="Y5" s="27"/>
      <c r="Z5" s="27"/>
      <c r="AA5" s="27"/>
      <c r="AB5" s="27"/>
      <c r="AC5" s="27"/>
      <c r="AD5" s="27"/>
      <c r="AE5" s="27"/>
      <c r="AF5" s="27"/>
      <c r="AG5" s="27"/>
      <c r="AH5" s="36"/>
      <c r="AI5" s="36"/>
      <c r="AJ5" s="36"/>
      <c r="AK5" s="36"/>
      <c r="AL5" s="36"/>
      <c r="AM5" s="36"/>
    </row>
    <row r="6" spans="1:39" ht="11.25" customHeight="1" x14ac:dyDescent="0.15">
      <c r="A6" s="113"/>
      <c r="B6" s="115" t="s">
        <v>474</v>
      </c>
      <c r="C6" s="117"/>
      <c r="D6" s="6">
        <v>2719</v>
      </c>
      <c r="E6" s="6">
        <v>1110</v>
      </c>
      <c r="F6" s="6">
        <v>1047</v>
      </c>
      <c r="G6" s="6">
        <v>954</v>
      </c>
      <c r="H6" s="6">
        <v>1141</v>
      </c>
      <c r="I6" s="38">
        <v>89</v>
      </c>
    </row>
    <row r="7" spans="1:39" ht="11.25" customHeight="1" x14ac:dyDescent="0.15">
      <c r="A7" s="114"/>
      <c r="B7" s="116"/>
      <c r="C7" s="118"/>
      <c r="D7" s="8">
        <v>100</v>
      </c>
      <c r="E7" s="8">
        <f t="shared" ref="E7:I7" si="0">IFERROR(E6/$D6*100,"-")</f>
        <v>40.823832291283566</v>
      </c>
      <c r="F7" s="8">
        <f t="shared" si="0"/>
        <v>38.506803972048544</v>
      </c>
      <c r="G7" s="8">
        <f t="shared" si="0"/>
        <v>35.086428834130196</v>
      </c>
      <c r="H7" s="8">
        <f t="shared" si="0"/>
        <v>41.963957337256346</v>
      </c>
      <c r="I7" s="5">
        <f t="shared" si="0"/>
        <v>3.2732622287605739</v>
      </c>
    </row>
    <row r="8" spans="1:39" ht="11.25" customHeight="1" x14ac:dyDescent="0.15">
      <c r="A8" s="113"/>
      <c r="B8" s="115" t="s">
        <v>11</v>
      </c>
      <c r="C8" s="117"/>
      <c r="D8" s="6">
        <v>174</v>
      </c>
      <c r="E8" s="6">
        <v>85</v>
      </c>
      <c r="F8" s="6">
        <v>77</v>
      </c>
      <c r="G8" s="6">
        <v>69</v>
      </c>
      <c r="H8" s="6">
        <v>66</v>
      </c>
      <c r="I8" s="38">
        <v>6</v>
      </c>
    </row>
    <row r="9" spans="1:39" ht="11.25" customHeight="1" x14ac:dyDescent="0.15">
      <c r="A9" s="114"/>
      <c r="B9" s="116"/>
      <c r="C9" s="118"/>
      <c r="D9" s="8">
        <v>100</v>
      </c>
      <c r="E9" s="8">
        <f t="shared" ref="E9:I9" si="1">IFERROR(E8/$D8*100,"-")</f>
        <v>48.850574712643677</v>
      </c>
      <c r="F9" s="8">
        <f t="shared" si="1"/>
        <v>44.252873563218394</v>
      </c>
      <c r="G9" s="8">
        <f t="shared" si="1"/>
        <v>39.655172413793103</v>
      </c>
      <c r="H9" s="8">
        <f t="shared" si="1"/>
        <v>37.931034482758619</v>
      </c>
      <c r="I9" s="5">
        <f t="shared" si="1"/>
        <v>3.4482758620689653</v>
      </c>
    </row>
    <row r="10" spans="1:39" ht="11.25" customHeight="1" x14ac:dyDescent="0.15">
      <c r="A10" s="113"/>
      <c r="B10" s="115" t="s">
        <v>12</v>
      </c>
      <c r="C10" s="117"/>
      <c r="D10" s="6">
        <v>129</v>
      </c>
      <c r="E10" s="6">
        <v>53</v>
      </c>
      <c r="F10" s="6">
        <v>56</v>
      </c>
      <c r="G10" s="6">
        <v>49</v>
      </c>
      <c r="H10" s="6">
        <v>55</v>
      </c>
      <c r="I10" s="38">
        <v>4</v>
      </c>
    </row>
    <row r="11" spans="1:39" ht="11.25" customHeight="1" x14ac:dyDescent="0.15">
      <c r="A11" s="114"/>
      <c r="B11" s="116"/>
      <c r="C11" s="118"/>
      <c r="D11" s="8">
        <v>100</v>
      </c>
      <c r="E11" s="8">
        <f t="shared" ref="E11:I11" si="2">IFERROR(E10/$D10*100,"-")</f>
        <v>41.085271317829459</v>
      </c>
      <c r="F11" s="8">
        <f t="shared" si="2"/>
        <v>43.410852713178294</v>
      </c>
      <c r="G11" s="8">
        <f t="shared" si="2"/>
        <v>37.984496124031011</v>
      </c>
      <c r="H11" s="8">
        <f t="shared" si="2"/>
        <v>42.63565891472868</v>
      </c>
      <c r="I11" s="5">
        <f t="shared" si="2"/>
        <v>3.1007751937984498</v>
      </c>
    </row>
    <row r="12" spans="1:39" ht="11.25" customHeight="1" x14ac:dyDescent="0.15">
      <c r="A12" s="113"/>
      <c r="B12" s="115" t="s">
        <v>13</v>
      </c>
      <c r="C12" s="117"/>
      <c r="D12" s="6">
        <v>167</v>
      </c>
      <c r="E12" s="6">
        <v>70</v>
      </c>
      <c r="F12" s="6">
        <v>60</v>
      </c>
      <c r="G12" s="6">
        <v>55</v>
      </c>
      <c r="H12" s="6">
        <v>69</v>
      </c>
      <c r="I12" s="38">
        <v>4</v>
      </c>
    </row>
    <row r="13" spans="1:39" ht="11.25" customHeight="1" x14ac:dyDescent="0.15">
      <c r="A13" s="114"/>
      <c r="B13" s="116"/>
      <c r="C13" s="118"/>
      <c r="D13" s="8">
        <v>100</v>
      </c>
      <c r="E13" s="8">
        <f t="shared" ref="E13:I13" si="3">IFERROR(E12/$D12*100,"-")</f>
        <v>41.916167664670652</v>
      </c>
      <c r="F13" s="8">
        <f t="shared" si="3"/>
        <v>35.928143712574851</v>
      </c>
      <c r="G13" s="8">
        <f t="shared" si="3"/>
        <v>32.934131736526943</v>
      </c>
      <c r="H13" s="8">
        <f t="shared" si="3"/>
        <v>41.317365269461078</v>
      </c>
      <c r="I13" s="5">
        <f t="shared" si="3"/>
        <v>2.3952095808383236</v>
      </c>
    </row>
    <row r="14" spans="1:39" ht="11.25" customHeight="1" x14ac:dyDescent="0.15">
      <c r="A14" s="113"/>
      <c r="B14" s="115" t="s">
        <v>14</v>
      </c>
      <c r="C14" s="117"/>
      <c r="D14" s="6">
        <v>170</v>
      </c>
      <c r="E14" s="6">
        <v>62</v>
      </c>
      <c r="F14" s="6">
        <v>62</v>
      </c>
      <c r="G14" s="6">
        <v>67</v>
      </c>
      <c r="H14" s="6">
        <v>66</v>
      </c>
      <c r="I14" s="38">
        <v>7</v>
      </c>
    </row>
    <row r="15" spans="1:39" ht="11.25" customHeight="1" x14ac:dyDescent="0.15">
      <c r="A15" s="114"/>
      <c r="B15" s="116"/>
      <c r="C15" s="118"/>
      <c r="D15" s="8">
        <v>100</v>
      </c>
      <c r="E15" s="8">
        <f t="shared" ref="E15:I15" si="4">IFERROR(E14/$D14*100,"-")</f>
        <v>36.470588235294116</v>
      </c>
      <c r="F15" s="8">
        <f t="shared" si="4"/>
        <v>36.470588235294116</v>
      </c>
      <c r="G15" s="8">
        <f t="shared" si="4"/>
        <v>39.411764705882355</v>
      </c>
      <c r="H15" s="8">
        <f t="shared" si="4"/>
        <v>38.82352941176471</v>
      </c>
      <c r="I15" s="5">
        <f t="shared" si="4"/>
        <v>4.117647058823529</v>
      </c>
    </row>
    <row r="16" spans="1:39" ht="11.25" customHeight="1" x14ac:dyDescent="0.15">
      <c r="A16" s="113"/>
      <c r="B16" s="115" t="s">
        <v>15</v>
      </c>
      <c r="C16" s="117"/>
      <c r="D16" s="6">
        <v>188</v>
      </c>
      <c r="E16" s="6">
        <v>92</v>
      </c>
      <c r="F16" s="6">
        <v>81</v>
      </c>
      <c r="G16" s="6">
        <v>85</v>
      </c>
      <c r="H16" s="6">
        <v>62</v>
      </c>
      <c r="I16" s="38">
        <v>6</v>
      </c>
    </row>
    <row r="17" spans="1:9" ht="11.25" customHeight="1" x14ac:dyDescent="0.15">
      <c r="A17" s="114"/>
      <c r="B17" s="116"/>
      <c r="C17" s="118"/>
      <c r="D17" s="8">
        <v>100</v>
      </c>
      <c r="E17" s="8">
        <f t="shared" ref="E17:I17" si="5">IFERROR(E16/$D16*100,"-")</f>
        <v>48.936170212765958</v>
      </c>
      <c r="F17" s="8">
        <f t="shared" si="5"/>
        <v>43.085106382978722</v>
      </c>
      <c r="G17" s="8">
        <f t="shared" si="5"/>
        <v>45.212765957446813</v>
      </c>
      <c r="H17" s="8">
        <f t="shared" si="5"/>
        <v>32.978723404255319</v>
      </c>
      <c r="I17" s="5">
        <f t="shared" si="5"/>
        <v>3.1914893617021276</v>
      </c>
    </row>
    <row r="18" spans="1:9" ht="11.25" customHeight="1" x14ac:dyDescent="0.15">
      <c r="A18" s="113"/>
      <c r="B18" s="115" t="s">
        <v>16</v>
      </c>
      <c r="C18" s="117"/>
      <c r="D18" s="6">
        <v>162</v>
      </c>
      <c r="E18" s="6">
        <v>73</v>
      </c>
      <c r="F18" s="6">
        <v>75</v>
      </c>
      <c r="G18" s="6">
        <v>51</v>
      </c>
      <c r="H18" s="6">
        <v>54</v>
      </c>
      <c r="I18" s="38">
        <v>7</v>
      </c>
    </row>
    <row r="19" spans="1:9" ht="11.25" customHeight="1" x14ac:dyDescent="0.15">
      <c r="A19" s="114"/>
      <c r="B19" s="116"/>
      <c r="C19" s="118"/>
      <c r="D19" s="8">
        <v>100</v>
      </c>
      <c r="E19" s="8">
        <f t="shared" ref="E19:I19" si="6">IFERROR(E18/$D18*100,"-")</f>
        <v>45.061728395061728</v>
      </c>
      <c r="F19" s="8">
        <f t="shared" si="6"/>
        <v>46.296296296296298</v>
      </c>
      <c r="G19" s="8">
        <f t="shared" si="6"/>
        <v>31.481481481481481</v>
      </c>
      <c r="H19" s="8">
        <f t="shared" si="6"/>
        <v>33.333333333333329</v>
      </c>
      <c r="I19" s="5">
        <f t="shared" si="6"/>
        <v>4.3209876543209873</v>
      </c>
    </row>
    <row r="20" spans="1:9" ht="11.25" customHeight="1" x14ac:dyDescent="0.15">
      <c r="A20" s="113"/>
      <c r="B20" s="115" t="s">
        <v>17</v>
      </c>
      <c r="C20" s="117"/>
      <c r="D20" s="6">
        <v>144</v>
      </c>
      <c r="E20" s="6">
        <v>53</v>
      </c>
      <c r="F20" s="6">
        <v>51</v>
      </c>
      <c r="G20" s="6">
        <v>43</v>
      </c>
      <c r="H20" s="6">
        <v>64</v>
      </c>
      <c r="I20" s="38">
        <v>6</v>
      </c>
    </row>
    <row r="21" spans="1:9" ht="11.25" customHeight="1" x14ac:dyDescent="0.15">
      <c r="A21" s="114"/>
      <c r="B21" s="116"/>
      <c r="C21" s="118"/>
      <c r="D21" s="8">
        <v>100</v>
      </c>
      <c r="E21" s="8">
        <f t="shared" ref="E21:I21" si="7">IFERROR(E20/$D20*100,"-")</f>
        <v>36.805555555555557</v>
      </c>
      <c r="F21" s="8">
        <f t="shared" si="7"/>
        <v>35.416666666666671</v>
      </c>
      <c r="G21" s="8">
        <f t="shared" si="7"/>
        <v>29.861111111111111</v>
      </c>
      <c r="H21" s="8">
        <f t="shared" si="7"/>
        <v>44.444444444444443</v>
      </c>
      <c r="I21" s="5">
        <f t="shared" si="7"/>
        <v>4.1666666666666661</v>
      </c>
    </row>
    <row r="22" spans="1:9" ht="11.25" customHeight="1" x14ac:dyDescent="0.15">
      <c r="A22" s="113"/>
      <c r="B22" s="115" t="s">
        <v>18</v>
      </c>
      <c r="C22" s="117"/>
      <c r="D22" s="6">
        <v>153</v>
      </c>
      <c r="E22" s="6">
        <v>59</v>
      </c>
      <c r="F22" s="6">
        <v>49</v>
      </c>
      <c r="G22" s="6">
        <v>41</v>
      </c>
      <c r="H22" s="6">
        <v>71</v>
      </c>
      <c r="I22" s="38">
        <v>4</v>
      </c>
    </row>
    <row r="23" spans="1:9" ht="11.25" customHeight="1" x14ac:dyDescent="0.15">
      <c r="A23" s="114"/>
      <c r="B23" s="116"/>
      <c r="C23" s="118"/>
      <c r="D23" s="8">
        <v>100</v>
      </c>
      <c r="E23" s="8">
        <f t="shared" ref="E23:I23" si="8">IFERROR(E22/$D22*100,"-")</f>
        <v>38.562091503267979</v>
      </c>
      <c r="F23" s="8">
        <f t="shared" si="8"/>
        <v>32.026143790849673</v>
      </c>
      <c r="G23" s="8">
        <f t="shared" si="8"/>
        <v>26.797385620915033</v>
      </c>
      <c r="H23" s="8">
        <f t="shared" si="8"/>
        <v>46.405228758169933</v>
      </c>
      <c r="I23" s="5">
        <f t="shared" si="8"/>
        <v>2.6143790849673203</v>
      </c>
    </row>
    <row r="24" spans="1:9" ht="11.25" customHeight="1" x14ac:dyDescent="0.15">
      <c r="A24" s="113"/>
      <c r="B24" s="115" t="s">
        <v>19</v>
      </c>
      <c r="C24" s="117"/>
      <c r="D24" s="6">
        <v>195</v>
      </c>
      <c r="E24" s="6">
        <v>74</v>
      </c>
      <c r="F24" s="6">
        <v>71</v>
      </c>
      <c r="G24" s="6">
        <v>70</v>
      </c>
      <c r="H24" s="6">
        <v>85</v>
      </c>
      <c r="I24" s="38">
        <v>4</v>
      </c>
    </row>
    <row r="25" spans="1:9" ht="11.25" customHeight="1" x14ac:dyDescent="0.15">
      <c r="A25" s="114"/>
      <c r="B25" s="116"/>
      <c r="C25" s="118"/>
      <c r="D25" s="8">
        <v>100</v>
      </c>
      <c r="E25" s="8">
        <f t="shared" ref="E25:I25" si="9">IFERROR(E24/$D24*100,"-")</f>
        <v>37.948717948717949</v>
      </c>
      <c r="F25" s="8">
        <f t="shared" si="9"/>
        <v>36.410256410256409</v>
      </c>
      <c r="G25" s="8">
        <f t="shared" si="9"/>
        <v>35.897435897435898</v>
      </c>
      <c r="H25" s="8">
        <f t="shared" si="9"/>
        <v>43.589743589743591</v>
      </c>
      <c r="I25" s="5">
        <f t="shared" si="9"/>
        <v>2.0512820512820511</v>
      </c>
    </row>
    <row r="26" spans="1:9" ht="11.25" customHeight="1" x14ac:dyDescent="0.15">
      <c r="A26" s="113"/>
      <c r="B26" s="115" t="s">
        <v>20</v>
      </c>
      <c r="C26" s="117"/>
      <c r="D26" s="6">
        <v>176</v>
      </c>
      <c r="E26" s="6">
        <v>72</v>
      </c>
      <c r="F26" s="6">
        <v>70</v>
      </c>
      <c r="G26" s="6">
        <v>63</v>
      </c>
      <c r="H26" s="6">
        <v>75</v>
      </c>
      <c r="I26" s="38">
        <v>6</v>
      </c>
    </row>
    <row r="27" spans="1:9" ht="11.25" customHeight="1" x14ac:dyDescent="0.15">
      <c r="A27" s="114"/>
      <c r="B27" s="116"/>
      <c r="C27" s="118"/>
      <c r="D27" s="8">
        <v>100</v>
      </c>
      <c r="E27" s="8">
        <f t="shared" ref="E27:I27" si="10">IFERROR(E26/$D26*100,"-")</f>
        <v>40.909090909090914</v>
      </c>
      <c r="F27" s="8">
        <f t="shared" si="10"/>
        <v>39.772727272727273</v>
      </c>
      <c r="G27" s="8">
        <f t="shared" si="10"/>
        <v>35.795454545454547</v>
      </c>
      <c r="H27" s="8">
        <f t="shared" si="10"/>
        <v>42.613636363636367</v>
      </c>
      <c r="I27" s="5">
        <f t="shared" si="10"/>
        <v>3.4090909090909087</v>
      </c>
    </row>
    <row r="28" spans="1:9" ht="11.25" customHeight="1" x14ac:dyDescent="0.15">
      <c r="A28" s="113"/>
      <c r="B28" s="115" t="s">
        <v>21</v>
      </c>
      <c r="C28" s="117"/>
      <c r="D28" s="6">
        <v>188</v>
      </c>
      <c r="E28" s="6">
        <v>66</v>
      </c>
      <c r="F28" s="6">
        <v>74</v>
      </c>
      <c r="G28" s="6">
        <v>54</v>
      </c>
      <c r="H28" s="6">
        <v>85</v>
      </c>
      <c r="I28" s="38">
        <v>9</v>
      </c>
    </row>
    <row r="29" spans="1:9" ht="11.25" customHeight="1" x14ac:dyDescent="0.15">
      <c r="A29" s="114"/>
      <c r="B29" s="116"/>
      <c r="C29" s="118"/>
      <c r="D29" s="8">
        <v>100</v>
      </c>
      <c r="E29" s="8">
        <f t="shared" ref="E29:I29" si="11">IFERROR(E28/$D28*100,"-")</f>
        <v>35.106382978723403</v>
      </c>
      <c r="F29" s="8">
        <f t="shared" si="11"/>
        <v>39.361702127659576</v>
      </c>
      <c r="G29" s="8">
        <f t="shared" si="11"/>
        <v>28.723404255319153</v>
      </c>
      <c r="H29" s="8">
        <f t="shared" si="11"/>
        <v>45.212765957446813</v>
      </c>
      <c r="I29" s="5">
        <f t="shared" si="11"/>
        <v>4.7872340425531918</v>
      </c>
    </row>
    <row r="30" spans="1:9" ht="11.25" customHeight="1" x14ac:dyDescent="0.15">
      <c r="A30" s="113"/>
      <c r="B30" s="115" t="s">
        <v>4</v>
      </c>
      <c r="C30" s="117"/>
      <c r="D30" s="6">
        <v>194</v>
      </c>
      <c r="E30" s="6">
        <v>64</v>
      </c>
      <c r="F30" s="6">
        <v>61</v>
      </c>
      <c r="G30" s="6">
        <v>45</v>
      </c>
      <c r="H30" s="6">
        <v>96</v>
      </c>
      <c r="I30" s="38">
        <v>7</v>
      </c>
    </row>
    <row r="31" spans="1:9" ht="11.25" customHeight="1" x14ac:dyDescent="0.15">
      <c r="A31" s="114"/>
      <c r="B31" s="116"/>
      <c r="C31" s="118"/>
      <c r="D31" s="8">
        <v>100</v>
      </c>
      <c r="E31" s="8">
        <f t="shared" ref="E31:I31" si="12">IFERROR(E30/$D30*100,"-")</f>
        <v>32.989690721649481</v>
      </c>
      <c r="F31" s="8">
        <f t="shared" si="12"/>
        <v>31.443298969072163</v>
      </c>
      <c r="G31" s="8">
        <f t="shared" si="12"/>
        <v>23.195876288659793</v>
      </c>
      <c r="H31" s="8">
        <f t="shared" si="12"/>
        <v>49.484536082474229</v>
      </c>
      <c r="I31" s="5">
        <f t="shared" si="12"/>
        <v>3.608247422680412</v>
      </c>
    </row>
    <row r="32" spans="1:9" ht="11.25" customHeight="1" x14ac:dyDescent="0.15">
      <c r="A32" s="113"/>
      <c r="B32" s="115" t="s">
        <v>5</v>
      </c>
      <c r="C32" s="117"/>
      <c r="D32" s="6">
        <v>155</v>
      </c>
      <c r="E32" s="6">
        <v>52</v>
      </c>
      <c r="F32" s="6">
        <v>45</v>
      </c>
      <c r="G32" s="6">
        <v>49</v>
      </c>
      <c r="H32" s="6">
        <v>80</v>
      </c>
      <c r="I32" s="38">
        <v>2</v>
      </c>
    </row>
    <row r="33" spans="1:9" ht="11.25" customHeight="1" x14ac:dyDescent="0.15">
      <c r="A33" s="114"/>
      <c r="B33" s="116"/>
      <c r="C33" s="118"/>
      <c r="D33" s="8">
        <v>100</v>
      </c>
      <c r="E33" s="8">
        <f t="shared" ref="E33:I33" si="13">IFERROR(E32/$D32*100,"-")</f>
        <v>33.548387096774199</v>
      </c>
      <c r="F33" s="8">
        <f t="shared" si="13"/>
        <v>29.032258064516132</v>
      </c>
      <c r="G33" s="8">
        <f t="shared" si="13"/>
        <v>31.612903225806448</v>
      </c>
      <c r="H33" s="8">
        <f t="shared" si="13"/>
        <v>51.612903225806448</v>
      </c>
      <c r="I33" s="5">
        <f t="shared" si="13"/>
        <v>1.2903225806451613</v>
      </c>
    </row>
    <row r="34" spans="1:9" ht="11.25" customHeight="1" x14ac:dyDescent="0.15">
      <c r="A34" s="113"/>
      <c r="B34" s="115" t="s">
        <v>3</v>
      </c>
      <c r="C34" s="117"/>
      <c r="D34" s="6">
        <v>155</v>
      </c>
      <c r="E34" s="6">
        <v>75</v>
      </c>
      <c r="F34" s="6">
        <v>68</v>
      </c>
      <c r="G34" s="6">
        <v>68</v>
      </c>
      <c r="H34" s="6">
        <v>61</v>
      </c>
      <c r="I34" s="38">
        <v>5</v>
      </c>
    </row>
    <row r="35" spans="1:9" ht="11.25" customHeight="1" x14ac:dyDescent="0.15">
      <c r="A35" s="114"/>
      <c r="B35" s="116"/>
      <c r="C35" s="118"/>
      <c r="D35" s="8">
        <v>100</v>
      </c>
      <c r="E35" s="8">
        <f t="shared" ref="E35:I35" si="14">IFERROR(E34/$D34*100,"-")</f>
        <v>48.387096774193552</v>
      </c>
      <c r="F35" s="8">
        <f t="shared" si="14"/>
        <v>43.870967741935488</v>
      </c>
      <c r="G35" s="8">
        <f t="shared" si="14"/>
        <v>43.870967741935488</v>
      </c>
      <c r="H35" s="8">
        <f t="shared" si="14"/>
        <v>39.354838709677423</v>
      </c>
      <c r="I35" s="5">
        <f t="shared" si="14"/>
        <v>3.225806451612903</v>
      </c>
    </row>
    <row r="36" spans="1:9" ht="11.25" customHeight="1" x14ac:dyDescent="0.15">
      <c r="A36" s="113"/>
      <c r="B36" s="115" t="s">
        <v>22</v>
      </c>
      <c r="C36" s="117"/>
      <c r="D36" s="6">
        <v>159</v>
      </c>
      <c r="E36" s="6">
        <v>65</v>
      </c>
      <c r="F36" s="6">
        <v>67</v>
      </c>
      <c r="G36" s="6">
        <v>62</v>
      </c>
      <c r="H36" s="6">
        <v>65</v>
      </c>
      <c r="I36" s="38">
        <v>5</v>
      </c>
    </row>
    <row r="37" spans="1:9" ht="11.25" customHeight="1" x14ac:dyDescent="0.15">
      <c r="A37" s="114"/>
      <c r="B37" s="116"/>
      <c r="C37" s="118"/>
      <c r="D37" s="8">
        <v>100</v>
      </c>
      <c r="E37" s="8">
        <f t="shared" ref="E37:I37" si="15">IFERROR(E36/$D36*100,"-")</f>
        <v>40.880503144654092</v>
      </c>
      <c r="F37" s="8">
        <f t="shared" si="15"/>
        <v>42.138364779874216</v>
      </c>
      <c r="G37" s="8">
        <f t="shared" si="15"/>
        <v>38.9937106918239</v>
      </c>
      <c r="H37" s="8">
        <f t="shared" si="15"/>
        <v>40.880503144654092</v>
      </c>
      <c r="I37" s="5">
        <f t="shared" si="15"/>
        <v>3.1446540880503147</v>
      </c>
    </row>
    <row r="38" spans="1:9" ht="11.25" customHeight="1" x14ac:dyDescent="0.15">
      <c r="A38" s="113"/>
      <c r="B38" s="115" t="s">
        <v>23</v>
      </c>
      <c r="C38" s="117"/>
      <c r="D38" s="6">
        <v>179</v>
      </c>
      <c r="E38" s="6">
        <v>82</v>
      </c>
      <c r="F38" s="6">
        <v>66</v>
      </c>
      <c r="G38" s="6">
        <v>70</v>
      </c>
      <c r="H38" s="6">
        <v>77</v>
      </c>
      <c r="I38" s="38">
        <v>2</v>
      </c>
    </row>
    <row r="39" spans="1:9" ht="11.25" customHeight="1" x14ac:dyDescent="0.15">
      <c r="A39" s="114"/>
      <c r="B39" s="116"/>
      <c r="C39" s="118"/>
      <c r="D39" s="8">
        <v>100</v>
      </c>
      <c r="E39" s="8">
        <f t="shared" ref="E39:I39" si="16">IFERROR(E38/$D38*100,"-")</f>
        <v>45.81005586592179</v>
      </c>
      <c r="F39" s="8">
        <f t="shared" si="16"/>
        <v>36.871508379888269</v>
      </c>
      <c r="G39" s="8">
        <f t="shared" si="16"/>
        <v>39.106145251396647</v>
      </c>
      <c r="H39" s="8">
        <f t="shared" si="16"/>
        <v>43.016759776536311</v>
      </c>
      <c r="I39" s="5">
        <f t="shared" si="16"/>
        <v>1.1173184357541899</v>
      </c>
    </row>
    <row r="40" spans="1:9" ht="11.25" customHeight="1" x14ac:dyDescent="0.15">
      <c r="A40" s="113"/>
      <c r="B40" s="115" t="s">
        <v>6</v>
      </c>
      <c r="C40" s="117"/>
      <c r="D40" s="6">
        <v>31</v>
      </c>
      <c r="E40" s="6">
        <v>13</v>
      </c>
      <c r="F40" s="6">
        <v>14</v>
      </c>
      <c r="G40" s="6">
        <v>13</v>
      </c>
      <c r="H40" s="6">
        <v>10</v>
      </c>
      <c r="I40" s="38">
        <v>5</v>
      </c>
    </row>
    <row r="41" spans="1:9" ht="11.25" customHeight="1" x14ac:dyDescent="0.15">
      <c r="A41" s="119"/>
      <c r="B41" s="120"/>
      <c r="C41" s="121"/>
      <c r="D41" s="7">
        <v>100</v>
      </c>
      <c r="E41" s="7">
        <f t="shared" ref="E41:I41" si="17">IFERROR(E40/$D40*100,"-")</f>
        <v>41.935483870967744</v>
      </c>
      <c r="F41" s="7">
        <f t="shared" si="17"/>
        <v>45.161290322580641</v>
      </c>
      <c r="G41" s="7">
        <f t="shared" si="17"/>
        <v>41.935483870967744</v>
      </c>
      <c r="H41" s="7">
        <f t="shared" si="17"/>
        <v>32.258064516129032</v>
      </c>
      <c r="I41" s="16">
        <f t="shared" si="17"/>
        <v>16.129032258064516</v>
      </c>
    </row>
  </sheetData>
  <mergeCells count="55">
    <mergeCell ref="A6:A7"/>
    <mergeCell ref="B6:B7"/>
    <mergeCell ref="C6:C7"/>
    <mergeCell ref="A8:A9"/>
    <mergeCell ref="B8:B9"/>
    <mergeCell ref="C8:C9"/>
    <mergeCell ref="D2:R2"/>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0:A21"/>
    <mergeCell ref="A24:A25"/>
    <mergeCell ref="B24:B25"/>
    <mergeCell ref="C24:C25"/>
    <mergeCell ref="A32:A33"/>
    <mergeCell ref="B32:B33"/>
    <mergeCell ref="C32:C33"/>
    <mergeCell ref="A26:A27"/>
    <mergeCell ref="B26:B27"/>
    <mergeCell ref="C26:C27"/>
    <mergeCell ref="A28:A29"/>
    <mergeCell ref="B28:B29"/>
    <mergeCell ref="C28:C29"/>
    <mergeCell ref="A30:A31"/>
    <mergeCell ref="B30:B31"/>
    <mergeCell ref="C30:C31"/>
    <mergeCell ref="A38:A39"/>
    <mergeCell ref="B38:B39"/>
    <mergeCell ref="C38:C39"/>
    <mergeCell ref="A40:A41"/>
    <mergeCell ref="B40:B41"/>
    <mergeCell ref="C40:C41"/>
    <mergeCell ref="A34:A35"/>
    <mergeCell ref="B34:B35"/>
    <mergeCell ref="C34:C35"/>
    <mergeCell ref="A36:A37"/>
    <mergeCell ref="B36:B37"/>
    <mergeCell ref="C36:C37"/>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AN41"/>
  <sheetViews>
    <sheetView topLeftCell="A16" zoomScaleNormal="100" zoomScaleSheetLayoutView="100" workbookViewId="0">
      <selection activeCell="O9" sqref="O9"/>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10" width="4.375" style="17" customWidth="1"/>
    <col min="11" max="11" width="0.875" style="18" customWidth="1"/>
    <col min="12" max="40" width="4.5" style="18"/>
    <col min="41" max="16384" width="4.5" style="33"/>
  </cols>
  <sheetData>
    <row r="1" spans="1:40" ht="24" customHeight="1" x14ac:dyDescent="0.15">
      <c r="D1" s="1"/>
    </row>
    <row r="2" spans="1:40" ht="24" customHeight="1" x14ac:dyDescent="0.15">
      <c r="D2" s="57" t="s">
        <v>492</v>
      </c>
    </row>
    <row r="3" spans="1:40" ht="24" customHeight="1" x14ac:dyDescent="0.15">
      <c r="B3" s="2" t="s">
        <v>8</v>
      </c>
      <c r="C3" s="4"/>
      <c r="D3" s="3" t="s">
        <v>10</v>
      </c>
    </row>
    <row r="4" spans="1:40" s="34" customFormat="1" ht="3.95" customHeight="1" x14ac:dyDescent="0.15">
      <c r="A4" s="13"/>
      <c r="B4" s="14"/>
      <c r="C4" s="15"/>
      <c r="D4" s="15"/>
      <c r="E4" s="19"/>
      <c r="F4" s="19"/>
      <c r="G4" s="19"/>
      <c r="H4" s="19"/>
      <c r="I4" s="19"/>
      <c r="J4" s="20"/>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row>
    <row r="5" spans="1:40" s="37" customFormat="1" ht="117" customHeight="1" x14ac:dyDescent="0.15">
      <c r="A5" s="10"/>
      <c r="B5" s="11"/>
      <c r="C5" s="12"/>
      <c r="D5" s="12" t="s">
        <v>2</v>
      </c>
      <c r="E5" s="25" t="s">
        <v>52</v>
      </c>
      <c r="F5" s="25" t="s">
        <v>53</v>
      </c>
      <c r="G5" s="25" t="s">
        <v>54</v>
      </c>
      <c r="H5" s="25" t="s">
        <v>55</v>
      </c>
      <c r="I5" s="25" t="s">
        <v>48</v>
      </c>
      <c r="J5" s="26" t="s">
        <v>6</v>
      </c>
      <c r="K5" s="27"/>
      <c r="L5" s="27"/>
      <c r="M5" s="27"/>
      <c r="N5" s="27"/>
      <c r="O5" s="27"/>
      <c r="P5" s="27"/>
      <c r="Q5" s="27"/>
      <c r="R5" s="27"/>
      <c r="S5" s="27"/>
      <c r="T5" s="27"/>
      <c r="U5" s="27"/>
      <c r="V5" s="27"/>
      <c r="W5" s="27"/>
      <c r="X5" s="27"/>
      <c r="Y5" s="27"/>
      <c r="Z5" s="27"/>
      <c r="AA5" s="27"/>
      <c r="AB5" s="27"/>
      <c r="AC5" s="27"/>
      <c r="AD5" s="27"/>
      <c r="AE5" s="27"/>
      <c r="AF5" s="27"/>
      <c r="AG5" s="27"/>
      <c r="AH5" s="27"/>
      <c r="AI5" s="36"/>
      <c r="AJ5" s="36"/>
      <c r="AK5" s="36"/>
      <c r="AL5" s="36"/>
      <c r="AM5" s="36"/>
      <c r="AN5" s="36"/>
    </row>
    <row r="6" spans="1:40" ht="11.25" customHeight="1" x14ac:dyDescent="0.15">
      <c r="A6" s="113"/>
      <c r="B6" s="115" t="s">
        <v>7</v>
      </c>
      <c r="C6" s="117"/>
      <c r="D6" s="6">
        <v>6178</v>
      </c>
      <c r="E6" s="6">
        <v>604</v>
      </c>
      <c r="F6" s="6">
        <v>1621</v>
      </c>
      <c r="G6" s="6">
        <v>2950</v>
      </c>
      <c r="H6" s="6">
        <v>617</v>
      </c>
      <c r="I6" s="6">
        <v>266</v>
      </c>
      <c r="J6" s="38">
        <v>120</v>
      </c>
    </row>
    <row r="7" spans="1:40" ht="11.25" customHeight="1" x14ac:dyDescent="0.15">
      <c r="A7" s="114"/>
      <c r="B7" s="116"/>
      <c r="C7" s="118"/>
      <c r="D7" s="8">
        <v>100</v>
      </c>
      <c r="E7" s="8">
        <f t="shared" ref="E7:J7" si="0">IFERROR(E6/$D6*100,"-")</f>
        <v>9.7766267400453213</v>
      </c>
      <c r="F7" s="8">
        <f t="shared" si="0"/>
        <v>26.238264810618322</v>
      </c>
      <c r="G7" s="8">
        <f t="shared" si="0"/>
        <v>47.750080932340559</v>
      </c>
      <c r="H7" s="8">
        <f t="shared" si="0"/>
        <v>9.9870508255098738</v>
      </c>
      <c r="I7" s="8">
        <f t="shared" si="0"/>
        <v>4.3056005179669796</v>
      </c>
      <c r="J7" s="5">
        <f t="shared" si="0"/>
        <v>1.9423761735189382</v>
      </c>
    </row>
    <row r="8" spans="1:40" ht="11.25" customHeight="1" x14ac:dyDescent="0.15">
      <c r="A8" s="113"/>
      <c r="B8" s="115" t="s">
        <v>11</v>
      </c>
      <c r="C8" s="117"/>
      <c r="D8" s="6">
        <v>377</v>
      </c>
      <c r="E8" s="28">
        <v>40</v>
      </c>
      <c r="F8" s="6">
        <v>110</v>
      </c>
      <c r="G8" s="6">
        <v>192</v>
      </c>
      <c r="H8" s="6">
        <v>18</v>
      </c>
      <c r="I8" s="6">
        <v>11</v>
      </c>
      <c r="J8" s="38">
        <v>6</v>
      </c>
    </row>
    <row r="9" spans="1:40" ht="11.25" customHeight="1" x14ac:dyDescent="0.15">
      <c r="A9" s="114"/>
      <c r="B9" s="116"/>
      <c r="C9" s="118"/>
      <c r="D9" s="8">
        <v>100</v>
      </c>
      <c r="E9" s="8">
        <f t="shared" ref="E9:J9" si="1">IFERROR(E8/$D8*100,"-")</f>
        <v>10.610079575596817</v>
      </c>
      <c r="F9" s="8">
        <f t="shared" si="1"/>
        <v>29.177718832891248</v>
      </c>
      <c r="G9" s="8">
        <f t="shared" si="1"/>
        <v>50.928381962864719</v>
      </c>
      <c r="H9" s="8">
        <f t="shared" si="1"/>
        <v>4.774535809018567</v>
      </c>
      <c r="I9" s="8">
        <f t="shared" si="1"/>
        <v>2.9177718832891246</v>
      </c>
      <c r="J9" s="5">
        <f t="shared" si="1"/>
        <v>1.5915119363395225</v>
      </c>
    </row>
    <row r="10" spans="1:40" ht="11.25" customHeight="1" x14ac:dyDescent="0.15">
      <c r="A10" s="113"/>
      <c r="B10" s="115" t="s">
        <v>12</v>
      </c>
      <c r="C10" s="117"/>
      <c r="D10" s="6">
        <v>338</v>
      </c>
      <c r="E10" s="28">
        <v>58</v>
      </c>
      <c r="F10" s="6">
        <v>88</v>
      </c>
      <c r="G10" s="6">
        <v>156</v>
      </c>
      <c r="H10" s="6">
        <v>13</v>
      </c>
      <c r="I10" s="6">
        <v>15</v>
      </c>
      <c r="J10" s="38">
        <v>8</v>
      </c>
    </row>
    <row r="11" spans="1:40" ht="11.25" customHeight="1" x14ac:dyDescent="0.15">
      <c r="A11" s="114"/>
      <c r="B11" s="116"/>
      <c r="C11" s="118"/>
      <c r="D11" s="8">
        <v>100</v>
      </c>
      <c r="E11" s="8">
        <f t="shared" ref="E11:J11" si="2">IFERROR(E10/$D10*100,"-")</f>
        <v>17.159763313609467</v>
      </c>
      <c r="F11" s="8">
        <f t="shared" si="2"/>
        <v>26.035502958579883</v>
      </c>
      <c r="G11" s="8">
        <f t="shared" si="2"/>
        <v>46.153846153846153</v>
      </c>
      <c r="H11" s="8">
        <f t="shared" si="2"/>
        <v>3.8461538461538463</v>
      </c>
      <c r="I11" s="8">
        <f t="shared" si="2"/>
        <v>4.4378698224852071</v>
      </c>
      <c r="J11" s="5">
        <f t="shared" si="2"/>
        <v>2.3668639053254439</v>
      </c>
    </row>
    <row r="12" spans="1:40" ht="11.25" customHeight="1" x14ac:dyDescent="0.15">
      <c r="A12" s="113"/>
      <c r="B12" s="115" t="s">
        <v>13</v>
      </c>
      <c r="C12" s="117"/>
      <c r="D12" s="6">
        <v>396</v>
      </c>
      <c r="E12" s="28">
        <v>40</v>
      </c>
      <c r="F12" s="6">
        <v>101</v>
      </c>
      <c r="G12" s="6">
        <v>204</v>
      </c>
      <c r="H12" s="6">
        <v>21</v>
      </c>
      <c r="I12" s="6">
        <v>24</v>
      </c>
      <c r="J12" s="38">
        <v>6</v>
      </c>
    </row>
    <row r="13" spans="1:40" ht="11.25" customHeight="1" x14ac:dyDescent="0.15">
      <c r="A13" s="114"/>
      <c r="B13" s="116"/>
      <c r="C13" s="118"/>
      <c r="D13" s="8">
        <v>100</v>
      </c>
      <c r="E13" s="8">
        <f t="shared" ref="E13:J13" si="3">IFERROR(E12/$D12*100,"-")</f>
        <v>10.1010101010101</v>
      </c>
      <c r="F13" s="8">
        <f t="shared" si="3"/>
        <v>25.505050505050502</v>
      </c>
      <c r="G13" s="8">
        <f t="shared" si="3"/>
        <v>51.515151515151516</v>
      </c>
      <c r="H13" s="8">
        <f t="shared" si="3"/>
        <v>5.3030303030303028</v>
      </c>
      <c r="I13" s="8">
        <f t="shared" si="3"/>
        <v>6.0606060606060606</v>
      </c>
      <c r="J13" s="5">
        <f t="shared" si="3"/>
        <v>1.5151515151515151</v>
      </c>
    </row>
    <row r="14" spans="1:40" ht="11.25" customHeight="1" x14ac:dyDescent="0.15">
      <c r="A14" s="113"/>
      <c r="B14" s="115" t="s">
        <v>14</v>
      </c>
      <c r="C14" s="117"/>
      <c r="D14" s="6">
        <v>356</v>
      </c>
      <c r="E14" s="28">
        <v>30</v>
      </c>
      <c r="F14" s="6">
        <v>98</v>
      </c>
      <c r="G14" s="6">
        <v>171</v>
      </c>
      <c r="H14" s="6">
        <v>44</v>
      </c>
      <c r="I14" s="6">
        <v>10</v>
      </c>
      <c r="J14" s="38">
        <v>3</v>
      </c>
    </row>
    <row r="15" spans="1:40" ht="11.25" customHeight="1" x14ac:dyDescent="0.15">
      <c r="A15" s="114"/>
      <c r="B15" s="116"/>
      <c r="C15" s="118"/>
      <c r="D15" s="8">
        <v>100</v>
      </c>
      <c r="E15" s="8">
        <f t="shared" ref="E15:J15" si="4">IFERROR(E14/$D14*100,"-")</f>
        <v>8.4269662921348321</v>
      </c>
      <c r="F15" s="8">
        <f t="shared" si="4"/>
        <v>27.528089887640451</v>
      </c>
      <c r="G15" s="8">
        <f t="shared" si="4"/>
        <v>48.033707865168537</v>
      </c>
      <c r="H15" s="8">
        <f t="shared" si="4"/>
        <v>12.359550561797752</v>
      </c>
      <c r="I15" s="8">
        <f t="shared" si="4"/>
        <v>2.8089887640449436</v>
      </c>
      <c r="J15" s="5">
        <f t="shared" si="4"/>
        <v>0.84269662921348309</v>
      </c>
    </row>
    <row r="16" spans="1:40" ht="11.25" customHeight="1" x14ac:dyDescent="0.15">
      <c r="A16" s="113"/>
      <c r="B16" s="115" t="s">
        <v>15</v>
      </c>
      <c r="C16" s="117"/>
      <c r="D16" s="6">
        <v>399</v>
      </c>
      <c r="E16" s="6">
        <v>37</v>
      </c>
      <c r="F16" s="6">
        <v>113</v>
      </c>
      <c r="G16" s="6">
        <v>204</v>
      </c>
      <c r="H16" s="6">
        <v>24</v>
      </c>
      <c r="I16" s="6">
        <v>9</v>
      </c>
      <c r="J16" s="38">
        <v>12</v>
      </c>
    </row>
    <row r="17" spans="1:10" s="18" customFormat="1" ht="11.25" customHeight="1" x14ac:dyDescent="0.15">
      <c r="A17" s="114"/>
      <c r="B17" s="116"/>
      <c r="C17" s="118"/>
      <c r="D17" s="8">
        <v>100</v>
      </c>
      <c r="E17" s="8">
        <f t="shared" ref="E17:J17" si="5">IFERROR(E16/$D16*100,"-")</f>
        <v>9.2731829573934839</v>
      </c>
      <c r="F17" s="8">
        <f t="shared" si="5"/>
        <v>28.320802005012531</v>
      </c>
      <c r="G17" s="8">
        <f t="shared" si="5"/>
        <v>51.127819548872175</v>
      </c>
      <c r="H17" s="8">
        <f t="shared" si="5"/>
        <v>6.0150375939849621</v>
      </c>
      <c r="I17" s="8">
        <f t="shared" si="5"/>
        <v>2.2556390977443606</v>
      </c>
      <c r="J17" s="5">
        <f t="shared" si="5"/>
        <v>3.007518796992481</v>
      </c>
    </row>
    <row r="18" spans="1:10" s="18" customFormat="1" ht="11.25" customHeight="1" x14ac:dyDescent="0.15">
      <c r="A18" s="113"/>
      <c r="B18" s="115" t="s">
        <v>16</v>
      </c>
      <c r="C18" s="117"/>
      <c r="D18" s="6">
        <v>392</v>
      </c>
      <c r="E18" s="28">
        <v>27</v>
      </c>
      <c r="F18" s="6">
        <v>82</v>
      </c>
      <c r="G18" s="6">
        <v>181</v>
      </c>
      <c r="H18" s="6">
        <v>77</v>
      </c>
      <c r="I18" s="6">
        <v>17</v>
      </c>
      <c r="J18" s="38">
        <v>8</v>
      </c>
    </row>
    <row r="19" spans="1:10" s="18" customFormat="1" ht="11.25" customHeight="1" x14ac:dyDescent="0.15">
      <c r="A19" s="114"/>
      <c r="B19" s="116"/>
      <c r="C19" s="118"/>
      <c r="D19" s="8">
        <v>100</v>
      </c>
      <c r="E19" s="8">
        <f t="shared" ref="E19:J19" si="6">IFERROR(E18/$D18*100,"-")</f>
        <v>6.8877551020408152</v>
      </c>
      <c r="F19" s="8">
        <f t="shared" si="6"/>
        <v>20.918367346938776</v>
      </c>
      <c r="G19" s="8">
        <f t="shared" si="6"/>
        <v>46.173469387755098</v>
      </c>
      <c r="H19" s="8">
        <f t="shared" si="6"/>
        <v>19.642857142857142</v>
      </c>
      <c r="I19" s="8">
        <f t="shared" si="6"/>
        <v>4.3367346938775508</v>
      </c>
      <c r="J19" s="5">
        <f t="shared" si="6"/>
        <v>2.0408163265306123</v>
      </c>
    </row>
    <row r="20" spans="1:10" s="18" customFormat="1" ht="11.25" customHeight="1" x14ac:dyDescent="0.15">
      <c r="A20" s="113"/>
      <c r="B20" s="115" t="s">
        <v>17</v>
      </c>
      <c r="C20" s="117"/>
      <c r="D20" s="6">
        <v>341</v>
      </c>
      <c r="E20" s="28">
        <v>35</v>
      </c>
      <c r="F20" s="6">
        <v>78</v>
      </c>
      <c r="G20" s="6">
        <v>142</v>
      </c>
      <c r="H20" s="6">
        <v>63</v>
      </c>
      <c r="I20" s="6">
        <v>19</v>
      </c>
      <c r="J20" s="38">
        <v>4</v>
      </c>
    </row>
    <row r="21" spans="1:10" s="18" customFormat="1" ht="11.25" customHeight="1" x14ac:dyDescent="0.15">
      <c r="A21" s="114"/>
      <c r="B21" s="116"/>
      <c r="C21" s="118"/>
      <c r="D21" s="8">
        <v>100</v>
      </c>
      <c r="E21" s="8">
        <f t="shared" ref="E21:J21" si="7">IFERROR(E20/$D20*100,"-")</f>
        <v>10.263929618768328</v>
      </c>
      <c r="F21" s="8">
        <f t="shared" si="7"/>
        <v>22.873900293255129</v>
      </c>
      <c r="G21" s="8">
        <f t="shared" si="7"/>
        <v>41.642228739002931</v>
      </c>
      <c r="H21" s="8">
        <f t="shared" si="7"/>
        <v>18.475073313782993</v>
      </c>
      <c r="I21" s="8">
        <f t="shared" si="7"/>
        <v>5.5718475073313778</v>
      </c>
      <c r="J21" s="5">
        <f t="shared" si="7"/>
        <v>1.1730205278592376</v>
      </c>
    </row>
    <row r="22" spans="1:10" s="18" customFormat="1" ht="11.25" customHeight="1" x14ac:dyDescent="0.15">
      <c r="A22" s="113"/>
      <c r="B22" s="115" t="s">
        <v>18</v>
      </c>
      <c r="C22" s="117"/>
      <c r="D22" s="6">
        <v>345</v>
      </c>
      <c r="E22" s="28">
        <v>25</v>
      </c>
      <c r="F22" s="6">
        <v>75</v>
      </c>
      <c r="G22" s="6">
        <v>182</v>
      </c>
      <c r="H22" s="6">
        <v>41</v>
      </c>
      <c r="I22" s="6">
        <v>14</v>
      </c>
      <c r="J22" s="38">
        <v>8</v>
      </c>
    </row>
    <row r="23" spans="1:10" s="18" customFormat="1" ht="11.25" customHeight="1" x14ac:dyDescent="0.15">
      <c r="A23" s="114"/>
      <c r="B23" s="116"/>
      <c r="C23" s="118"/>
      <c r="D23" s="8">
        <v>100</v>
      </c>
      <c r="E23" s="8">
        <f t="shared" ref="E23:J23" si="8">IFERROR(E22/$D22*100,"-")</f>
        <v>7.2463768115942031</v>
      </c>
      <c r="F23" s="8">
        <f t="shared" si="8"/>
        <v>21.739130434782609</v>
      </c>
      <c r="G23" s="8">
        <f t="shared" si="8"/>
        <v>52.753623188405797</v>
      </c>
      <c r="H23" s="8">
        <f t="shared" si="8"/>
        <v>11.884057971014492</v>
      </c>
      <c r="I23" s="8">
        <f t="shared" si="8"/>
        <v>4.057971014492753</v>
      </c>
      <c r="J23" s="5">
        <f t="shared" si="8"/>
        <v>2.318840579710145</v>
      </c>
    </row>
    <row r="24" spans="1:10" s="18" customFormat="1" ht="11.25" customHeight="1" x14ac:dyDescent="0.15">
      <c r="A24" s="113"/>
      <c r="B24" s="115" t="s">
        <v>19</v>
      </c>
      <c r="C24" s="117"/>
      <c r="D24" s="6">
        <v>425</v>
      </c>
      <c r="E24" s="28">
        <v>26</v>
      </c>
      <c r="F24" s="6">
        <v>99</v>
      </c>
      <c r="G24" s="6">
        <v>204</v>
      </c>
      <c r="H24" s="6">
        <v>77</v>
      </c>
      <c r="I24" s="6">
        <v>13</v>
      </c>
      <c r="J24" s="38">
        <v>6</v>
      </c>
    </row>
    <row r="25" spans="1:10" s="18" customFormat="1" ht="11.25" customHeight="1" x14ac:dyDescent="0.15">
      <c r="A25" s="114"/>
      <c r="B25" s="116"/>
      <c r="C25" s="118"/>
      <c r="D25" s="8">
        <v>100</v>
      </c>
      <c r="E25" s="8">
        <f t="shared" ref="E25:J25" si="9">IFERROR(E24/$D24*100,"-")</f>
        <v>6.1176470588235299</v>
      </c>
      <c r="F25" s="8">
        <f t="shared" si="9"/>
        <v>23.294117647058822</v>
      </c>
      <c r="G25" s="8">
        <f t="shared" si="9"/>
        <v>48</v>
      </c>
      <c r="H25" s="8">
        <f t="shared" si="9"/>
        <v>18.117647058823529</v>
      </c>
      <c r="I25" s="8">
        <f t="shared" si="9"/>
        <v>3.0588235294117649</v>
      </c>
      <c r="J25" s="5">
        <f t="shared" si="9"/>
        <v>1.411764705882353</v>
      </c>
    </row>
    <row r="26" spans="1:10" s="18" customFormat="1" ht="11.25" customHeight="1" x14ac:dyDescent="0.15">
      <c r="A26" s="113"/>
      <c r="B26" s="115" t="s">
        <v>20</v>
      </c>
      <c r="C26" s="117"/>
      <c r="D26" s="6">
        <v>396</v>
      </c>
      <c r="E26" s="28">
        <v>42</v>
      </c>
      <c r="F26" s="6">
        <v>112</v>
      </c>
      <c r="G26" s="6">
        <v>165</v>
      </c>
      <c r="H26" s="6">
        <v>48</v>
      </c>
      <c r="I26" s="6">
        <v>18</v>
      </c>
      <c r="J26" s="38">
        <v>11</v>
      </c>
    </row>
    <row r="27" spans="1:10" s="18" customFormat="1" ht="11.25" customHeight="1" x14ac:dyDescent="0.15">
      <c r="A27" s="114"/>
      <c r="B27" s="116"/>
      <c r="C27" s="118"/>
      <c r="D27" s="8">
        <v>100</v>
      </c>
      <c r="E27" s="8">
        <f t="shared" ref="E27:J27" si="10">IFERROR(E26/$D26*100,"-")</f>
        <v>10.606060606060606</v>
      </c>
      <c r="F27" s="8">
        <f t="shared" si="10"/>
        <v>28.28282828282828</v>
      </c>
      <c r="G27" s="8">
        <f t="shared" si="10"/>
        <v>41.666666666666671</v>
      </c>
      <c r="H27" s="8">
        <f t="shared" si="10"/>
        <v>12.121212121212121</v>
      </c>
      <c r="I27" s="8">
        <f t="shared" si="10"/>
        <v>4.5454545454545459</v>
      </c>
      <c r="J27" s="5">
        <f t="shared" si="10"/>
        <v>2.7777777777777777</v>
      </c>
    </row>
    <row r="28" spans="1:10" s="18" customFormat="1" ht="11.25" customHeight="1" x14ac:dyDescent="0.15">
      <c r="A28" s="113"/>
      <c r="B28" s="115" t="s">
        <v>21</v>
      </c>
      <c r="C28" s="117"/>
      <c r="D28" s="6">
        <v>397</v>
      </c>
      <c r="E28" s="28">
        <v>57</v>
      </c>
      <c r="F28" s="6">
        <v>115</v>
      </c>
      <c r="G28" s="6">
        <v>158</v>
      </c>
      <c r="H28" s="6">
        <v>39</v>
      </c>
      <c r="I28" s="6">
        <v>23</v>
      </c>
      <c r="J28" s="38">
        <v>5</v>
      </c>
    </row>
    <row r="29" spans="1:10" s="18" customFormat="1" ht="11.25" customHeight="1" x14ac:dyDescent="0.15">
      <c r="A29" s="114"/>
      <c r="B29" s="116"/>
      <c r="C29" s="118"/>
      <c r="D29" s="8">
        <v>100</v>
      </c>
      <c r="E29" s="8">
        <f t="shared" ref="E29:J29" si="11">IFERROR(E28/$D28*100,"-")</f>
        <v>14.357682619647354</v>
      </c>
      <c r="F29" s="8">
        <f t="shared" si="11"/>
        <v>28.967254408060455</v>
      </c>
      <c r="G29" s="8">
        <f t="shared" si="11"/>
        <v>39.79848866498741</v>
      </c>
      <c r="H29" s="8">
        <f t="shared" si="11"/>
        <v>9.8236775818639792</v>
      </c>
      <c r="I29" s="8">
        <f t="shared" si="11"/>
        <v>5.7934508816120909</v>
      </c>
      <c r="J29" s="5">
        <f t="shared" si="11"/>
        <v>1.2594458438287155</v>
      </c>
    </row>
    <row r="30" spans="1:10" s="18" customFormat="1" ht="11.25" customHeight="1" x14ac:dyDescent="0.15">
      <c r="A30" s="113"/>
      <c r="B30" s="115" t="s">
        <v>4</v>
      </c>
      <c r="C30" s="117"/>
      <c r="D30" s="6">
        <v>409</v>
      </c>
      <c r="E30" s="28">
        <v>34</v>
      </c>
      <c r="F30" s="6">
        <v>112</v>
      </c>
      <c r="G30" s="6">
        <v>188</v>
      </c>
      <c r="H30" s="6">
        <v>40</v>
      </c>
      <c r="I30" s="6">
        <v>30</v>
      </c>
      <c r="J30" s="38">
        <v>5</v>
      </c>
    </row>
    <row r="31" spans="1:10" s="18" customFormat="1" ht="11.25" customHeight="1" x14ac:dyDescent="0.15">
      <c r="A31" s="114"/>
      <c r="B31" s="116"/>
      <c r="C31" s="118"/>
      <c r="D31" s="8">
        <v>100</v>
      </c>
      <c r="E31" s="8">
        <f t="shared" ref="E31:J31" si="12">IFERROR(E30/$D30*100,"-")</f>
        <v>8.3129584352078236</v>
      </c>
      <c r="F31" s="8">
        <f t="shared" si="12"/>
        <v>27.383863080684595</v>
      </c>
      <c r="G31" s="8">
        <f t="shared" si="12"/>
        <v>45.965770171149146</v>
      </c>
      <c r="H31" s="8">
        <f t="shared" si="12"/>
        <v>9.7799511002444994</v>
      </c>
      <c r="I31" s="8">
        <f t="shared" si="12"/>
        <v>7.3349633251833746</v>
      </c>
      <c r="J31" s="5">
        <f t="shared" si="12"/>
        <v>1.2224938875305624</v>
      </c>
    </row>
    <row r="32" spans="1:10" s="18" customFormat="1" ht="11.25" customHeight="1" x14ac:dyDescent="0.15">
      <c r="A32" s="113"/>
      <c r="B32" s="115" t="s">
        <v>5</v>
      </c>
      <c r="C32" s="117"/>
      <c r="D32" s="6">
        <v>360</v>
      </c>
      <c r="E32" s="28">
        <v>44</v>
      </c>
      <c r="F32" s="6">
        <v>106</v>
      </c>
      <c r="G32" s="6">
        <v>152</v>
      </c>
      <c r="H32" s="6">
        <v>33</v>
      </c>
      <c r="I32" s="6">
        <v>18</v>
      </c>
      <c r="J32" s="38">
        <v>7</v>
      </c>
    </row>
    <row r="33" spans="1:10" s="18" customFormat="1" ht="11.25" customHeight="1" x14ac:dyDescent="0.15">
      <c r="A33" s="114"/>
      <c r="B33" s="116"/>
      <c r="C33" s="118"/>
      <c r="D33" s="8">
        <v>100</v>
      </c>
      <c r="E33" s="8">
        <f t="shared" ref="E33:J33" si="13">IFERROR(E32/$D32*100,"-")</f>
        <v>12.222222222222221</v>
      </c>
      <c r="F33" s="8">
        <f t="shared" si="13"/>
        <v>29.444444444444446</v>
      </c>
      <c r="G33" s="8">
        <f t="shared" si="13"/>
        <v>42.222222222222221</v>
      </c>
      <c r="H33" s="8">
        <f t="shared" si="13"/>
        <v>9.1666666666666661</v>
      </c>
      <c r="I33" s="8">
        <f t="shared" si="13"/>
        <v>5</v>
      </c>
      <c r="J33" s="5">
        <f t="shared" si="13"/>
        <v>1.9444444444444444</v>
      </c>
    </row>
    <row r="34" spans="1:10" s="18" customFormat="1" ht="11.25" customHeight="1" x14ac:dyDescent="0.15">
      <c r="A34" s="113"/>
      <c r="B34" s="115" t="s">
        <v>3</v>
      </c>
      <c r="C34" s="117"/>
      <c r="D34" s="6">
        <v>400</v>
      </c>
      <c r="E34" s="28">
        <v>45</v>
      </c>
      <c r="F34" s="6">
        <v>90</v>
      </c>
      <c r="G34" s="6">
        <v>212</v>
      </c>
      <c r="H34" s="6">
        <v>28</v>
      </c>
      <c r="I34" s="6">
        <v>15</v>
      </c>
      <c r="J34" s="38">
        <v>10</v>
      </c>
    </row>
    <row r="35" spans="1:10" s="18" customFormat="1" ht="11.25" customHeight="1" x14ac:dyDescent="0.15">
      <c r="A35" s="114"/>
      <c r="B35" s="116"/>
      <c r="C35" s="118"/>
      <c r="D35" s="8">
        <v>100</v>
      </c>
      <c r="E35" s="8">
        <f t="shared" ref="E35:J35" si="14">IFERROR(E34/$D34*100,"-")</f>
        <v>11.25</v>
      </c>
      <c r="F35" s="8">
        <f t="shared" si="14"/>
        <v>22.5</v>
      </c>
      <c r="G35" s="8">
        <f t="shared" si="14"/>
        <v>53</v>
      </c>
      <c r="H35" s="8">
        <f t="shared" si="14"/>
        <v>7.0000000000000009</v>
      </c>
      <c r="I35" s="8">
        <f t="shared" si="14"/>
        <v>3.75</v>
      </c>
      <c r="J35" s="5">
        <f t="shared" si="14"/>
        <v>2.5</v>
      </c>
    </row>
    <row r="36" spans="1:10" s="18" customFormat="1" ht="11.25" customHeight="1" x14ac:dyDescent="0.15">
      <c r="A36" s="113"/>
      <c r="B36" s="115" t="s">
        <v>22</v>
      </c>
      <c r="C36" s="117"/>
      <c r="D36" s="6">
        <v>376</v>
      </c>
      <c r="E36" s="28">
        <v>43</v>
      </c>
      <c r="F36" s="6">
        <v>110</v>
      </c>
      <c r="G36" s="6">
        <v>179</v>
      </c>
      <c r="H36" s="6">
        <v>22</v>
      </c>
      <c r="I36" s="6">
        <v>12</v>
      </c>
      <c r="J36" s="38">
        <v>10</v>
      </c>
    </row>
    <row r="37" spans="1:10" s="18" customFormat="1" ht="11.25" customHeight="1" x14ac:dyDescent="0.15">
      <c r="A37" s="114"/>
      <c r="B37" s="116"/>
      <c r="C37" s="118"/>
      <c r="D37" s="8">
        <v>100</v>
      </c>
      <c r="E37" s="8">
        <f t="shared" ref="E37:J37" si="15">IFERROR(E36/$D36*100,"-")</f>
        <v>11.436170212765957</v>
      </c>
      <c r="F37" s="8">
        <f t="shared" si="15"/>
        <v>29.25531914893617</v>
      </c>
      <c r="G37" s="8">
        <f t="shared" si="15"/>
        <v>47.606382978723403</v>
      </c>
      <c r="H37" s="8">
        <f t="shared" si="15"/>
        <v>5.8510638297872344</v>
      </c>
      <c r="I37" s="8">
        <f t="shared" si="15"/>
        <v>3.1914893617021276</v>
      </c>
      <c r="J37" s="5">
        <f t="shared" si="15"/>
        <v>2.6595744680851063</v>
      </c>
    </row>
    <row r="38" spans="1:10" s="18" customFormat="1" ht="11.25" customHeight="1" x14ac:dyDescent="0.15">
      <c r="A38" s="113"/>
      <c r="B38" s="115" t="s">
        <v>23</v>
      </c>
      <c r="C38" s="117"/>
      <c r="D38" s="6">
        <v>392</v>
      </c>
      <c r="E38" s="28">
        <v>12</v>
      </c>
      <c r="F38" s="6">
        <v>111</v>
      </c>
      <c r="G38" s="6">
        <v>223</v>
      </c>
      <c r="H38" s="6">
        <v>24</v>
      </c>
      <c r="I38" s="6">
        <v>14</v>
      </c>
      <c r="J38" s="38">
        <v>8</v>
      </c>
    </row>
    <row r="39" spans="1:10" s="18" customFormat="1" ht="11.25" customHeight="1" x14ac:dyDescent="0.15">
      <c r="A39" s="114"/>
      <c r="B39" s="116"/>
      <c r="C39" s="118"/>
      <c r="D39" s="8">
        <v>100</v>
      </c>
      <c r="E39" s="8">
        <f t="shared" ref="E39:J39" si="16">IFERROR(E38/$D38*100,"-")</f>
        <v>3.0612244897959182</v>
      </c>
      <c r="F39" s="8">
        <f t="shared" si="16"/>
        <v>28.316326530612244</v>
      </c>
      <c r="G39" s="8">
        <f t="shared" si="16"/>
        <v>56.887755102040813</v>
      </c>
      <c r="H39" s="8">
        <f t="shared" si="16"/>
        <v>6.1224489795918364</v>
      </c>
      <c r="I39" s="8">
        <f t="shared" si="16"/>
        <v>3.5714285714285712</v>
      </c>
      <c r="J39" s="5">
        <f t="shared" si="16"/>
        <v>2.0408163265306123</v>
      </c>
    </row>
    <row r="40" spans="1:10" s="18" customFormat="1" ht="11.25" customHeight="1" x14ac:dyDescent="0.15">
      <c r="A40" s="113"/>
      <c r="B40" s="115" t="s">
        <v>6</v>
      </c>
      <c r="C40" s="117"/>
      <c r="D40" s="6">
        <v>79</v>
      </c>
      <c r="E40" s="28">
        <v>9</v>
      </c>
      <c r="F40" s="6">
        <v>21</v>
      </c>
      <c r="G40" s="6">
        <v>37</v>
      </c>
      <c r="H40" s="6">
        <v>5</v>
      </c>
      <c r="I40" s="6">
        <v>4</v>
      </c>
      <c r="J40" s="38">
        <v>3</v>
      </c>
    </row>
    <row r="41" spans="1:10" s="18" customFormat="1" ht="11.25" customHeight="1" x14ac:dyDescent="0.15">
      <c r="A41" s="119"/>
      <c r="B41" s="120"/>
      <c r="C41" s="121"/>
      <c r="D41" s="7">
        <v>100</v>
      </c>
      <c r="E41" s="7">
        <f t="shared" ref="E41:J41" si="17">IFERROR(E40/$D40*100,"-")</f>
        <v>11.39240506329114</v>
      </c>
      <c r="F41" s="7">
        <f t="shared" si="17"/>
        <v>26.582278481012654</v>
      </c>
      <c r="G41" s="7">
        <f t="shared" si="17"/>
        <v>46.835443037974684</v>
      </c>
      <c r="H41" s="7">
        <f t="shared" si="17"/>
        <v>6.3291139240506329</v>
      </c>
      <c r="I41" s="7">
        <f t="shared" si="17"/>
        <v>5.0632911392405067</v>
      </c>
      <c r="J41" s="16">
        <f t="shared" si="17"/>
        <v>3.79746835443038</v>
      </c>
    </row>
  </sheetData>
  <mergeCells count="54">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7"/>
  <dimension ref="A1:AO41"/>
  <sheetViews>
    <sheetView zoomScaleNormal="100" zoomScaleSheetLayoutView="100" workbookViewId="0">
      <selection activeCell="B1" sqref="B1"/>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1" width="4.375" style="17" customWidth="1"/>
    <col min="12" max="12" width="0.875" style="18" customWidth="1"/>
    <col min="13" max="41" width="4.5" style="18"/>
    <col min="42" max="16384" width="4.5" style="33"/>
  </cols>
  <sheetData>
    <row r="1" spans="1:41" ht="24" customHeight="1" x14ac:dyDescent="0.15">
      <c r="D1" s="1"/>
    </row>
    <row r="2" spans="1:41" ht="26.1" customHeight="1" x14ac:dyDescent="0.15">
      <c r="D2" s="122" t="s">
        <v>413</v>
      </c>
      <c r="E2" s="123"/>
      <c r="F2" s="123"/>
      <c r="G2" s="123"/>
      <c r="H2" s="123"/>
      <c r="I2" s="123"/>
      <c r="J2" s="123"/>
      <c r="K2" s="123"/>
      <c r="L2" s="123"/>
      <c r="M2" s="123"/>
      <c r="N2" s="123"/>
      <c r="O2" s="123"/>
      <c r="P2" s="123"/>
      <c r="Q2" s="123"/>
      <c r="R2" s="123"/>
    </row>
    <row r="3" spans="1:41" ht="24" customHeight="1" x14ac:dyDescent="0.15">
      <c r="B3" s="2" t="s">
        <v>8</v>
      </c>
      <c r="C3" s="4"/>
      <c r="D3" s="3" t="s">
        <v>476</v>
      </c>
    </row>
    <row r="4" spans="1:41" s="34" customFormat="1" ht="3.95" customHeight="1" x14ac:dyDescent="0.15">
      <c r="A4" s="13"/>
      <c r="B4" s="14"/>
      <c r="C4" s="15"/>
      <c r="D4" s="15"/>
      <c r="E4" s="30"/>
      <c r="F4" s="19"/>
      <c r="G4" s="19"/>
      <c r="H4" s="19"/>
      <c r="I4" s="19"/>
      <c r="J4" s="19"/>
      <c r="K4" s="20"/>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row>
    <row r="5" spans="1:41" s="37" customFormat="1" ht="117" customHeight="1" x14ac:dyDescent="0.15">
      <c r="A5" s="10"/>
      <c r="B5" s="11"/>
      <c r="C5" s="12"/>
      <c r="D5" s="12" t="s">
        <v>2</v>
      </c>
      <c r="E5" s="35" t="s">
        <v>370</v>
      </c>
      <c r="F5" s="25" t="s">
        <v>371</v>
      </c>
      <c r="G5" s="25" t="s">
        <v>372</v>
      </c>
      <c r="H5" s="25" t="s">
        <v>373</v>
      </c>
      <c r="I5" s="25" t="s">
        <v>374</v>
      </c>
      <c r="J5" s="25" t="s">
        <v>262</v>
      </c>
      <c r="K5" s="26" t="s">
        <v>6</v>
      </c>
      <c r="L5" s="27"/>
      <c r="M5" s="27"/>
      <c r="N5" s="27"/>
      <c r="O5" s="27"/>
      <c r="P5" s="27"/>
      <c r="Q5" s="27"/>
      <c r="R5" s="27"/>
      <c r="S5" s="27"/>
      <c r="T5" s="27"/>
      <c r="U5" s="27"/>
      <c r="V5" s="27"/>
      <c r="W5" s="27"/>
      <c r="X5" s="27"/>
      <c r="Y5" s="27"/>
      <c r="Z5" s="27"/>
      <c r="AA5" s="27"/>
      <c r="AB5" s="27"/>
      <c r="AC5" s="27"/>
      <c r="AD5" s="27"/>
      <c r="AE5" s="27"/>
      <c r="AF5" s="27"/>
      <c r="AG5" s="27"/>
      <c r="AH5" s="27"/>
      <c r="AI5" s="27"/>
      <c r="AJ5" s="36"/>
      <c r="AK5" s="36"/>
      <c r="AL5" s="36"/>
      <c r="AM5" s="36"/>
      <c r="AN5" s="36"/>
      <c r="AO5" s="36"/>
    </row>
    <row r="6" spans="1:41" ht="11.25" customHeight="1" x14ac:dyDescent="0.15">
      <c r="A6" s="113"/>
      <c r="B6" s="115" t="s">
        <v>477</v>
      </c>
      <c r="C6" s="117"/>
      <c r="D6" s="6">
        <v>3459</v>
      </c>
      <c r="E6" s="6">
        <v>1082</v>
      </c>
      <c r="F6" s="6">
        <v>1162</v>
      </c>
      <c r="G6" s="6">
        <v>1119</v>
      </c>
      <c r="H6" s="6">
        <v>1147</v>
      </c>
      <c r="I6" s="6">
        <v>1353</v>
      </c>
      <c r="J6" s="6">
        <v>1285</v>
      </c>
      <c r="K6" s="38">
        <v>119</v>
      </c>
    </row>
    <row r="7" spans="1:41" ht="11.25" customHeight="1" x14ac:dyDescent="0.15">
      <c r="A7" s="114"/>
      <c r="B7" s="116"/>
      <c r="C7" s="118"/>
      <c r="D7" s="8">
        <v>100</v>
      </c>
      <c r="E7" s="8">
        <f t="shared" ref="E7:K7" si="0">IFERROR(E6/$D6*100,"-")</f>
        <v>31.280716970222606</v>
      </c>
      <c r="F7" s="8">
        <f t="shared" si="0"/>
        <v>33.593524139924838</v>
      </c>
      <c r="G7" s="8">
        <f t="shared" si="0"/>
        <v>32.350390286209887</v>
      </c>
      <c r="H7" s="8">
        <f t="shared" si="0"/>
        <v>33.159872795605665</v>
      </c>
      <c r="I7" s="8">
        <f t="shared" si="0"/>
        <v>39.115351257588898</v>
      </c>
      <c r="J7" s="8">
        <f t="shared" si="0"/>
        <v>37.149465163342008</v>
      </c>
      <c r="K7" s="5">
        <f t="shared" si="0"/>
        <v>3.4403006649320611</v>
      </c>
    </row>
    <row r="8" spans="1:41" ht="11.25" customHeight="1" x14ac:dyDescent="0.15">
      <c r="A8" s="113"/>
      <c r="B8" s="115" t="s">
        <v>11</v>
      </c>
      <c r="C8" s="117"/>
      <c r="D8" s="6">
        <v>203</v>
      </c>
      <c r="E8" s="6">
        <v>82</v>
      </c>
      <c r="F8" s="6">
        <v>81</v>
      </c>
      <c r="G8" s="6">
        <v>79</v>
      </c>
      <c r="H8" s="6">
        <v>76</v>
      </c>
      <c r="I8" s="6">
        <v>75</v>
      </c>
      <c r="J8" s="6">
        <v>63</v>
      </c>
      <c r="K8" s="38">
        <v>4</v>
      </c>
    </row>
    <row r="9" spans="1:41" ht="11.25" customHeight="1" x14ac:dyDescent="0.15">
      <c r="A9" s="114"/>
      <c r="B9" s="116"/>
      <c r="C9" s="118"/>
      <c r="D9" s="8">
        <v>100</v>
      </c>
      <c r="E9" s="8">
        <f t="shared" ref="E9:K9" si="1">IFERROR(E8/$D8*100,"-")</f>
        <v>40.39408866995074</v>
      </c>
      <c r="F9" s="8">
        <f t="shared" si="1"/>
        <v>39.901477832512313</v>
      </c>
      <c r="G9" s="8">
        <f t="shared" si="1"/>
        <v>38.916256157635473</v>
      </c>
      <c r="H9" s="8">
        <f t="shared" si="1"/>
        <v>37.438423645320199</v>
      </c>
      <c r="I9" s="8">
        <f t="shared" si="1"/>
        <v>36.945812807881772</v>
      </c>
      <c r="J9" s="8">
        <f t="shared" si="1"/>
        <v>31.03448275862069</v>
      </c>
      <c r="K9" s="5">
        <f t="shared" si="1"/>
        <v>1.9704433497536946</v>
      </c>
    </row>
    <row r="10" spans="1:41" ht="11.25" customHeight="1" x14ac:dyDescent="0.15">
      <c r="A10" s="113"/>
      <c r="B10" s="115" t="s">
        <v>12</v>
      </c>
      <c r="C10" s="117"/>
      <c r="D10" s="6">
        <v>209</v>
      </c>
      <c r="E10" s="6">
        <v>70</v>
      </c>
      <c r="F10" s="6">
        <v>75</v>
      </c>
      <c r="G10" s="6">
        <v>78</v>
      </c>
      <c r="H10" s="6">
        <v>82</v>
      </c>
      <c r="I10" s="6">
        <v>99</v>
      </c>
      <c r="J10" s="6">
        <v>57</v>
      </c>
      <c r="K10" s="38">
        <v>8</v>
      </c>
    </row>
    <row r="11" spans="1:41" ht="11.25" customHeight="1" x14ac:dyDescent="0.15">
      <c r="A11" s="114"/>
      <c r="B11" s="116"/>
      <c r="C11" s="118"/>
      <c r="D11" s="8">
        <v>100</v>
      </c>
      <c r="E11" s="8">
        <f t="shared" ref="E11:K11" si="2">IFERROR(E10/$D10*100,"-")</f>
        <v>33.492822966507177</v>
      </c>
      <c r="F11" s="8">
        <f t="shared" si="2"/>
        <v>35.885167464114829</v>
      </c>
      <c r="G11" s="8">
        <f t="shared" si="2"/>
        <v>37.320574162679428</v>
      </c>
      <c r="H11" s="8">
        <f t="shared" si="2"/>
        <v>39.23444976076555</v>
      </c>
      <c r="I11" s="8">
        <f t="shared" si="2"/>
        <v>47.368421052631575</v>
      </c>
      <c r="J11" s="8">
        <f t="shared" si="2"/>
        <v>27.27272727272727</v>
      </c>
      <c r="K11" s="5">
        <f t="shared" si="2"/>
        <v>3.8277511961722488</v>
      </c>
    </row>
    <row r="12" spans="1:41" ht="11.25" customHeight="1" x14ac:dyDescent="0.15">
      <c r="A12" s="113"/>
      <c r="B12" s="115" t="s">
        <v>13</v>
      </c>
      <c r="C12" s="117"/>
      <c r="D12" s="6">
        <v>229</v>
      </c>
      <c r="E12" s="6">
        <v>59</v>
      </c>
      <c r="F12" s="6">
        <v>65</v>
      </c>
      <c r="G12" s="6">
        <v>58</v>
      </c>
      <c r="H12" s="6">
        <v>56</v>
      </c>
      <c r="I12" s="6">
        <v>79</v>
      </c>
      <c r="J12" s="6">
        <v>107</v>
      </c>
      <c r="K12" s="38">
        <v>9</v>
      </c>
    </row>
    <row r="13" spans="1:41" ht="11.25" customHeight="1" x14ac:dyDescent="0.15">
      <c r="A13" s="114"/>
      <c r="B13" s="116"/>
      <c r="C13" s="118"/>
      <c r="D13" s="8">
        <v>100</v>
      </c>
      <c r="E13" s="8">
        <f t="shared" ref="E13:K13" si="3">IFERROR(E12/$D12*100,"-")</f>
        <v>25.76419213973799</v>
      </c>
      <c r="F13" s="8">
        <f t="shared" si="3"/>
        <v>28.384279475982531</v>
      </c>
      <c r="G13" s="8">
        <f t="shared" si="3"/>
        <v>25.327510917030565</v>
      </c>
      <c r="H13" s="8">
        <f t="shared" si="3"/>
        <v>24.454148471615721</v>
      </c>
      <c r="I13" s="8">
        <f t="shared" si="3"/>
        <v>34.497816593886469</v>
      </c>
      <c r="J13" s="8">
        <f t="shared" si="3"/>
        <v>46.724890829694324</v>
      </c>
      <c r="K13" s="5">
        <f t="shared" si="3"/>
        <v>3.9301310043668125</v>
      </c>
    </row>
    <row r="14" spans="1:41" ht="11.25" customHeight="1" x14ac:dyDescent="0.15">
      <c r="A14" s="113"/>
      <c r="B14" s="115" t="s">
        <v>14</v>
      </c>
      <c r="C14" s="117"/>
      <c r="D14" s="6">
        <v>186</v>
      </c>
      <c r="E14" s="6">
        <v>63</v>
      </c>
      <c r="F14" s="6">
        <v>71</v>
      </c>
      <c r="G14" s="6">
        <v>76</v>
      </c>
      <c r="H14" s="6">
        <v>78</v>
      </c>
      <c r="I14" s="6">
        <v>87</v>
      </c>
      <c r="J14" s="6">
        <v>61</v>
      </c>
      <c r="K14" s="38">
        <v>3</v>
      </c>
    </row>
    <row r="15" spans="1:41" ht="11.25" customHeight="1" x14ac:dyDescent="0.15">
      <c r="A15" s="114"/>
      <c r="B15" s="116"/>
      <c r="C15" s="118"/>
      <c r="D15" s="8">
        <v>100</v>
      </c>
      <c r="E15" s="8">
        <f t="shared" ref="E15:K15" si="4">IFERROR(E14/$D14*100,"-")</f>
        <v>33.87096774193548</v>
      </c>
      <c r="F15" s="8">
        <f t="shared" si="4"/>
        <v>38.172043010752688</v>
      </c>
      <c r="G15" s="8">
        <f t="shared" si="4"/>
        <v>40.86021505376344</v>
      </c>
      <c r="H15" s="8">
        <f t="shared" si="4"/>
        <v>41.935483870967744</v>
      </c>
      <c r="I15" s="8">
        <f t="shared" si="4"/>
        <v>46.774193548387096</v>
      </c>
      <c r="J15" s="8">
        <f t="shared" si="4"/>
        <v>32.795698924731184</v>
      </c>
      <c r="K15" s="5">
        <f t="shared" si="4"/>
        <v>1.6129032258064515</v>
      </c>
    </row>
    <row r="16" spans="1:41" ht="11.25" customHeight="1" x14ac:dyDescent="0.15">
      <c r="A16" s="113"/>
      <c r="B16" s="115" t="s">
        <v>15</v>
      </c>
      <c r="C16" s="117"/>
      <c r="D16" s="6">
        <v>211</v>
      </c>
      <c r="E16" s="6">
        <v>72</v>
      </c>
      <c r="F16" s="6">
        <v>73</v>
      </c>
      <c r="G16" s="6">
        <v>71</v>
      </c>
      <c r="H16" s="6">
        <v>54</v>
      </c>
      <c r="I16" s="6">
        <v>71</v>
      </c>
      <c r="J16" s="6">
        <v>86</v>
      </c>
      <c r="K16" s="38">
        <v>6</v>
      </c>
    </row>
    <row r="17" spans="1:11" ht="11.25" customHeight="1" x14ac:dyDescent="0.15">
      <c r="A17" s="114"/>
      <c r="B17" s="116"/>
      <c r="C17" s="118"/>
      <c r="D17" s="8">
        <v>100</v>
      </c>
      <c r="E17" s="8">
        <f t="shared" ref="E17:K17" si="5">IFERROR(E16/$D16*100,"-")</f>
        <v>34.123222748815166</v>
      </c>
      <c r="F17" s="8">
        <f t="shared" si="5"/>
        <v>34.597156398104268</v>
      </c>
      <c r="G17" s="8">
        <f t="shared" si="5"/>
        <v>33.649289099526065</v>
      </c>
      <c r="H17" s="8">
        <f t="shared" si="5"/>
        <v>25.592417061611371</v>
      </c>
      <c r="I17" s="8">
        <f t="shared" si="5"/>
        <v>33.649289099526065</v>
      </c>
      <c r="J17" s="8">
        <f t="shared" si="5"/>
        <v>40.758293838862556</v>
      </c>
      <c r="K17" s="5">
        <f t="shared" si="5"/>
        <v>2.8436018957345972</v>
      </c>
    </row>
    <row r="18" spans="1:11" ht="11.25" customHeight="1" x14ac:dyDescent="0.15">
      <c r="A18" s="113"/>
      <c r="B18" s="115" t="s">
        <v>16</v>
      </c>
      <c r="C18" s="117"/>
      <c r="D18" s="6">
        <v>230</v>
      </c>
      <c r="E18" s="6">
        <v>71</v>
      </c>
      <c r="F18" s="6">
        <v>75</v>
      </c>
      <c r="G18" s="6">
        <v>70</v>
      </c>
      <c r="H18" s="6">
        <v>69</v>
      </c>
      <c r="I18" s="6">
        <v>82</v>
      </c>
      <c r="J18" s="6">
        <v>94</v>
      </c>
      <c r="K18" s="38">
        <v>7</v>
      </c>
    </row>
    <row r="19" spans="1:11" ht="11.25" customHeight="1" x14ac:dyDescent="0.15">
      <c r="A19" s="114"/>
      <c r="B19" s="116"/>
      <c r="C19" s="118"/>
      <c r="D19" s="8">
        <v>100</v>
      </c>
      <c r="E19" s="8">
        <f t="shared" ref="E19:K19" si="6">IFERROR(E18/$D18*100,"-")</f>
        <v>30.869565217391305</v>
      </c>
      <c r="F19" s="8">
        <f t="shared" si="6"/>
        <v>32.608695652173914</v>
      </c>
      <c r="G19" s="8">
        <f t="shared" si="6"/>
        <v>30.434782608695656</v>
      </c>
      <c r="H19" s="8">
        <f t="shared" si="6"/>
        <v>30</v>
      </c>
      <c r="I19" s="8">
        <f t="shared" si="6"/>
        <v>35.652173913043477</v>
      </c>
      <c r="J19" s="8">
        <f t="shared" si="6"/>
        <v>40.869565217391305</v>
      </c>
      <c r="K19" s="5">
        <f t="shared" si="6"/>
        <v>3.0434782608695654</v>
      </c>
    </row>
    <row r="20" spans="1:11" ht="11.25" customHeight="1" x14ac:dyDescent="0.15">
      <c r="A20" s="113"/>
      <c r="B20" s="115" t="s">
        <v>17</v>
      </c>
      <c r="C20" s="117"/>
      <c r="D20" s="6">
        <v>197</v>
      </c>
      <c r="E20" s="6">
        <v>73</v>
      </c>
      <c r="F20" s="6">
        <v>71</v>
      </c>
      <c r="G20" s="6">
        <v>75</v>
      </c>
      <c r="H20" s="6">
        <v>74</v>
      </c>
      <c r="I20" s="6">
        <v>105</v>
      </c>
      <c r="J20" s="6">
        <v>62</v>
      </c>
      <c r="K20" s="38">
        <v>5</v>
      </c>
    </row>
    <row r="21" spans="1:11" ht="11.25" customHeight="1" x14ac:dyDescent="0.15">
      <c r="A21" s="114"/>
      <c r="B21" s="116"/>
      <c r="C21" s="118"/>
      <c r="D21" s="8">
        <v>100</v>
      </c>
      <c r="E21" s="8">
        <f t="shared" ref="E21:K21" si="7">IFERROR(E20/$D20*100,"-")</f>
        <v>37.055837563451774</v>
      </c>
      <c r="F21" s="8">
        <f t="shared" si="7"/>
        <v>36.040609137055839</v>
      </c>
      <c r="G21" s="8">
        <f t="shared" si="7"/>
        <v>38.07106598984771</v>
      </c>
      <c r="H21" s="8">
        <f t="shared" si="7"/>
        <v>37.56345177664975</v>
      </c>
      <c r="I21" s="8">
        <f t="shared" si="7"/>
        <v>53.299492385786806</v>
      </c>
      <c r="J21" s="8">
        <f t="shared" si="7"/>
        <v>31.472081218274113</v>
      </c>
      <c r="K21" s="5">
        <f t="shared" si="7"/>
        <v>2.5380710659898478</v>
      </c>
    </row>
    <row r="22" spans="1:11" ht="11.25" customHeight="1" x14ac:dyDescent="0.15">
      <c r="A22" s="113"/>
      <c r="B22" s="115" t="s">
        <v>18</v>
      </c>
      <c r="C22" s="117"/>
      <c r="D22" s="6">
        <v>192</v>
      </c>
      <c r="E22" s="6">
        <v>57</v>
      </c>
      <c r="F22" s="6">
        <v>58</v>
      </c>
      <c r="G22" s="6">
        <v>52</v>
      </c>
      <c r="H22" s="6">
        <v>61</v>
      </c>
      <c r="I22" s="6">
        <v>74</v>
      </c>
      <c r="J22" s="6">
        <v>79</v>
      </c>
      <c r="K22" s="38">
        <v>8</v>
      </c>
    </row>
    <row r="23" spans="1:11" ht="11.25" customHeight="1" x14ac:dyDescent="0.15">
      <c r="A23" s="114"/>
      <c r="B23" s="116"/>
      <c r="C23" s="118"/>
      <c r="D23" s="8">
        <v>100</v>
      </c>
      <c r="E23" s="8">
        <f t="shared" ref="E23:K23" si="8">IFERROR(E22/$D22*100,"-")</f>
        <v>29.6875</v>
      </c>
      <c r="F23" s="8">
        <f t="shared" si="8"/>
        <v>30.208333333333332</v>
      </c>
      <c r="G23" s="8">
        <f t="shared" si="8"/>
        <v>27.083333333333332</v>
      </c>
      <c r="H23" s="8">
        <f t="shared" si="8"/>
        <v>31.770833333333332</v>
      </c>
      <c r="I23" s="8">
        <f t="shared" si="8"/>
        <v>38.541666666666671</v>
      </c>
      <c r="J23" s="8">
        <f t="shared" si="8"/>
        <v>41.145833333333329</v>
      </c>
      <c r="K23" s="5">
        <f t="shared" si="8"/>
        <v>4.1666666666666661</v>
      </c>
    </row>
    <row r="24" spans="1:11" ht="11.25" customHeight="1" x14ac:dyDescent="0.15">
      <c r="A24" s="113"/>
      <c r="B24" s="115" t="s">
        <v>19</v>
      </c>
      <c r="C24" s="117"/>
      <c r="D24" s="6">
        <v>230</v>
      </c>
      <c r="E24" s="6">
        <v>77</v>
      </c>
      <c r="F24" s="6">
        <v>75</v>
      </c>
      <c r="G24" s="6">
        <v>69</v>
      </c>
      <c r="H24" s="6">
        <v>84</v>
      </c>
      <c r="I24" s="6">
        <v>98</v>
      </c>
      <c r="J24" s="6">
        <v>81</v>
      </c>
      <c r="K24" s="38">
        <v>8</v>
      </c>
    </row>
    <row r="25" spans="1:11" ht="11.25" customHeight="1" x14ac:dyDescent="0.15">
      <c r="A25" s="114"/>
      <c r="B25" s="116"/>
      <c r="C25" s="118"/>
      <c r="D25" s="8">
        <v>100</v>
      </c>
      <c r="E25" s="8">
        <f t="shared" ref="E25:K25" si="9">IFERROR(E24/$D24*100,"-")</f>
        <v>33.478260869565219</v>
      </c>
      <c r="F25" s="8">
        <f t="shared" si="9"/>
        <v>32.608695652173914</v>
      </c>
      <c r="G25" s="8">
        <f t="shared" si="9"/>
        <v>30</v>
      </c>
      <c r="H25" s="8">
        <f t="shared" si="9"/>
        <v>36.521739130434781</v>
      </c>
      <c r="I25" s="8">
        <f t="shared" si="9"/>
        <v>42.608695652173914</v>
      </c>
      <c r="J25" s="8">
        <f t="shared" si="9"/>
        <v>35.217391304347828</v>
      </c>
      <c r="K25" s="5">
        <f t="shared" si="9"/>
        <v>3.4782608695652173</v>
      </c>
    </row>
    <row r="26" spans="1:11" ht="11.25" customHeight="1" x14ac:dyDescent="0.15">
      <c r="A26" s="113"/>
      <c r="B26" s="115" t="s">
        <v>20</v>
      </c>
      <c r="C26" s="117"/>
      <c r="D26" s="6">
        <v>220</v>
      </c>
      <c r="E26" s="6">
        <v>58</v>
      </c>
      <c r="F26" s="6">
        <v>64</v>
      </c>
      <c r="G26" s="6">
        <v>75</v>
      </c>
      <c r="H26" s="6">
        <v>67</v>
      </c>
      <c r="I26" s="6">
        <v>93</v>
      </c>
      <c r="J26" s="6">
        <v>80</v>
      </c>
      <c r="K26" s="38">
        <v>9</v>
      </c>
    </row>
    <row r="27" spans="1:11" ht="11.25" customHeight="1" x14ac:dyDescent="0.15">
      <c r="A27" s="114"/>
      <c r="B27" s="116"/>
      <c r="C27" s="118"/>
      <c r="D27" s="8">
        <v>100</v>
      </c>
      <c r="E27" s="8">
        <f t="shared" ref="E27:K27" si="10">IFERROR(E26/$D26*100,"-")</f>
        <v>26.36363636363636</v>
      </c>
      <c r="F27" s="8">
        <f t="shared" si="10"/>
        <v>29.09090909090909</v>
      </c>
      <c r="G27" s="8">
        <f t="shared" si="10"/>
        <v>34.090909090909086</v>
      </c>
      <c r="H27" s="8">
        <f t="shared" si="10"/>
        <v>30.454545454545457</v>
      </c>
      <c r="I27" s="8">
        <f t="shared" si="10"/>
        <v>42.272727272727273</v>
      </c>
      <c r="J27" s="8">
        <f t="shared" si="10"/>
        <v>36.363636363636367</v>
      </c>
      <c r="K27" s="5">
        <f t="shared" si="10"/>
        <v>4.0909090909090908</v>
      </c>
    </row>
    <row r="28" spans="1:11" ht="11.25" customHeight="1" x14ac:dyDescent="0.15">
      <c r="A28" s="113"/>
      <c r="B28" s="115" t="s">
        <v>21</v>
      </c>
      <c r="C28" s="117"/>
      <c r="D28" s="6">
        <v>209</v>
      </c>
      <c r="E28" s="6">
        <v>60</v>
      </c>
      <c r="F28" s="6">
        <v>80</v>
      </c>
      <c r="G28" s="6">
        <v>59</v>
      </c>
      <c r="H28" s="6">
        <v>73</v>
      </c>
      <c r="I28" s="6">
        <v>82</v>
      </c>
      <c r="J28" s="6">
        <v>69</v>
      </c>
      <c r="K28" s="38">
        <v>14</v>
      </c>
    </row>
    <row r="29" spans="1:11" ht="11.25" customHeight="1" x14ac:dyDescent="0.15">
      <c r="A29" s="114"/>
      <c r="B29" s="116"/>
      <c r="C29" s="118"/>
      <c r="D29" s="8">
        <v>100</v>
      </c>
      <c r="E29" s="8">
        <f t="shared" ref="E29:K29" si="11">IFERROR(E28/$D28*100,"-")</f>
        <v>28.708133971291865</v>
      </c>
      <c r="F29" s="8">
        <f t="shared" si="11"/>
        <v>38.277511961722489</v>
      </c>
      <c r="G29" s="8">
        <f t="shared" si="11"/>
        <v>28.229665071770331</v>
      </c>
      <c r="H29" s="8">
        <f t="shared" si="11"/>
        <v>34.928229665071768</v>
      </c>
      <c r="I29" s="8">
        <f t="shared" si="11"/>
        <v>39.23444976076555</v>
      </c>
      <c r="J29" s="8">
        <f t="shared" si="11"/>
        <v>33.014354066985646</v>
      </c>
      <c r="K29" s="5">
        <f t="shared" si="11"/>
        <v>6.6985645933014357</v>
      </c>
    </row>
    <row r="30" spans="1:11" ht="11.25" customHeight="1" x14ac:dyDescent="0.15">
      <c r="A30" s="113"/>
      <c r="B30" s="115" t="s">
        <v>4</v>
      </c>
      <c r="C30" s="117"/>
      <c r="D30" s="6">
        <v>215</v>
      </c>
      <c r="E30" s="6">
        <v>59</v>
      </c>
      <c r="F30" s="6">
        <v>60</v>
      </c>
      <c r="G30" s="6">
        <v>51</v>
      </c>
      <c r="H30" s="6">
        <v>69</v>
      </c>
      <c r="I30" s="6">
        <v>75</v>
      </c>
      <c r="J30" s="6">
        <v>92</v>
      </c>
      <c r="K30" s="38">
        <v>7</v>
      </c>
    </row>
    <row r="31" spans="1:11" ht="11.25" customHeight="1" x14ac:dyDescent="0.15">
      <c r="A31" s="114"/>
      <c r="B31" s="116"/>
      <c r="C31" s="118"/>
      <c r="D31" s="8">
        <v>100</v>
      </c>
      <c r="E31" s="8">
        <f t="shared" ref="E31:K31" si="12">IFERROR(E30/$D30*100,"-")</f>
        <v>27.441860465116282</v>
      </c>
      <c r="F31" s="8">
        <f t="shared" si="12"/>
        <v>27.906976744186046</v>
      </c>
      <c r="G31" s="8">
        <f t="shared" si="12"/>
        <v>23.720930232558139</v>
      </c>
      <c r="H31" s="8">
        <f t="shared" si="12"/>
        <v>32.093023255813954</v>
      </c>
      <c r="I31" s="8">
        <f t="shared" si="12"/>
        <v>34.883720930232556</v>
      </c>
      <c r="J31" s="8">
        <f t="shared" si="12"/>
        <v>42.790697674418603</v>
      </c>
      <c r="K31" s="5">
        <f t="shared" si="12"/>
        <v>3.2558139534883721</v>
      </c>
    </row>
    <row r="32" spans="1:11" ht="11.25" customHeight="1" x14ac:dyDescent="0.15">
      <c r="A32" s="113"/>
      <c r="B32" s="115" t="s">
        <v>5</v>
      </c>
      <c r="C32" s="117"/>
      <c r="D32" s="6">
        <v>205</v>
      </c>
      <c r="E32" s="6">
        <v>55</v>
      </c>
      <c r="F32" s="6">
        <v>56</v>
      </c>
      <c r="G32" s="6">
        <v>59</v>
      </c>
      <c r="H32" s="6">
        <v>56</v>
      </c>
      <c r="I32" s="6">
        <v>73</v>
      </c>
      <c r="J32" s="6">
        <v>92</v>
      </c>
      <c r="K32" s="38">
        <v>8</v>
      </c>
    </row>
    <row r="33" spans="1:11" ht="11.25" customHeight="1" x14ac:dyDescent="0.15">
      <c r="A33" s="114"/>
      <c r="B33" s="116"/>
      <c r="C33" s="118"/>
      <c r="D33" s="8">
        <v>100</v>
      </c>
      <c r="E33" s="8">
        <f t="shared" ref="E33:K33" si="13">IFERROR(E32/$D32*100,"-")</f>
        <v>26.829268292682929</v>
      </c>
      <c r="F33" s="8">
        <f t="shared" si="13"/>
        <v>27.31707317073171</v>
      </c>
      <c r="G33" s="8">
        <f t="shared" si="13"/>
        <v>28.780487804878046</v>
      </c>
      <c r="H33" s="8">
        <f t="shared" si="13"/>
        <v>27.31707317073171</v>
      </c>
      <c r="I33" s="8">
        <f t="shared" si="13"/>
        <v>35.609756097560975</v>
      </c>
      <c r="J33" s="8">
        <f t="shared" si="13"/>
        <v>44.878048780487809</v>
      </c>
      <c r="K33" s="5">
        <f t="shared" si="13"/>
        <v>3.9024390243902438</v>
      </c>
    </row>
    <row r="34" spans="1:11" ht="11.25" customHeight="1" x14ac:dyDescent="0.15">
      <c r="A34" s="113"/>
      <c r="B34" s="115" t="s">
        <v>3</v>
      </c>
      <c r="C34" s="117"/>
      <c r="D34" s="6">
        <v>245</v>
      </c>
      <c r="E34" s="6">
        <v>90</v>
      </c>
      <c r="F34" s="6">
        <v>95</v>
      </c>
      <c r="G34" s="6">
        <v>90</v>
      </c>
      <c r="H34" s="6">
        <v>89</v>
      </c>
      <c r="I34" s="6">
        <v>89</v>
      </c>
      <c r="J34" s="6">
        <v>89</v>
      </c>
      <c r="K34" s="38">
        <v>3</v>
      </c>
    </row>
    <row r="35" spans="1:11" ht="11.25" customHeight="1" x14ac:dyDescent="0.15">
      <c r="A35" s="114"/>
      <c r="B35" s="116"/>
      <c r="C35" s="118"/>
      <c r="D35" s="8">
        <v>100</v>
      </c>
      <c r="E35" s="8">
        <f t="shared" ref="E35:K35" si="14">IFERROR(E34/$D34*100,"-")</f>
        <v>36.734693877551024</v>
      </c>
      <c r="F35" s="8">
        <f t="shared" si="14"/>
        <v>38.775510204081634</v>
      </c>
      <c r="G35" s="8">
        <f t="shared" si="14"/>
        <v>36.734693877551024</v>
      </c>
      <c r="H35" s="8">
        <f t="shared" si="14"/>
        <v>36.326530612244902</v>
      </c>
      <c r="I35" s="8">
        <f t="shared" si="14"/>
        <v>36.326530612244902</v>
      </c>
      <c r="J35" s="8">
        <f t="shared" si="14"/>
        <v>36.326530612244902</v>
      </c>
      <c r="K35" s="5">
        <f t="shared" si="14"/>
        <v>1.2244897959183674</v>
      </c>
    </row>
    <row r="36" spans="1:11" ht="11.25" customHeight="1" x14ac:dyDescent="0.15">
      <c r="A36" s="113"/>
      <c r="B36" s="115" t="s">
        <v>22</v>
      </c>
      <c r="C36" s="117"/>
      <c r="D36" s="6">
        <v>217</v>
      </c>
      <c r="E36" s="6">
        <v>69</v>
      </c>
      <c r="F36" s="6">
        <v>93</v>
      </c>
      <c r="G36" s="6">
        <v>92</v>
      </c>
      <c r="H36" s="6">
        <v>80</v>
      </c>
      <c r="I36" s="6">
        <v>76</v>
      </c>
      <c r="J36" s="6">
        <v>75</v>
      </c>
      <c r="K36" s="38">
        <v>5</v>
      </c>
    </row>
    <row r="37" spans="1:11" ht="11.25" customHeight="1" x14ac:dyDescent="0.15">
      <c r="A37" s="114"/>
      <c r="B37" s="116"/>
      <c r="C37" s="118"/>
      <c r="D37" s="8">
        <v>100</v>
      </c>
      <c r="E37" s="8">
        <f t="shared" ref="E37:K37" si="15">IFERROR(E36/$D36*100,"-")</f>
        <v>31.797235023041477</v>
      </c>
      <c r="F37" s="8">
        <f t="shared" si="15"/>
        <v>42.857142857142854</v>
      </c>
      <c r="G37" s="8">
        <f t="shared" si="15"/>
        <v>42.396313364055302</v>
      </c>
      <c r="H37" s="8">
        <f t="shared" si="15"/>
        <v>36.866359447004612</v>
      </c>
      <c r="I37" s="8">
        <f t="shared" si="15"/>
        <v>35.023041474654377</v>
      </c>
      <c r="J37" s="8">
        <f t="shared" si="15"/>
        <v>34.562211981566819</v>
      </c>
      <c r="K37" s="5">
        <f t="shared" si="15"/>
        <v>2.3041474654377883</v>
      </c>
    </row>
    <row r="38" spans="1:11" ht="11.25" customHeight="1" x14ac:dyDescent="0.15">
      <c r="A38" s="113"/>
      <c r="B38" s="115" t="s">
        <v>23</v>
      </c>
      <c r="C38" s="117"/>
      <c r="D38" s="6">
        <v>213</v>
      </c>
      <c r="E38" s="6">
        <v>55</v>
      </c>
      <c r="F38" s="6">
        <v>60</v>
      </c>
      <c r="G38" s="6">
        <v>54</v>
      </c>
      <c r="H38" s="6">
        <v>70</v>
      </c>
      <c r="I38" s="6">
        <v>86</v>
      </c>
      <c r="J38" s="6">
        <v>80</v>
      </c>
      <c r="K38" s="38">
        <v>8</v>
      </c>
    </row>
    <row r="39" spans="1:11" ht="11.25" customHeight="1" x14ac:dyDescent="0.15">
      <c r="A39" s="114"/>
      <c r="B39" s="116"/>
      <c r="C39" s="118"/>
      <c r="D39" s="8">
        <v>100</v>
      </c>
      <c r="E39" s="8">
        <f t="shared" ref="E39:K39" si="16">IFERROR(E38/$D38*100,"-")</f>
        <v>25.821596244131456</v>
      </c>
      <c r="F39" s="8">
        <f t="shared" si="16"/>
        <v>28.169014084507044</v>
      </c>
      <c r="G39" s="8">
        <f t="shared" si="16"/>
        <v>25.352112676056336</v>
      </c>
      <c r="H39" s="8">
        <f t="shared" si="16"/>
        <v>32.863849765258216</v>
      </c>
      <c r="I39" s="8">
        <f t="shared" si="16"/>
        <v>40.375586854460096</v>
      </c>
      <c r="J39" s="8">
        <f t="shared" si="16"/>
        <v>37.558685446009385</v>
      </c>
      <c r="K39" s="5">
        <f t="shared" si="16"/>
        <v>3.755868544600939</v>
      </c>
    </row>
    <row r="40" spans="1:11" ht="11.25" customHeight="1" x14ac:dyDescent="0.15">
      <c r="A40" s="113"/>
      <c r="B40" s="115" t="s">
        <v>6</v>
      </c>
      <c r="C40" s="117"/>
      <c r="D40" s="6">
        <v>48</v>
      </c>
      <c r="E40" s="6">
        <v>12</v>
      </c>
      <c r="F40" s="6">
        <v>10</v>
      </c>
      <c r="G40" s="6">
        <v>11</v>
      </c>
      <c r="H40" s="6">
        <v>9</v>
      </c>
      <c r="I40" s="6">
        <v>9</v>
      </c>
      <c r="J40" s="6">
        <v>18</v>
      </c>
      <c r="K40" s="38">
        <v>7</v>
      </c>
    </row>
    <row r="41" spans="1:11" ht="11.25" customHeight="1" x14ac:dyDescent="0.15">
      <c r="A41" s="119"/>
      <c r="B41" s="120"/>
      <c r="C41" s="121"/>
      <c r="D41" s="7">
        <v>100</v>
      </c>
      <c r="E41" s="7">
        <f t="shared" ref="E41:K41" si="17">IFERROR(E40/$D40*100,"-")</f>
        <v>25</v>
      </c>
      <c r="F41" s="7">
        <f t="shared" si="17"/>
        <v>20.833333333333336</v>
      </c>
      <c r="G41" s="7">
        <f t="shared" si="17"/>
        <v>22.916666666666664</v>
      </c>
      <c r="H41" s="7">
        <f t="shared" si="17"/>
        <v>18.75</v>
      </c>
      <c r="I41" s="7">
        <f t="shared" si="17"/>
        <v>18.75</v>
      </c>
      <c r="J41" s="7">
        <f t="shared" si="17"/>
        <v>37.5</v>
      </c>
      <c r="K41" s="16">
        <f t="shared" si="17"/>
        <v>14.583333333333334</v>
      </c>
    </row>
  </sheetData>
  <mergeCells count="55">
    <mergeCell ref="D2:R2"/>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32:A33"/>
    <mergeCell ref="B32:B33"/>
    <mergeCell ref="C32:C33"/>
    <mergeCell ref="A26:A27"/>
    <mergeCell ref="B26:B27"/>
    <mergeCell ref="C26:C27"/>
    <mergeCell ref="A28:A29"/>
    <mergeCell ref="B28:B29"/>
    <mergeCell ref="C28:C29"/>
    <mergeCell ref="A20:A21"/>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9"/>
  <dimension ref="A1:AM41"/>
  <sheetViews>
    <sheetView zoomScaleNormal="100" zoomScaleSheetLayoutView="100" workbookViewId="0">
      <selection activeCell="B1" sqref="B1"/>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9" width="4.375" style="17" customWidth="1"/>
    <col min="10" max="10" width="0.875" style="18" customWidth="1"/>
    <col min="11" max="39" width="4.5" style="18"/>
    <col min="40" max="16384" width="4.5" style="33"/>
  </cols>
  <sheetData>
    <row r="1" spans="1:39" ht="24" customHeight="1" x14ac:dyDescent="0.15">
      <c r="D1" s="1"/>
    </row>
    <row r="2" spans="1:39" ht="26.1" customHeight="1" x14ac:dyDescent="0.15">
      <c r="D2" s="122" t="s">
        <v>324</v>
      </c>
      <c r="E2" s="123"/>
      <c r="F2" s="123"/>
      <c r="G2" s="123"/>
      <c r="H2" s="123"/>
      <c r="I2" s="123"/>
      <c r="J2" s="123"/>
      <c r="K2" s="123"/>
      <c r="L2" s="123"/>
      <c r="M2" s="123"/>
      <c r="N2" s="123"/>
      <c r="O2" s="123"/>
      <c r="P2" s="123"/>
    </row>
    <row r="3" spans="1:39" ht="24" customHeight="1" x14ac:dyDescent="0.15">
      <c r="B3" s="2" t="s">
        <v>8</v>
      </c>
      <c r="C3" s="4"/>
      <c r="D3" s="3" t="s">
        <v>479</v>
      </c>
    </row>
    <row r="4" spans="1:39" s="34" customFormat="1" ht="3.95" customHeight="1" x14ac:dyDescent="0.15">
      <c r="A4" s="13"/>
      <c r="B4" s="14"/>
      <c r="C4" s="15"/>
      <c r="D4" s="15"/>
      <c r="E4" s="30"/>
      <c r="F4" s="19"/>
      <c r="G4" s="19"/>
      <c r="H4" s="19"/>
      <c r="I4" s="20"/>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row>
    <row r="5" spans="1:39" s="37" customFormat="1" ht="117" customHeight="1" x14ac:dyDescent="0.15">
      <c r="A5" s="10"/>
      <c r="B5" s="11"/>
      <c r="C5" s="12"/>
      <c r="D5" s="12" t="s">
        <v>2</v>
      </c>
      <c r="E5" s="35" t="s">
        <v>370</v>
      </c>
      <c r="F5" s="25" t="s">
        <v>371</v>
      </c>
      <c r="G5" s="25" t="s">
        <v>372</v>
      </c>
      <c r="H5" s="25" t="s">
        <v>262</v>
      </c>
      <c r="I5" s="26" t="s">
        <v>6</v>
      </c>
      <c r="J5" s="27"/>
      <c r="K5" s="27"/>
      <c r="L5" s="27"/>
      <c r="M5" s="27"/>
      <c r="N5" s="27"/>
      <c r="O5" s="27"/>
      <c r="P5" s="27"/>
      <c r="Q5" s="27"/>
      <c r="R5" s="27"/>
      <c r="S5" s="27"/>
      <c r="T5" s="27"/>
      <c r="U5" s="27"/>
      <c r="V5" s="27"/>
      <c r="W5" s="27"/>
      <c r="X5" s="27"/>
      <c r="Y5" s="27"/>
      <c r="Z5" s="27"/>
      <c r="AA5" s="27"/>
      <c r="AB5" s="27"/>
      <c r="AC5" s="27"/>
      <c r="AD5" s="27"/>
      <c r="AE5" s="27"/>
      <c r="AF5" s="27"/>
      <c r="AG5" s="27"/>
      <c r="AH5" s="36"/>
      <c r="AI5" s="36"/>
      <c r="AJ5" s="36"/>
      <c r="AK5" s="36"/>
      <c r="AL5" s="36"/>
      <c r="AM5" s="36"/>
    </row>
    <row r="6" spans="1:39" ht="11.25" customHeight="1" x14ac:dyDescent="0.15">
      <c r="A6" s="113"/>
      <c r="B6" s="115" t="s">
        <v>478</v>
      </c>
      <c r="C6" s="117"/>
      <c r="D6" s="6">
        <v>1448</v>
      </c>
      <c r="E6" s="6">
        <v>739</v>
      </c>
      <c r="F6" s="6">
        <v>679</v>
      </c>
      <c r="G6" s="6">
        <v>614</v>
      </c>
      <c r="H6" s="6">
        <v>488</v>
      </c>
      <c r="I6" s="38">
        <v>25</v>
      </c>
    </row>
    <row r="7" spans="1:39" ht="11.25" customHeight="1" x14ac:dyDescent="0.15">
      <c r="A7" s="114"/>
      <c r="B7" s="116"/>
      <c r="C7" s="118"/>
      <c r="D7" s="8">
        <v>100</v>
      </c>
      <c r="E7" s="8">
        <f t="shared" ref="E7:I7" si="0">IFERROR(E6/$D6*100,"-")</f>
        <v>51.03591160220995</v>
      </c>
      <c r="F7" s="8">
        <f t="shared" si="0"/>
        <v>46.892265193370164</v>
      </c>
      <c r="G7" s="8">
        <f t="shared" si="0"/>
        <v>42.403314917127069</v>
      </c>
      <c r="H7" s="8">
        <f t="shared" si="0"/>
        <v>33.701657458563538</v>
      </c>
      <c r="I7" s="5">
        <f t="shared" si="0"/>
        <v>1.7265193370165748</v>
      </c>
    </row>
    <row r="8" spans="1:39" ht="11.25" customHeight="1" x14ac:dyDescent="0.15">
      <c r="A8" s="113"/>
      <c r="B8" s="115" t="s">
        <v>11</v>
      </c>
      <c r="C8" s="117"/>
      <c r="D8" s="6">
        <v>89</v>
      </c>
      <c r="E8" s="6">
        <v>56</v>
      </c>
      <c r="F8" s="6">
        <v>53</v>
      </c>
      <c r="G8" s="6">
        <v>48</v>
      </c>
      <c r="H8" s="6">
        <v>23</v>
      </c>
      <c r="I8" s="38">
        <v>1</v>
      </c>
    </row>
    <row r="9" spans="1:39" ht="11.25" customHeight="1" x14ac:dyDescent="0.15">
      <c r="A9" s="114"/>
      <c r="B9" s="116"/>
      <c r="C9" s="118"/>
      <c r="D9" s="8">
        <v>100</v>
      </c>
      <c r="E9" s="8">
        <f t="shared" ref="E9:I9" si="1">IFERROR(E8/$D8*100,"-")</f>
        <v>62.921348314606739</v>
      </c>
      <c r="F9" s="8">
        <f t="shared" si="1"/>
        <v>59.550561797752813</v>
      </c>
      <c r="G9" s="8">
        <f t="shared" si="1"/>
        <v>53.932584269662918</v>
      </c>
      <c r="H9" s="8">
        <f t="shared" si="1"/>
        <v>25.842696629213485</v>
      </c>
      <c r="I9" s="5">
        <f t="shared" si="1"/>
        <v>1.1235955056179776</v>
      </c>
    </row>
    <row r="10" spans="1:39" ht="11.25" customHeight="1" x14ac:dyDescent="0.15">
      <c r="A10" s="113"/>
      <c r="B10" s="115" t="s">
        <v>12</v>
      </c>
      <c r="C10" s="117"/>
      <c r="D10" s="6">
        <v>70</v>
      </c>
      <c r="E10" s="6">
        <v>39</v>
      </c>
      <c r="F10" s="6">
        <v>38</v>
      </c>
      <c r="G10" s="6">
        <v>35</v>
      </c>
      <c r="H10" s="6">
        <v>24</v>
      </c>
      <c r="I10" s="38" t="s">
        <v>9</v>
      </c>
    </row>
    <row r="11" spans="1:39" ht="11.25" customHeight="1" x14ac:dyDescent="0.15">
      <c r="A11" s="114"/>
      <c r="B11" s="116"/>
      <c r="C11" s="118"/>
      <c r="D11" s="8">
        <v>100</v>
      </c>
      <c r="E11" s="8">
        <f t="shared" ref="E11:I11" si="2">IFERROR(E10/$D10*100,"-")</f>
        <v>55.714285714285715</v>
      </c>
      <c r="F11" s="8">
        <f t="shared" si="2"/>
        <v>54.285714285714285</v>
      </c>
      <c r="G11" s="8">
        <f t="shared" si="2"/>
        <v>50</v>
      </c>
      <c r="H11" s="8">
        <f t="shared" si="2"/>
        <v>34.285714285714285</v>
      </c>
      <c r="I11" s="5" t="str">
        <f t="shared" si="2"/>
        <v>-</v>
      </c>
    </row>
    <row r="12" spans="1:39" ht="11.25" customHeight="1" x14ac:dyDescent="0.15">
      <c r="A12" s="113"/>
      <c r="B12" s="115" t="s">
        <v>13</v>
      </c>
      <c r="C12" s="117"/>
      <c r="D12" s="6">
        <v>84</v>
      </c>
      <c r="E12" s="6">
        <v>41</v>
      </c>
      <c r="F12" s="6">
        <v>35</v>
      </c>
      <c r="G12" s="6">
        <v>31</v>
      </c>
      <c r="H12" s="6">
        <v>30</v>
      </c>
      <c r="I12" s="38">
        <v>2</v>
      </c>
    </row>
    <row r="13" spans="1:39" ht="11.25" customHeight="1" x14ac:dyDescent="0.15">
      <c r="A13" s="114"/>
      <c r="B13" s="116"/>
      <c r="C13" s="118"/>
      <c r="D13" s="8">
        <v>100</v>
      </c>
      <c r="E13" s="8">
        <f t="shared" ref="E13:I13" si="3">IFERROR(E12/$D12*100,"-")</f>
        <v>48.80952380952381</v>
      </c>
      <c r="F13" s="8">
        <f t="shared" si="3"/>
        <v>41.666666666666671</v>
      </c>
      <c r="G13" s="8">
        <f t="shared" si="3"/>
        <v>36.904761904761905</v>
      </c>
      <c r="H13" s="8">
        <f t="shared" si="3"/>
        <v>35.714285714285715</v>
      </c>
      <c r="I13" s="5">
        <f t="shared" si="3"/>
        <v>2.3809523809523809</v>
      </c>
    </row>
    <row r="14" spans="1:39" ht="11.25" customHeight="1" x14ac:dyDescent="0.15">
      <c r="A14" s="113"/>
      <c r="B14" s="115" t="s">
        <v>14</v>
      </c>
      <c r="C14" s="117"/>
      <c r="D14" s="6">
        <v>86</v>
      </c>
      <c r="E14" s="6">
        <v>42</v>
      </c>
      <c r="F14" s="6">
        <v>41</v>
      </c>
      <c r="G14" s="6">
        <v>39</v>
      </c>
      <c r="H14" s="6">
        <v>28</v>
      </c>
      <c r="I14" s="38">
        <v>1</v>
      </c>
    </row>
    <row r="15" spans="1:39" ht="11.25" customHeight="1" x14ac:dyDescent="0.15">
      <c r="A15" s="114"/>
      <c r="B15" s="116"/>
      <c r="C15" s="118"/>
      <c r="D15" s="8">
        <v>100</v>
      </c>
      <c r="E15" s="8">
        <f t="shared" ref="E15:I15" si="4">IFERROR(E14/$D14*100,"-")</f>
        <v>48.837209302325576</v>
      </c>
      <c r="F15" s="8">
        <f t="shared" si="4"/>
        <v>47.674418604651166</v>
      </c>
      <c r="G15" s="8">
        <f t="shared" si="4"/>
        <v>45.348837209302324</v>
      </c>
      <c r="H15" s="8">
        <f t="shared" si="4"/>
        <v>32.558139534883722</v>
      </c>
      <c r="I15" s="5">
        <f t="shared" si="4"/>
        <v>1.1627906976744187</v>
      </c>
    </row>
    <row r="16" spans="1:39" ht="11.25" customHeight="1" x14ac:dyDescent="0.15">
      <c r="A16" s="113"/>
      <c r="B16" s="115" t="s">
        <v>15</v>
      </c>
      <c r="C16" s="117"/>
      <c r="D16" s="6">
        <v>104</v>
      </c>
      <c r="E16" s="6">
        <v>61</v>
      </c>
      <c r="F16" s="6">
        <v>56</v>
      </c>
      <c r="G16" s="6">
        <v>58</v>
      </c>
      <c r="H16" s="6">
        <v>27</v>
      </c>
      <c r="I16" s="38">
        <v>1</v>
      </c>
    </row>
    <row r="17" spans="1:9" ht="11.25" customHeight="1" x14ac:dyDescent="0.15">
      <c r="A17" s="114"/>
      <c r="B17" s="116"/>
      <c r="C17" s="118"/>
      <c r="D17" s="8">
        <v>100</v>
      </c>
      <c r="E17" s="8">
        <f t="shared" ref="E17:I17" si="5">IFERROR(E16/$D16*100,"-")</f>
        <v>58.653846153846153</v>
      </c>
      <c r="F17" s="8">
        <f t="shared" si="5"/>
        <v>53.846153846153847</v>
      </c>
      <c r="G17" s="8">
        <f t="shared" si="5"/>
        <v>55.769230769230774</v>
      </c>
      <c r="H17" s="8">
        <f t="shared" si="5"/>
        <v>25.961538461538463</v>
      </c>
      <c r="I17" s="5">
        <f t="shared" si="5"/>
        <v>0.96153846153846156</v>
      </c>
    </row>
    <row r="18" spans="1:9" ht="11.25" customHeight="1" x14ac:dyDescent="0.15">
      <c r="A18" s="113"/>
      <c r="B18" s="115" t="s">
        <v>16</v>
      </c>
      <c r="C18" s="117"/>
      <c r="D18" s="6">
        <v>103</v>
      </c>
      <c r="E18" s="6">
        <v>56</v>
      </c>
      <c r="F18" s="6">
        <v>50</v>
      </c>
      <c r="G18" s="6">
        <v>35</v>
      </c>
      <c r="H18" s="6">
        <v>27</v>
      </c>
      <c r="I18" s="38">
        <v>3</v>
      </c>
    </row>
    <row r="19" spans="1:9" ht="11.25" customHeight="1" x14ac:dyDescent="0.15">
      <c r="A19" s="114"/>
      <c r="B19" s="116"/>
      <c r="C19" s="118"/>
      <c r="D19" s="8">
        <v>100</v>
      </c>
      <c r="E19" s="8">
        <f t="shared" ref="E19:I19" si="6">IFERROR(E18/$D18*100,"-")</f>
        <v>54.368932038834949</v>
      </c>
      <c r="F19" s="8">
        <f t="shared" si="6"/>
        <v>48.543689320388353</v>
      </c>
      <c r="G19" s="8">
        <f t="shared" si="6"/>
        <v>33.980582524271846</v>
      </c>
      <c r="H19" s="8">
        <f t="shared" si="6"/>
        <v>26.21359223300971</v>
      </c>
      <c r="I19" s="5">
        <f t="shared" si="6"/>
        <v>2.912621359223301</v>
      </c>
    </row>
    <row r="20" spans="1:9" ht="11.25" customHeight="1" x14ac:dyDescent="0.15">
      <c r="A20" s="113"/>
      <c r="B20" s="115" t="s">
        <v>17</v>
      </c>
      <c r="C20" s="117"/>
      <c r="D20" s="6">
        <v>91</v>
      </c>
      <c r="E20" s="6">
        <v>37</v>
      </c>
      <c r="F20" s="6">
        <v>37</v>
      </c>
      <c r="G20" s="6">
        <v>31</v>
      </c>
      <c r="H20" s="6">
        <v>37</v>
      </c>
      <c r="I20" s="38">
        <v>3</v>
      </c>
    </row>
    <row r="21" spans="1:9" ht="11.25" customHeight="1" x14ac:dyDescent="0.15">
      <c r="A21" s="114"/>
      <c r="B21" s="116"/>
      <c r="C21" s="118"/>
      <c r="D21" s="8">
        <v>100</v>
      </c>
      <c r="E21" s="8">
        <f t="shared" ref="E21:I21" si="7">IFERROR(E20/$D20*100,"-")</f>
        <v>40.659340659340657</v>
      </c>
      <c r="F21" s="8">
        <f t="shared" si="7"/>
        <v>40.659340659340657</v>
      </c>
      <c r="G21" s="8">
        <f t="shared" si="7"/>
        <v>34.065934065934066</v>
      </c>
      <c r="H21" s="8">
        <f t="shared" si="7"/>
        <v>40.659340659340657</v>
      </c>
      <c r="I21" s="5">
        <f t="shared" si="7"/>
        <v>3.296703296703297</v>
      </c>
    </row>
    <row r="22" spans="1:9" ht="11.25" customHeight="1" x14ac:dyDescent="0.15">
      <c r="A22" s="113"/>
      <c r="B22" s="115" t="s">
        <v>18</v>
      </c>
      <c r="C22" s="117"/>
      <c r="D22" s="6">
        <v>86</v>
      </c>
      <c r="E22" s="6">
        <v>44</v>
      </c>
      <c r="F22" s="6">
        <v>35</v>
      </c>
      <c r="G22" s="6">
        <v>28</v>
      </c>
      <c r="H22" s="6">
        <v>28</v>
      </c>
      <c r="I22" s="38">
        <v>1</v>
      </c>
    </row>
    <row r="23" spans="1:9" ht="11.25" customHeight="1" x14ac:dyDescent="0.15">
      <c r="A23" s="114"/>
      <c r="B23" s="116"/>
      <c r="C23" s="118"/>
      <c r="D23" s="8">
        <v>100</v>
      </c>
      <c r="E23" s="8">
        <f t="shared" ref="E23:I23" si="8">IFERROR(E22/$D22*100,"-")</f>
        <v>51.162790697674424</v>
      </c>
      <c r="F23" s="8">
        <f t="shared" si="8"/>
        <v>40.697674418604649</v>
      </c>
      <c r="G23" s="8">
        <f t="shared" si="8"/>
        <v>32.558139534883722</v>
      </c>
      <c r="H23" s="8">
        <f t="shared" si="8"/>
        <v>32.558139534883722</v>
      </c>
      <c r="I23" s="5">
        <f t="shared" si="8"/>
        <v>1.1627906976744187</v>
      </c>
    </row>
    <row r="24" spans="1:9" ht="11.25" customHeight="1" x14ac:dyDescent="0.15">
      <c r="A24" s="113"/>
      <c r="B24" s="115" t="s">
        <v>19</v>
      </c>
      <c r="C24" s="117"/>
      <c r="D24" s="6">
        <v>99</v>
      </c>
      <c r="E24" s="6">
        <v>50</v>
      </c>
      <c r="F24" s="6">
        <v>47</v>
      </c>
      <c r="G24" s="6">
        <v>42</v>
      </c>
      <c r="H24" s="6">
        <v>31</v>
      </c>
      <c r="I24" s="38">
        <v>2</v>
      </c>
    </row>
    <row r="25" spans="1:9" ht="11.25" customHeight="1" x14ac:dyDescent="0.15">
      <c r="A25" s="114"/>
      <c r="B25" s="116"/>
      <c r="C25" s="118"/>
      <c r="D25" s="8">
        <v>100</v>
      </c>
      <c r="E25" s="8">
        <f t="shared" ref="E25:I25" si="9">IFERROR(E24/$D24*100,"-")</f>
        <v>50.505050505050505</v>
      </c>
      <c r="F25" s="8">
        <f t="shared" si="9"/>
        <v>47.474747474747474</v>
      </c>
      <c r="G25" s="8">
        <f t="shared" si="9"/>
        <v>42.424242424242422</v>
      </c>
      <c r="H25" s="8">
        <f t="shared" si="9"/>
        <v>31.313131313131315</v>
      </c>
      <c r="I25" s="5">
        <f t="shared" si="9"/>
        <v>2.0202020202020203</v>
      </c>
    </row>
    <row r="26" spans="1:9" ht="11.25" customHeight="1" x14ac:dyDescent="0.15">
      <c r="A26" s="113"/>
      <c r="B26" s="115" t="s">
        <v>20</v>
      </c>
      <c r="C26" s="117"/>
      <c r="D26" s="6">
        <v>102</v>
      </c>
      <c r="E26" s="6">
        <v>50</v>
      </c>
      <c r="F26" s="6">
        <v>44</v>
      </c>
      <c r="G26" s="6">
        <v>41</v>
      </c>
      <c r="H26" s="6">
        <v>36</v>
      </c>
      <c r="I26" s="38">
        <v>3</v>
      </c>
    </row>
    <row r="27" spans="1:9" ht="11.25" customHeight="1" x14ac:dyDescent="0.15">
      <c r="A27" s="114"/>
      <c r="B27" s="116"/>
      <c r="C27" s="118"/>
      <c r="D27" s="8">
        <v>100</v>
      </c>
      <c r="E27" s="8">
        <f t="shared" ref="E27:I27" si="10">IFERROR(E26/$D26*100,"-")</f>
        <v>49.019607843137251</v>
      </c>
      <c r="F27" s="8">
        <f t="shared" si="10"/>
        <v>43.137254901960787</v>
      </c>
      <c r="G27" s="8">
        <f t="shared" si="10"/>
        <v>40.196078431372548</v>
      </c>
      <c r="H27" s="8">
        <f t="shared" si="10"/>
        <v>35.294117647058826</v>
      </c>
      <c r="I27" s="5">
        <f t="shared" si="10"/>
        <v>2.9411764705882351</v>
      </c>
    </row>
    <row r="28" spans="1:9" ht="11.25" customHeight="1" x14ac:dyDescent="0.15">
      <c r="A28" s="113"/>
      <c r="B28" s="115" t="s">
        <v>21</v>
      </c>
      <c r="C28" s="117"/>
      <c r="D28" s="6">
        <v>105</v>
      </c>
      <c r="E28" s="6">
        <v>43</v>
      </c>
      <c r="F28" s="6">
        <v>48</v>
      </c>
      <c r="G28" s="6">
        <v>39</v>
      </c>
      <c r="H28" s="6">
        <v>43</v>
      </c>
      <c r="I28" s="38">
        <v>1</v>
      </c>
    </row>
    <row r="29" spans="1:9" ht="11.25" customHeight="1" x14ac:dyDescent="0.15">
      <c r="A29" s="114"/>
      <c r="B29" s="116"/>
      <c r="C29" s="118"/>
      <c r="D29" s="8">
        <v>100</v>
      </c>
      <c r="E29" s="8">
        <f t="shared" ref="E29:I29" si="11">IFERROR(E28/$D28*100,"-")</f>
        <v>40.952380952380949</v>
      </c>
      <c r="F29" s="8">
        <f t="shared" si="11"/>
        <v>45.714285714285715</v>
      </c>
      <c r="G29" s="8">
        <f t="shared" si="11"/>
        <v>37.142857142857146</v>
      </c>
      <c r="H29" s="8">
        <f t="shared" si="11"/>
        <v>40.952380952380949</v>
      </c>
      <c r="I29" s="5">
        <f t="shared" si="11"/>
        <v>0.95238095238095244</v>
      </c>
    </row>
    <row r="30" spans="1:9" ht="11.25" customHeight="1" x14ac:dyDescent="0.15">
      <c r="A30" s="113"/>
      <c r="B30" s="115" t="s">
        <v>4</v>
      </c>
      <c r="C30" s="117"/>
      <c r="D30" s="6">
        <v>96</v>
      </c>
      <c r="E30" s="6">
        <v>38</v>
      </c>
      <c r="F30" s="6">
        <v>35</v>
      </c>
      <c r="G30" s="6">
        <v>26</v>
      </c>
      <c r="H30" s="6">
        <v>40</v>
      </c>
      <c r="I30" s="38">
        <v>5</v>
      </c>
    </row>
    <row r="31" spans="1:9" ht="11.25" customHeight="1" x14ac:dyDescent="0.15">
      <c r="A31" s="114"/>
      <c r="B31" s="116"/>
      <c r="C31" s="118"/>
      <c r="D31" s="8">
        <v>100</v>
      </c>
      <c r="E31" s="8">
        <f t="shared" ref="E31:I31" si="12">IFERROR(E30/$D30*100,"-")</f>
        <v>39.583333333333329</v>
      </c>
      <c r="F31" s="8">
        <f t="shared" si="12"/>
        <v>36.458333333333329</v>
      </c>
      <c r="G31" s="8">
        <f t="shared" si="12"/>
        <v>27.083333333333332</v>
      </c>
      <c r="H31" s="8">
        <f t="shared" si="12"/>
        <v>41.666666666666671</v>
      </c>
      <c r="I31" s="5">
        <f t="shared" si="12"/>
        <v>5.2083333333333339</v>
      </c>
    </row>
    <row r="32" spans="1:9" ht="11.25" customHeight="1" x14ac:dyDescent="0.15">
      <c r="A32" s="113"/>
      <c r="B32" s="115" t="s">
        <v>5</v>
      </c>
      <c r="C32" s="117"/>
      <c r="D32" s="6">
        <v>72</v>
      </c>
      <c r="E32" s="6">
        <v>31</v>
      </c>
      <c r="F32" s="6">
        <v>24</v>
      </c>
      <c r="G32" s="6">
        <v>32</v>
      </c>
      <c r="H32" s="6">
        <v>31</v>
      </c>
      <c r="I32" s="38" t="s">
        <v>9</v>
      </c>
    </row>
    <row r="33" spans="1:9" ht="11.25" customHeight="1" x14ac:dyDescent="0.15">
      <c r="A33" s="114"/>
      <c r="B33" s="116"/>
      <c r="C33" s="118"/>
      <c r="D33" s="8">
        <v>100</v>
      </c>
      <c r="E33" s="8">
        <f t="shared" ref="E33:I33" si="13">IFERROR(E32/$D32*100,"-")</f>
        <v>43.055555555555557</v>
      </c>
      <c r="F33" s="8">
        <f t="shared" si="13"/>
        <v>33.333333333333329</v>
      </c>
      <c r="G33" s="8">
        <f t="shared" si="13"/>
        <v>44.444444444444443</v>
      </c>
      <c r="H33" s="8">
        <f t="shared" si="13"/>
        <v>43.055555555555557</v>
      </c>
      <c r="I33" s="5" t="str">
        <f t="shared" si="13"/>
        <v>-</v>
      </c>
    </row>
    <row r="34" spans="1:9" ht="11.25" customHeight="1" x14ac:dyDescent="0.15">
      <c r="A34" s="113"/>
      <c r="B34" s="115" t="s">
        <v>3</v>
      </c>
      <c r="C34" s="117"/>
      <c r="D34" s="6">
        <v>83</v>
      </c>
      <c r="E34" s="6">
        <v>47</v>
      </c>
      <c r="F34" s="6">
        <v>42</v>
      </c>
      <c r="G34" s="6">
        <v>43</v>
      </c>
      <c r="H34" s="6">
        <v>27</v>
      </c>
      <c r="I34" s="38">
        <v>2</v>
      </c>
    </row>
    <row r="35" spans="1:9" ht="11.25" customHeight="1" x14ac:dyDescent="0.15">
      <c r="A35" s="114"/>
      <c r="B35" s="116"/>
      <c r="C35" s="118"/>
      <c r="D35" s="8">
        <v>100</v>
      </c>
      <c r="E35" s="8">
        <f t="shared" ref="E35:I35" si="14">IFERROR(E34/$D34*100,"-")</f>
        <v>56.626506024096393</v>
      </c>
      <c r="F35" s="8">
        <f t="shared" si="14"/>
        <v>50.602409638554214</v>
      </c>
      <c r="G35" s="8">
        <f t="shared" si="14"/>
        <v>51.807228915662648</v>
      </c>
      <c r="H35" s="8">
        <f t="shared" si="14"/>
        <v>32.53012048192771</v>
      </c>
      <c r="I35" s="5">
        <f t="shared" si="14"/>
        <v>2.4096385542168677</v>
      </c>
    </row>
    <row r="36" spans="1:9" ht="11.25" customHeight="1" x14ac:dyDescent="0.15">
      <c r="A36" s="113"/>
      <c r="B36" s="115" t="s">
        <v>22</v>
      </c>
      <c r="C36" s="117"/>
      <c r="D36" s="6">
        <v>70</v>
      </c>
      <c r="E36" s="6">
        <v>43</v>
      </c>
      <c r="F36" s="6">
        <v>43</v>
      </c>
      <c r="G36" s="6">
        <v>37</v>
      </c>
      <c r="H36" s="6">
        <v>19</v>
      </c>
      <c r="I36" s="38" t="s">
        <v>9</v>
      </c>
    </row>
    <row r="37" spans="1:9" ht="11.25" customHeight="1" x14ac:dyDescent="0.15">
      <c r="A37" s="114"/>
      <c r="B37" s="116"/>
      <c r="C37" s="118"/>
      <c r="D37" s="8">
        <v>100</v>
      </c>
      <c r="E37" s="8">
        <f t="shared" ref="E37:I37" si="15">IFERROR(E36/$D36*100,"-")</f>
        <v>61.428571428571431</v>
      </c>
      <c r="F37" s="8">
        <f t="shared" si="15"/>
        <v>61.428571428571431</v>
      </c>
      <c r="G37" s="8">
        <f t="shared" si="15"/>
        <v>52.857142857142861</v>
      </c>
      <c r="H37" s="8">
        <f t="shared" si="15"/>
        <v>27.142857142857142</v>
      </c>
      <c r="I37" s="5" t="str">
        <f t="shared" si="15"/>
        <v>-</v>
      </c>
    </row>
    <row r="38" spans="1:9" ht="11.25" customHeight="1" x14ac:dyDescent="0.15">
      <c r="A38" s="113"/>
      <c r="B38" s="115" t="s">
        <v>23</v>
      </c>
      <c r="C38" s="117"/>
      <c r="D38" s="6">
        <v>97</v>
      </c>
      <c r="E38" s="6">
        <v>53</v>
      </c>
      <c r="F38" s="6">
        <v>45</v>
      </c>
      <c r="G38" s="6">
        <v>43</v>
      </c>
      <c r="H38" s="6">
        <v>34</v>
      </c>
      <c r="I38" s="38" t="s">
        <v>9</v>
      </c>
    </row>
    <row r="39" spans="1:9" ht="11.25" customHeight="1" x14ac:dyDescent="0.15">
      <c r="A39" s="114"/>
      <c r="B39" s="116"/>
      <c r="C39" s="118"/>
      <c r="D39" s="8">
        <v>100</v>
      </c>
      <c r="E39" s="8">
        <f t="shared" ref="E39:I39" si="16">IFERROR(E38/$D38*100,"-")</f>
        <v>54.639175257731956</v>
      </c>
      <c r="F39" s="8">
        <f t="shared" si="16"/>
        <v>46.391752577319586</v>
      </c>
      <c r="G39" s="8">
        <f t="shared" si="16"/>
        <v>44.329896907216494</v>
      </c>
      <c r="H39" s="8">
        <f t="shared" si="16"/>
        <v>35.051546391752574</v>
      </c>
      <c r="I39" s="5" t="str">
        <f t="shared" si="16"/>
        <v>-</v>
      </c>
    </row>
    <row r="40" spans="1:9" ht="11.25" customHeight="1" x14ac:dyDescent="0.15">
      <c r="A40" s="113"/>
      <c r="B40" s="115" t="s">
        <v>6</v>
      </c>
      <c r="C40" s="117"/>
      <c r="D40" s="6">
        <v>11</v>
      </c>
      <c r="E40" s="6">
        <v>8</v>
      </c>
      <c r="F40" s="6">
        <v>6</v>
      </c>
      <c r="G40" s="6">
        <v>6</v>
      </c>
      <c r="H40" s="6">
        <v>3</v>
      </c>
      <c r="I40" s="38" t="s">
        <v>9</v>
      </c>
    </row>
    <row r="41" spans="1:9" ht="11.25" customHeight="1" x14ac:dyDescent="0.15">
      <c r="A41" s="119"/>
      <c r="B41" s="120"/>
      <c r="C41" s="121"/>
      <c r="D41" s="7">
        <v>100</v>
      </c>
      <c r="E41" s="7">
        <f t="shared" ref="E41:I41" si="17">IFERROR(E40/$D40*100,"-")</f>
        <v>72.727272727272734</v>
      </c>
      <c r="F41" s="7">
        <f t="shared" si="17"/>
        <v>54.54545454545454</v>
      </c>
      <c r="G41" s="7">
        <f t="shared" si="17"/>
        <v>54.54545454545454</v>
      </c>
      <c r="H41" s="7">
        <f t="shared" si="17"/>
        <v>27.27272727272727</v>
      </c>
      <c r="I41" s="16" t="str">
        <f t="shared" si="17"/>
        <v>-</v>
      </c>
    </row>
  </sheetData>
  <mergeCells count="55">
    <mergeCell ref="D2:P2"/>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32:A33"/>
    <mergeCell ref="B32:B33"/>
    <mergeCell ref="C32:C33"/>
    <mergeCell ref="A26:A27"/>
    <mergeCell ref="B26:B27"/>
    <mergeCell ref="C26:C27"/>
    <mergeCell ref="A28:A29"/>
    <mergeCell ref="B28:B29"/>
    <mergeCell ref="C28:C29"/>
    <mergeCell ref="A20:A21"/>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0"/>
  <dimension ref="A1:AO41"/>
  <sheetViews>
    <sheetView zoomScaleNormal="100" zoomScaleSheetLayoutView="100" workbookViewId="0">
      <selection activeCell="AB12" sqref="AB12"/>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1" width="4.375" style="17" customWidth="1"/>
    <col min="12" max="12" width="0.875" style="18" customWidth="1"/>
    <col min="13" max="41" width="4.5" style="18"/>
    <col min="42" max="16384" width="4.5" style="33"/>
  </cols>
  <sheetData>
    <row r="1" spans="1:41" ht="24" customHeight="1" x14ac:dyDescent="0.15">
      <c r="D1" s="1"/>
    </row>
    <row r="2" spans="1:41" ht="26.1" customHeight="1" x14ac:dyDescent="0.15">
      <c r="D2" s="122" t="s">
        <v>324</v>
      </c>
      <c r="E2" s="123"/>
      <c r="F2" s="123"/>
      <c r="G2" s="123"/>
      <c r="H2" s="123"/>
      <c r="I2" s="123"/>
      <c r="J2" s="123"/>
      <c r="K2" s="123"/>
      <c r="L2" s="123"/>
      <c r="M2" s="123"/>
      <c r="N2" s="123"/>
      <c r="O2" s="123"/>
      <c r="P2" s="123"/>
      <c r="Q2" s="123"/>
      <c r="R2" s="123"/>
    </row>
    <row r="3" spans="1:41" ht="24" customHeight="1" x14ac:dyDescent="0.15">
      <c r="B3" s="2" t="s">
        <v>8</v>
      </c>
      <c r="C3" s="4"/>
      <c r="D3" s="3" t="s">
        <v>480</v>
      </c>
    </row>
    <row r="4" spans="1:41" s="34" customFormat="1" ht="3.95" customHeight="1" x14ac:dyDescent="0.15">
      <c r="A4" s="13"/>
      <c r="B4" s="14"/>
      <c r="C4" s="15"/>
      <c r="D4" s="15"/>
      <c r="E4" s="30"/>
      <c r="F4" s="19"/>
      <c r="G4" s="19"/>
      <c r="H4" s="19"/>
      <c r="I4" s="19"/>
      <c r="J4" s="19"/>
      <c r="K4" s="20"/>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row>
    <row r="5" spans="1:41" s="37" customFormat="1" ht="117" customHeight="1" x14ac:dyDescent="0.15">
      <c r="A5" s="10"/>
      <c r="B5" s="11"/>
      <c r="C5" s="12"/>
      <c r="D5" s="12" t="s">
        <v>2</v>
      </c>
      <c r="E5" s="35" t="s">
        <v>370</v>
      </c>
      <c r="F5" s="25" t="s">
        <v>371</v>
      </c>
      <c r="G5" s="25" t="s">
        <v>372</v>
      </c>
      <c r="H5" s="25" t="s">
        <v>373</v>
      </c>
      <c r="I5" s="25" t="s">
        <v>374</v>
      </c>
      <c r="J5" s="25" t="s">
        <v>262</v>
      </c>
      <c r="K5" s="26" t="s">
        <v>6</v>
      </c>
      <c r="L5" s="27"/>
      <c r="M5" s="27"/>
      <c r="N5" s="27"/>
      <c r="O5" s="27"/>
      <c r="P5" s="27"/>
      <c r="Q5" s="27"/>
      <c r="R5" s="27"/>
      <c r="S5" s="27"/>
      <c r="T5" s="27"/>
      <c r="U5" s="27"/>
      <c r="V5" s="27"/>
      <c r="W5" s="27"/>
      <c r="X5" s="27"/>
      <c r="Y5" s="27"/>
      <c r="Z5" s="27"/>
      <c r="AA5" s="27"/>
      <c r="AB5" s="27"/>
      <c r="AC5" s="27"/>
      <c r="AD5" s="27"/>
      <c r="AE5" s="27"/>
      <c r="AF5" s="27"/>
      <c r="AG5" s="27"/>
      <c r="AH5" s="27"/>
      <c r="AI5" s="27"/>
      <c r="AJ5" s="36"/>
      <c r="AK5" s="36"/>
      <c r="AL5" s="36"/>
      <c r="AM5" s="36"/>
      <c r="AN5" s="36"/>
      <c r="AO5" s="36"/>
    </row>
    <row r="6" spans="1:41" ht="11.25" customHeight="1" x14ac:dyDescent="0.15">
      <c r="A6" s="113"/>
      <c r="B6" s="115" t="s">
        <v>483</v>
      </c>
      <c r="C6" s="117"/>
      <c r="D6" s="6">
        <v>1785</v>
      </c>
      <c r="E6" s="6">
        <v>755</v>
      </c>
      <c r="F6" s="6">
        <v>800</v>
      </c>
      <c r="G6" s="6">
        <v>747</v>
      </c>
      <c r="H6" s="6">
        <v>752</v>
      </c>
      <c r="I6" s="6">
        <v>925</v>
      </c>
      <c r="J6" s="6">
        <v>513</v>
      </c>
      <c r="K6" s="38">
        <v>32</v>
      </c>
    </row>
    <row r="7" spans="1:41" ht="11.25" customHeight="1" x14ac:dyDescent="0.15">
      <c r="A7" s="114"/>
      <c r="B7" s="116"/>
      <c r="C7" s="118"/>
      <c r="D7" s="8">
        <v>100</v>
      </c>
      <c r="E7" s="8">
        <f t="shared" ref="E7:J7" si="0">IFERROR(E6/$D6*100,"-")</f>
        <v>42.296918767507002</v>
      </c>
      <c r="F7" s="8">
        <f t="shared" si="0"/>
        <v>44.817927170868352</v>
      </c>
      <c r="G7" s="8">
        <f>IFERROR(G6/$D6*100,"-")</f>
        <v>41.84873949579832</v>
      </c>
      <c r="H7" s="8">
        <f>IFERROR(H6/$D6*100,"-")</f>
        <v>42.128851540616246</v>
      </c>
      <c r="I7" s="8">
        <f>IFERROR(I6/$D6*100,"-")</f>
        <v>51.820728291316534</v>
      </c>
      <c r="J7" s="8">
        <f t="shared" si="0"/>
        <v>28.739495798319325</v>
      </c>
      <c r="K7" s="5">
        <f>IFERROR(K6/$D6*100,"-")</f>
        <v>1.7927170868347337</v>
      </c>
    </row>
    <row r="8" spans="1:41" ht="11.25" customHeight="1" x14ac:dyDescent="0.15">
      <c r="A8" s="113"/>
      <c r="B8" s="115" t="s">
        <v>11</v>
      </c>
      <c r="C8" s="117"/>
      <c r="D8" s="6">
        <v>103</v>
      </c>
      <c r="E8" s="6">
        <v>54</v>
      </c>
      <c r="F8" s="6">
        <v>55</v>
      </c>
      <c r="G8" s="6">
        <v>45</v>
      </c>
      <c r="H8" s="6">
        <v>47</v>
      </c>
      <c r="I8" s="6">
        <v>47</v>
      </c>
      <c r="J8" s="6">
        <v>27</v>
      </c>
      <c r="K8" s="38">
        <v>1</v>
      </c>
    </row>
    <row r="9" spans="1:41" ht="11.25" customHeight="1" x14ac:dyDescent="0.15">
      <c r="A9" s="114"/>
      <c r="B9" s="116"/>
      <c r="C9" s="118"/>
      <c r="D9" s="8">
        <v>100</v>
      </c>
      <c r="E9" s="8">
        <f t="shared" ref="E9:K9" si="1">IFERROR(E8/$D8*100,"-")</f>
        <v>52.427184466019419</v>
      </c>
      <c r="F9" s="8">
        <f t="shared" si="1"/>
        <v>53.398058252427184</v>
      </c>
      <c r="G9" s="8">
        <f t="shared" si="1"/>
        <v>43.689320388349515</v>
      </c>
      <c r="H9" s="8">
        <f t="shared" si="1"/>
        <v>45.631067961165051</v>
      </c>
      <c r="I9" s="8">
        <f t="shared" si="1"/>
        <v>45.631067961165051</v>
      </c>
      <c r="J9" s="8">
        <f t="shared" si="1"/>
        <v>26.21359223300971</v>
      </c>
      <c r="K9" s="5">
        <f t="shared" si="1"/>
        <v>0.97087378640776689</v>
      </c>
    </row>
    <row r="10" spans="1:41" ht="11.25" customHeight="1" x14ac:dyDescent="0.15">
      <c r="A10" s="113"/>
      <c r="B10" s="115" t="s">
        <v>12</v>
      </c>
      <c r="C10" s="117"/>
      <c r="D10" s="6">
        <v>107</v>
      </c>
      <c r="E10" s="6">
        <v>50</v>
      </c>
      <c r="F10" s="6">
        <v>56</v>
      </c>
      <c r="G10" s="6">
        <v>52</v>
      </c>
      <c r="H10" s="6">
        <v>47</v>
      </c>
      <c r="I10" s="6">
        <v>63</v>
      </c>
      <c r="J10" s="6">
        <v>22</v>
      </c>
      <c r="K10" s="38">
        <v>3</v>
      </c>
    </row>
    <row r="11" spans="1:41" ht="11.25" customHeight="1" x14ac:dyDescent="0.15">
      <c r="A11" s="114"/>
      <c r="B11" s="116"/>
      <c r="C11" s="118"/>
      <c r="D11" s="8">
        <v>100</v>
      </c>
      <c r="E11" s="8">
        <f t="shared" ref="E11:K11" si="2">IFERROR(E10/$D10*100,"-")</f>
        <v>46.728971962616825</v>
      </c>
      <c r="F11" s="8">
        <f t="shared" si="2"/>
        <v>52.336448598130836</v>
      </c>
      <c r="G11" s="8">
        <f t="shared" si="2"/>
        <v>48.598130841121495</v>
      </c>
      <c r="H11" s="8">
        <f t="shared" si="2"/>
        <v>43.925233644859816</v>
      </c>
      <c r="I11" s="8">
        <f t="shared" si="2"/>
        <v>58.878504672897193</v>
      </c>
      <c r="J11" s="8">
        <f t="shared" si="2"/>
        <v>20.5607476635514</v>
      </c>
      <c r="K11" s="5">
        <f t="shared" si="2"/>
        <v>2.8037383177570092</v>
      </c>
    </row>
    <row r="12" spans="1:41" ht="11.25" customHeight="1" x14ac:dyDescent="0.15">
      <c r="A12" s="113"/>
      <c r="B12" s="115" t="s">
        <v>13</v>
      </c>
      <c r="C12" s="117"/>
      <c r="D12" s="6">
        <v>117</v>
      </c>
      <c r="E12" s="6">
        <v>38</v>
      </c>
      <c r="F12" s="6">
        <v>41</v>
      </c>
      <c r="G12" s="6">
        <v>35</v>
      </c>
      <c r="H12" s="6">
        <v>39</v>
      </c>
      <c r="I12" s="6">
        <v>54</v>
      </c>
      <c r="J12" s="6">
        <v>48</v>
      </c>
      <c r="K12" s="38">
        <v>1</v>
      </c>
    </row>
    <row r="13" spans="1:41" ht="11.25" customHeight="1" x14ac:dyDescent="0.15">
      <c r="A13" s="114"/>
      <c r="B13" s="116"/>
      <c r="C13" s="118"/>
      <c r="D13" s="8">
        <v>100</v>
      </c>
      <c r="E13" s="8">
        <f t="shared" ref="E13:K13" si="3">IFERROR(E12/$D12*100,"-")</f>
        <v>32.478632478632477</v>
      </c>
      <c r="F13" s="8">
        <f t="shared" si="3"/>
        <v>35.042735042735039</v>
      </c>
      <c r="G13" s="8">
        <f t="shared" si="3"/>
        <v>29.914529914529915</v>
      </c>
      <c r="H13" s="8">
        <f t="shared" si="3"/>
        <v>33.333333333333329</v>
      </c>
      <c r="I13" s="8">
        <f t="shared" si="3"/>
        <v>46.153846153846153</v>
      </c>
      <c r="J13" s="8">
        <f t="shared" si="3"/>
        <v>41.025641025641022</v>
      </c>
      <c r="K13" s="5">
        <f t="shared" si="3"/>
        <v>0.85470085470085477</v>
      </c>
    </row>
    <row r="14" spans="1:41" ht="11.25" customHeight="1" x14ac:dyDescent="0.15">
      <c r="A14" s="113"/>
      <c r="B14" s="115" t="s">
        <v>14</v>
      </c>
      <c r="C14" s="117"/>
      <c r="D14" s="6">
        <v>98</v>
      </c>
      <c r="E14" s="6">
        <v>43</v>
      </c>
      <c r="F14" s="6">
        <v>51</v>
      </c>
      <c r="G14" s="6">
        <v>53</v>
      </c>
      <c r="H14" s="6">
        <v>49</v>
      </c>
      <c r="I14" s="6">
        <v>64</v>
      </c>
      <c r="J14" s="6">
        <v>21</v>
      </c>
      <c r="K14" s="38" t="s">
        <v>9</v>
      </c>
    </row>
    <row r="15" spans="1:41" ht="11.25" customHeight="1" x14ac:dyDescent="0.15">
      <c r="A15" s="114"/>
      <c r="B15" s="116"/>
      <c r="C15" s="118"/>
      <c r="D15" s="8">
        <v>100</v>
      </c>
      <c r="E15" s="8">
        <f t="shared" ref="E15:K15" si="4">IFERROR(E14/$D14*100,"-")</f>
        <v>43.877551020408163</v>
      </c>
      <c r="F15" s="8">
        <f t="shared" si="4"/>
        <v>52.040816326530617</v>
      </c>
      <c r="G15" s="8">
        <f t="shared" si="4"/>
        <v>54.081632653061227</v>
      </c>
      <c r="H15" s="8">
        <f t="shared" si="4"/>
        <v>50</v>
      </c>
      <c r="I15" s="8">
        <f t="shared" si="4"/>
        <v>65.306122448979593</v>
      </c>
      <c r="J15" s="8">
        <f t="shared" si="4"/>
        <v>21.428571428571427</v>
      </c>
      <c r="K15" s="5" t="str">
        <f t="shared" si="4"/>
        <v>-</v>
      </c>
    </row>
    <row r="16" spans="1:41" ht="11.25" customHeight="1" x14ac:dyDescent="0.15">
      <c r="A16" s="113"/>
      <c r="B16" s="115" t="s">
        <v>15</v>
      </c>
      <c r="C16" s="117"/>
      <c r="D16" s="6">
        <v>112</v>
      </c>
      <c r="E16" s="6">
        <v>57</v>
      </c>
      <c r="F16" s="6">
        <v>54</v>
      </c>
      <c r="G16" s="6">
        <v>56</v>
      </c>
      <c r="H16" s="6">
        <v>39</v>
      </c>
      <c r="I16" s="6">
        <v>54</v>
      </c>
      <c r="J16" s="6">
        <v>31</v>
      </c>
      <c r="K16" s="38">
        <v>2</v>
      </c>
    </row>
    <row r="17" spans="1:11" ht="11.25" customHeight="1" x14ac:dyDescent="0.15">
      <c r="A17" s="114"/>
      <c r="B17" s="116"/>
      <c r="C17" s="118"/>
      <c r="D17" s="8">
        <v>100</v>
      </c>
      <c r="E17" s="8">
        <f t="shared" ref="E17:K17" si="5">IFERROR(E16/$D16*100,"-")</f>
        <v>50.892857142857139</v>
      </c>
      <c r="F17" s="8">
        <f t="shared" si="5"/>
        <v>48.214285714285715</v>
      </c>
      <c r="G17" s="8">
        <f t="shared" si="5"/>
        <v>50</v>
      </c>
      <c r="H17" s="8">
        <f t="shared" si="5"/>
        <v>34.821428571428569</v>
      </c>
      <c r="I17" s="8">
        <f t="shared" si="5"/>
        <v>48.214285714285715</v>
      </c>
      <c r="J17" s="8">
        <f t="shared" si="5"/>
        <v>27.678571428571431</v>
      </c>
      <c r="K17" s="5">
        <f t="shared" si="5"/>
        <v>1.7857142857142856</v>
      </c>
    </row>
    <row r="18" spans="1:11" ht="11.25" customHeight="1" x14ac:dyDescent="0.15">
      <c r="A18" s="113"/>
      <c r="B18" s="115" t="s">
        <v>16</v>
      </c>
      <c r="C18" s="117"/>
      <c r="D18" s="6">
        <v>126</v>
      </c>
      <c r="E18" s="6">
        <v>51</v>
      </c>
      <c r="F18" s="6">
        <v>52</v>
      </c>
      <c r="G18" s="6">
        <v>50</v>
      </c>
      <c r="H18" s="6">
        <v>52</v>
      </c>
      <c r="I18" s="6">
        <v>64</v>
      </c>
      <c r="J18" s="6">
        <v>38</v>
      </c>
      <c r="K18" s="38">
        <v>2</v>
      </c>
    </row>
    <row r="19" spans="1:11" ht="11.25" customHeight="1" x14ac:dyDescent="0.15">
      <c r="A19" s="114"/>
      <c r="B19" s="116"/>
      <c r="C19" s="118"/>
      <c r="D19" s="8">
        <v>100</v>
      </c>
      <c r="E19" s="8">
        <f t="shared" ref="E19:K19" si="6">IFERROR(E18/$D18*100,"-")</f>
        <v>40.476190476190474</v>
      </c>
      <c r="F19" s="8">
        <f t="shared" si="6"/>
        <v>41.269841269841265</v>
      </c>
      <c r="G19" s="8">
        <f t="shared" si="6"/>
        <v>39.682539682539684</v>
      </c>
      <c r="H19" s="8">
        <f t="shared" si="6"/>
        <v>41.269841269841265</v>
      </c>
      <c r="I19" s="8">
        <f t="shared" si="6"/>
        <v>50.793650793650791</v>
      </c>
      <c r="J19" s="8">
        <f t="shared" si="6"/>
        <v>30.158730158730158</v>
      </c>
      <c r="K19" s="5">
        <f t="shared" si="6"/>
        <v>1.5873015873015872</v>
      </c>
    </row>
    <row r="20" spans="1:11" ht="11.25" customHeight="1" x14ac:dyDescent="0.15">
      <c r="A20" s="113"/>
      <c r="B20" s="115" t="s">
        <v>17</v>
      </c>
      <c r="C20" s="117"/>
      <c r="D20" s="6">
        <v>99</v>
      </c>
      <c r="E20" s="6">
        <v>52</v>
      </c>
      <c r="F20" s="6">
        <v>51</v>
      </c>
      <c r="G20" s="6">
        <v>53</v>
      </c>
      <c r="H20" s="6">
        <v>50</v>
      </c>
      <c r="I20" s="6">
        <v>69</v>
      </c>
      <c r="J20" s="6">
        <v>19</v>
      </c>
      <c r="K20" s="38">
        <v>1</v>
      </c>
    </row>
    <row r="21" spans="1:11" ht="11.25" customHeight="1" x14ac:dyDescent="0.15">
      <c r="A21" s="114"/>
      <c r="B21" s="116"/>
      <c r="C21" s="118"/>
      <c r="D21" s="8">
        <v>100</v>
      </c>
      <c r="E21" s="8">
        <f t="shared" ref="E21:K21" si="7">IFERROR(E20/$D20*100,"-")</f>
        <v>52.525252525252533</v>
      </c>
      <c r="F21" s="8">
        <f t="shared" si="7"/>
        <v>51.515151515151516</v>
      </c>
      <c r="G21" s="8">
        <f t="shared" si="7"/>
        <v>53.535353535353536</v>
      </c>
      <c r="H21" s="8">
        <f t="shared" si="7"/>
        <v>50.505050505050505</v>
      </c>
      <c r="I21" s="8">
        <f t="shared" si="7"/>
        <v>69.696969696969703</v>
      </c>
      <c r="J21" s="8">
        <f t="shared" si="7"/>
        <v>19.19191919191919</v>
      </c>
      <c r="K21" s="5">
        <f t="shared" si="7"/>
        <v>1.0101010101010102</v>
      </c>
    </row>
    <row r="22" spans="1:11" ht="11.25" customHeight="1" x14ac:dyDescent="0.15">
      <c r="A22" s="113"/>
      <c r="B22" s="115" t="s">
        <v>18</v>
      </c>
      <c r="C22" s="117"/>
      <c r="D22" s="6">
        <v>102</v>
      </c>
      <c r="E22" s="6">
        <v>43</v>
      </c>
      <c r="F22" s="6">
        <v>40</v>
      </c>
      <c r="G22" s="6">
        <v>39</v>
      </c>
      <c r="H22" s="6">
        <v>47</v>
      </c>
      <c r="I22" s="6">
        <v>53</v>
      </c>
      <c r="J22" s="6">
        <v>28</v>
      </c>
      <c r="K22" s="38">
        <v>3</v>
      </c>
    </row>
    <row r="23" spans="1:11" ht="11.25" customHeight="1" x14ac:dyDescent="0.15">
      <c r="A23" s="114"/>
      <c r="B23" s="116"/>
      <c r="C23" s="118"/>
      <c r="D23" s="8">
        <v>100</v>
      </c>
      <c r="E23" s="8">
        <f t="shared" ref="E23:K23" si="8">IFERROR(E22/$D22*100,"-")</f>
        <v>42.156862745098039</v>
      </c>
      <c r="F23" s="8">
        <f t="shared" si="8"/>
        <v>39.215686274509807</v>
      </c>
      <c r="G23" s="8">
        <f t="shared" si="8"/>
        <v>38.235294117647058</v>
      </c>
      <c r="H23" s="8">
        <f t="shared" si="8"/>
        <v>46.078431372549019</v>
      </c>
      <c r="I23" s="8">
        <f t="shared" si="8"/>
        <v>51.960784313725497</v>
      </c>
      <c r="J23" s="8">
        <f t="shared" si="8"/>
        <v>27.450980392156865</v>
      </c>
      <c r="K23" s="5">
        <f t="shared" si="8"/>
        <v>2.9411764705882351</v>
      </c>
    </row>
    <row r="24" spans="1:11" ht="11.25" customHeight="1" x14ac:dyDescent="0.15">
      <c r="A24" s="113"/>
      <c r="B24" s="115" t="s">
        <v>19</v>
      </c>
      <c r="C24" s="117"/>
      <c r="D24" s="6">
        <v>119</v>
      </c>
      <c r="E24" s="6">
        <v>49</v>
      </c>
      <c r="F24" s="6">
        <v>50</v>
      </c>
      <c r="G24" s="6">
        <v>44</v>
      </c>
      <c r="H24" s="6">
        <v>50</v>
      </c>
      <c r="I24" s="6">
        <v>62</v>
      </c>
      <c r="J24" s="6">
        <v>37</v>
      </c>
      <c r="K24" s="38">
        <v>4</v>
      </c>
    </row>
    <row r="25" spans="1:11" ht="11.25" customHeight="1" x14ac:dyDescent="0.15">
      <c r="A25" s="114"/>
      <c r="B25" s="116"/>
      <c r="C25" s="118"/>
      <c r="D25" s="8">
        <v>100</v>
      </c>
      <c r="E25" s="8">
        <f t="shared" ref="E25:K25" si="9">IFERROR(E24/$D24*100,"-")</f>
        <v>41.17647058823529</v>
      </c>
      <c r="F25" s="8">
        <f t="shared" si="9"/>
        <v>42.016806722689076</v>
      </c>
      <c r="G25" s="8">
        <f t="shared" si="9"/>
        <v>36.97478991596639</v>
      </c>
      <c r="H25" s="8">
        <f t="shared" si="9"/>
        <v>42.016806722689076</v>
      </c>
      <c r="I25" s="8">
        <f t="shared" si="9"/>
        <v>52.100840336134461</v>
      </c>
      <c r="J25" s="8">
        <f t="shared" si="9"/>
        <v>31.092436974789916</v>
      </c>
      <c r="K25" s="5">
        <f t="shared" si="9"/>
        <v>3.3613445378151261</v>
      </c>
    </row>
    <row r="26" spans="1:11" ht="11.25" customHeight="1" x14ac:dyDescent="0.15">
      <c r="A26" s="113"/>
      <c r="B26" s="115" t="s">
        <v>20</v>
      </c>
      <c r="C26" s="117"/>
      <c r="D26" s="6">
        <v>115</v>
      </c>
      <c r="E26" s="6">
        <v>36</v>
      </c>
      <c r="F26" s="6">
        <v>40</v>
      </c>
      <c r="G26" s="6">
        <v>47</v>
      </c>
      <c r="H26" s="6">
        <v>44</v>
      </c>
      <c r="I26" s="6">
        <v>61</v>
      </c>
      <c r="J26" s="6">
        <v>33</v>
      </c>
      <c r="K26" s="38" t="s">
        <v>9</v>
      </c>
    </row>
    <row r="27" spans="1:11" ht="11.25" customHeight="1" x14ac:dyDescent="0.15">
      <c r="A27" s="114"/>
      <c r="B27" s="116"/>
      <c r="C27" s="118"/>
      <c r="D27" s="8">
        <v>100</v>
      </c>
      <c r="E27" s="8">
        <f t="shared" ref="E27:K27" si="10">IFERROR(E26/$D26*100,"-")</f>
        <v>31.304347826086961</v>
      </c>
      <c r="F27" s="8">
        <f t="shared" si="10"/>
        <v>34.782608695652172</v>
      </c>
      <c r="G27" s="8">
        <f t="shared" si="10"/>
        <v>40.869565217391305</v>
      </c>
      <c r="H27" s="8">
        <f t="shared" si="10"/>
        <v>38.260869565217391</v>
      </c>
      <c r="I27" s="8">
        <f t="shared" si="10"/>
        <v>53.04347826086957</v>
      </c>
      <c r="J27" s="8">
        <f t="shared" si="10"/>
        <v>28.695652173913043</v>
      </c>
      <c r="K27" s="5" t="str">
        <f t="shared" si="10"/>
        <v>-</v>
      </c>
    </row>
    <row r="28" spans="1:11" ht="11.25" customHeight="1" x14ac:dyDescent="0.15">
      <c r="A28" s="113"/>
      <c r="B28" s="115" t="s">
        <v>21</v>
      </c>
      <c r="C28" s="117"/>
      <c r="D28" s="6">
        <v>111</v>
      </c>
      <c r="E28" s="6">
        <v>43</v>
      </c>
      <c r="F28" s="6">
        <v>51</v>
      </c>
      <c r="G28" s="6">
        <v>41</v>
      </c>
      <c r="H28" s="6">
        <v>47</v>
      </c>
      <c r="I28" s="6">
        <v>57</v>
      </c>
      <c r="J28" s="6">
        <v>31</v>
      </c>
      <c r="K28" s="38">
        <v>4</v>
      </c>
    </row>
    <row r="29" spans="1:11" ht="11.25" customHeight="1" x14ac:dyDescent="0.15">
      <c r="A29" s="114"/>
      <c r="B29" s="116"/>
      <c r="C29" s="118"/>
      <c r="D29" s="8">
        <v>100</v>
      </c>
      <c r="E29" s="8">
        <f t="shared" ref="E29:K29" si="11">IFERROR(E28/$D28*100,"-")</f>
        <v>38.738738738738739</v>
      </c>
      <c r="F29" s="8">
        <f t="shared" si="11"/>
        <v>45.945945945945951</v>
      </c>
      <c r="G29" s="8">
        <f t="shared" si="11"/>
        <v>36.936936936936938</v>
      </c>
      <c r="H29" s="8">
        <f t="shared" si="11"/>
        <v>42.342342342342342</v>
      </c>
      <c r="I29" s="8">
        <f t="shared" si="11"/>
        <v>51.351351351351347</v>
      </c>
      <c r="J29" s="8">
        <f t="shared" si="11"/>
        <v>27.927927927927925</v>
      </c>
      <c r="K29" s="5">
        <f t="shared" si="11"/>
        <v>3.6036036036036037</v>
      </c>
    </row>
    <row r="30" spans="1:11" ht="11.25" customHeight="1" x14ac:dyDescent="0.15">
      <c r="A30" s="113"/>
      <c r="B30" s="115" t="s">
        <v>4</v>
      </c>
      <c r="C30" s="117"/>
      <c r="D30" s="6">
        <v>115</v>
      </c>
      <c r="E30" s="6">
        <v>43</v>
      </c>
      <c r="F30" s="6">
        <v>45</v>
      </c>
      <c r="G30" s="6">
        <v>37</v>
      </c>
      <c r="H30" s="6">
        <v>46</v>
      </c>
      <c r="I30" s="6">
        <v>53</v>
      </c>
      <c r="J30" s="6">
        <v>40</v>
      </c>
      <c r="K30" s="38">
        <v>2</v>
      </c>
    </row>
    <row r="31" spans="1:11" ht="11.25" customHeight="1" x14ac:dyDescent="0.15">
      <c r="A31" s="114"/>
      <c r="B31" s="116"/>
      <c r="C31" s="118"/>
      <c r="D31" s="8">
        <v>100</v>
      </c>
      <c r="E31" s="8">
        <f t="shared" ref="E31:K31" si="12">IFERROR(E30/$D30*100,"-")</f>
        <v>37.391304347826086</v>
      </c>
      <c r="F31" s="8">
        <f t="shared" si="12"/>
        <v>39.130434782608695</v>
      </c>
      <c r="G31" s="8">
        <f t="shared" si="12"/>
        <v>32.173913043478258</v>
      </c>
      <c r="H31" s="8">
        <f t="shared" si="12"/>
        <v>40</v>
      </c>
      <c r="I31" s="8">
        <f t="shared" si="12"/>
        <v>46.086956521739133</v>
      </c>
      <c r="J31" s="8">
        <f t="shared" si="12"/>
        <v>34.782608695652172</v>
      </c>
      <c r="K31" s="5">
        <f t="shared" si="12"/>
        <v>1.7391304347826086</v>
      </c>
    </row>
    <row r="32" spans="1:11" ht="11.25" customHeight="1" x14ac:dyDescent="0.15">
      <c r="A32" s="113"/>
      <c r="B32" s="115" t="s">
        <v>5</v>
      </c>
      <c r="C32" s="117"/>
      <c r="D32" s="6">
        <v>113</v>
      </c>
      <c r="E32" s="6">
        <v>39</v>
      </c>
      <c r="F32" s="6">
        <v>44</v>
      </c>
      <c r="G32" s="6">
        <v>43</v>
      </c>
      <c r="H32" s="6">
        <v>43</v>
      </c>
      <c r="I32" s="6">
        <v>56</v>
      </c>
      <c r="J32" s="6">
        <v>39</v>
      </c>
      <c r="K32" s="38">
        <v>3</v>
      </c>
    </row>
    <row r="33" spans="1:11" ht="11.25" customHeight="1" x14ac:dyDescent="0.15">
      <c r="A33" s="114"/>
      <c r="B33" s="116"/>
      <c r="C33" s="118"/>
      <c r="D33" s="8">
        <v>100</v>
      </c>
      <c r="E33" s="8">
        <f t="shared" ref="E33:K33" si="13">IFERROR(E32/$D32*100,"-")</f>
        <v>34.513274336283182</v>
      </c>
      <c r="F33" s="8">
        <f t="shared" si="13"/>
        <v>38.938053097345133</v>
      </c>
      <c r="G33" s="8">
        <f t="shared" si="13"/>
        <v>38.053097345132741</v>
      </c>
      <c r="H33" s="8">
        <f t="shared" si="13"/>
        <v>38.053097345132741</v>
      </c>
      <c r="I33" s="8">
        <f t="shared" si="13"/>
        <v>49.557522123893804</v>
      </c>
      <c r="J33" s="8">
        <f t="shared" si="13"/>
        <v>34.513274336283182</v>
      </c>
      <c r="K33" s="5">
        <f t="shared" si="13"/>
        <v>2.6548672566371683</v>
      </c>
    </row>
    <row r="34" spans="1:11" ht="11.25" customHeight="1" x14ac:dyDescent="0.15">
      <c r="A34" s="113"/>
      <c r="B34" s="115" t="s">
        <v>3</v>
      </c>
      <c r="C34" s="117"/>
      <c r="D34" s="6">
        <v>115</v>
      </c>
      <c r="E34" s="6">
        <v>63</v>
      </c>
      <c r="F34" s="6">
        <v>61</v>
      </c>
      <c r="G34" s="6">
        <v>55</v>
      </c>
      <c r="H34" s="6">
        <v>55</v>
      </c>
      <c r="I34" s="6">
        <v>59</v>
      </c>
      <c r="J34" s="6">
        <v>27</v>
      </c>
      <c r="K34" s="38">
        <v>2</v>
      </c>
    </row>
    <row r="35" spans="1:11" ht="11.25" customHeight="1" x14ac:dyDescent="0.15">
      <c r="A35" s="114"/>
      <c r="B35" s="116"/>
      <c r="C35" s="118"/>
      <c r="D35" s="8">
        <v>100</v>
      </c>
      <c r="E35" s="8">
        <f t="shared" ref="E35:K35" si="14">IFERROR(E34/$D34*100,"-")</f>
        <v>54.782608695652172</v>
      </c>
      <c r="F35" s="8">
        <f t="shared" si="14"/>
        <v>53.04347826086957</v>
      </c>
      <c r="G35" s="8">
        <f t="shared" si="14"/>
        <v>47.826086956521742</v>
      </c>
      <c r="H35" s="8">
        <f t="shared" si="14"/>
        <v>47.826086956521742</v>
      </c>
      <c r="I35" s="8">
        <f t="shared" si="14"/>
        <v>51.304347826086961</v>
      </c>
      <c r="J35" s="8">
        <f t="shared" si="14"/>
        <v>23.478260869565219</v>
      </c>
      <c r="K35" s="5">
        <f t="shared" si="14"/>
        <v>1.7391304347826086</v>
      </c>
    </row>
    <row r="36" spans="1:11" ht="11.25" customHeight="1" x14ac:dyDescent="0.15">
      <c r="A36" s="113"/>
      <c r="B36" s="115" t="s">
        <v>22</v>
      </c>
      <c r="C36" s="117"/>
      <c r="D36" s="6">
        <v>108</v>
      </c>
      <c r="E36" s="6">
        <v>47</v>
      </c>
      <c r="F36" s="6">
        <v>60</v>
      </c>
      <c r="G36" s="6">
        <v>54</v>
      </c>
      <c r="H36" s="6">
        <v>46</v>
      </c>
      <c r="I36" s="6">
        <v>47</v>
      </c>
      <c r="J36" s="6">
        <v>32</v>
      </c>
      <c r="K36" s="38" t="s">
        <v>9</v>
      </c>
    </row>
    <row r="37" spans="1:11" ht="11.25" customHeight="1" x14ac:dyDescent="0.15">
      <c r="A37" s="114"/>
      <c r="B37" s="116"/>
      <c r="C37" s="118"/>
      <c r="D37" s="8">
        <v>100</v>
      </c>
      <c r="E37" s="8">
        <f t="shared" ref="E37:K37" si="15">IFERROR(E36/$D36*100,"-")</f>
        <v>43.518518518518519</v>
      </c>
      <c r="F37" s="8">
        <f t="shared" si="15"/>
        <v>55.555555555555557</v>
      </c>
      <c r="G37" s="8">
        <f t="shared" si="15"/>
        <v>50</v>
      </c>
      <c r="H37" s="8">
        <f t="shared" si="15"/>
        <v>42.592592592592595</v>
      </c>
      <c r="I37" s="8">
        <f t="shared" si="15"/>
        <v>43.518518518518519</v>
      </c>
      <c r="J37" s="8">
        <f t="shared" si="15"/>
        <v>29.629629629629626</v>
      </c>
      <c r="K37" s="5" t="str">
        <f t="shared" si="15"/>
        <v>-</v>
      </c>
    </row>
    <row r="38" spans="1:11" ht="11.25" customHeight="1" x14ac:dyDescent="0.15">
      <c r="A38" s="113"/>
      <c r="B38" s="115" t="s">
        <v>23</v>
      </c>
      <c r="C38" s="117"/>
      <c r="D38" s="6">
        <v>103</v>
      </c>
      <c r="E38" s="6">
        <v>39</v>
      </c>
      <c r="F38" s="6">
        <v>43</v>
      </c>
      <c r="G38" s="6">
        <v>36</v>
      </c>
      <c r="H38" s="6">
        <v>46</v>
      </c>
      <c r="I38" s="6">
        <v>55</v>
      </c>
      <c r="J38" s="6">
        <v>31</v>
      </c>
      <c r="K38" s="38">
        <v>3</v>
      </c>
    </row>
    <row r="39" spans="1:11" ht="11.25" customHeight="1" x14ac:dyDescent="0.15">
      <c r="A39" s="114"/>
      <c r="B39" s="116"/>
      <c r="C39" s="118"/>
      <c r="D39" s="8">
        <v>100</v>
      </c>
      <c r="E39" s="8">
        <f t="shared" ref="E39:K39" si="16">IFERROR(E38/$D38*100,"-")</f>
        <v>37.864077669902912</v>
      </c>
      <c r="F39" s="8">
        <f t="shared" si="16"/>
        <v>41.747572815533978</v>
      </c>
      <c r="G39" s="8">
        <f t="shared" si="16"/>
        <v>34.95145631067961</v>
      </c>
      <c r="H39" s="8">
        <f t="shared" si="16"/>
        <v>44.660194174757287</v>
      </c>
      <c r="I39" s="8">
        <f t="shared" si="16"/>
        <v>53.398058252427184</v>
      </c>
      <c r="J39" s="8">
        <f t="shared" si="16"/>
        <v>30.097087378640776</v>
      </c>
      <c r="K39" s="5">
        <f t="shared" si="16"/>
        <v>2.912621359223301</v>
      </c>
    </row>
    <row r="40" spans="1:11" ht="11.25" customHeight="1" x14ac:dyDescent="0.15">
      <c r="A40" s="113"/>
      <c r="B40" s="115" t="s">
        <v>6</v>
      </c>
      <c r="C40" s="117"/>
      <c r="D40" s="6">
        <v>22</v>
      </c>
      <c r="E40" s="6">
        <v>8</v>
      </c>
      <c r="F40" s="6">
        <v>6</v>
      </c>
      <c r="G40" s="6">
        <v>7</v>
      </c>
      <c r="H40" s="6">
        <v>5</v>
      </c>
      <c r="I40" s="6">
        <v>7</v>
      </c>
      <c r="J40" s="6">
        <v>9</v>
      </c>
      <c r="K40" s="38">
        <v>1</v>
      </c>
    </row>
    <row r="41" spans="1:11" ht="11.25" customHeight="1" x14ac:dyDescent="0.15">
      <c r="A41" s="119"/>
      <c r="B41" s="120"/>
      <c r="C41" s="121"/>
      <c r="D41" s="7">
        <v>100</v>
      </c>
      <c r="E41" s="7">
        <f t="shared" ref="E41:K41" si="17">IFERROR(E40/$D40*100,"-")</f>
        <v>36.363636363636367</v>
      </c>
      <c r="F41" s="7">
        <f t="shared" si="17"/>
        <v>27.27272727272727</v>
      </c>
      <c r="G41" s="7">
        <f t="shared" si="17"/>
        <v>31.818181818181817</v>
      </c>
      <c r="H41" s="7">
        <f t="shared" si="17"/>
        <v>22.727272727272727</v>
      </c>
      <c r="I41" s="7">
        <f t="shared" si="17"/>
        <v>31.818181818181817</v>
      </c>
      <c r="J41" s="7">
        <f t="shared" si="17"/>
        <v>40.909090909090914</v>
      </c>
      <c r="K41" s="16">
        <f t="shared" si="17"/>
        <v>4.5454545454545459</v>
      </c>
    </row>
  </sheetData>
  <mergeCells count="55">
    <mergeCell ref="D2:R2"/>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32:A33"/>
    <mergeCell ref="B32:B33"/>
    <mergeCell ref="C32:C33"/>
    <mergeCell ref="A26:A27"/>
    <mergeCell ref="B26:B27"/>
    <mergeCell ref="C26:C27"/>
    <mergeCell ref="A28:A29"/>
    <mergeCell ref="B28:B29"/>
    <mergeCell ref="C28:C29"/>
    <mergeCell ref="A20:A21"/>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1"/>
  <dimension ref="A1:AO41"/>
  <sheetViews>
    <sheetView zoomScaleNormal="100" zoomScaleSheetLayoutView="100" workbookViewId="0">
      <selection activeCell="AC7" sqref="AC7"/>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1" width="4.375" style="17" customWidth="1"/>
    <col min="12" max="12" width="0.875" style="18" customWidth="1"/>
    <col min="13" max="41" width="4.5" style="18"/>
    <col min="42" max="16384" width="4.5" style="33"/>
  </cols>
  <sheetData>
    <row r="1" spans="1:41" ht="24" customHeight="1" x14ac:dyDescent="0.15">
      <c r="D1" s="1"/>
    </row>
    <row r="2" spans="1:41" ht="26.1" customHeight="1" x14ac:dyDescent="0.15">
      <c r="D2" s="122" t="s">
        <v>324</v>
      </c>
      <c r="E2" s="123"/>
      <c r="F2" s="123"/>
      <c r="G2" s="123"/>
      <c r="H2" s="123"/>
      <c r="I2" s="123"/>
      <c r="J2" s="123"/>
      <c r="K2" s="123"/>
      <c r="L2" s="123"/>
      <c r="M2" s="123"/>
      <c r="N2" s="123"/>
      <c r="O2" s="123"/>
      <c r="P2" s="123"/>
      <c r="Q2" s="123"/>
      <c r="R2" s="123"/>
    </row>
    <row r="3" spans="1:41" ht="24" customHeight="1" x14ac:dyDescent="0.15">
      <c r="B3" s="2" t="s">
        <v>8</v>
      </c>
      <c r="C3" s="4"/>
      <c r="D3" s="3" t="s">
        <v>481</v>
      </c>
    </row>
    <row r="4" spans="1:41" s="34" customFormat="1" ht="3.95" customHeight="1" x14ac:dyDescent="0.15">
      <c r="A4" s="13"/>
      <c r="B4" s="14"/>
      <c r="C4" s="15"/>
      <c r="D4" s="15"/>
      <c r="E4" s="30"/>
      <c r="F4" s="19"/>
      <c r="G4" s="19"/>
      <c r="H4" s="19"/>
      <c r="I4" s="19"/>
      <c r="J4" s="19"/>
      <c r="K4" s="20"/>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row>
    <row r="5" spans="1:41" s="37" customFormat="1" ht="117" customHeight="1" x14ac:dyDescent="0.15">
      <c r="A5" s="10"/>
      <c r="B5" s="11"/>
      <c r="C5" s="12"/>
      <c r="D5" s="12" t="s">
        <v>2</v>
      </c>
      <c r="E5" s="35" t="s">
        <v>370</v>
      </c>
      <c r="F5" s="25" t="s">
        <v>371</v>
      </c>
      <c r="G5" s="25" t="s">
        <v>372</v>
      </c>
      <c r="H5" s="25" t="s">
        <v>373</v>
      </c>
      <c r="I5" s="25" t="s">
        <v>374</v>
      </c>
      <c r="J5" s="25" t="s">
        <v>262</v>
      </c>
      <c r="K5" s="26" t="s">
        <v>6</v>
      </c>
      <c r="L5" s="27"/>
      <c r="M5" s="27"/>
      <c r="N5" s="27"/>
      <c r="O5" s="27"/>
      <c r="P5" s="27"/>
      <c r="Q5" s="27"/>
      <c r="R5" s="27"/>
      <c r="S5" s="27"/>
      <c r="T5" s="27"/>
      <c r="U5" s="27"/>
      <c r="V5" s="27"/>
      <c r="W5" s="27"/>
      <c r="X5" s="27"/>
      <c r="Y5" s="27"/>
      <c r="Z5" s="27"/>
      <c r="AA5" s="27"/>
      <c r="AB5" s="27"/>
      <c r="AC5" s="27"/>
      <c r="AD5" s="27"/>
      <c r="AE5" s="27"/>
      <c r="AF5" s="27"/>
      <c r="AG5" s="27"/>
      <c r="AH5" s="27"/>
      <c r="AI5" s="27"/>
      <c r="AJ5" s="36"/>
      <c r="AK5" s="36"/>
      <c r="AL5" s="36"/>
      <c r="AM5" s="36"/>
      <c r="AN5" s="36"/>
      <c r="AO5" s="36"/>
    </row>
    <row r="6" spans="1:41" ht="11.25" customHeight="1" x14ac:dyDescent="0.15">
      <c r="A6" s="113"/>
      <c r="B6" s="115" t="s">
        <v>482</v>
      </c>
      <c r="C6" s="117"/>
      <c r="D6" s="6">
        <v>2426</v>
      </c>
      <c r="E6" s="6">
        <v>804</v>
      </c>
      <c r="F6" s="6">
        <v>841</v>
      </c>
      <c r="G6" s="6">
        <v>786</v>
      </c>
      <c r="H6" s="6">
        <v>990</v>
      </c>
      <c r="I6" s="6">
        <v>1123</v>
      </c>
      <c r="J6" s="6">
        <v>840</v>
      </c>
      <c r="K6" s="38">
        <v>35</v>
      </c>
    </row>
    <row r="7" spans="1:41" ht="11.25" customHeight="1" x14ac:dyDescent="0.15">
      <c r="A7" s="114"/>
      <c r="B7" s="116"/>
      <c r="C7" s="118"/>
      <c r="D7" s="8">
        <v>100</v>
      </c>
      <c r="E7" s="8">
        <f t="shared" ref="E7:K7" si="0">IFERROR(E6/$D6*100,"-")</f>
        <v>33.14097279472383</v>
      </c>
      <c r="F7" s="8">
        <f t="shared" si="0"/>
        <v>34.666117065127786</v>
      </c>
      <c r="G7" s="8">
        <f t="shared" si="0"/>
        <v>32.399010717230006</v>
      </c>
      <c r="H7" s="8">
        <f t="shared" si="0"/>
        <v>40.807914262159933</v>
      </c>
      <c r="I7" s="8">
        <f>IFERROR(I6/$D6*100,"-")</f>
        <v>46.290189612530916</v>
      </c>
      <c r="J7" s="8">
        <f t="shared" si="0"/>
        <v>34.624896949711456</v>
      </c>
      <c r="K7" s="5">
        <f t="shared" si="0"/>
        <v>1.4427040395713109</v>
      </c>
    </row>
    <row r="8" spans="1:41" ht="11.25" customHeight="1" x14ac:dyDescent="0.15">
      <c r="A8" s="113"/>
      <c r="B8" s="115" t="s">
        <v>11</v>
      </c>
      <c r="C8" s="117"/>
      <c r="D8" s="6">
        <v>143</v>
      </c>
      <c r="E8" s="6">
        <v>60</v>
      </c>
      <c r="F8" s="6">
        <v>58</v>
      </c>
      <c r="G8" s="6">
        <v>49</v>
      </c>
      <c r="H8" s="6">
        <v>66</v>
      </c>
      <c r="I8" s="6">
        <v>60</v>
      </c>
      <c r="J8" s="6">
        <v>44</v>
      </c>
      <c r="K8" s="38">
        <v>1</v>
      </c>
    </row>
    <row r="9" spans="1:41" ht="11.25" customHeight="1" x14ac:dyDescent="0.15">
      <c r="A9" s="114"/>
      <c r="B9" s="116"/>
      <c r="C9" s="118"/>
      <c r="D9" s="8">
        <v>100</v>
      </c>
      <c r="E9" s="8">
        <f t="shared" ref="E9:K9" si="1">IFERROR(E8/$D8*100,"-")</f>
        <v>41.95804195804196</v>
      </c>
      <c r="F9" s="8">
        <f t="shared" si="1"/>
        <v>40.55944055944056</v>
      </c>
      <c r="G9" s="8">
        <f t="shared" si="1"/>
        <v>34.265734265734267</v>
      </c>
      <c r="H9" s="8">
        <f t="shared" si="1"/>
        <v>46.153846153846153</v>
      </c>
      <c r="I9" s="8">
        <f t="shared" si="1"/>
        <v>41.95804195804196</v>
      </c>
      <c r="J9" s="8">
        <f t="shared" si="1"/>
        <v>30.76923076923077</v>
      </c>
      <c r="K9" s="5">
        <f t="shared" si="1"/>
        <v>0.69930069930069927</v>
      </c>
    </row>
    <row r="10" spans="1:41" ht="11.25" customHeight="1" x14ac:dyDescent="0.15">
      <c r="A10" s="113"/>
      <c r="B10" s="115" t="s">
        <v>12</v>
      </c>
      <c r="C10" s="117"/>
      <c r="D10" s="6">
        <v>166</v>
      </c>
      <c r="E10" s="6">
        <v>58</v>
      </c>
      <c r="F10" s="6">
        <v>59</v>
      </c>
      <c r="G10" s="6">
        <v>56</v>
      </c>
      <c r="H10" s="6">
        <v>75</v>
      </c>
      <c r="I10" s="6">
        <v>86</v>
      </c>
      <c r="J10" s="6">
        <v>47</v>
      </c>
      <c r="K10" s="38">
        <v>3</v>
      </c>
    </row>
    <row r="11" spans="1:41" ht="11.25" customHeight="1" x14ac:dyDescent="0.15">
      <c r="A11" s="114"/>
      <c r="B11" s="116"/>
      <c r="C11" s="118"/>
      <c r="D11" s="8">
        <v>100</v>
      </c>
      <c r="E11" s="8">
        <f t="shared" ref="E11:K11" si="2">IFERROR(E10/$D10*100,"-")</f>
        <v>34.939759036144579</v>
      </c>
      <c r="F11" s="8">
        <f t="shared" si="2"/>
        <v>35.542168674698793</v>
      </c>
      <c r="G11" s="8">
        <f t="shared" si="2"/>
        <v>33.734939759036145</v>
      </c>
      <c r="H11" s="8">
        <f t="shared" si="2"/>
        <v>45.180722891566269</v>
      </c>
      <c r="I11" s="8">
        <f t="shared" si="2"/>
        <v>51.807228915662648</v>
      </c>
      <c r="J11" s="8">
        <f t="shared" si="2"/>
        <v>28.313253012048197</v>
      </c>
      <c r="K11" s="5">
        <f t="shared" si="2"/>
        <v>1.8072289156626504</v>
      </c>
    </row>
    <row r="12" spans="1:41" ht="11.25" customHeight="1" x14ac:dyDescent="0.15">
      <c r="A12" s="113"/>
      <c r="B12" s="115" t="s">
        <v>13</v>
      </c>
      <c r="C12" s="117"/>
      <c r="D12" s="6">
        <v>163</v>
      </c>
      <c r="E12" s="6">
        <v>39</v>
      </c>
      <c r="F12" s="6">
        <v>42</v>
      </c>
      <c r="G12" s="6">
        <v>37</v>
      </c>
      <c r="H12" s="6">
        <v>49</v>
      </c>
      <c r="I12" s="6">
        <v>67</v>
      </c>
      <c r="J12" s="6">
        <v>78</v>
      </c>
      <c r="K12" s="38">
        <v>2</v>
      </c>
    </row>
    <row r="13" spans="1:41" ht="11.25" customHeight="1" x14ac:dyDescent="0.15">
      <c r="A13" s="114"/>
      <c r="B13" s="116"/>
      <c r="C13" s="118"/>
      <c r="D13" s="8">
        <v>100</v>
      </c>
      <c r="E13" s="8">
        <f t="shared" ref="E13:K13" si="3">IFERROR(E12/$D12*100,"-")</f>
        <v>23.926380368098162</v>
      </c>
      <c r="F13" s="8">
        <f t="shared" si="3"/>
        <v>25.766871165644172</v>
      </c>
      <c r="G13" s="8">
        <f t="shared" si="3"/>
        <v>22.699386503067483</v>
      </c>
      <c r="H13" s="8">
        <f t="shared" si="3"/>
        <v>30.061349693251532</v>
      </c>
      <c r="I13" s="8">
        <f t="shared" si="3"/>
        <v>41.104294478527606</v>
      </c>
      <c r="J13" s="8">
        <f t="shared" si="3"/>
        <v>47.852760736196323</v>
      </c>
      <c r="K13" s="5">
        <f t="shared" si="3"/>
        <v>1.2269938650306749</v>
      </c>
    </row>
    <row r="14" spans="1:41" ht="11.25" customHeight="1" x14ac:dyDescent="0.15">
      <c r="A14" s="113"/>
      <c r="B14" s="115" t="s">
        <v>14</v>
      </c>
      <c r="C14" s="117"/>
      <c r="D14" s="6">
        <v>134</v>
      </c>
      <c r="E14" s="6">
        <v>47</v>
      </c>
      <c r="F14" s="6">
        <v>55</v>
      </c>
      <c r="G14" s="6">
        <v>57</v>
      </c>
      <c r="H14" s="6">
        <v>68</v>
      </c>
      <c r="I14" s="6">
        <v>72</v>
      </c>
      <c r="J14" s="6">
        <v>36</v>
      </c>
      <c r="K14" s="38" t="s">
        <v>9</v>
      </c>
    </row>
    <row r="15" spans="1:41" ht="11.25" customHeight="1" x14ac:dyDescent="0.15">
      <c r="A15" s="114"/>
      <c r="B15" s="116"/>
      <c r="C15" s="118"/>
      <c r="D15" s="8">
        <v>100</v>
      </c>
      <c r="E15" s="8">
        <f t="shared" ref="E15:K15" si="4">IFERROR(E14/$D14*100,"-")</f>
        <v>35.074626865671647</v>
      </c>
      <c r="F15" s="8">
        <f t="shared" si="4"/>
        <v>41.044776119402989</v>
      </c>
      <c r="G15" s="8">
        <f t="shared" si="4"/>
        <v>42.537313432835823</v>
      </c>
      <c r="H15" s="8">
        <f t="shared" si="4"/>
        <v>50.746268656716417</v>
      </c>
      <c r="I15" s="8">
        <f t="shared" si="4"/>
        <v>53.731343283582092</v>
      </c>
      <c r="J15" s="8">
        <f t="shared" si="4"/>
        <v>26.865671641791046</v>
      </c>
      <c r="K15" s="5" t="str">
        <f t="shared" si="4"/>
        <v>-</v>
      </c>
    </row>
    <row r="16" spans="1:41" ht="11.25" customHeight="1" x14ac:dyDescent="0.15">
      <c r="A16" s="113"/>
      <c r="B16" s="115" t="s">
        <v>15</v>
      </c>
      <c r="C16" s="117"/>
      <c r="D16" s="6">
        <v>154</v>
      </c>
      <c r="E16" s="6">
        <v>60</v>
      </c>
      <c r="F16" s="6">
        <v>60</v>
      </c>
      <c r="G16" s="6">
        <v>59</v>
      </c>
      <c r="H16" s="6">
        <v>52</v>
      </c>
      <c r="I16" s="6">
        <v>64</v>
      </c>
      <c r="J16" s="6">
        <v>56</v>
      </c>
      <c r="K16" s="38">
        <v>2</v>
      </c>
    </row>
    <row r="17" spans="1:11" ht="11.25" customHeight="1" x14ac:dyDescent="0.15">
      <c r="A17" s="114"/>
      <c r="B17" s="116"/>
      <c r="C17" s="118"/>
      <c r="D17" s="8">
        <v>100</v>
      </c>
      <c r="E17" s="8">
        <f t="shared" ref="E17:K17" si="5">IFERROR(E16/$D16*100,"-")</f>
        <v>38.961038961038966</v>
      </c>
      <c r="F17" s="8">
        <f t="shared" si="5"/>
        <v>38.961038961038966</v>
      </c>
      <c r="G17" s="8">
        <f t="shared" si="5"/>
        <v>38.311688311688314</v>
      </c>
      <c r="H17" s="8">
        <f t="shared" si="5"/>
        <v>33.766233766233768</v>
      </c>
      <c r="I17" s="8">
        <f t="shared" si="5"/>
        <v>41.558441558441558</v>
      </c>
      <c r="J17" s="8">
        <f t="shared" si="5"/>
        <v>36.363636363636367</v>
      </c>
      <c r="K17" s="5">
        <f t="shared" si="5"/>
        <v>1.2987012987012987</v>
      </c>
    </row>
    <row r="18" spans="1:11" ht="11.25" customHeight="1" x14ac:dyDescent="0.15">
      <c r="A18" s="113"/>
      <c r="B18" s="115" t="s">
        <v>16</v>
      </c>
      <c r="C18" s="117"/>
      <c r="D18" s="6">
        <v>160</v>
      </c>
      <c r="E18" s="6">
        <v>53</v>
      </c>
      <c r="F18" s="6">
        <v>56</v>
      </c>
      <c r="G18" s="6">
        <v>52</v>
      </c>
      <c r="H18" s="6">
        <v>58</v>
      </c>
      <c r="I18" s="6">
        <v>71</v>
      </c>
      <c r="J18" s="6">
        <v>59</v>
      </c>
      <c r="K18" s="38">
        <v>2</v>
      </c>
    </row>
    <row r="19" spans="1:11" ht="11.25" customHeight="1" x14ac:dyDescent="0.15">
      <c r="A19" s="114"/>
      <c r="B19" s="116"/>
      <c r="C19" s="118"/>
      <c r="D19" s="8">
        <v>100</v>
      </c>
      <c r="E19" s="8">
        <f t="shared" ref="E19:K19" si="6">IFERROR(E18/$D18*100,"-")</f>
        <v>33.125</v>
      </c>
      <c r="F19" s="8">
        <f t="shared" si="6"/>
        <v>35</v>
      </c>
      <c r="G19" s="8">
        <f t="shared" si="6"/>
        <v>32.5</v>
      </c>
      <c r="H19" s="8">
        <f t="shared" si="6"/>
        <v>36.25</v>
      </c>
      <c r="I19" s="8">
        <f t="shared" si="6"/>
        <v>44.375</v>
      </c>
      <c r="J19" s="8">
        <f t="shared" si="6"/>
        <v>36.875</v>
      </c>
      <c r="K19" s="5">
        <f t="shared" si="6"/>
        <v>1.25</v>
      </c>
    </row>
    <row r="20" spans="1:11" ht="11.25" customHeight="1" x14ac:dyDescent="0.15">
      <c r="A20" s="113"/>
      <c r="B20" s="115" t="s">
        <v>17</v>
      </c>
      <c r="C20" s="117"/>
      <c r="D20" s="6">
        <v>134</v>
      </c>
      <c r="E20" s="6">
        <v>57</v>
      </c>
      <c r="F20" s="6">
        <v>54</v>
      </c>
      <c r="G20" s="6">
        <v>57</v>
      </c>
      <c r="H20" s="6">
        <v>63</v>
      </c>
      <c r="I20" s="6">
        <v>85</v>
      </c>
      <c r="J20" s="6">
        <v>35</v>
      </c>
      <c r="K20" s="38">
        <v>1</v>
      </c>
    </row>
    <row r="21" spans="1:11" ht="11.25" customHeight="1" x14ac:dyDescent="0.15">
      <c r="A21" s="114"/>
      <c r="B21" s="116"/>
      <c r="C21" s="118"/>
      <c r="D21" s="8">
        <v>100</v>
      </c>
      <c r="E21" s="8">
        <f t="shared" ref="E21:K21" si="7">IFERROR(E20/$D20*100,"-")</f>
        <v>42.537313432835823</v>
      </c>
      <c r="F21" s="8">
        <f t="shared" si="7"/>
        <v>40.298507462686565</v>
      </c>
      <c r="G21" s="8">
        <f t="shared" si="7"/>
        <v>42.537313432835823</v>
      </c>
      <c r="H21" s="8">
        <f t="shared" si="7"/>
        <v>47.014925373134332</v>
      </c>
      <c r="I21" s="8">
        <f t="shared" si="7"/>
        <v>63.432835820895527</v>
      </c>
      <c r="J21" s="8">
        <f t="shared" si="7"/>
        <v>26.119402985074625</v>
      </c>
      <c r="K21" s="5">
        <f t="shared" si="7"/>
        <v>0.74626865671641784</v>
      </c>
    </row>
    <row r="22" spans="1:11" ht="11.25" customHeight="1" x14ac:dyDescent="0.15">
      <c r="A22" s="113"/>
      <c r="B22" s="115" t="s">
        <v>18</v>
      </c>
      <c r="C22" s="117"/>
      <c r="D22" s="6">
        <v>134</v>
      </c>
      <c r="E22" s="6">
        <v>43</v>
      </c>
      <c r="F22" s="6">
        <v>42</v>
      </c>
      <c r="G22" s="6">
        <v>40</v>
      </c>
      <c r="H22" s="6">
        <v>57</v>
      </c>
      <c r="I22" s="6">
        <v>63</v>
      </c>
      <c r="J22" s="6">
        <v>47</v>
      </c>
      <c r="K22" s="38">
        <v>3</v>
      </c>
    </row>
    <row r="23" spans="1:11" ht="11.25" customHeight="1" x14ac:dyDescent="0.15">
      <c r="A23" s="114"/>
      <c r="B23" s="116"/>
      <c r="C23" s="118"/>
      <c r="D23" s="8">
        <v>100</v>
      </c>
      <c r="E23" s="8">
        <f t="shared" ref="E23:K23" si="8">IFERROR(E22/$D22*100,"-")</f>
        <v>32.089552238805972</v>
      </c>
      <c r="F23" s="8">
        <f t="shared" si="8"/>
        <v>31.343283582089555</v>
      </c>
      <c r="G23" s="8">
        <f t="shared" si="8"/>
        <v>29.850746268656714</v>
      </c>
      <c r="H23" s="8">
        <f t="shared" si="8"/>
        <v>42.537313432835823</v>
      </c>
      <c r="I23" s="8">
        <f t="shared" si="8"/>
        <v>47.014925373134332</v>
      </c>
      <c r="J23" s="8">
        <f t="shared" si="8"/>
        <v>35.074626865671647</v>
      </c>
      <c r="K23" s="5">
        <f t="shared" si="8"/>
        <v>2.2388059701492535</v>
      </c>
    </row>
    <row r="24" spans="1:11" ht="11.25" customHeight="1" x14ac:dyDescent="0.15">
      <c r="A24" s="113"/>
      <c r="B24" s="115" t="s">
        <v>19</v>
      </c>
      <c r="C24" s="117"/>
      <c r="D24" s="6">
        <v>156</v>
      </c>
      <c r="E24" s="6">
        <v>51</v>
      </c>
      <c r="F24" s="6">
        <v>51</v>
      </c>
      <c r="G24" s="6">
        <v>45</v>
      </c>
      <c r="H24" s="6">
        <v>69</v>
      </c>
      <c r="I24" s="6">
        <v>74</v>
      </c>
      <c r="J24" s="6">
        <v>51</v>
      </c>
      <c r="K24" s="38">
        <v>5</v>
      </c>
    </row>
    <row r="25" spans="1:11" ht="11.25" customHeight="1" x14ac:dyDescent="0.15">
      <c r="A25" s="114"/>
      <c r="B25" s="116"/>
      <c r="C25" s="118"/>
      <c r="D25" s="8">
        <v>100</v>
      </c>
      <c r="E25" s="8">
        <f t="shared" ref="E25:K25" si="9">IFERROR(E24/$D24*100,"-")</f>
        <v>32.692307692307693</v>
      </c>
      <c r="F25" s="8">
        <f t="shared" si="9"/>
        <v>32.692307692307693</v>
      </c>
      <c r="G25" s="8">
        <f t="shared" si="9"/>
        <v>28.846153846153843</v>
      </c>
      <c r="H25" s="8">
        <f t="shared" si="9"/>
        <v>44.230769230769226</v>
      </c>
      <c r="I25" s="8">
        <f t="shared" si="9"/>
        <v>47.435897435897431</v>
      </c>
      <c r="J25" s="8">
        <f t="shared" si="9"/>
        <v>32.692307692307693</v>
      </c>
      <c r="K25" s="5">
        <f t="shared" si="9"/>
        <v>3.2051282051282048</v>
      </c>
    </row>
    <row r="26" spans="1:11" ht="11.25" customHeight="1" x14ac:dyDescent="0.15">
      <c r="A26" s="113"/>
      <c r="B26" s="115" t="s">
        <v>20</v>
      </c>
      <c r="C26" s="117"/>
      <c r="D26" s="6">
        <v>137</v>
      </c>
      <c r="E26" s="6">
        <v>36</v>
      </c>
      <c r="F26" s="6">
        <v>40</v>
      </c>
      <c r="G26" s="6">
        <v>47</v>
      </c>
      <c r="H26" s="6">
        <v>51</v>
      </c>
      <c r="I26" s="6">
        <v>72</v>
      </c>
      <c r="J26" s="6">
        <v>42</v>
      </c>
      <c r="K26" s="38" t="s">
        <v>9</v>
      </c>
    </row>
    <row r="27" spans="1:11" ht="11.25" customHeight="1" x14ac:dyDescent="0.15">
      <c r="A27" s="114"/>
      <c r="B27" s="116"/>
      <c r="C27" s="118"/>
      <c r="D27" s="8">
        <v>100</v>
      </c>
      <c r="E27" s="8">
        <f t="shared" ref="E27:K27" si="10">IFERROR(E26/$D26*100,"-")</f>
        <v>26.277372262773724</v>
      </c>
      <c r="F27" s="8">
        <f t="shared" si="10"/>
        <v>29.197080291970799</v>
      </c>
      <c r="G27" s="8">
        <f t="shared" si="10"/>
        <v>34.306569343065696</v>
      </c>
      <c r="H27" s="8">
        <f t="shared" si="10"/>
        <v>37.226277372262771</v>
      </c>
      <c r="I27" s="8">
        <f t="shared" si="10"/>
        <v>52.554744525547449</v>
      </c>
      <c r="J27" s="8">
        <f t="shared" si="10"/>
        <v>30.656934306569344</v>
      </c>
      <c r="K27" s="5" t="str">
        <f t="shared" si="10"/>
        <v>-</v>
      </c>
    </row>
    <row r="28" spans="1:11" ht="11.25" customHeight="1" x14ac:dyDescent="0.15">
      <c r="A28" s="113"/>
      <c r="B28" s="115" t="s">
        <v>21</v>
      </c>
      <c r="C28" s="117"/>
      <c r="D28" s="6">
        <v>138</v>
      </c>
      <c r="E28" s="6">
        <v>43</v>
      </c>
      <c r="F28" s="6">
        <v>52</v>
      </c>
      <c r="G28" s="6">
        <v>41</v>
      </c>
      <c r="H28" s="6">
        <v>56</v>
      </c>
      <c r="I28" s="6">
        <v>62</v>
      </c>
      <c r="J28" s="6">
        <v>47</v>
      </c>
      <c r="K28" s="38">
        <v>4</v>
      </c>
    </row>
    <row r="29" spans="1:11" ht="11.25" customHeight="1" x14ac:dyDescent="0.15">
      <c r="A29" s="114"/>
      <c r="B29" s="116"/>
      <c r="C29" s="118"/>
      <c r="D29" s="8">
        <v>100</v>
      </c>
      <c r="E29" s="8">
        <f t="shared" ref="E29:K29" si="11">IFERROR(E28/$D28*100,"-")</f>
        <v>31.159420289855071</v>
      </c>
      <c r="F29" s="8">
        <f t="shared" si="11"/>
        <v>37.681159420289859</v>
      </c>
      <c r="G29" s="8">
        <f t="shared" si="11"/>
        <v>29.710144927536231</v>
      </c>
      <c r="H29" s="8">
        <f t="shared" si="11"/>
        <v>40.579710144927539</v>
      </c>
      <c r="I29" s="8">
        <f t="shared" si="11"/>
        <v>44.927536231884055</v>
      </c>
      <c r="J29" s="8">
        <f t="shared" si="11"/>
        <v>34.057971014492757</v>
      </c>
      <c r="K29" s="5">
        <f t="shared" si="11"/>
        <v>2.8985507246376812</v>
      </c>
    </row>
    <row r="30" spans="1:11" ht="11.25" customHeight="1" x14ac:dyDescent="0.15">
      <c r="A30" s="113"/>
      <c r="B30" s="115" t="s">
        <v>4</v>
      </c>
      <c r="C30" s="117"/>
      <c r="D30" s="6">
        <v>160</v>
      </c>
      <c r="E30" s="6">
        <v>45</v>
      </c>
      <c r="F30" s="6">
        <v>46</v>
      </c>
      <c r="G30" s="6">
        <v>38</v>
      </c>
      <c r="H30" s="6">
        <v>61</v>
      </c>
      <c r="I30" s="6">
        <v>66</v>
      </c>
      <c r="J30" s="6">
        <v>66</v>
      </c>
      <c r="K30" s="38">
        <v>2</v>
      </c>
    </row>
    <row r="31" spans="1:11" ht="11.25" customHeight="1" x14ac:dyDescent="0.15">
      <c r="A31" s="114"/>
      <c r="B31" s="116"/>
      <c r="C31" s="118"/>
      <c r="D31" s="8">
        <v>100</v>
      </c>
      <c r="E31" s="8">
        <f t="shared" ref="E31:K31" si="12">IFERROR(E30/$D30*100,"-")</f>
        <v>28.125</v>
      </c>
      <c r="F31" s="8">
        <f t="shared" si="12"/>
        <v>28.749999999999996</v>
      </c>
      <c r="G31" s="8">
        <f t="shared" si="12"/>
        <v>23.75</v>
      </c>
      <c r="H31" s="8">
        <f t="shared" si="12"/>
        <v>38.125</v>
      </c>
      <c r="I31" s="8">
        <f t="shared" si="12"/>
        <v>41.25</v>
      </c>
      <c r="J31" s="8">
        <f t="shared" si="12"/>
        <v>41.25</v>
      </c>
      <c r="K31" s="5">
        <f t="shared" si="12"/>
        <v>1.25</v>
      </c>
    </row>
    <row r="32" spans="1:11" ht="11.25" customHeight="1" x14ac:dyDescent="0.15">
      <c r="A32" s="113"/>
      <c r="B32" s="115" t="s">
        <v>5</v>
      </c>
      <c r="C32" s="117"/>
      <c r="D32" s="6">
        <v>144</v>
      </c>
      <c r="E32" s="6">
        <v>41</v>
      </c>
      <c r="F32" s="6">
        <v>45</v>
      </c>
      <c r="G32" s="6">
        <v>43</v>
      </c>
      <c r="H32" s="6">
        <v>50</v>
      </c>
      <c r="I32" s="6">
        <v>63</v>
      </c>
      <c r="J32" s="6">
        <v>60</v>
      </c>
      <c r="K32" s="38">
        <v>3</v>
      </c>
    </row>
    <row r="33" spans="1:11" ht="11.25" customHeight="1" x14ac:dyDescent="0.15">
      <c r="A33" s="114"/>
      <c r="B33" s="116"/>
      <c r="C33" s="118"/>
      <c r="D33" s="8">
        <v>100</v>
      </c>
      <c r="E33" s="8">
        <f t="shared" ref="E33:K33" si="13">IFERROR(E32/$D32*100,"-")</f>
        <v>28.472222222222221</v>
      </c>
      <c r="F33" s="8">
        <f t="shared" si="13"/>
        <v>31.25</v>
      </c>
      <c r="G33" s="8">
        <f t="shared" si="13"/>
        <v>29.861111111111111</v>
      </c>
      <c r="H33" s="8">
        <f t="shared" si="13"/>
        <v>34.722222222222221</v>
      </c>
      <c r="I33" s="8">
        <f t="shared" si="13"/>
        <v>43.75</v>
      </c>
      <c r="J33" s="8">
        <f t="shared" si="13"/>
        <v>41.666666666666671</v>
      </c>
      <c r="K33" s="5">
        <f t="shared" si="13"/>
        <v>2.083333333333333</v>
      </c>
    </row>
    <row r="34" spans="1:11" ht="11.25" customHeight="1" x14ac:dyDescent="0.15">
      <c r="A34" s="113"/>
      <c r="B34" s="115" t="s">
        <v>3</v>
      </c>
      <c r="C34" s="117"/>
      <c r="D34" s="6">
        <v>173</v>
      </c>
      <c r="E34" s="6">
        <v>68</v>
      </c>
      <c r="F34" s="6">
        <v>65</v>
      </c>
      <c r="G34" s="6">
        <v>60</v>
      </c>
      <c r="H34" s="6">
        <v>78</v>
      </c>
      <c r="I34" s="6">
        <v>75</v>
      </c>
      <c r="J34" s="6">
        <v>56</v>
      </c>
      <c r="K34" s="38">
        <v>3</v>
      </c>
    </row>
    <row r="35" spans="1:11" ht="11.25" customHeight="1" x14ac:dyDescent="0.15">
      <c r="A35" s="114"/>
      <c r="B35" s="116"/>
      <c r="C35" s="118"/>
      <c r="D35" s="8">
        <v>100</v>
      </c>
      <c r="E35" s="8">
        <f t="shared" ref="E35:K35" si="14">IFERROR(E34/$D34*100,"-")</f>
        <v>39.306358381502889</v>
      </c>
      <c r="F35" s="8">
        <f t="shared" si="14"/>
        <v>37.572254335260112</v>
      </c>
      <c r="G35" s="8">
        <f t="shared" si="14"/>
        <v>34.682080924855491</v>
      </c>
      <c r="H35" s="8">
        <f t="shared" si="14"/>
        <v>45.086705202312139</v>
      </c>
      <c r="I35" s="8">
        <f t="shared" si="14"/>
        <v>43.352601156069362</v>
      </c>
      <c r="J35" s="8">
        <f t="shared" si="14"/>
        <v>32.369942196531795</v>
      </c>
      <c r="K35" s="5">
        <f t="shared" si="14"/>
        <v>1.7341040462427744</v>
      </c>
    </row>
    <row r="36" spans="1:11" ht="11.25" customHeight="1" x14ac:dyDescent="0.15">
      <c r="A36" s="113"/>
      <c r="B36" s="115" t="s">
        <v>22</v>
      </c>
      <c r="C36" s="117"/>
      <c r="D36" s="6">
        <v>156</v>
      </c>
      <c r="E36" s="6">
        <v>50</v>
      </c>
      <c r="F36" s="6">
        <v>63</v>
      </c>
      <c r="G36" s="6">
        <v>59</v>
      </c>
      <c r="H36" s="6">
        <v>66</v>
      </c>
      <c r="I36" s="6">
        <v>60</v>
      </c>
      <c r="J36" s="6">
        <v>58</v>
      </c>
      <c r="K36" s="38" t="s">
        <v>9</v>
      </c>
    </row>
    <row r="37" spans="1:11" ht="11.25" customHeight="1" x14ac:dyDescent="0.15">
      <c r="A37" s="114"/>
      <c r="B37" s="116"/>
      <c r="C37" s="118"/>
      <c r="D37" s="8">
        <v>100</v>
      </c>
      <c r="E37" s="8">
        <f t="shared" ref="E37:K37" si="15">IFERROR(E36/$D36*100,"-")</f>
        <v>32.051282051282051</v>
      </c>
      <c r="F37" s="8">
        <f t="shared" si="15"/>
        <v>40.384615384615387</v>
      </c>
      <c r="G37" s="8">
        <f t="shared" si="15"/>
        <v>37.820512820512818</v>
      </c>
      <c r="H37" s="8">
        <f t="shared" si="15"/>
        <v>42.307692307692307</v>
      </c>
      <c r="I37" s="8">
        <f t="shared" si="15"/>
        <v>38.461538461538467</v>
      </c>
      <c r="J37" s="8">
        <f t="shared" si="15"/>
        <v>37.179487179487182</v>
      </c>
      <c r="K37" s="5" t="str">
        <f t="shared" si="15"/>
        <v>-</v>
      </c>
    </row>
    <row r="38" spans="1:11" ht="11.25" customHeight="1" x14ac:dyDescent="0.15">
      <c r="A38" s="113"/>
      <c r="B38" s="115" t="s">
        <v>23</v>
      </c>
      <c r="C38" s="117"/>
      <c r="D38" s="6">
        <v>147</v>
      </c>
      <c r="E38" s="6">
        <v>44</v>
      </c>
      <c r="F38" s="6">
        <v>47</v>
      </c>
      <c r="G38" s="6">
        <v>39</v>
      </c>
      <c r="H38" s="6">
        <v>63</v>
      </c>
      <c r="I38" s="6">
        <v>75</v>
      </c>
      <c r="J38" s="6">
        <v>47</v>
      </c>
      <c r="K38" s="38">
        <v>3</v>
      </c>
    </row>
    <row r="39" spans="1:11" ht="11.25" customHeight="1" x14ac:dyDescent="0.15">
      <c r="A39" s="114"/>
      <c r="B39" s="116"/>
      <c r="C39" s="118"/>
      <c r="D39" s="8">
        <v>100</v>
      </c>
      <c r="E39" s="8">
        <f t="shared" ref="E39:K39" si="16">IFERROR(E38/$D38*100,"-")</f>
        <v>29.931972789115648</v>
      </c>
      <c r="F39" s="8">
        <f t="shared" si="16"/>
        <v>31.972789115646261</v>
      </c>
      <c r="G39" s="8">
        <f t="shared" si="16"/>
        <v>26.530612244897959</v>
      </c>
      <c r="H39" s="8">
        <f t="shared" si="16"/>
        <v>42.857142857142854</v>
      </c>
      <c r="I39" s="8">
        <f t="shared" si="16"/>
        <v>51.020408163265309</v>
      </c>
      <c r="J39" s="8">
        <f t="shared" si="16"/>
        <v>31.972789115646261</v>
      </c>
      <c r="K39" s="5">
        <f t="shared" si="16"/>
        <v>2.0408163265306123</v>
      </c>
    </row>
    <row r="40" spans="1:11" ht="11.25" customHeight="1" x14ac:dyDescent="0.15">
      <c r="A40" s="113"/>
      <c r="B40" s="115" t="s">
        <v>6</v>
      </c>
      <c r="C40" s="117"/>
      <c r="D40" s="6">
        <v>27</v>
      </c>
      <c r="E40" s="6">
        <v>9</v>
      </c>
      <c r="F40" s="6">
        <v>6</v>
      </c>
      <c r="G40" s="6">
        <v>7</v>
      </c>
      <c r="H40" s="6">
        <v>8</v>
      </c>
      <c r="I40" s="6">
        <v>8</v>
      </c>
      <c r="J40" s="6">
        <v>11</v>
      </c>
      <c r="K40" s="38">
        <v>1</v>
      </c>
    </row>
    <row r="41" spans="1:11" ht="11.25" customHeight="1" x14ac:dyDescent="0.15">
      <c r="A41" s="119"/>
      <c r="B41" s="120"/>
      <c r="C41" s="121"/>
      <c r="D41" s="7">
        <v>100</v>
      </c>
      <c r="E41" s="7">
        <f t="shared" ref="E41:K41" si="17">IFERROR(E40/$D40*100,"-")</f>
        <v>33.333333333333329</v>
      </c>
      <c r="F41" s="7">
        <f t="shared" si="17"/>
        <v>22.222222222222221</v>
      </c>
      <c r="G41" s="7">
        <f t="shared" si="17"/>
        <v>25.925925925925924</v>
      </c>
      <c r="H41" s="7">
        <f t="shared" si="17"/>
        <v>29.629629629629626</v>
      </c>
      <c r="I41" s="7">
        <f t="shared" si="17"/>
        <v>29.629629629629626</v>
      </c>
      <c r="J41" s="7">
        <f t="shared" si="17"/>
        <v>40.74074074074074</v>
      </c>
      <c r="K41" s="16">
        <f t="shared" si="17"/>
        <v>3.7037037037037033</v>
      </c>
    </row>
  </sheetData>
  <mergeCells count="55">
    <mergeCell ref="D2:R2"/>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32:A33"/>
    <mergeCell ref="B32:B33"/>
    <mergeCell ref="C32:C33"/>
    <mergeCell ref="A26:A27"/>
    <mergeCell ref="B26:B27"/>
    <mergeCell ref="C26:C27"/>
    <mergeCell ref="A28:A29"/>
    <mergeCell ref="B28:B29"/>
    <mergeCell ref="C28:C29"/>
    <mergeCell ref="A20:A21"/>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6"/>
  <dimension ref="A1:AL41"/>
  <sheetViews>
    <sheetView zoomScaleNormal="100" zoomScaleSheetLayoutView="100" workbookViewId="0">
      <selection activeCell="AB12" sqref="AB12"/>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8" width="4.375" style="17" customWidth="1"/>
    <col min="9" max="9" width="0.875" style="18" customWidth="1"/>
    <col min="10" max="38" width="4.5" style="18"/>
    <col min="39" max="16384" width="4.5" style="33"/>
  </cols>
  <sheetData>
    <row r="1" spans="1:38" ht="24" customHeight="1" x14ac:dyDescent="0.15">
      <c r="D1" s="51" t="s">
        <v>414</v>
      </c>
    </row>
    <row r="2" spans="1:38" ht="26.1" customHeight="1" x14ac:dyDescent="0.15">
      <c r="D2" s="122" t="s">
        <v>415</v>
      </c>
      <c r="E2" s="123"/>
      <c r="F2" s="123"/>
      <c r="G2" s="123"/>
      <c r="H2" s="123"/>
      <c r="I2" s="123"/>
      <c r="J2" s="123"/>
      <c r="K2" s="123"/>
      <c r="L2" s="123"/>
      <c r="M2" s="123"/>
      <c r="N2" s="123"/>
      <c r="O2" s="123"/>
      <c r="P2" s="123"/>
      <c r="Q2" s="123"/>
      <c r="R2" s="123"/>
    </row>
    <row r="3" spans="1:38" ht="24" customHeight="1" x14ac:dyDescent="0.15">
      <c r="B3" s="2" t="s">
        <v>8</v>
      </c>
      <c r="C3" s="4"/>
      <c r="D3" s="3" t="s">
        <v>10</v>
      </c>
    </row>
    <row r="4" spans="1:38" s="34" customFormat="1" ht="3.95" customHeight="1" x14ac:dyDescent="0.15">
      <c r="A4" s="13"/>
      <c r="B4" s="14"/>
      <c r="C4" s="15"/>
      <c r="D4" s="15"/>
      <c r="E4" s="30"/>
      <c r="F4" s="19"/>
      <c r="G4" s="19"/>
      <c r="H4" s="20"/>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row>
    <row r="5" spans="1:38" s="37" customFormat="1" ht="117" customHeight="1" x14ac:dyDescent="0.15">
      <c r="A5" s="10"/>
      <c r="B5" s="11"/>
      <c r="C5" s="12"/>
      <c r="D5" s="12" t="s">
        <v>2</v>
      </c>
      <c r="E5" s="35" t="s">
        <v>263</v>
      </c>
      <c r="F5" s="25" t="s">
        <v>264</v>
      </c>
      <c r="G5" s="25" t="s">
        <v>443</v>
      </c>
      <c r="H5" s="26" t="s">
        <v>6</v>
      </c>
      <c r="I5" s="27"/>
      <c r="J5" s="27"/>
      <c r="K5" s="27"/>
      <c r="L5" s="27"/>
      <c r="M5" s="27"/>
      <c r="N5" s="27"/>
      <c r="O5" s="27"/>
      <c r="P5" s="27"/>
      <c r="Q5" s="27"/>
      <c r="R5" s="27"/>
      <c r="S5" s="27"/>
      <c r="T5" s="27"/>
      <c r="U5" s="27"/>
      <c r="V5" s="27"/>
      <c r="W5" s="27"/>
      <c r="X5" s="27"/>
      <c r="Y5" s="27"/>
      <c r="Z5" s="27"/>
      <c r="AA5" s="27"/>
      <c r="AB5" s="27"/>
      <c r="AC5" s="27"/>
      <c r="AD5" s="27"/>
      <c r="AE5" s="27"/>
      <c r="AF5" s="27"/>
      <c r="AG5" s="36"/>
      <c r="AH5" s="36"/>
      <c r="AI5" s="36"/>
      <c r="AJ5" s="36"/>
      <c r="AK5" s="36"/>
      <c r="AL5" s="36"/>
    </row>
    <row r="6" spans="1:38" ht="11.25" customHeight="1" x14ac:dyDescent="0.15">
      <c r="A6" s="113"/>
      <c r="B6" s="115" t="s">
        <v>7</v>
      </c>
      <c r="C6" s="117"/>
      <c r="D6" s="6">
        <v>3544</v>
      </c>
      <c r="E6" s="6">
        <v>1703</v>
      </c>
      <c r="F6" s="6">
        <v>996</v>
      </c>
      <c r="G6" s="6">
        <v>1331</v>
      </c>
      <c r="H6" s="38">
        <v>82</v>
      </c>
    </row>
    <row r="7" spans="1:38" ht="11.25" customHeight="1" x14ac:dyDescent="0.15">
      <c r="A7" s="114"/>
      <c r="B7" s="116"/>
      <c r="C7" s="118"/>
      <c r="D7" s="8">
        <v>100</v>
      </c>
      <c r="E7" s="8">
        <f t="shared" ref="E7:H7" si="0">IFERROR(E6/$D6*100,"-")</f>
        <v>48.053047404063207</v>
      </c>
      <c r="F7" s="8">
        <f t="shared" si="0"/>
        <v>28.103837471783294</v>
      </c>
      <c r="G7" s="8">
        <f t="shared" si="0"/>
        <v>37.556433408577874</v>
      </c>
      <c r="H7" s="5">
        <f t="shared" si="0"/>
        <v>2.3137697516930023</v>
      </c>
    </row>
    <row r="8" spans="1:38" ht="11.25" customHeight="1" x14ac:dyDescent="0.15">
      <c r="A8" s="113"/>
      <c r="B8" s="115" t="s">
        <v>11</v>
      </c>
      <c r="C8" s="117"/>
      <c r="D8" s="6">
        <v>238</v>
      </c>
      <c r="E8" s="6">
        <v>98</v>
      </c>
      <c r="F8" s="6">
        <v>69</v>
      </c>
      <c r="G8" s="6">
        <v>90</v>
      </c>
      <c r="H8" s="38">
        <v>4</v>
      </c>
    </row>
    <row r="9" spans="1:38" ht="11.25" customHeight="1" x14ac:dyDescent="0.15">
      <c r="A9" s="114"/>
      <c r="B9" s="116"/>
      <c r="C9" s="118"/>
      <c r="D9" s="8">
        <v>100</v>
      </c>
      <c r="E9" s="8">
        <f t="shared" ref="E9:H9" si="1">IFERROR(E8/$D8*100,"-")</f>
        <v>41.17647058823529</v>
      </c>
      <c r="F9" s="8">
        <f t="shared" si="1"/>
        <v>28.991596638655466</v>
      </c>
      <c r="G9" s="8">
        <f t="shared" si="1"/>
        <v>37.815126050420169</v>
      </c>
      <c r="H9" s="5">
        <f t="shared" si="1"/>
        <v>1.680672268907563</v>
      </c>
    </row>
    <row r="10" spans="1:38" ht="11.25" customHeight="1" x14ac:dyDescent="0.15">
      <c r="A10" s="113"/>
      <c r="B10" s="115" t="s">
        <v>12</v>
      </c>
      <c r="C10" s="117"/>
      <c r="D10" s="6">
        <v>214</v>
      </c>
      <c r="E10" s="6">
        <v>97</v>
      </c>
      <c r="F10" s="6">
        <v>76</v>
      </c>
      <c r="G10" s="6">
        <v>80</v>
      </c>
      <c r="H10" s="38">
        <v>4</v>
      </c>
    </row>
    <row r="11" spans="1:38" ht="11.25" customHeight="1" x14ac:dyDescent="0.15">
      <c r="A11" s="114"/>
      <c r="B11" s="116"/>
      <c r="C11" s="118"/>
      <c r="D11" s="8">
        <v>100</v>
      </c>
      <c r="E11" s="8">
        <f t="shared" ref="E11:H11" si="2">IFERROR(E10/$D10*100,"-")</f>
        <v>45.32710280373832</v>
      </c>
      <c r="F11" s="8">
        <f t="shared" si="2"/>
        <v>35.514018691588781</v>
      </c>
      <c r="G11" s="8">
        <f t="shared" si="2"/>
        <v>37.383177570093459</v>
      </c>
      <c r="H11" s="5">
        <f t="shared" si="2"/>
        <v>1.8691588785046727</v>
      </c>
    </row>
    <row r="12" spans="1:38" ht="11.25" customHeight="1" x14ac:dyDescent="0.15">
      <c r="A12" s="113"/>
      <c r="B12" s="115" t="s">
        <v>13</v>
      </c>
      <c r="C12" s="117"/>
      <c r="D12" s="6">
        <v>207</v>
      </c>
      <c r="E12" s="6">
        <v>91</v>
      </c>
      <c r="F12" s="6">
        <v>58</v>
      </c>
      <c r="G12" s="6">
        <v>79</v>
      </c>
      <c r="H12" s="38">
        <v>7</v>
      </c>
    </row>
    <row r="13" spans="1:38" ht="11.25" customHeight="1" x14ac:dyDescent="0.15">
      <c r="A13" s="114"/>
      <c r="B13" s="116"/>
      <c r="C13" s="118"/>
      <c r="D13" s="8">
        <v>100</v>
      </c>
      <c r="E13" s="8">
        <f t="shared" ref="E13:H13" si="3">IFERROR(E12/$D12*100,"-")</f>
        <v>43.961352657004831</v>
      </c>
      <c r="F13" s="8">
        <f t="shared" si="3"/>
        <v>28.019323671497588</v>
      </c>
      <c r="G13" s="8">
        <f t="shared" si="3"/>
        <v>38.164251207729464</v>
      </c>
      <c r="H13" s="5">
        <f t="shared" si="3"/>
        <v>3.3816425120772946</v>
      </c>
    </row>
    <row r="14" spans="1:38" ht="11.25" customHeight="1" x14ac:dyDescent="0.15">
      <c r="A14" s="113"/>
      <c r="B14" s="115" t="s">
        <v>14</v>
      </c>
      <c r="C14" s="117"/>
      <c r="D14" s="6">
        <v>219</v>
      </c>
      <c r="E14" s="6">
        <v>124</v>
      </c>
      <c r="F14" s="6">
        <v>68</v>
      </c>
      <c r="G14" s="6">
        <v>64</v>
      </c>
      <c r="H14" s="38">
        <v>5</v>
      </c>
    </row>
    <row r="15" spans="1:38" ht="11.25" customHeight="1" x14ac:dyDescent="0.15">
      <c r="A15" s="114"/>
      <c r="B15" s="116"/>
      <c r="C15" s="118"/>
      <c r="D15" s="8">
        <v>100</v>
      </c>
      <c r="E15" s="8">
        <f t="shared" ref="E15:H15" si="4">IFERROR(E14/$D14*100,"-")</f>
        <v>56.62100456621004</v>
      </c>
      <c r="F15" s="8">
        <f t="shared" si="4"/>
        <v>31.05022831050228</v>
      </c>
      <c r="G15" s="8">
        <f t="shared" si="4"/>
        <v>29.223744292237441</v>
      </c>
      <c r="H15" s="5">
        <f t="shared" si="4"/>
        <v>2.2831050228310499</v>
      </c>
    </row>
    <row r="16" spans="1:38" ht="11.25" customHeight="1" x14ac:dyDescent="0.15">
      <c r="A16" s="113"/>
      <c r="B16" s="115" t="s">
        <v>15</v>
      </c>
      <c r="C16" s="117"/>
      <c r="D16" s="6">
        <v>239</v>
      </c>
      <c r="E16" s="6">
        <v>101</v>
      </c>
      <c r="F16" s="6">
        <v>88</v>
      </c>
      <c r="G16" s="6">
        <v>80</v>
      </c>
      <c r="H16" s="38">
        <v>3</v>
      </c>
    </row>
    <row r="17" spans="1:8" ht="11.25" customHeight="1" x14ac:dyDescent="0.15">
      <c r="A17" s="114"/>
      <c r="B17" s="116"/>
      <c r="C17" s="118"/>
      <c r="D17" s="8">
        <v>100</v>
      </c>
      <c r="E17" s="8">
        <f t="shared" ref="E17:H17" si="5">IFERROR(E16/$D16*100,"-")</f>
        <v>42.25941422594142</v>
      </c>
      <c r="F17" s="8">
        <f t="shared" si="5"/>
        <v>36.820083682008367</v>
      </c>
      <c r="G17" s="8">
        <f t="shared" si="5"/>
        <v>33.472803347280333</v>
      </c>
      <c r="H17" s="5">
        <f t="shared" si="5"/>
        <v>1.2552301255230125</v>
      </c>
    </row>
    <row r="18" spans="1:8" ht="11.25" customHeight="1" x14ac:dyDescent="0.15">
      <c r="A18" s="113"/>
      <c r="B18" s="115" t="s">
        <v>16</v>
      </c>
      <c r="C18" s="117"/>
      <c r="D18" s="6">
        <v>230</v>
      </c>
      <c r="E18" s="6">
        <v>125</v>
      </c>
      <c r="F18" s="6">
        <v>53</v>
      </c>
      <c r="G18" s="6">
        <v>85</v>
      </c>
      <c r="H18" s="38">
        <v>8</v>
      </c>
    </row>
    <row r="19" spans="1:8" ht="11.25" customHeight="1" x14ac:dyDescent="0.15">
      <c r="A19" s="114"/>
      <c r="B19" s="116"/>
      <c r="C19" s="118"/>
      <c r="D19" s="8">
        <v>100</v>
      </c>
      <c r="E19" s="8">
        <f t="shared" ref="E19:H19" si="6">IFERROR(E18/$D18*100,"-")</f>
        <v>54.347826086956516</v>
      </c>
      <c r="F19" s="8">
        <f t="shared" si="6"/>
        <v>23.043478260869566</v>
      </c>
      <c r="G19" s="8">
        <f t="shared" si="6"/>
        <v>36.95652173913043</v>
      </c>
      <c r="H19" s="5">
        <f t="shared" si="6"/>
        <v>3.4782608695652173</v>
      </c>
    </row>
    <row r="20" spans="1:8" ht="11.25" customHeight="1" x14ac:dyDescent="0.15">
      <c r="A20" s="113"/>
      <c r="B20" s="115" t="s">
        <v>17</v>
      </c>
      <c r="C20" s="117"/>
      <c r="D20" s="6">
        <v>204</v>
      </c>
      <c r="E20" s="6">
        <v>115</v>
      </c>
      <c r="F20" s="6">
        <v>61</v>
      </c>
      <c r="G20" s="6">
        <v>63</v>
      </c>
      <c r="H20" s="38">
        <v>4</v>
      </c>
    </row>
    <row r="21" spans="1:8" ht="11.25" customHeight="1" x14ac:dyDescent="0.15">
      <c r="A21" s="114"/>
      <c r="B21" s="116"/>
      <c r="C21" s="118"/>
      <c r="D21" s="8">
        <v>100</v>
      </c>
      <c r="E21" s="8">
        <f t="shared" ref="E21:H21" si="7">IFERROR(E20/$D20*100,"-")</f>
        <v>56.372549019607845</v>
      </c>
      <c r="F21" s="8">
        <f t="shared" si="7"/>
        <v>29.901960784313726</v>
      </c>
      <c r="G21" s="8">
        <f t="shared" si="7"/>
        <v>30.882352941176471</v>
      </c>
      <c r="H21" s="5">
        <f t="shared" si="7"/>
        <v>1.9607843137254901</v>
      </c>
    </row>
    <row r="22" spans="1:8" ht="11.25" customHeight="1" x14ac:dyDescent="0.15">
      <c r="A22" s="113"/>
      <c r="B22" s="115" t="s">
        <v>18</v>
      </c>
      <c r="C22" s="117"/>
      <c r="D22" s="6">
        <v>183</v>
      </c>
      <c r="E22" s="6">
        <v>97</v>
      </c>
      <c r="F22" s="6">
        <v>41</v>
      </c>
      <c r="G22" s="6">
        <v>74</v>
      </c>
      <c r="H22" s="38">
        <v>3</v>
      </c>
    </row>
    <row r="23" spans="1:8" ht="11.25" customHeight="1" x14ac:dyDescent="0.15">
      <c r="A23" s="114"/>
      <c r="B23" s="116"/>
      <c r="C23" s="118"/>
      <c r="D23" s="8">
        <v>100</v>
      </c>
      <c r="E23" s="8">
        <f t="shared" ref="E23:H23" si="8">IFERROR(E22/$D22*100,"-")</f>
        <v>53.005464480874323</v>
      </c>
      <c r="F23" s="8">
        <f t="shared" si="8"/>
        <v>22.404371584699454</v>
      </c>
      <c r="G23" s="8">
        <f t="shared" si="8"/>
        <v>40.437158469945359</v>
      </c>
      <c r="H23" s="5">
        <f t="shared" si="8"/>
        <v>1.639344262295082</v>
      </c>
    </row>
    <row r="24" spans="1:8" ht="11.25" customHeight="1" x14ac:dyDescent="0.15">
      <c r="A24" s="113"/>
      <c r="B24" s="115" t="s">
        <v>19</v>
      </c>
      <c r="C24" s="117"/>
      <c r="D24" s="6">
        <v>247</v>
      </c>
      <c r="E24" s="6">
        <v>126</v>
      </c>
      <c r="F24" s="6">
        <v>51</v>
      </c>
      <c r="G24" s="6">
        <v>110</v>
      </c>
      <c r="H24" s="38">
        <v>5</v>
      </c>
    </row>
    <row r="25" spans="1:8" ht="11.25" customHeight="1" x14ac:dyDescent="0.15">
      <c r="A25" s="114"/>
      <c r="B25" s="116"/>
      <c r="C25" s="118"/>
      <c r="D25" s="8">
        <v>100</v>
      </c>
      <c r="E25" s="8">
        <f t="shared" ref="E25:H25" si="9">IFERROR(E24/$D24*100,"-")</f>
        <v>51.012145748987855</v>
      </c>
      <c r="F25" s="8">
        <f t="shared" si="9"/>
        <v>20.647773279352226</v>
      </c>
      <c r="G25" s="8">
        <f t="shared" si="9"/>
        <v>44.534412955465584</v>
      </c>
      <c r="H25" s="5">
        <f t="shared" si="9"/>
        <v>2.0242914979757085</v>
      </c>
    </row>
    <row r="26" spans="1:8" ht="11.25" customHeight="1" x14ac:dyDescent="0.15">
      <c r="A26" s="113"/>
      <c r="B26" s="115" t="s">
        <v>20</v>
      </c>
      <c r="C26" s="117"/>
      <c r="D26" s="6">
        <v>226</v>
      </c>
      <c r="E26" s="6">
        <v>125</v>
      </c>
      <c r="F26" s="6">
        <v>46</v>
      </c>
      <c r="G26" s="6">
        <v>88</v>
      </c>
      <c r="H26" s="38">
        <v>3</v>
      </c>
    </row>
    <row r="27" spans="1:8" ht="11.25" customHeight="1" x14ac:dyDescent="0.15">
      <c r="A27" s="114"/>
      <c r="B27" s="116"/>
      <c r="C27" s="118"/>
      <c r="D27" s="8">
        <v>100</v>
      </c>
      <c r="E27" s="8">
        <f t="shared" ref="E27:H27" si="10">IFERROR(E26/$D26*100,"-")</f>
        <v>55.309734513274336</v>
      </c>
      <c r="F27" s="8">
        <f t="shared" si="10"/>
        <v>20.353982300884958</v>
      </c>
      <c r="G27" s="8">
        <f t="shared" si="10"/>
        <v>38.938053097345133</v>
      </c>
      <c r="H27" s="5">
        <f t="shared" si="10"/>
        <v>1.3274336283185841</v>
      </c>
    </row>
    <row r="28" spans="1:8" ht="11.25" customHeight="1" x14ac:dyDescent="0.15">
      <c r="A28" s="113"/>
      <c r="B28" s="115" t="s">
        <v>21</v>
      </c>
      <c r="C28" s="117"/>
      <c r="D28" s="6">
        <v>220</v>
      </c>
      <c r="E28" s="6">
        <v>121</v>
      </c>
      <c r="F28" s="6">
        <v>46</v>
      </c>
      <c r="G28" s="6">
        <v>82</v>
      </c>
      <c r="H28" s="38">
        <v>6</v>
      </c>
    </row>
    <row r="29" spans="1:8" ht="11.25" customHeight="1" x14ac:dyDescent="0.15">
      <c r="A29" s="114"/>
      <c r="B29" s="116"/>
      <c r="C29" s="118"/>
      <c r="D29" s="8">
        <v>100</v>
      </c>
      <c r="E29" s="8">
        <f t="shared" ref="E29:H29" si="11">IFERROR(E28/$D28*100,"-")</f>
        <v>55.000000000000007</v>
      </c>
      <c r="F29" s="8">
        <f t="shared" si="11"/>
        <v>20.909090909090907</v>
      </c>
      <c r="G29" s="8">
        <f t="shared" si="11"/>
        <v>37.272727272727273</v>
      </c>
      <c r="H29" s="5">
        <f t="shared" si="11"/>
        <v>2.7272727272727271</v>
      </c>
    </row>
    <row r="30" spans="1:8" ht="11.25" customHeight="1" x14ac:dyDescent="0.15">
      <c r="A30" s="113"/>
      <c r="B30" s="115" t="s">
        <v>4</v>
      </c>
      <c r="C30" s="117"/>
      <c r="D30" s="6">
        <v>207</v>
      </c>
      <c r="E30" s="6">
        <v>86</v>
      </c>
      <c r="F30" s="6">
        <v>68</v>
      </c>
      <c r="G30" s="6">
        <v>74</v>
      </c>
      <c r="H30" s="38">
        <v>5</v>
      </c>
    </row>
    <row r="31" spans="1:8" ht="11.25" customHeight="1" x14ac:dyDescent="0.15">
      <c r="A31" s="114"/>
      <c r="B31" s="116"/>
      <c r="C31" s="118"/>
      <c r="D31" s="8">
        <v>100</v>
      </c>
      <c r="E31" s="8">
        <f t="shared" ref="E31:H31" si="12">IFERROR(E30/$D30*100,"-")</f>
        <v>41.545893719806763</v>
      </c>
      <c r="F31" s="8">
        <f t="shared" si="12"/>
        <v>32.850241545893724</v>
      </c>
      <c r="G31" s="8">
        <f t="shared" si="12"/>
        <v>35.748792270531396</v>
      </c>
      <c r="H31" s="5">
        <f t="shared" si="12"/>
        <v>2.4154589371980677</v>
      </c>
    </row>
    <row r="32" spans="1:8" ht="11.25" customHeight="1" x14ac:dyDescent="0.15">
      <c r="A32" s="113"/>
      <c r="B32" s="115" t="s">
        <v>5</v>
      </c>
      <c r="C32" s="117"/>
      <c r="D32" s="6">
        <v>178</v>
      </c>
      <c r="E32" s="6">
        <v>73</v>
      </c>
      <c r="F32" s="6">
        <v>56</v>
      </c>
      <c r="G32" s="6">
        <v>76</v>
      </c>
      <c r="H32" s="38">
        <v>6</v>
      </c>
    </row>
    <row r="33" spans="1:8" ht="11.25" customHeight="1" x14ac:dyDescent="0.15">
      <c r="A33" s="114"/>
      <c r="B33" s="116"/>
      <c r="C33" s="118"/>
      <c r="D33" s="8">
        <v>100</v>
      </c>
      <c r="E33" s="8">
        <f t="shared" ref="E33:H33" si="13">IFERROR(E32/$D32*100,"-")</f>
        <v>41.011235955056179</v>
      </c>
      <c r="F33" s="8">
        <f t="shared" si="13"/>
        <v>31.460674157303369</v>
      </c>
      <c r="G33" s="8">
        <f t="shared" si="13"/>
        <v>42.696629213483142</v>
      </c>
      <c r="H33" s="5">
        <f t="shared" si="13"/>
        <v>3.3707865168539324</v>
      </c>
    </row>
    <row r="34" spans="1:8" ht="11.25" customHeight="1" x14ac:dyDescent="0.15">
      <c r="A34" s="113"/>
      <c r="B34" s="115" t="s">
        <v>3</v>
      </c>
      <c r="C34" s="117"/>
      <c r="D34" s="6">
        <v>242</v>
      </c>
      <c r="E34" s="6">
        <v>95</v>
      </c>
      <c r="F34" s="6">
        <v>72</v>
      </c>
      <c r="G34" s="6">
        <v>96</v>
      </c>
      <c r="H34" s="38">
        <v>10</v>
      </c>
    </row>
    <row r="35" spans="1:8" ht="11.25" customHeight="1" x14ac:dyDescent="0.15">
      <c r="A35" s="114"/>
      <c r="B35" s="116"/>
      <c r="C35" s="118"/>
      <c r="D35" s="8">
        <v>100</v>
      </c>
      <c r="E35" s="8">
        <f t="shared" ref="E35:H35" si="14">IFERROR(E34/$D34*100,"-")</f>
        <v>39.256198347107443</v>
      </c>
      <c r="F35" s="8">
        <f t="shared" si="14"/>
        <v>29.75206611570248</v>
      </c>
      <c r="G35" s="8">
        <f t="shared" si="14"/>
        <v>39.669421487603309</v>
      </c>
      <c r="H35" s="5">
        <f t="shared" si="14"/>
        <v>4.1322314049586781</v>
      </c>
    </row>
    <row r="36" spans="1:8" ht="11.25" customHeight="1" x14ac:dyDescent="0.15">
      <c r="A36" s="113"/>
      <c r="B36" s="115" t="s">
        <v>22</v>
      </c>
      <c r="C36" s="117"/>
      <c r="D36" s="6">
        <v>226</v>
      </c>
      <c r="E36" s="6">
        <v>117</v>
      </c>
      <c r="F36" s="6">
        <v>71</v>
      </c>
      <c r="G36" s="6">
        <v>80</v>
      </c>
      <c r="H36" s="38">
        <v>4</v>
      </c>
    </row>
    <row r="37" spans="1:8" ht="11.25" customHeight="1" x14ac:dyDescent="0.15">
      <c r="A37" s="114"/>
      <c r="B37" s="116"/>
      <c r="C37" s="118"/>
      <c r="D37" s="8">
        <v>100</v>
      </c>
      <c r="E37" s="8">
        <f t="shared" ref="E37:H37" si="15">IFERROR(E36/$D36*100,"-")</f>
        <v>51.769911504424783</v>
      </c>
      <c r="F37" s="8">
        <f t="shared" si="15"/>
        <v>31.415929203539822</v>
      </c>
      <c r="G37" s="8">
        <f t="shared" si="15"/>
        <v>35.398230088495573</v>
      </c>
      <c r="H37" s="5">
        <f t="shared" si="15"/>
        <v>1.7699115044247788</v>
      </c>
    </row>
    <row r="38" spans="1:8" ht="11.25" customHeight="1" x14ac:dyDescent="0.15">
      <c r="A38" s="113"/>
      <c r="B38" s="115" t="s">
        <v>23</v>
      </c>
      <c r="C38" s="117"/>
      <c r="D38" s="6">
        <v>225</v>
      </c>
      <c r="E38" s="6">
        <v>93</v>
      </c>
      <c r="F38" s="6">
        <v>65</v>
      </c>
      <c r="G38" s="6">
        <v>93</v>
      </c>
      <c r="H38" s="38">
        <v>2</v>
      </c>
    </row>
    <row r="39" spans="1:8" ht="11.25" customHeight="1" x14ac:dyDescent="0.15">
      <c r="A39" s="114"/>
      <c r="B39" s="116"/>
      <c r="C39" s="118"/>
      <c r="D39" s="8">
        <v>100</v>
      </c>
      <c r="E39" s="8">
        <f t="shared" ref="E39:H39" si="16">IFERROR(E38/$D38*100,"-")</f>
        <v>41.333333333333336</v>
      </c>
      <c r="F39" s="8">
        <f t="shared" si="16"/>
        <v>28.888888888888886</v>
      </c>
      <c r="G39" s="8">
        <f t="shared" si="16"/>
        <v>41.333333333333336</v>
      </c>
      <c r="H39" s="5">
        <f t="shared" si="16"/>
        <v>0.88888888888888884</v>
      </c>
    </row>
    <row r="40" spans="1:8" ht="11.25" customHeight="1" x14ac:dyDescent="0.15">
      <c r="A40" s="113"/>
      <c r="B40" s="115" t="s">
        <v>6</v>
      </c>
      <c r="C40" s="117"/>
      <c r="D40" s="6">
        <v>39</v>
      </c>
      <c r="E40" s="6">
        <v>19</v>
      </c>
      <c r="F40" s="6">
        <v>7</v>
      </c>
      <c r="G40" s="6">
        <v>17</v>
      </c>
      <c r="H40" s="38">
        <v>3</v>
      </c>
    </row>
    <row r="41" spans="1:8" ht="11.25" customHeight="1" x14ac:dyDescent="0.15">
      <c r="A41" s="119"/>
      <c r="B41" s="120"/>
      <c r="C41" s="121"/>
      <c r="D41" s="7">
        <v>100</v>
      </c>
      <c r="E41" s="7">
        <f t="shared" ref="E41:H41" si="17">IFERROR(E40/$D40*100,"-")</f>
        <v>48.717948717948715</v>
      </c>
      <c r="F41" s="7">
        <f t="shared" si="17"/>
        <v>17.948717948717949</v>
      </c>
      <c r="G41" s="7">
        <f t="shared" si="17"/>
        <v>43.589743589743591</v>
      </c>
      <c r="H41" s="16">
        <f t="shared" si="17"/>
        <v>7.6923076923076925</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R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2"/>
  <dimension ref="A1:AV42"/>
  <sheetViews>
    <sheetView zoomScaleNormal="100" zoomScaleSheetLayoutView="100" workbookViewId="0">
      <selection activeCell="B1" sqref="B1"/>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8" width="4.375" style="17" customWidth="1"/>
    <col min="19" max="19" width="0.875" style="18" customWidth="1"/>
    <col min="20" max="48" width="4.5" style="18"/>
    <col min="49" max="16384" width="4.5" style="33"/>
  </cols>
  <sheetData>
    <row r="1" spans="1:48" ht="24" customHeight="1" x14ac:dyDescent="0.15">
      <c r="D1" s="1"/>
    </row>
    <row r="2" spans="1:48" ht="24" customHeight="1" x14ac:dyDescent="0.15">
      <c r="D2" s="57" t="s">
        <v>325</v>
      </c>
    </row>
    <row r="3" spans="1:48" ht="24" customHeight="1" x14ac:dyDescent="0.15">
      <c r="B3" s="2" t="s">
        <v>8</v>
      </c>
      <c r="C3" s="4"/>
      <c r="D3" s="3" t="s">
        <v>10</v>
      </c>
    </row>
    <row r="4" spans="1:48" s="34" customFormat="1" ht="3.95" customHeight="1" x14ac:dyDescent="0.15">
      <c r="A4" s="13"/>
      <c r="B4" s="14"/>
      <c r="C4" s="15"/>
      <c r="D4" s="15"/>
      <c r="E4" s="54"/>
      <c r="F4" s="56"/>
      <c r="G4" s="56"/>
      <c r="H4" s="39"/>
      <c r="I4" s="22"/>
      <c r="J4" s="56"/>
      <c r="K4" s="56"/>
      <c r="L4" s="56"/>
      <c r="M4" s="39"/>
      <c r="N4" s="22"/>
      <c r="O4" s="56"/>
      <c r="P4" s="56"/>
      <c r="Q4" s="56"/>
      <c r="R4" s="55"/>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row>
    <row r="5" spans="1:48" s="34" customFormat="1" ht="27.75" customHeight="1" x14ac:dyDescent="0.15">
      <c r="A5" s="48"/>
      <c r="B5" s="49"/>
      <c r="C5" s="50"/>
      <c r="D5" s="50"/>
      <c r="E5" s="125" t="s">
        <v>445</v>
      </c>
      <c r="F5" s="126"/>
      <c r="G5" s="126"/>
      <c r="H5" s="127"/>
      <c r="I5" s="128" t="s">
        <v>446</v>
      </c>
      <c r="J5" s="129"/>
      <c r="K5" s="129"/>
      <c r="L5" s="129"/>
      <c r="M5" s="130"/>
      <c r="N5" s="128" t="s">
        <v>447</v>
      </c>
      <c r="O5" s="129"/>
      <c r="P5" s="129"/>
      <c r="Q5" s="129"/>
      <c r="R5" s="13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row>
    <row r="6" spans="1:48" s="37" customFormat="1" ht="117" customHeight="1" x14ac:dyDescent="0.15">
      <c r="A6" s="10"/>
      <c r="B6" s="11"/>
      <c r="C6" s="12"/>
      <c r="D6" s="12" t="s">
        <v>2</v>
      </c>
      <c r="E6" s="35" t="s">
        <v>263</v>
      </c>
      <c r="F6" s="25" t="s">
        <v>264</v>
      </c>
      <c r="G6" s="25" t="s">
        <v>444</v>
      </c>
      <c r="H6" s="25" t="s">
        <v>6</v>
      </c>
      <c r="I6" s="25" t="s">
        <v>375</v>
      </c>
      <c r="J6" s="25" t="s">
        <v>263</v>
      </c>
      <c r="K6" s="25" t="s">
        <v>264</v>
      </c>
      <c r="L6" s="25" t="s">
        <v>442</v>
      </c>
      <c r="M6" s="25" t="s">
        <v>6</v>
      </c>
      <c r="N6" s="25" t="s">
        <v>375</v>
      </c>
      <c r="O6" s="25" t="s">
        <v>263</v>
      </c>
      <c r="P6" s="25" t="s">
        <v>264</v>
      </c>
      <c r="Q6" s="25" t="s">
        <v>442</v>
      </c>
      <c r="R6" s="26" t="s">
        <v>6</v>
      </c>
      <c r="S6" s="27"/>
      <c r="T6" s="27"/>
      <c r="U6" s="27"/>
      <c r="V6" s="27"/>
      <c r="W6" s="27"/>
      <c r="X6" s="27"/>
      <c r="Y6" s="27"/>
      <c r="Z6" s="27"/>
      <c r="AA6" s="27"/>
      <c r="AB6" s="27"/>
      <c r="AC6" s="27"/>
      <c r="AD6" s="27"/>
      <c r="AE6" s="27"/>
      <c r="AF6" s="27"/>
      <c r="AG6" s="27"/>
      <c r="AH6" s="27"/>
      <c r="AI6" s="27"/>
      <c r="AJ6" s="27"/>
      <c r="AK6" s="27"/>
      <c r="AL6" s="27"/>
      <c r="AM6" s="27"/>
      <c r="AN6" s="27"/>
      <c r="AO6" s="27"/>
      <c r="AP6" s="27"/>
      <c r="AQ6" s="36"/>
      <c r="AR6" s="36"/>
      <c r="AS6" s="36"/>
      <c r="AT6" s="36"/>
      <c r="AU6" s="36"/>
      <c r="AV6" s="36"/>
    </row>
    <row r="7" spans="1:48" ht="11.25" customHeight="1" x14ac:dyDescent="0.15">
      <c r="A7" s="113"/>
      <c r="B7" s="115" t="s">
        <v>7</v>
      </c>
      <c r="C7" s="117"/>
      <c r="D7" s="6">
        <v>2192</v>
      </c>
      <c r="E7" s="6">
        <v>910</v>
      </c>
      <c r="F7" s="6">
        <v>719</v>
      </c>
      <c r="G7" s="6">
        <v>962</v>
      </c>
      <c r="H7" s="6">
        <v>40</v>
      </c>
      <c r="I7" s="6">
        <v>739</v>
      </c>
      <c r="J7" s="6">
        <v>159</v>
      </c>
      <c r="K7" s="6">
        <v>358</v>
      </c>
      <c r="L7" s="6">
        <v>309</v>
      </c>
      <c r="M7" s="6">
        <v>7</v>
      </c>
      <c r="N7" s="6">
        <v>755</v>
      </c>
      <c r="O7" s="6">
        <v>381</v>
      </c>
      <c r="P7" s="6">
        <v>262</v>
      </c>
      <c r="Q7" s="6">
        <v>331</v>
      </c>
      <c r="R7" s="38">
        <v>10</v>
      </c>
    </row>
    <row r="8" spans="1:48" ht="11.25" customHeight="1" x14ac:dyDescent="0.15">
      <c r="A8" s="114"/>
      <c r="B8" s="116"/>
      <c r="C8" s="118"/>
      <c r="D8" s="8">
        <v>100</v>
      </c>
      <c r="E8" s="8">
        <f>IFERROR(E7/$D7*100,"-")</f>
        <v>41.514598540145982</v>
      </c>
      <c r="F8" s="8">
        <f t="shared" ref="F8:H8" si="0">IFERROR(F7/$D7*100,"-")</f>
        <v>32.801094890510953</v>
      </c>
      <c r="G8" s="8">
        <f t="shared" si="0"/>
        <v>43.886861313868614</v>
      </c>
      <c r="H8" s="8">
        <f t="shared" si="0"/>
        <v>1.824817518248175</v>
      </c>
      <c r="I8" s="8">
        <f>IFERROR(I7/$I7*100,"-")</f>
        <v>100</v>
      </c>
      <c r="J8" s="8">
        <f>IFERROR(J7/$I7*100,"-")</f>
        <v>21.515561569688767</v>
      </c>
      <c r="K8" s="8">
        <f>IFERROR(K7/$I7*100,"-")</f>
        <v>48.443843031123137</v>
      </c>
      <c r="L8" s="8">
        <f>IFERROR(L7/$I7*100,"-")</f>
        <v>41.813261163734779</v>
      </c>
      <c r="M8" s="8">
        <f>IFERROR(M7/$I7*100,"-")</f>
        <v>0.94722598105548039</v>
      </c>
      <c r="N8" s="8">
        <f>IFERROR(N7/$N7*100,"-")</f>
        <v>100</v>
      </c>
      <c r="O8" s="8">
        <f t="shared" ref="O8:Q8" si="1">IFERROR(O7/$N7*100,"-")</f>
        <v>50.463576158940391</v>
      </c>
      <c r="P8" s="8">
        <f t="shared" si="1"/>
        <v>34.701986754966882</v>
      </c>
      <c r="Q8" s="8">
        <f t="shared" si="1"/>
        <v>43.841059602649004</v>
      </c>
      <c r="R8" s="5">
        <f>IFERROR(R7/$N7*100,"-")</f>
        <v>1.3245033112582782</v>
      </c>
    </row>
    <row r="9" spans="1:48" ht="11.25" customHeight="1" x14ac:dyDescent="0.15">
      <c r="A9" s="113"/>
      <c r="B9" s="115" t="s">
        <v>11</v>
      </c>
      <c r="C9" s="117"/>
      <c r="D9" s="6">
        <v>167</v>
      </c>
      <c r="E9" s="6">
        <v>67</v>
      </c>
      <c r="F9" s="6">
        <v>55</v>
      </c>
      <c r="G9" s="6">
        <v>61</v>
      </c>
      <c r="H9" s="6">
        <v>2</v>
      </c>
      <c r="I9" s="6">
        <v>56</v>
      </c>
      <c r="J9" s="6">
        <v>12</v>
      </c>
      <c r="K9" s="6">
        <v>28</v>
      </c>
      <c r="L9" s="6">
        <v>18</v>
      </c>
      <c r="M9" s="6">
        <v>1</v>
      </c>
      <c r="N9" s="6">
        <v>54</v>
      </c>
      <c r="O9" s="6">
        <v>22</v>
      </c>
      <c r="P9" s="6">
        <v>18</v>
      </c>
      <c r="Q9" s="6">
        <v>22</v>
      </c>
      <c r="R9" s="38">
        <v>1</v>
      </c>
    </row>
    <row r="10" spans="1:48" ht="11.25" customHeight="1" x14ac:dyDescent="0.15">
      <c r="A10" s="114"/>
      <c r="B10" s="116"/>
      <c r="C10" s="118"/>
      <c r="D10" s="8">
        <v>100</v>
      </c>
      <c r="E10" s="8">
        <f t="shared" ref="E10:H10" si="2">IFERROR(E9/$D9*100,"-")</f>
        <v>40.119760479041915</v>
      </c>
      <c r="F10" s="8">
        <f t="shared" si="2"/>
        <v>32.934131736526943</v>
      </c>
      <c r="G10" s="8">
        <f t="shared" si="2"/>
        <v>36.526946107784433</v>
      </c>
      <c r="H10" s="8">
        <f t="shared" si="2"/>
        <v>1.1976047904191618</v>
      </c>
      <c r="I10" s="8">
        <f>IFERROR(I9/$I9*100,"-")</f>
        <v>100</v>
      </c>
      <c r="J10" s="8">
        <f>IFERROR(J9/$I9*100,"-")</f>
        <v>21.428571428571427</v>
      </c>
      <c r="K10" s="8">
        <f>IFERROR(K9/$I9*100,"-")</f>
        <v>50</v>
      </c>
      <c r="L10" s="8">
        <f>IFERROR(L9/$I9*100,"-")</f>
        <v>32.142857142857146</v>
      </c>
      <c r="M10" s="8">
        <f>IFERROR(M9/$I9*100,"-")</f>
        <v>1.7857142857142856</v>
      </c>
      <c r="N10" s="8">
        <f>IFERROR(N9/$N9*100,"-")</f>
        <v>100</v>
      </c>
      <c r="O10" s="8">
        <f t="shared" ref="O10" si="3">IFERROR(O9/$N9*100,"-")</f>
        <v>40.74074074074074</v>
      </c>
      <c r="P10" s="8">
        <f t="shared" ref="P10" si="4">IFERROR(P9/$N9*100,"-")</f>
        <v>33.333333333333329</v>
      </c>
      <c r="Q10" s="8">
        <f t="shared" ref="Q10" si="5">IFERROR(Q9/$N9*100,"-")</f>
        <v>40.74074074074074</v>
      </c>
      <c r="R10" s="5">
        <f>IFERROR(R9/$N9*100,"-")</f>
        <v>1.8518518518518516</v>
      </c>
    </row>
    <row r="11" spans="1:48" ht="11.25" customHeight="1" x14ac:dyDescent="0.15">
      <c r="A11" s="113"/>
      <c r="B11" s="115" t="s">
        <v>12</v>
      </c>
      <c r="C11" s="117"/>
      <c r="D11" s="6">
        <v>123</v>
      </c>
      <c r="E11" s="6">
        <v>34</v>
      </c>
      <c r="F11" s="6">
        <v>60</v>
      </c>
      <c r="G11" s="6">
        <v>59</v>
      </c>
      <c r="H11" s="6">
        <v>2</v>
      </c>
      <c r="I11" s="6">
        <v>39</v>
      </c>
      <c r="J11" s="6">
        <v>2</v>
      </c>
      <c r="K11" s="6">
        <v>28</v>
      </c>
      <c r="L11" s="6">
        <v>14</v>
      </c>
      <c r="M11" s="6">
        <v>1</v>
      </c>
      <c r="N11" s="6">
        <v>50</v>
      </c>
      <c r="O11" s="6">
        <v>20</v>
      </c>
      <c r="P11" s="6">
        <v>20</v>
      </c>
      <c r="Q11" s="6">
        <v>28</v>
      </c>
      <c r="R11" s="38" t="s">
        <v>9</v>
      </c>
    </row>
    <row r="12" spans="1:48" ht="11.25" customHeight="1" x14ac:dyDescent="0.15">
      <c r="A12" s="114"/>
      <c r="B12" s="116"/>
      <c r="C12" s="118"/>
      <c r="D12" s="8">
        <v>100</v>
      </c>
      <c r="E12" s="8">
        <f t="shared" ref="E12:H12" si="6">IFERROR(E11/$D11*100,"-")</f>
        <v>27.64227642276423</v>
      </c>
      <c r="F12" s="8">
        <f t="shared" si="6"/>
        <v>48.780487804878049</v>
      </c>
      <c r="G12" s="8">
        <f t="shared" si="6"/>
        <v>47.967479674796749</v>
      </c>
      <c r="H12" s="8">
        <f t="shared" si="6"/>
        <v>1.6260162601626018</v>
      </c>
      <c r="I12" s="8">
        <f>IFERROR(I11/$I11*100,"-")</f>
        <v>100</v>
      </c>
      <c r="J12" s="8">
        <f>IFERROR(J11/$I11*100,"-")</f>
        <v>5.1282051282051277</v>
      </c>
      <c r="K12" s="8">
        <f>IFERROR(K11/$I11*100,"-")</f>
        <v>71.794871794871796</v>
      </c>
      <c r="L12" s="8">
        <f>IFERROR(L11/$I11*100,"-")</f>
        <v>35.897435897435898</v>
      </c>
      <c r="M12" s="8">
        <f>IFERROR(M11/$I11*100,"-")</f>
        <v>2.5641025641025639</v>
      </c>
      <c r="N12" s="8">
        <f>IFERROR(N11/$N11*100,"-")</f>
        <v>100</v>
      </c>
      <c r="O12" s="8">
        <f t="shared" ref="O12" si="7">IFERROR(O11/$N11*100,"-")</f>
        <v>40</v>
      </c>
      <c r="P12" s="8">
        <f t="shared" ref="P12" si="8">IFERROR(P11/$N11*100,"-")</f>
        <v>40</v>
      </c>
      <c r="Q12" s="8">
        <f t="shared" ref="Q12" si="9">IFERROR(Q11/$N11*100,"-")</f>
        <v>56.000000000000007</v>
      </c>
      <c r="R12" s="5" t="str">
        <f>IFERROR(R11/$N11*100,"-")</f>
        <v>-</v>
      </c>
    </row>
    <row r="13" spans="1:48" ht="11.25" customHeight="1" x14ac:dyDescent="0.15">
      <c r="A13" s="113"/>
      <c r="B13" s="115" t="s">
        <v>13</v>
      </c>
      <c r="C13" s="117"/>
      <c r="D13" s="6">
        <v>129</v>
      </c>
      <c r="E13" s="6">
        <v>54</v>
      </c>
      <c r="F13" s="6">
        <v>36</v>
      </c>
      <c r="G13" s="6">
        <v>55</v>
      </c>
      <c r="H13" s="6">
        <v>3</v>
      </c>
      <c r="I13" s="6">
        <v>41</v>
      </c>
      <c r="J13" s="6">
        <v>7</v>
      </c>
      <c r="K13" s="6">
        <v>18</v>
      </c>
      <c r="L13" s="6">
        <v>19</v>
      </c>
      <c r="M13" s="6">
        <v>1</v>
      </c>
      <c r="N13" s="6">
        <v>38</v>
      </c>
      <c r="O13" s="6">
        <v>18</v>
      </c>
      <c r="P13" s="6">
        <v>15</v>
      </c>
      <c r="Q13" s="6">
        <v>12</v>
      </c>
      <c r="R13" s="38" t="s">
        <v>9</v>
      </c>
    </row>
    <row r="14" spans="1:48" ht="11.25" customHeight="1" x14ac:dyDescent="0.15">
      <c r="A14" s="114"/>
      <c r="B14" s="116"/>
      <c r="C14" s="118"/>
      <c r="D14" s="8">
        <v>100</v>
      </c>
      <c r="E14" s="8">
        <f t="shared" ref="E14:H14" si="10">IFERROR(E13/$D13*100,"-")</f>
        <v>41.860465116279073</v>
      </c>
      <c r="F14" s="8">
        <f t="shared" si="10"/>
        <v>27.906976744186046</v>
      </c>
      <c r="G14" s="8">
        <f t="shared" si="10"/>
        <v>42.63565891472868</v>
      </c>
      <c r="H14" s="8">
        <f t="shared" si="10"/>
        <v>2.3255813953488373</v>
      </c>
      <c r="I14" s="8">
        <f>IFERROR(I13/$I13*100,"-")</f>
        <v>100</v>
      </c>
      <c r="J14" s="8">
        <f>IFERROR(J13/$I13*100,"-")</f>
        <v>17.073170731707318</v>
      </c>
      <c r="K14" s="8">
        <f>IFERROR(K13/$I13*100,"-")</f>
        <v>43.902439024390247</v>
      </c>
      <c r="L14" s="8">
        <f>IFERROR(L13/$I13*100,"-")</f>
        <v>46.341463414634148</v>
      </c>
      <c r="M14" s="8">
        <f>IFERROR(M13/$I13*100,"-")</f>
        <v>2.4390243902439024</v>
      </c>
      <c r="N14" s="8">
        <f>IFERROR(N13/$N13*100,"-")</f>
        <v>100</v>
      </c>
      <c r="O14" s="8">
        <f t="shared" ref="O14" si="11">IFERROR(O13/$N13*100,"-")</f>
        <v>47.368421052631575</v>
      </c>
      <c r="P14" s="8">
        <f t="shared" ref="P14" si="12">IFERROR(P13/$N13*100,"-")</f>
        <v>39.473684210526315</v>
      </c>
      <c r="Q14" s="8">
        <f t="shared" ref="Q14" si="13">IFERROR(Q13/$N13*100,"-")</f>
        <v>31.578947368421051</v>
      </c>
      <c r="R14" s="5" t="str">
        <f>IFERROR(R13/$N13*100,"-")</f>
        <v>-</v>
      </c>
    </row>
    <row r="15" spans="1:48" ht="11.25" customHeight="1" x14ac:dyDescent="0.15">
      <c r="A15" s="113"/>
      <c r="B15" s="115" t="s">
        <v>14</v>
      </c>
      <c r="C15" s="117"/>
      <c r="D15" s="6">
        <v>125</v>
      </c>
      <c r="E15" s="6">
        <v>63</v>
      </c>
      <c r="F15" s="6">
        <v>44</v>
      </c>
      <c r="G15" s="6">
        <v>46</v>
      </c>
      <c r="H15" s="6">
        <v>4</v>
      </c>
      <c r="I15" s="6">
        <v>42</v>
      </c>
      <c r="J15" s="6">
        <v>12</v>
      </c>
      <c r="K15" s="6">
        <v>24</v>
      </c>
      <c r="L15" s="6">
        <v>17</v>
      </c>
      <c r="M15" s="6" t="s">
        <v>9</v>
      </c>
      <c r="N15" s="6">
        <v>43</v>
      </c>
      <c r="O15" s="6">
        <v>27</v>
      </c>
      <c r="P15" s="6">
        <v>13</v>
      </c>
      <c r="Q15" s="6">
        <v>15</v>
      </c>
      <c r="R15" s="38">
        <v>2</v>
      </c>
    </row>
    <row r="16" spans="1:48" ht="11.25" customHeight="1" x14ac:dyDescent="0.15">
      <c r="A16" s="114"/>
      <c r="B16" s="116"/>
      <c r="C16" s="118"/>
      <c r="D16" s="8">
        <v>100</v>
      </c>
      <c r="E16" s="8">
        <f t="shared" ref="E16:H16" si="14">IFERROR(E15/$D15*100,"-")</f>
        <v>50.4</v>
      </c>
      <c r="F16" s="8">
        <f t="shared" si="14"/>
        <v>35.199999999999996</v>
      </c>
      <c r="G16" s="8">
        <f t="shared" si="14"/>
        <v>36.799999999999997</v>
      </c>
      <c r="H16" s="8">
        <f t="shared" si="14"/>
        <v>3.2</v>
      </c>
      <c r="I16" s="8">
        <f>IFERROR(I15/$I15*100,"-")</f>
        <v>100</v>
      </c>
      <c r="J16" s="8">
        <f>IFERROR(J15/$I15*100,"-")</f>
        <v>28.571428571428569</v>
      </c>
      <c r="K16" s="8">
        <f>IFERROR(K15/$I15*100,"-")</f>
        <v>57.142857142857139</v>
      </c>
      <c r="L16" s="8">
        <f>IFERROR(L15/$I15*100,"-")</f>
        <v>40.476190476190474</v>
      </c>
      <c r="M16" s="8" t="str">
        <f>IFERROR(M15/$I15*100,"-")</f>
        <v>-</v>
      </c>
      <c r="N16" s="8">
        <f>IFERROR(N15/$N15*100,"-")</f>
        <v>100</v>
      </c>
      <c r="O16" s="8">
        <f t="shared" ref="O16" si="15">IFERROR(O15/$N15*100,"-")</f>
        <v>62.790697674418603</v>
      </c>
      <c r="P16" s="8">
        <f t="shared" ref="P16" si="16">IFERROR(P15/$N15*100,"-")</f>
        <v>30.232558139534881</v>
      </c>
      <c r="Q16" s="8">
        <f t="shared" ref="Q16" si="17">IFERROR(Q15/$N15*100,"-")</f>
        <v>34.883720930232556</v>
      </c>
      <c r="R16" s="5">
        <f>IFERROR(R15/$N15*100,"-")</f>
        <v>4.6511627906976747</v>
      </c>
    </row>
    <row r="17" spans="1:18" ht="11.25" customHeight="1" x14ac:dyDescent="0.15">
      <c r="A17" s="113"/>
      <c r="B17" s="115" t="s">
        <v>15</v>
      </c>
      <c r="C17" s="117"/>
      <c r="D17" s="6">
        <v>164</v>
      </c>
      <c r="E17" s="6">
        <v>60</v>
      </c>
      <c r="F17" s="6">
        <v>66</v>
      </c>
      <c r="G17" s="6">
        <v>62</v>
      </c>
      <c r="H17" s="6">
        <v>2</v>
      </c>
      <c r="I17" s="6">
        <v>61</v>
      </c>
      <c r="J17" s="6">
        <v>13</v>
      </c>
      <c r="K17" s="6">
        <v>31</v>
      </c>
      <c r="L17" s="6">
        <v>21</v>
      </c>
      <c r="M17" s="6">
        <v>1</v>
      </c>
      <c r="N17" s="6">
        <v>57</v>
      </c>
      <c r="O17" s="6">
        <v>25</v>
      </c>
      <c r="P17" s="6">
        <v>26</v>
      </c>
      <c r="Q17" s="6">
        <v>22</v>
      </c>
      <c r="R17" s="38" t="s">
        <v>9</v>
      </c>
    </row>
    <row r="18" spans="1:18" ht="11.25" customHeight="1" x14ac:dyDescent="0.15">
      <c r="A18" s="114"/>
      <c r="B18" s="116"/>
      <c r="C18" s="118"/>
      <c r="D18" s="8">
        <v>100</v>
      </c>
      <c r="E18" s="8">
        <f t="shared" ref="E18:H18" si="18">IFERROR(E17/$D17*100,"-")</f>
        <v>36.585365853658537</v>
      </c>
      <c r="F18" s="8">
        <f t="shared" si="18"/>
        <v>40.243902439024396</v>
      </c>
      <c r="G18" s="8">
        <f t="shared" si="18"/>
        <v>37.804878048780488</v>
      </c>
      <c r="H18" s="8">
        <f t="shared" si="18"/>
        <v>1.2195121951219512</v>
      </c>
      <c r="I18" s="8">
        <f>IFERROR(I17/$I17*100,"-")</f>
        <v>100</v>
      </c>
      <c r="J18" s="8">
        <f>IFERROR(J17/$I17*100,"-")</f>
        <v>21.311475409836063</v>
      </c>
      <c r="K18" s="8">
        <f>IFERROR(K17/$I17*100,"-")</f>
        <v>50.819672131147541</v>
      </c>
      <c r="L18" s="8">
        <f>IFERROR(L17/$I17*100,"-")</f>
        <v>34.42622950819672</v>
      </c>
      <c r="M18" s="8">
        <f>IFERROR(M17/$I17*100,"-")</f>
        <v>1.639344262295082</v>
      </c>
      <c r="N18" s="8">
        <f>IFERROR(N17/$N17*100,"-")</f>
        <v>100</v>
      </c>
      <c r="O18" s="8">
        <f t="shared" ref="O18" si="19">IFERROR(O17/$N17*100,"-")</f>
        <v>43.859649122807014</v>
      </c>
      <c r="P18" s="8">
        <f t="shared" ref="P18" si="20">IFERROR(P17/$N17*100,"-")</f>
        <v>45.614035087719294</v>
      </c>
      <c r="Q18" s="8">
        <f t="shared" ref="Q18" si="21">IFERROR(Q17/$N17*100,"-")</f>
        <v>38.596491228070171</v>
      </c>
      <c r="R18" s="5" t="str">
        <f>IFERROR(R17/$N17*100,"-")</f>
        <v>-</v>
      </c>
    </row>
    <row r="19" spans="1:18" ht="11.25" customHeight="1" x14ac:dyDescent="0.15">
      <c r="A19" s="113"/>
      <c r="B19" s="115" t="s">
        <v>16</v>
      </c>
      <c r="C19" s="117"/>
      <c r="D19" s="6">
        <v>144</v>
      </c>
      <c r="E19" s="6">
        <v>70</v>
      </c>
      <c r="F19" s="6">
        <v>39</v>
      </c>
      <c r="G19" s="6">
        <v>64</v>
      </c>
      <c r="H19" s="6">
        <v>3</v>
      </c>
      <c r="I19" s="6">
        <v>56</v>
      </c>
      <c r="J19" s="6">
        <v>17</v>
      </c>
      <c r="K19" s="6">
        <v>24</v>
      </c>
      <c r="L19" s="6">
        <v>22</v>
      </c>
      <c r="M19" s="6">
        <v>2</v>
      </c>
      <c r="N19" s="6">
        <v>51</v>
      </c>
      <c r="O19" s="6">
        <v>27</v>
      </c>
      <c r="P19" s="6">
        <v>13</v>
      </c>
      <c r="Q19" s="6">
        <v>27</v>
      </c>
      <c r="R19" s="38" t="s">
        <v>9</v>
      </c>
    </row>
    <row r="20" spans="1:18" ht="11.25" customHeight="1" x14ac:dyDescent="0.15">
      <c r="A20" s="114"/>
      <c r="B20" s="116"/>
      <c r="C20" s="118"/>
      <c r="D20" s="8">
        <v>100</v>
      </c>
      <c r="E20" s="8">
        <f t="shared" ref="E20:H20" si="22">IFERROR(E19/$D19*100,"-")</f>
        <v>48.611111111111107</v>
      </c>
      <c r="F20" s="8">
        <f t="shared" si="22"/>
        <v>27.083333333333332</v>
      </c>
      <c r="G20" s="8">
        <f t="shared" si="22"/>
        <v>44.444444444444443</v>
      </c>
      <c r="H20" s="8">
        <f t="shared" si="22"/>
        <v>2.083333333333333</v>
      </c>
      <c r="I20" s="8">
        <f>IFERROR(I19/$I19*100,"-")</f>
        <v>100</v>
      </c>
      <c r="J20" s="8">
        <f>IFERROR(J19/$I19*100,"-")</f>
        <v>30.357142857142854</v>
      </c>
      <c r="K20" s="8">
        <f>IFERROR(K19/$I19*100,"-")</f>
        <v>42.857142857142854</v>
      </c>
      <c r="L20" s="8">
        <f>IFERROR(L19/$I19*100,"-")</f>
        <v>39.285714285714285</v>
      </c>
      <c r="M20" s="8">
        <f>IFERROR(M19/$I19*100,"-")</f>
        <v>3.5714285714285712</v>
      </c>
      <c r="N20" s="8">
        <f>IFERROR(N19/$N19*100,"-")</f>
        <v>100</v>
      </c>
      <c r="O20" s="8">
        <f t="shared" ref="O20" si="23">IFERROR(O19/$N19*100,"-")</f>
        <v>52.941176470588239</v>
      </c>
      <c r="P20" s="8">
        <f t="shared" ref="P20" si="24">IFERROR(P19/$N19*100,"-")</f>
        <v>25.490196078431371</v>
      </c>
      <c r="Q20" s="8">
        <f t="shared" ref="Q20" si="25">IFERROR(Q19/$N19*100,"-")</f>
        <v>52.941176470588239</v>
      </c>
      <c r="R20" s="5" t="str">
        <f>IFERROR(R19/$N19*100,"-")</f>
        <v>-</v>
      </c>
    </row>
    <row r="21" spans="1:18" ht="11.25" customHeight="1" x14ac:dyDescent="0.15">
      <c r="A21" s="113"/>
      <c r="B21" s="115" t="s">
        <v>17</v>
      </c>
      <c r="C21" s="117"/>
      <c r="D21" s="6">
        <v>126</v>
      </c>
      <c r="E21" s="6">
        <v>65</v>
      </c>
      <c r="F21" s="6">
        <v>40</v>
      </c>
      <c r="G21" s="6">
        <v>51</v>
      </c>
      <c r="H21" s="6">
        <v>2</v>
      </c>
      <c r="I21" s="6">
        <v>37</v>
      </c>
      <c r="J21" s="6">
        <v>9</v>
      </c>
      <c r="K21" s="6">
        <v>17</v>
      </c>
      <c r="L21" s="6">
        <v>16</v>
      </c>
      <c r="M21" s="6" t="s">
        <v>9</v>
      </c>
      <c r="N21" s="6">
        <v>52</v>
      </c>
      <c r="O21" s="6">
        <v>34</v>
      </c>
      <c r="P21" s="6">
        <v>19</v>
      </c>
      <c r="Q21" s="6">
        <v>16</v>
      </c>
      <c r="R21" s="38">
        <v>2</v>
      </c>
    </row>
    <row r="22" spans="1:18" ht="11.25" customHeight="1" x14ac:dyDescent="0.15">
      <c r="A22" s="114"/>
      <c r="B22" s="116"/>
      <c r="C22" s="118"/>
      <c r="D22" s="8">
        <v>100</v>
      </c>
      <c r="E22" s="8">
        <f t="shared" ref="E22:H22" si="26">IFERROR(E21/$D21*100,"-")</f>
        <v>51.587301587301596</v>
      </c>
      <c r="F22" s="8">
        <f t="shared" si="26"/>
        <v>31.746031746031743</v>
      </c>
      <c r="G22" s="8">
        <f t="shared" si="26"/>
        <v>40.476190476190474</v>
      </c>
      <c r="H22" s="8">
        <f t="shared" si="26"/>
        <v>1.5873015873015872</v>
      </c>
      <c r="I22" s="8">
        <f>IFERROR(I21/$I21*100,"-")</f>
        <v>100</v>
      </c>
      <c r="J22" s="8">
        <f>IFERROR(J21/$I21*100,"-")</f>
        <v>24.324324324324326</v>
      </c>
      <c r="K22" s="8">
        <f>IFERROR(K21/$I21*100,"-")</f>
        <v>45.945945945945951</v>
      </c>
      <c r="L22" s="8">
        <f>IFERROR(L21/$I21*100,"-")</f>
        <v>43.243243243243242</v>
      </c>
      <c r="M22" s="8" t="str">
        <f>IFERROR(M21/$I21*100,"-")</f>
        <v>-</v>
      </c>
      <c r="N22" s="8">
        <f>IFERROR(N21/$N21*100,"-")</f>
        <v>100</v>
      </c>
      <c r="O22" s="8">
        <f t="shared" ref="O22" si="27">IFERROR(O21/$N21*100,"-")</f>
        <v>65.384615384615387</v>
      </c>
      <c r="P22" s="8">
        <f t="shared" ref="P22" si="28">IFERROR(P21/$N21*100,"-")</f>
        <v>36.538461538461533</v>
      </c>
      <c r="Q22" s="8">
        <f t="shared" ref="Q22" si="29">IFERROR(Q21/$N21*100,"-")</f>
        <v>30.76923076923077</v>
      </c>
      <c r="R22" s="5">
        <f>IFERROR(R21/$N21*100,"-")</f>
        <v>3.8461538461538463</v>
      </c>
    </row>
    <row r="23" spans="1:18" ht="11.25" customHeight="1" x14ac:dyDescent="0.15">
      <c r="A23" s="113"/>
      <c r="B23" s="115" t="s">
        <v>18</v>
      </c>
      <c r="C23" s="117"/>
      <c r="D23" s="6">
        <v>116</v>
      </c>
      <c r="E23" s="6">
        <v>51</v>
      </c>
      <c r="F23" s="6">
        <v>32</v>
      </c>
      <c r="G23" s="6">
        <v>56</v>
      </c>
      <c r="H23" s="6">
        <v>2</v>
      </c>
      <c r="I23" s="6">
        <v>44</v>
      </c>
      <c r="J23" s="6">
        <v>13</v>
      </c>
      <c r="K23" s="6">
        <v>16</v>
      </c>
      <c r="L23" s="6">
        <v>22</v>
      </c>
      <c r="M23" s="6" t="s">
        <v>9</v>
      </c>
      <c r="N23" s="6">
        <v>43</v>
      </c>
      <c r="O23" s="6">
        <v>23</v>
      </c>
      <c r="P23" s="6">
        <v>13</v>
      </c>
      <c r="Q23" s="6">
        <v>17</v>
      </c>
      <c r="R23" s="38">
        <v>1</v>
      </c>
    </row>
    <row r="24" spans="1:18" ht="11.25" customHeight="1" x14ac:dyDescent="0.15">
      <c r="A24" s="114"/>
      <c r="B24" s="116"/>
      <c r="C24" s="118"/>
      <c r="D24" s="8">
        <v>100</v>
      </c>
      <c r="E24" s="8">
        <f t="shared" ref="E24:H24" si="30">IFERROR(E23/$D23*100,"-")</f>
        <v>43.96551724137931</v>
      </c>
      <c r="F24" s="8">
        <f t="shared" si="30"/>
        <v>27.586206896551722</v>
      </c>
      <c r="G24" s="8">
        <f t="shared" si="30"/>
        <v>48.275862068965516</v>
      </c>
      <c r="H24" s="8">
        <f t="shared" si="30"/>
        <v>1.7241379310344827</v>
      </c>
      <c r="I24" s="8">
        <f>IFERROR(I23/$I23*100,"-")</f>
        <v>100</v>
      </c>
      <c r="J24" s="8">
        <f>IFERROR(J23/$I23*100,"-")</f>
        <v>29.545454545454547</v>
      </c>
      <c r="K24" s="8">
        <f>IFERROR(K23/$I23*100,"-")</f>
        <v>36.363636363636367</v>
      </c>
      <c r="L24" s="8">
        <f>IFERROR(L23/$I23*100,"-")</f>
        <v>50</v>
      </c>
      <c r="M24" s="8" t="str">
        <f>IFERROR(M23/$I23*100,"-")</f>
        <v>-</v>
      </c>
      <c r="N24" s="8">
        <f>IFERROR(N23/$N23*100,"-")</f>
        <v>100</v>
      </c>
      <c r="O24" s="8">
        <f t="shared" ref="O24" si="31">IFERROR(O23/$N23*100,"-")</f>
        <v>53.488372093023251</v>
      </c>
      <c r="P24" s="8">
        <f t="shared" ref="P24" si="32">IFERROR(P23/$N23*100,"-")</f>
        <v>30.232558139534881</v>
      </c>
      <c r="Q24" s="8">
        <f t="shared" ref="Q24" si="33">IFERROR(Q23/$N23*100,"-")</f>
        <v>39.534883720930232</v>
      </c>
      <c r="R24" s="5">
        <f>IFERROR(R23/$N23*100,"-")</f>
        <v>2.3255813953488373</v>
      </c>
    </row>
    <row r="25" spans="1:18" ht="11.25" customHeight="1" x14ac:dyDescent="0.15">
      <c r="A25" s="113"/>
      <c r="B25" s="115" t="s">
        <v>19</v>
      </c>
      <c r="C25" s="117"/>
      <c r="D25" s="6">
        <v>151</v>
      </c>
      <c r="E25" s="6">
        <v>67</v>
      </c>
      <c r="F25" s="6">
        <v>37</v>
      </c>
      <c r="G25" s="6">
        <v>76</v>
      </c>
      <c r="H25" s="6">
        <v>4</v>
      </c>
      <c r="I25" s="6">
        <v>50</v>
      </c>
      <c r="J25" s="6">
        <v>11</v>
      </c>
      <c r="K25" s="6">
        <v>17</v>
      </c>
      <c r="L25" s="6">
        <v>26</v>
      </c>
      <c r="M25" s="6" t="s">
        <v>9</v>
      </c>
      <c r="N25" s="6">
        <v>49</v>
      </c>
      <c r="O25" s="6">
        <v>29</v>
      </c>
      <c r="P25" s="6">
        <v>14</v>
      </c>
      <c r="Q25" s="6">
        <v>25</v>
      </c>
      <c r="R25" s="38" t="s">
        <v>9</v>
      </c>
    </row>
    <row r="26" spans="1:18" ht="11.25" customHeight="1" x14ac:dyDescent="0.15">
      <c r="A26" s="114"/>
      <c r="B26" s="116"/>
      <c r="C26" s="118"/>
      <c r="D26" s="8">
        <v>100</v>
      </c>
      <c r="E26" s="8">
        <f t="shared" ref="E26:H26" si="34">IFERROR(E25/$D25*100,"-")</f>
        <v>44.370860927152314</v>
      </c>
      <c r="F26" s="8">
        <f t="shared" si="34"/>
        <v>24.503311258278146</v>
      </c>
      <c r="G26" s="8">
        <f t="shared" si="34"/>
        <v>50.331125827814574</v>
      </c>
      <c r="H26" s="8">
        <f t="shared" si="34"/>
        <v>2.6490066225165565</v>
      </c>
      <c r="I26" s="8">
        <f>IFERROR(I25/$I25*100,"-")</f>
        <v>100</v>
      </c>
      <c r="J26" s="8">
        <f>IFERROR(J25/$I25*100,"-")</f>
        <v>22</v>
      </c>
      <c r="K26" s="8">
        <f>IFERROR(K25/$I25*100,"-")</f>
        <v>34</v>
      </c>
      <c r="L26" s="8">
        <f>IFERROR(L25/$I25*100,"-")</f>
        <v>52</v>
      </c>
      <c r="M26" s="8" t="str">
        <f>IFERROR(M25/$I25*100,"-")</f>
        <v>-</v>
      </c>
      <c r="N26" s="8">
        <f>IFERROR(N25/$N25*100,"-")</f>
        <v>100</v>
      </c>
      <c r="O26" s="8">
        <f t="shared" ref="O26" si="35">IFERROR(O25/$N25*100,"-")</f>
        <v>59.183673469387756</v>
      </c>
      <c r="P26" s="8">
        <f t="shared" ref="P26" si="36">IFERROR(P25/$N25*100,"-")</f>
        <v>28.571428571428569</v>
      </c>
      <c r="Q26" s="8">
        <f t="shared" ref="Q26" si="37">IFERROR(Q25/$N25*100,"-")</f>
        <v>51.020408163265309</v>
      </c>
      <c r="R26" s="5" t="str">
        <f>IFERROR(R25/$N25*100,"-")</f>
        <v>-</v>
      </c>
    </row>
    <row r="27" spans="1:18" ht="11.25" customHeight="1" x14ac:dyDescent="0.15">
      <c r="A27" s="113"/>
      <c r="B27" s="115" t="s">
        <v>20</v>
      </c>
      <c r="C27" s="117"/>
      <c r="D27" s="6">
        <v>130</v>
      </c>
      <c r="E27" s="6">
        <v>64</v>
      </c>
      <c r="F27" s="6">
        <v>35</v>
      </c>
      <c r="G27" s="6">
        <v>61</v>
      </c>
      <c r="H27" s="6" t="s">
        <v>9</v>
      </c>
      <c r="I27" s="6">
        <v>50</v>
      </c>
      <c r="J27" s="6">
        <v>12</v>
      </c>
      <c r="K27" s="6">
        <v>23</v>
      </c>
      <c r="L27" s="6">
        <v>22</v>
      </c>
      <c r="M27" s="6" t="s">
        <v>9</v>
      </c>
      <c r="N27" s="6">
        <v>36</v>
      </c>
      <c r="O27" s="6">
        <v>22</v>
      </c>
      <c r="P27" s="6">
        <v>10</v>
      </c>
      <c r="Q27" s="6">
        <v>17</v>
      </c>
      <c r="R27" s="38" t="s">
        <v>9</v>
      </c>
    </row>
    <row r="28" spans="1:18" ht="11.25" customHeight="1" x14ac:dyDescent="0.15">
      <c r="A28" s="114"/>
      <c r="B28" s="116"/>
      <c r="C28" s="118"/>
      <c r="D28" s="8">
        <v>100</v>
      </c>
      <c r="E28" s="8">
        <f t="shared" ref="E28:H28" si="38">IFERROR(E27/$D27*100,"-")</f>
        <v>49.230769230769234</v>
      </c>
      <c r="F28" s="8">
        <f t="shared" si="38"/>
        <v>26.923076923076923</v>
      </c>
      <c r="G28" s="8">
        <f t="shared" si="38"/>
        <v>46.92307692307692</v>
      </c>
      <c r="H28" s="8" t="str">
        <f t="shared" si="38"/>
        <v>-</v>
      </c>
      <c r="I28" s="8">
        <f>IFERROR(I27/$I27*100,"-")</f>
        <v>100</v>
      </c>
      <c r="J28" s="8">
        <f>IFERROR(J27/$I27*100,"-")</f>
        <v>24</v>
      </c>
      <c r="K28" s="8">
        <f>IFERROR(K27/$I27*100,"-")</f>
        <v>46</v>
      </c>
      <c r="L28" s="8">
        <f>IFERROR(L27/$I27*100,"-")</f>
        <v>44</v>
      </c>
      <c r="M28" s="8" t="str">
        <f>IFERROR(M27/$I27*100,"-")</f>
        <v>-</v>
      </c>
      <c r="N28" s="8">
        <f>IFERROR(N27/$N27*100,"-")</f>
        <v>100</v>
      </c>
      <c r="O28" s="8">
        <f t="shared" ref="O28" si="39">IFERROR(O27/$N27*100,"-")</f>
        <v>61.111111111111114</v>
      </c>
      <c r="P28" s="8">
        <f t="shared" ref="P28" si="40">IFERROR(P27/$N27*100,"-")</f>
        <v>27.777777777777779</v>
      </c>
      <c r="Q28" s="8">
        <f t="shared" ref="Q28" si="41">IFERROR(Q27/$N27*100,"-")</f>
        <v>47.222222222222221</v>
      </c>
      <c r="R28" s="5" t="str">
        <f>IFERROR(R27/$N27*100,"-")</f>
        <v>-</v>
      </c>
    </row>
    <row r="29" spans="1:18" ht="11.25" customHeight="1" x14ac:dyDescent="0.15">
      <c r="A29" s="113"/>
      <c r="B29" s="115" t="s">
        <v>21</v>
      </c>
      <c r="C29" s="117"/>
      <c r="D29" s="6">
        <v>126</v>
      </c>
      <c r="E29" s="6">
        <v>68</v>
      </c>
      <c r="F29" s="6">
        <v>28</v>
      </c>
      <c r="G29" s="6">
        <v>54</v>
      </c>
      <c r="H29" s="6">
        <v>3</v>
      </c>
      <c r="I29" s="6">
        <v>43</v>
      </c>
      <c r="J29" s="6">
        <v>17</v>
      </c>
      <c r="K29" s="6">
        <v>15</v>
      </c>
      <c r="L29" s="6">
        <v>20</v>
      </c>
      <c r="M29" s="6" t="s">
        <v>9</v>
      </c>
      <c r="N29" s="6">
        <v>43</v>
      </c>
      <c r="O29" s="6">
        <v>24</v>
      </c>
      <c r="P29" s="6">
        <v>10</v>
      </c>
      <c r="Q29" s="6">
        <v>19</v>
      </c>
      <c r="R29" s="38">
        <v>2</v>
      </c>
    </row>
    <row r="30" spans="1:18" ht="11.25" customHeight="1" x14ac:dyDescent="0.15">
      <c r="A30" s="114"/>
      <c r="B30" s="116"/>
      <c r="C30" s="118"/>
      <c r="D30" s="8">
        <v>100</v>
      </c>
      <c r="E30" s="8">
        <f t="shared" ref="E30:H30" si="42">IFERROR(E29/$D29*100,"-")</f>
        <v>53.968253968253968</v>
      </c>
      <c r="F30" s="8">
        <f t="shared" si="42"/>
        <v>22.222222222222221</v>
      </c>
      <c r="G30" s="8">
        <f t="shared" si="42"/>
        <v>42.857142857142854</v>
      </c>
      <c r="H30" s="8">
        <f t="shared" si="42"/>
        <v>2.3809523809523809</v>
      </c>
      <c r="I30" s="8">
        <f>IFERROR(I29/$I29*100,"-")</f>
        <v>100</v>
      </c>
      <c r="J30" s="8">
        <f>IFERROR(J29/$I29*100,"-")</f>
        <v>39.534883720930232</v>
      </c>
      <c r="K30" s="8">
        <f>IFERROR(K29/$I29*100,"-")</f>
        <v>34.883720930232556</v>
      </c>
      <c r="L30" s="8">
        <f>IFERROR(L29/$I29*100,"-")</f>
        <v>46.511627906976742</v>
      </c>
      <c r="M30" s="8" t="str">
        <f>IFERROR(M29/$I29*100,"-")</f>
        <v>-</v>
      </c>
      <c r="N30" s="8">
        <f>IFERROR(N29/$N29*100,"-")</f>
        <v>100</v>
      </c>
      <c r="O30" s="8">
        <f t="shared" ref="O30" si="43">IFERROR(O29/$N29*100,"-")</f>
        <v>55.813953488372093</v>
      </c>
      <c r="P30" s="8">
        <f t="shared" ref="P30" si="44">IFERROR(P29/$N29*100,"-")</f>
        <v>23.255813953488371</v>
      </c>
      <c r="Q30" s="8">
        <f t="shared" ref="Q30" si="45">IFERROR(Q29/$N29*100,"-")</f>
        <v>44.186046511627907</v>
      </c>
      <c r="R30" s="5">
        <f>IFERROR(R29/$N29*100,"-")</f>
        <v>4.6511627906976747</v>
      </c>
    </row>
    <row r="31" spans="1:18" ht="11.25" customHeight="1" x14ac:dyDescent="0.15">
      <c r="A31" s="113"/>
      <c r="B31" s="115" t="s">
        <v>4</v>
      </c>
      <c r="C31" s="117"/>
      <c r="D31" s="6">
        <v>123</v>
      </c>
      <c r="E31" s="6">
        <v>41</v>
      </c>
      <c r="F31" s="6">
        <v>44</v>
      </c>
      <c r="G31" s="6">
        <v>50</v>
      </c>
      <c r="H31" s="6">
        <v>4</v>
      </c>
      <c r="I31" s="6">
        <v>38</v>
      </c>
      <c r="J31" s="6">
        <v>5</v>
      </c>
      <c r="K31" s="6">
        <v>22</v>
      </c>
      <c r="L31" s="6">
        <v>13</v>
      </c>
      <c r="M31" s="6" t="s">
        <v>9</v>
      </c>
      <c r="N31" s="6">
        <v>43</v>
      </c>
      <c r="O31" s="6">
        <v>19</v>
      </c>
      <c r="P31" s="6">
        <v>16</v>
      </c>
      <c r="Q31" s="6">
        <v>17</v>
      </c>
      <c r="R31" s="38" t="s">
        <v>9</v>
      </c>
    </row>
    <row r="32" spans="1:18" ht="11.25" customHeight="1" x14ac:dyDescent="0.15">
      <c r="A32" s="114"/>
      <c r="B32" s="116"/>
      <c r="C32" s="118"/>
      <c r="D32" s="8">
        <v>100</v>
      </c>
      <c r="E32" s="8">
        <f t="shared" ref="E32:H32" si="46">IFERROR(E31/$D31*100,"-")</f>
        <v>33.333333333333329</v>
      </c>
      <c r="F32" s="8">
        <f t="shared" si="46"/>
        <v>35.772357723577237</v>
      </c>
      <c r="G32" s="8">
        <f t="shared" si="46"/>
        <v>40.650406504065039</v>
      </c>
      <c r="H32" s="8">
        <f t="shared" si="46"/>
        <v>3.2520325203252036</v>
      </c>
      <c r="I32" s="8">
        <f>IFERROR(I31/$I31*100,"-")</f>
        <v>100</v>
      </c>
      <c r="J32" s="8">
        <f>IFERROR(J31/$I31*100,"-")</f>
        <v>13.157894736842104</v>
      </c>
      <c r="K32" s="8">
        <f>IFERROR(K31/$I31*100,"-")</f>
        <v>57.894736842105267</v>
      </c>
      <c r="L32" s="8">
        <f>IFERROR(L31/$I31*100,"-")</f>
        <v>34.210526315789473</v>
      </c>
      <c r="M32" s="8" t="str">
        <f>IFERROR(M31/$I31*100,"-")</f>
        <v>-</v>
      </c>
      <c r="N32" s="8">
        <f>IFERROR(N31/$N31*100,"-")</f>
        <v>100</v>
      </c>
      <c r="O32" s="8">
        <f t="shared" ref="O32" si="47">IFERROR(O31/$N31*100,"-")</f>
        <v>44.186046511627907</v>
      </c>
      <c r="P32" s="8">
        <f t="shared" ref="P32" si="48">IFERROR(P31/$N31*100,"-")</f>
        <v>37.209302325581397</v>
      </c>
      <c r="Q32" s="8">
        <f t="shared" ref="Q32" si="49">IFERROR(Q31/$N31*100,"-")</f>
        <v>39.534883720930232</v>
      </c>
      <c r="R32" s="5" t="str">
        <f>IFERROR(R31/$N31*100,"-")</f>
        <v>-</v>
      </c>
    </row>
    <row r="33" spans="1:18" ht="11.25" customHeight="1" x14ac:dyDescent="0.15">
      <c r="A33" s="113"/>
      <c r="B33" s="115" t="s">
        <v>5</v>
      </c>
      <c r="C33" s="117"/>
      <c r="D33" s="6">
        <v>107</v>
      </c>
      <c r="E33" s="6">
        <v>38</v>
      </c>
      <c r="F33" s="6">
        <v>39</v>
      </c>
      <c r="G33" s="6">
        <v>57</v>
      </c>
      <c r="H33" s="6">
        <v>1</v>
      </c>
      <c r="I33" s="6">
        <v>31</v>
      </c>
      <c r="J33" s="6">
        <v>5</v>
      </c>
      <c r="K33" s="6">
        <v>15</v>
      </c>
      <c r="L33" s="6">
        <v>14</v>
      </c>
      <c r="M33" s="6" t="s">
        <v>9</v>
      </c>
      <c r="N33" s="6">
        <v>39</v>
      </c>
      <c r="O33" s="6">
        <v>22</v>
      </c>
      <c r="P33" s="6">
        <v>17</v>
      </c>
      <c r="Q33" s="6">
        <v>19</v>
      </c>
      <c r="R33" s="38" t="s">
        <v>9</v>
      </c>
    </row>
    <row r="34" spans="1:18" ht="11.25" customHeight="1" x14ac:dyDescent="0.15">
      <c r="A34" s="114"/>
      <c r="B34" s="116"/>
      <c r="C34" s="118"/>
      <c r="D34" s="8">
        <v>100</v>
      </c>
      <c r="E34" s="8">
        <f t="shared" ref="E34:H34" si="50">IFERROR(E33/$D33*100,"-")</f>
        <v>35.514018691588781</v>
      </c>
      <c r="F34" s="8">
        <f t="shared" si="50"/>
        <v>36.44859813084112</v>
      </c>
      <c r="G34" s="8">
        <f t="shared" si="50"/>
        <v>53.271028037383175</v>
      </c>
      <c r="H34" s="8">
        <f t="shared" si="50"/>
        <v>0.93457943925233633</v>
      </c>
      <c r="I34" s="8">
        <f>IFERROR(I33/$I33*100,"-")</f>
        <v>100</v>
      </c>
      <c r="J34" s="8">
        <f>IFERROR(J33/$I33*100,"-")</f>
        <v>16.129032258064516</v>
      </c>
      <c r="K34" s="8">
        <f>IFERROR(K33/$I33*100,"-")</f>
        <v>48.387096774193552</v>
      </c>
      <c r="L34" s="8">
        <f>IFERROR(L33/$I33*100,"-")</f>
        <v>45.161290322580641</v>
      </c>
      <c r="M34" s="8" t="str">
        <f>IFERROR(M33/$I33*100,"-")</f>
        <v>-</v>
      </c>
      <c r="N34" s="8">
        <f>IFERROR(N33/$N33*100,"-")</f>
        <v>100</v>
      </c>
      <c r="O34" s="8">
        <f t="shared" ref="O34" si="51">IFERROR(O33/$N33*100,"-")</f>
        <v>56.410256410256409</v>
      </c>
      <c r="P34" s="8">
        <f t="shared" ref="P34" si="52">IFERROR(P33/$N33*100,"-")</f>
        <v>43.589743589743591</v>
      </c>
      <c r="Q34" s="8">
        <f t="shared" ref="Q34" si="53">IFERROR(Q33/$N33*100,"-")</f>
        <v>48.717948717948715</v>
      </c>
      <c r="R34" s="5" t="str">
        <f>IFERROR(R33/$N33*100,"-")</f>
        <v>-</v>
      </c>
    </row>
    <row r="35" spans="1:18" ht="11.25" customHeight="1" x14ac:dyDescent="0.15">
      <c r="A35" s="113"/>
      <c r="B35" s="115" t="s">
        <v>3</v>
      </c>
      <c r="C35" s="117"/>
      <c r="D35" s="6">
        <v>165</v>
      </c>
      <c r="E35" s="6">
        <v>63</v>
      </c>
      <c r="F35" s="6">
        <v>51</v>
      </c>
      <c r="G35" s="6">
        <v>67</v>
      </c>
      <c r="H35" s="6">
        <v>6</v>
      </c>
      <c r="I35" s="6">
        <v>47</v>
      </c>
      <c r="J35" s="6">
        <v>10</v>
      </c>
      <c r="K35" s="6">
        <v>23</v>
      </c>
      <c r="L35" s="6">
        <v>19</v>
      </c>
      <c r="M35" s="6" t="s">
        <v>9</v>
      </c>
      <c r="N35" s="6">
        <v>63</v>
      </c>
      <c r="O35" s="6">
        <v>24</v>
      </c>
      <c r="P35" s="6">
        <v>20</v>
      </c>
      <c r="Q35" s="6">
        <v>31</v>
      </c>
      <c r="R35" s="38">
        <v>2</v>
      </c>
    </row>
    <row r="36" spans="1:18" ht="11.25" customHeight="1" x14ac:dyDescent="0.15">
      <c r="A36" s="114"/>
      <c r="B36" s="116"/>
      <c r="C36" s="118"/>
      <c r="D36" s="8">
        <v>100</v>
      </c>
      <c r="E36" s="8">
        <f t="shared" ref="E36:H36" si="54">IFERROR(E35/$D35*100,"-")</f>
        <v>38.181818181818187</v>
      </c>
      <c r="F36" s="8">
        <f t="shared" si="54"/>
        <v>30.909090909090907</v>
      </c>
      <c r="G36" s="8">
        <f t="shared" si="54"/>
        <v>40.606060606060609</v>
      </c>
      <c r="H36" s="8">
        <f t="shared" si="54"/>
        <v>3.6363636363636362</v>
      </c>
      <c r="I36" s="8">
        <f>IFERROR(I35/$I35*100,"-")</f>
        <v>100</v>
      </c>
      <c r="J36" s="8">
        <f>IFERROR(J35/$I35*100,"-")</f>
        <v>21.276595744680851</v>
      </c>
      <c r="K36" s="8">
        <f>IFERROR(K35/$I35*100,"-")</f>
        <v>48.936170212765958</v>
      </c>
      <c r="L36" s="8">
        <f>IFERROR(L35/$I35*100,"-")</f>
        <v>40.425531914893611</v>
      </c>
      <c r="M36" s="8" t="str">
        <f>IFERROR(M35/$I35*100,"-")</f>
        <v>-</v>
      </c>
      <c r="N36" s="8">
        <f>IFERROR(N35/$N35*100,"-")</f>
        <v>100</v>
      </c>
      <c r="O36" s="8">
        <f t="shared" ref="O36" si="55">IFERROR(O35/$N35*100,"-")</f>
        <v>38.095238095238095</v>
      </c>
      <c r="P36" s="8">
        <f t="shared" ref="P36" si="56">IFERROR(P35/$N35*100,"-")</f>
        <v>31.746031746031743</v>
      </c>
      <c r="Q36" s="8">
        <f t="shared" ref="Q36" si="57">IFERROR(Q35/$N35*100,"-")</f>
        <v>49.206349206349202</v>
      </c>
      <c r="R36" s="5">
        <f>IFERROR(R35/$N35*100,"-")</f>
        <v>3.1746031746031744</v>
      </c>
    </row>
    <row r="37" spans="1:18" ht="11.25" customHeight="1" x14ac:dyDescent="0.15">
      <c r="A37" s="113"/>
      <c r="B37" s="115" t="s">
        <v>22</v>
      </c>
      <c r="C37" s="117"/>
      <c r="D37" s="6">
        <v>134</v>
      </c>
      <c r="E37" s="6">
        <v>54</v>
      </c>
      <c r="F37" s="6">
        <v>56</v>
      </c>
      <c r="G37" s="6">
        <v>60</v>
      </c>
      <c r="H37" s="6" t="s">
        <v>9</v>
      </c>
      <c r="I37" s="6">
        <v>43</v>
      </c>
      <c r="J37" s="6">
        <v>8</v>
      </c>
      <c r="K37" s="6">
        <v>25</v>
      </c>
      <c r="L37" s="6">
        <v>17</v>
      </c>
      <c r="M37" s="6" t="s">
        <v>9</v>
      </c>
      <c r="N37" s="6">
        <v>47</v>
      </c>
      <c r="O37" s="6">
        <v>24</v>
      </c>
      <c r="P37" s="6">
        <v>20</v>
      </c>
      <c r="Q37" s="6">
        <v>22</v>
      </c>
      <c r="R37" s="38" t="s">
        <v>9</v>
      </c>
    </row>
    <row r="38" spans="1:18" ht="11.25" customHeight="1" x14ac:dyDescent="0.15">
      <c r="A38" s="114"/>
      <c r="B38" s="116"/>
      <c r="C38" s="118"/>
      <c r="D38" s="8">
        <v>100</v>
      </c>
      <c r="E38" s="8">
        <f t="shared" ref="E38:H38" si="58">IFERROR(E37/$D37*100,"-")</f>
        <v>40.298507462686565</v>
      </c>
      <c r="F38" s="8">
        <f t="shared" si="58"/>
        <v>41.791044776119399</v>
      </c>
      <c r="G38" s="8">
        <f t="shared" si="58"/>
        <v>44.776119402985074</v>
      </c>
      <c r="H38" s="8" t="str">
        <f t="shared" si="58"/>
        <v>-</v>
      </c>
      <c r="I38" s="8">
        <f>IFERROR(I37/$I37*100,"-")</f>
        <v>100</v>
      </c>
      <c r="J38" s="8">
        <f>IFERROR(J37/$I37*100,"-")</f>
        <v>18.604651162790699</v>
      </c>
      <c r="K38" s="8">
        <f>IFERROR(K37/$I37*100,"-")</f>
        <v>58.139534883720934</v>
      </c>
      <c r="L38" s="8">
        <f>IFERROR(L37/$I37*100,"-")</f>
        <v>39.534883720930232</v>
      </c>
      <c r="M38" s="8" t="str">
        <f>IFERROR(M37/$I37*100,"-")</f>
        <v>-</v>
      </c>
      <c r="N38" s="8">
        <f>IFERROR(N37/$N37*100,"-")</f>
        <v>100</v>
      </c>
      <c r="O38" s="8">
        <f t="shared" ref="O38" si="59">IFERROR(O37/$N37*100,"-")</f>
        <v>51.063829787234042</v>
      </c>
      <c r="P38" s="8">
        <f t="shared" ref="P38" si="60">IFERROR(P37/$N37*100,"-")</f>
        <v>42.553191489361701</v>
      </c>
      <c r="Q38" s="8">
        <f t="shared" ref="Q38" si="61">IFERROR(Q37/$N37*100,"-")</f>
        <v>46.808510638297875</v>
      </c>
      <c r="R38" s="5" t="str">
        <f>IFERROR(R37/$N37*100,"-")</f>
        <v>-</v>
      </c>
    </row>
    <row r="39" spans="1:18" ht="11.25" customHeight="1" x14ac:dyDescent="0.15">
      <c r="A39" s="113"/>
      <c r="B39" s="115" t="s">
        <v>23</v>
      </c>
      <c r="C39" s="117"/>
      <c r="D39" s="6">
        <v>137</v>
      </c>
      <c r="E39" s="6">
        <v>38</v>
      </c>
      <c r="F39" s="6">
        <v>52</v>
      </c>
      <c r="G39" s="6">
        <v>71</v>
      </c>
      <c r="H39" s="6">
        <v>1</v>
      </c>
      <c r="I39" s="6">
        <v>53</v>
      </c>
      <c r="J39" s="6">
        <v>5</v>
      </c>
      <c r="K39" s="6">
        <v>30</v>
      </c>
      <c r="L39" s="6">
        <v>24</v>
      </c>
      <c r="M39" s="6">
        <v>1</v>
      </c>
      <c r="N39" s="6">
        <v>39</v>
      </c>
      <c r="O39" s="6">
        <v>16</v>
      </c>
      <c r="P39" s="6">
        <v>15</v>
      </c>
      <c r="Q39" s="6">
        <v>18</v>
      </c>
      <c r="R39" s="38" t="s">
        <v>9</v>
      </c>
    </row>
    <row r="40" spans="1:18" ht="11.25" customHeight="1" x14ac:dyDescent="0.15">
      <c r="A40" s="114"/>
      <c r="B40" s="116"/>
      <c r="C40" s="118"/>
      <c r="D40" s="8">
        <v>100</v>
      </c>
      <c r="E40" s="8">
        <f t="shared" ref="E40:H40" si="62">IFERROR(E39/$D39*100,"-")</f>
        <v>27.737226277372262</v>
      </c>
      <c r="F40" s="8">
        <f t="shared" si="62"/>
        <v>37.956204379562038</v>
      </c>
      <c r="G40" s="8">
        <f t="shared" si="62"/>
        <v>51.824817518248182</v>
      </c>
      <c r="H40" s="8">
        <f t="shared" si="62"/>
        <v>0.72992700729927007</v>
      </c>
      <c r="I40" s="8">
        <f>IFERROR(I39/$I39*100,"-")</f>
        <v>100</v>
      </c>
      <c r="J40" s="8">
        <f>IFERROR(J39/$I39*100,"-")</f>
        <v>9.433962264150944</v>
      </c>
      <c r="K40" s="8">
        <f>IFERROR(K39/$I39*100,"-")</f>
        <v>56.60377358490566</v>
      </c>
      <c r="L40" s="8">
        <f>IFERROR(L39/$I39*100,"-")</f>
        <v>45.283018867924532</v>
      </c>
      <c r="M40" s="8">
        <f>IFERROR(M39/$I39*100,"-")</f>
        <v>1.8867924528301887</v>
      </c>
      <c r="N40" s="8">
        <f>IFERROR(N39/$N39*100,"-")</f>
        <v>100</v>
      </c>
      <c r="O40" s="8">
        <f t="shared" ref="O40" si="63">IFERROR(O39/$N39*100,"-")</f>
        <v>41.025641025641022</v>
      </c>
      <c r="P40" s="8">
        <f t="shared" ref="P40" si="64">IFERROR(P39/$N39*100,"-")</f>
        <v>38.461538461538467</v>
      </c>
      <c r="Q40" s="8">
        <f t="shared" ref="Q40" si="65">IFERROR(Q39/$N39*100,"-")</f>
        <v>46.153846153846153</v>
      </c>
      <c r="R40" s="5" t="str">
        <f>IFERROR(R39/$N39*100,"-")</f>
        <v>-</v>
      </c>
    </row>
    <row r="41" spans="1:18" ht="11.25" customHeight="1" x14ac:dyDescent="0.15">
      <c r="A41" s="113"/>
      <c r="B41" s="115" t="s">
        <v>6</v>
      </c>
      <c r="C41" s="117"/>
      <c r="D41" s="6">
        <v>25</v>
      </c>
      <c r="E41" s="6">
        <v>13</v>
      </c>
      <c r="F41" s="6">
        <v>5</v>
      </c>
      <c r="G41" s="6">
        <v>12</v>
      </c>
      <c r="H41" s="6">
        <v>1</v>
      </c>
      <c r="I41" s="6">
        <v>8</v>
      </c>
      <c r="J41" s="6">
        <v>1</v>
      </c>
      <c r="K41" s="6">
        <v>2</v>
      </c>
      <c r="L41" s="6">
        <v>5</v>
      </c>
      <c r="M41" s="6" t="s">
        <v>9</v>
      </c>
      <c r="N41" s="6">
        <v>8</v>
      </c>
      <c r="O41" s="6">
        <v>5</v>
      </c>
      <c r="P41" s="6">
        <v>3</v>
      </c>
      <c r="Q41" s="6">
        <v>4</v>
      </c>
      <c r="R41" s="38" t="s">
        <v>9</v>
      </c>
    </row>
    <row r="42" spans="1:18" ht="11.25" customHeight="1" x14ac:dyDescent="0.15">
      <c r="A42" s="119"/>
      <c r="B42" s="120"/>
      <c r="C42" s="121"/>
      <c r="D42" s="7">
        <v>100</v>
      </c>
      <c r="E42" s="7">
        <f t="shared" ref="E42:H42" si="66">IFERROR(E41/$D41*100,"-")</f>
        <v>52</v>
      </c>
      <c r="F42" s="7">
        <f t="shared" si="66"/>
        <v>20</v>
      </c>
      <c r="G42" s="7">
        <f t="shared" si="66"/>
        <v>48</v>
      </c>
      <c r="H42" s="7">
        <f t="shared" si="66"/>
        <v>4</v>
      </c>
      <c r="I42" s="7">
        <f>IFERROR(I41/$I41*100,"-")</f>
        <v>100</v>
      </c>
      <c r="J42" s="7">
        <f>IFERROR(J41/$I41*100,"-")</f>
        <v>12.5</v>
      </c>
      <c r="K42" s="7">
        <f>IFERROR(K41/$I41*100,"-")</f>
        <v>25</v>
      </c>
      <c r="L42" s="7">
        <f>IFERROR(L41/$I41*100,"-")</f>
        <v>62.5</v>
      </c>
      <c r="M42" s="7" t="str">
        <f>IFERROR(M41/$I41*100,"-")</f>
        <v>-</v>
      </c>
      <c r="N42" s="7">
        <f>IFERROR(N41/$N41*100,"-")</f>
        <v>100</v>
      </c>
      <c r="O42" s="7">
        <f t="shared" ref="O42" si="67">IFERROR(O41/$N41*100,"-")</f>
        <v>62.5</v>
      </c>
      <c r="P42" s="7">
        <f t="shared" ref="P42" si="68">IFERROR(P41/$N41*100,"-")</f>
        <v>37.5</v>
      </c>
      <c r="Q42" s="7">
        <f t="shared" ref="Q42" si="69">IFERROR(Q41/$N41*100,"-")</f>
        <v>50</v>
      </c>
      <c r="R42" s="16" t="str">
        <f>IFERROR(R41/$N41*100,"-")</f>
        <v>-</v>
      </c>
    </row>
  </sheetData>
  <mergeCells count="57">
    <mergeCell ref="A7:A8"/>
    <mergeCell ref="B7:B8"/>
    <mergeCell ref="C7:C8"/>
    <mergeCell ref="A9:A10"/>
    <mergeCell ref="B9:B10"/>
    <mergeCell ref="C9:C10"/>
    <mergeCell ref="B11:B12"/>
    <mergeCell ref="C11:C12"/>
    <mergeCell ref="B13:B14"/>
    <mergeCell ref="C13:C14"/>
    <mergeCell ref="B15:B16"/>
    <mergeCell ref="C15:C16"/>
    <mergeCell ref="B17:B18"/>
    <mergeCell ref="C17:C18"/>
    <mergeCell ref="B19:B20"/>
    <mergeCell ref="C19:C20"/>
    <mergeCell ref="B21:B22"/>
    <mergeCell ref="C21:C22"/>
    <mergeCell ref="B29:B30"/>
    <mergeCell ref="C29:C30"/>
    <mergeCell ref="A23:A24"/>
    <mergeCell ref="B23:B24"/>
    <mergeCell ref="C23:C24"/>
    <mergeCell ref="A25:A26"/>
    <mergeCell ref="B25:B26"/>
    <mergeCell ref="C25:C26"/>
    <mergeCell ref="A41:A42"/>
    <mergeCell ref="B41:B42"/>
    <mergeCell ref="C41:C42"/>
    <mergeCell ref="A35:A36"/>
    <mergeCell ref="B35:B36"/>
    <mergeCell ref="C35:C36"/>
    <mergeCell ref="A37:A38"/>
    <mergeCell ref="B37:B38"/>
    <mergeCell ref="C37:C38"/>
    <mergeCell ref="E5:H5"/>
    <mergeCell ref="I5:M5"/>
    <mergeCell ref="N5:R5"/>
    <mergeCell ref="A39:A40"/>
    <mergeCell ref="B39:B40"/>
    <mergeCell ref="C39:C40"/>
    <mergeCell ref="A31:A32"/>
    <mergeCell ref="B31:B32"/>
    <mergeCell ref="C31:C32"/>
    <mergeCell ref="A33:A34"/>
    <mergeCell ref="B33:B34"/>
    <mergeCell ref="C33:C34"/>
    <mergeCell ref="A27:A28"/>
    <mergeCell ref="B27:B28"/>
    <mergeCell ref="C27:C28"/>
    <mergeCell ref="A29:A30"/>
    <mergeCell ref="A21:A22"/>
    <mergeCell ref="A11:A12"/>
    <mergeCell ref="A13:A14"/>
    <mergeCell ref="A15:A16"/>
    <mergeCell ref="A17:A18"/>
    <mergeCell ref="A19:A20"/>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9"/>
  <dimension ref="A1:AV42"/>
  <sheetViews>
    <sheetView zoomScaleNormal="100" zoomScaleSheetLayoutView="100" workbookViewId="0">
      <selection activeCell="AB12" sqref="AB12"/>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8" width="4.375" style="17" customWidth="1"/>
    <col min="19" max="19" width="0.875" style="18" customWidth="1"/>
    <col min="20" max="48" width="4.5" style="18"/>
    <col min="49" max="16384" width="4.5" style="33"/>
  </cols>
  <sheetData>
    <row r="1" spans="1:48" ht="24" customHeight="1" x14ac:dyDescent="0.15">
      <c r="D1" s="1"/>
    </row>
    <row r="2" spans="1:48" ht="24" customHeight="1" x14ac:dyDescent="0.15">
      <c r="D2" s="57" t="s">
        <v>459</v>
      </c>
    </row>
    <row r="3" spans="1:48" ht="24" customHeight="1" x14ac:dyDescent="0.15">
      <c r="B3" s="2" t="s">
        <v>8</v>
      </c>
      <c r="C3" s="4"/>
      <c r="D3" s="3" t="s">
        <v>10</v>
      </c>
    </row>
    <row r="4" spans="1:48" s="34" customFormat="1" ht="3.95" customHeight="1" x14ac:dyDescent="0.15">
      <c r="A4" s="13"/>
      <c r="B4" s="14"/>
      <c r="C4" s="15"/>
      <c r="D4" s="15"/>
      <c r="E4" s="54"/>
      <c r="F4" s="56"/>
      <c r="G4" s="56"/>
      <c r="H4" s="39"/>
      <c r="I4" s="22"/>
      <c r="J4" s="56"/>
      <c r="K4" s="56"/>
      <c r="L4" s="56"/>
      <c r="M4" s="39"/>
      <c r="N4" s="22"/>
      <c r="O4" s="56"/>
      <c r="P4" s="56"/>
      <c r="Q4" s="56"/>
      <c r="R4" s="55"/>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row>
    <row r="5" spans="1:48" s="34" customFormat="1" ht="27.75" customHeight="1" x14ac:dyDescent="0.15">
      <c r="A5" s="48"/>
      <c r="B5" s="49"/>
      <c r="C5" s="50"/>
      <c r="D5" s="50"/>
      <c r="E5" s="125" t="s">
        <v>460</v>
      </c>
      <c r="F5" s="126"/>
      <c r="G5" s="126"/>
      <c r="H5" s="127"/>
      <c r="I5" s="128" t="s">
        <v>461</v>
      </c>
      <c r="J5" s="129"/>
      <c r="K5" s="129"/>
      <c r="L5" s="129"/>
      <c r="M5" s="130"/>
      <c r="N5" s="128" t="s">
        <v>462</v>
      </c>
      <c r="O5" s="129"/>
      <c r="P5" s="129"/>
      <c r="Q5" s="129"/>
      <c r="R5" s="13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row>
    <row r="6" spans="1:48" s="37" customFormat="1" ht="117" customHeight="1" x14ac:dyDescent="0.15">
      <c r="A6" s="10"/>
      <c r="B6" s="11"/>
      <c r="C6" s="12"/>
      <c r="D6" s="12" t="s">
        <v>2</v>
      </c>
      <c r="E6" s="35" t="s">
        <v>263</v>
      </c>
      <c r="F6" s="25" t="s">
        <v>264</v>
      </c>
      <c r="G6" s="25" t="s">
        <v>443</v>
      </c>
      <c r="H6" s="25" t="s">
        <v>6</v>
      </c>
      <c r="I6" s="25" t="s">
        <v>375</v>
      </c>
      <c r="J6" s="25" t="s">
        <v>263</v>
      </c>
      <c r="K6" s="25" t="s">
        <v>264</v>
      </c>
      <c r="L6" s="25" t="s">
        <v>442</v>
      </c>
      <c r="M6" s="25" t="s">
        <v>6</v>
      </c>
      <c r="N6" s="25" t="s">
        <v>375</v>
      </c>
      <c r="O6" s="25" t="s">
        <v>263</v>
      </c>
      <c r="P6" s="25" t="s">
        <v>264</v>
      </c>
      <c r="Q6" s="25" t="s">
        <v>442</v>
      </c>
      <c r="R6" s="26" t="s">
        <v>6</v>
      </c>
      <c r="S6" s="27"/>
      <c r="T6" s="27"/>
      <c r="U6" s="27"/>
      <c r="V6" s="27"/>
      <c r="W6" s="27"/>
      <c r="X6" s="27"/>
      <c r="Y6" s="27"/>
      <c r="Z6" s="27"/>
      <c r="AA6" s="27"/>
      <c r="AB6" s="27"/>
      <c r="AC6" s="27"/>
      <c r="AD6" s="27"/>
      <c r="AE6" s="27"/>
      <c r="AF6" s="27"/>
      <c r="AG6" s="27"/>
      <c r="AH6" s="27"/>
      <c r="AI6" s="27"/>
      <c r="AJ6" s="27"/>
      <c r="AK6" s="27"/>
      <c r="AL6" s="27"/>
      <c r="AM6" s="27"/>
      <c r="AN6" s="27"/>
      <c r="AO6" s="27"/>
      <c r="AP6" s="27"/>
      <c r="AQ6" s="36"/>
      <c r="AR6" s="36"/>
      <c r="AS6" s="36"/>
      <c r="AT6" s="36"/>
      <c r="AU6" s="36"/>
      <c r="AV6" s="36"/>
    </row>
    <row r="7" spans="1:48" ht="11.25" customHeight="1" x14ac:dyDescent="0.15">
      <c r="A7" s="113"/>
      <c r="B7" s="115" t="s">
        <v>7</v>
      </c>
      <c r="C7" s="117"/>
      <c r="D7" s="6">
        <v>2209</v>
      </c>
      <c r="E7" s="6">
        <v>1121</v>
      </c>
      <c r="F7" s="6">
        <v>711</v>
      </c>
      <c r="G7" s="6">
        <v>772</v>
      </c>
      <c r="H7" s="6">
        <v>42</v>
      </c>
      <c r="I7" s="6">
        <v>679</v>
      </c>
      <c r="J7" s="6">
        <v>185</v>
      </c>
      <c r="K7" s="6">
        <v>333</v>
      </c>
      <c r="L7" s="6">
        <v>238</v>
      </c>
      <c r="M7" s="6">
        <v>7</v>
      </c>
      <c r="N7" s="6">
        <v>800</v>
      </c>
      <c r="O7" s="6">
        <v>463</v>
      </c>
      <c r="P7" s="6">
        <v>273</v>
      </c>
      <c r="Q7" s="6">
        <v>294</v>
      </c>
      <c r="R7" s="38">
        <v>10</v>
      </c>
    </row>
    <row r="8" spans="1:48" ht="11.25" customHeight="1" x14ac:dyDescent="0.15">
      <c r="A8" s="114"/>
      <c r="B8" s="116"/>
      <c r="C8" s="118"/>
      <c r="D8" s="8">
        <v>100</v>
      </c>
      <c r="E8" s="8">
        <f>IFERROR(E7/$D7*100,"-")</f>
        <v>50.746944318696244</v>
      </c>
      <c r="F8" s="8">
        <f t="shared" ref="F8:H8" si="0">IFERROR(F7/$D7*100,"-")</f>
        <v>32.186509732910821</v>
      </c>
      <c r="G8" s="8">
        <f t="shared" si="0"/>
        <v>34.947940244454507</v>
      </c>
      <c r="H8" s="8">
        <f t="shared" si="0"/>
        <v>1.9013128112267994</v>
      </c>
      <c r="I8" s="8">
        <f>IFERROR(I7/$I7*100,"-")</f>
        <v>100</v>
      </c>
      <c r="J8" s="8">
        <f>IFERROR(J7/$I7*100,"-")</f>
        <v>27.245949926362297</v>
      </c>
      <c r="K8" s="8">
        <f>IFERROR(K7/$I7*100,"-")</f>
        <v>49.042709867452132</v>
      </c>
      <c r="L8" s="8">
        <f>IFERROR(L7/$I7*100,"-")</f>
        <v>35.051546391752574</v>
      </c>
      <c r="M8" s="8">
        <f>IFERROR(M7/$I7*100,"-")</f>
        <v>1.0309278350515463</v>
      </c>
      <c r="N8" s="8">
        <f>IFERROR(N7/$N7*100,"-")</f>
        <v>100</v>
      </c>
      <c r="O8" s="8">
        <f t="shared" ref="O8:Q8" si="1">IFERROR(O7/$N7*100,"-")</f>
        <v>57.875</v>
      </c>
      <c r="P8" s="8">
        <f t="shared" si="1"/>
        <v>34.125</v>
      </c>
      <c r="Q8" s="8">
        <f t="shared" si="1"/>
        <v>36.75</v>
      </c>
      <c r="R8" s="5">
        <f>IFERROR(R7/$N7*100,"-")</f>
        <v>1.25</v>
      </c>
    </row>
    <row r="9" spans="1:48" ht="11.25" customHeight="1" x14ac:dyDescent="0.15">
      <c r="A9" s="113"/>
      <c r="B9" s="115" t="s">
        <v>11</v>
      </c>
      <c r="C9" s="117"/>
      <c r="D9" s="6">
        <v>158</v>
      </c>
      <c r="E9" s="6">
        <v>69</v>
      </c>
      <c r="F9" s="6">
        <v>54</v>
      </c>
      <c r="G9" s="6">
        <v>52</v>
      </c>
      <c r="H9" s="6">
        <v>2</v>
      </c>
      <c r="I9" s="6">
        <v>53</v>
      </c>
      <c r="J9" s="6">
        <v>13</v>
      </c>
      <c r="K9" s="6">
        <v>28</v>
      </c>
      <c r="L9" s="6">
        <v>14</v>
      </c>
      <c r="M9" s="6">
        <v>1</v>
      </c>
      <c r="N9" s="6">
        <v>55</v>
      </c>
      <c r="O9" s="6">
        <v>20</v>
      </c>
      <c r="P9" s="6">
        <v>19</v>
      </c>
      <c r="Q9" s="6">
        <v>24</v>
      </c>
      <c r="R9" s="38">
        <v>1</v>
      </c>
    </row>
    <row r="10" spans="1:48" ht="11.25" customHeight="1" x14ac:dyDescent="0.15">
      <c r="A10" s="114"/>
      <c r="B10" s="116"/>
      <c r="C10" s="118"/>
      <c r="D10" s="8">
        <v>100</v>
      </c>
      <c r="E10" s="8">
        <f t="shared" ref="E10:H10" si="2">IFERROR(E9/$D9*100,"-")</f>
        <v>43.670886075949369</v>
      </c>
      <c r="F10" s="8">
        <f t="shared" si="2"/>
        <v>34.177215189873415</v>
      </c>
      <c r="G10" s="8">
        <f t="shared" si="2"/>
        <v>32.911392405063289</v>
      </c>
      <c r="H10" s="8">
        <f t="shared" si="2"/>
        <v>1.2658227848101267</v>
      </c>
      <c r="I10" s="8">
        <f>IFERROR(I9/$I9*100,"-")</f>
        <v>100</v>
      </c>
      <c r="J10" s="8">
        <f>IFERROR(J9/$I9*100,"-")</f>
        <v>24.528301886792452</v>
      </c>
      <c r="K10" s="8">
        <f>IFERROR(K9/$I9*100,"-")</f>
        <v>52.830188679245282</v>
      </c>
      <c r="L10" s="8">
        <f>IFERROR(L9/$I9*100,"-")</f>
        <v>26.415094339622641</v>
      </c>
      <c r="M10" s="8">
        <f>IFERROR(M9/$I9*100,"-")</f>
        <v>1.8867924528301887</v>
      </c>
      <c r="N10" s="8">
        <f>IFERROR(N9/$N9*100,"-")</f>
        <v>100</v>
      </c>
      <c r="O10" s="8">
        <f t="shared" ref="O10:Q10" si="3">IFERROR(O9/$N9*100,"-")</f>
        <v>36.363636363636367</v>
      </c>
      <c r="P10" s="8">
        <f t="shared" si="3"/>
        <v>34.545454545454547</v>
      </c>
      <c r="Q10" s="8">
        <f t="shared" si="3"/>
        <v>43.636363636363633</v>
      </c>
      <c r="R10" s="5">
        <f>IFERROR(R9/$N9*100,"-")</f>
        <v>1.8181818181818181</v>
      </c>
    </row>
    <row r="11" spans="1:48" ht="11.25" customHeight="1" x14ac:dyDescent="0.15">
      <c r="A11" s="113"/>
      <c r="B11" s="115" t="s">
        <v>12</v>
      </c>
      <c r="C11" s="117"/>
      <c r="D11" s="6">
        <v>131</v>
      </c>
      <c r="E11" s="6">
        <v>58</v>
      </c>
      <c r="F11" s="6">
        <v>50</v>
      </c>
      <c r="G11" s="6">
        <v>52</v>
      </c>
      <c r="H11" s="6">
        <v>2</v>
      </c>
      <c r="I11" s="6">
        <v>38</v>
      </c>
      <c r="J11" s="6">
        <v>6</v>
      </c>
      <c r="K11" s="6">
        <v>27</v>
      </c>
      <c r="L11" s="6">
        <v>11</v>
      </c>
      <c r="M11" s="6">
        <v>1</v>
      </c>
      <c r="N11" s="6">
        <v>56</v>
      </c>
      <c r="O11" s="6">
        <v>31</v>
      </c>
      <c r="P11" s="6">
        <v>18</v>
      </c>
      <c r="Q11" s="6">
        <v>24</v>
      </c>
      <c r="R11" s="38" t="s">
        <v>9</v>
      </c>
    </row>
    <row r="12" spans="1:48" ht="11.25" customHeight="1" x14ac:dyDescent="0.15">
      <c r="A12" s="114"/>
      <c r="B12" s="116"/>
      <c r="C12" s="118"/>
      <c r="D12" s="8">
        <v>100</v>
      </c>
      <c r="E12" s="8">
        <f t="shared" ref="E12:H12" si="4">IFERROR(E11/$D11*100,"-")</f>
        <v>44.274809160305345</v>
      </c>
      <c r="F12" s="8">
        <f t="shared" si="4"/>
        <v>38.167938931297712</v>
      </c>
      <c r="G12" s="8">
        <f t="shared" si="4"/>
        <v>39.694656488549619</v>
      </c>
      <c r="H12" s="8">
        <f t="shared" si="4"/>
        <v>1.5267175572519083</v>
      </c>
      <c r="I12" s="8">
        <f>IFERROR(I11/$I11*100,"-")</f>
        <v>100</v>
      </c>
      <c r="J12" s="8">
        <f>IFERROR(J11/$I11*100,"-")</f>
        <v>15.789473684210526</v>
      </c>
      <c r="K12" s="8">
        <f>IFERROR(K11/$I11*100,"-")</f>
        <v>71.05263157894737</v>
      </c>
      <c r="L12" s="8">
        <f>IFERROR(L11/$I11*100,"-")</f>
        <v>28.947368421052634</v>
      </c>
      <c r="M12" s="8">
        <f>IFERROR(M11/$I11*100,"-")</f>
        <v>2.6315789473684208</v>
      </c>
      <c r="N12" s="8">
        <f>IFERROR(N11/$N11*100,"-")</f>
        <v>100</v>
      </c>
      <c r="O12" s="8">
        <f t="shared" ref="O12:Q12" si="5">IFERROR(O11/$N11*100,"-")</f>
        <v>55.357142857142861</v>
      </c>
      <c r="P12" s="8">
        <f t="shared" si="5"/>
        <v>32.142857142857146</v>
      </c>
      <c r="Q12" s="8">
        <f t="shared" si="5"/>
        <v>42.857142857142854</v>
      </c>
      <c r="R12" s="5" t="str">
        <f>IFERROR(R11/$N11*100,"-")</f>
        <v>-</v>
      </c>
    </row>
    <row r="13" spans="1:48" ht="11.25" customHeight="1" x14ac:dyDescent="0.15">
      <c r="A13" s="113"/>
      <c r="B13" s="115" t="s">
        <v>13</v>
      </c>
      <c r="C13" s="117"/>
      <c r="D13" s="6">
        <v>125</v>
      </c>
      <c r="E13" s="6">
        <v>61</v>
      </c>
      <c r="F13" s="6">
        <v>39</v>
      </c>
      <c r="G13" s="6">
        <v>45</v>
      </c>
      <c r="H13" s="6">
        <v>1</v>
      </c>
      <c r="I13" s="6">
        <v>35</v>
      </c>
      <c r="J13" s="6">
        <v>7</v>
      </c>
      <c r="K13" s="6">
        <v>15</v>
      </c>
      <c r="L13" s="6">
        <v>17</v>
      </c>
      <c r="M13" s="6" t="s">
        <v>9</v>
      </c>
      <c r="N13" s="6">
        <v>41</v>
      </c>
      <c r="O13" s="6">
        <v>22</v>
      </c>
      <c r="P13" s="6">
        <v>20</v>
      </c>
      <c r="Q13" s="6">
        <v>8</v>
      </c>
      <c r="R13" s="38" t="s">
        <v>9</v>
      </c>
    </row>
    <row r="14" spans="1:48" ht="11.25" customHeight="1" x14ac:dyDescent="0.15">
      <c r="A14" s="114"/>
      <c r="B14" s="116"/>
      <c r="C14" s="118"/>
      <c r="D14" s="8">
        <v>100</v>
      </c>
      <c r="E14" s="8">
        <f t="shared" ref="E14:H14" si="6">IFERROR(E13/$D13*100,"-")</f>
        <v>48.8</v>
      </c>
      <c r="F14" s="8">
        <f t="shared" si="6"/>
        <v>31.2</v>
      </c>
      <c r="G14" s="8">
        <f t="shared" si="6"/>
        <v>36</v>
      </c>
      <c r="H14" s="8">
        <f t="shared" si="6"/>
        <v>0.8</v>
      </c>
      <c r="I14" s="8">
        <f>IFERROR(I13/$I13*100,"-")</f>
        <v>100</v>
      </c>
      <c r="J14" s="8">
        <f>IFERROR(J13/$I13*100,"-")</f>
        <v>20</v>
      </c>
      <c r="K14" s="8">
        <f>IFERROR(K13/$I13*100,"-")</f>
        <v>42.857142857142854</v>
      </c>
      <c r="L14" s="8">
        <f>IFERROR(L13/$I13*100,"-")</f>
        <v>48.571428571428569</v>
      </c>
      <c r="M14" s="8" t="str">
        <f>IFERROR(M13/$I13*100,"-")</f>
        <v>-</v>
      </c>
      <c r="N14" s="8">
        <f>IFERROR(N13/$N13*100,"-")</f>
        <v>100</v>
      </c>
      <c r="O14" s="8">
        <f t="shared" ref="O14:Q14" si="7">IFERROR(O13/$N13*100,"-")</f>
        <v>53.658536585365859</v>
      </c>
      <c r="P14" s="8">
        <f t="shared" si="7"/>
        <v>48.780487804878049</v>
      </c>
      <c r="Q14" s="8">
        <f t="shared" si="7"/>
        <v>19.512195121951219</v>
      </c>
      <c r="R14" s="5" t="str">
        <f>IFERROR(R13/$N13*100,"-")</f>
        <v>-</v>
      </c>
    </row>
    <row r="15" spans="1:48" ht="11.25" customHeight="1" x14ac:dyDescent="0.15">
      <c r="A15" s="113"/>
      <c r="B15" s="115" t="s">
        <v>14</v>
      </c>
      <c r="C15" s="117"/>
      <c r="D15" s="6">
        <v>133</v>
      </c>
      <c r="E15" s="6">
        <v>83</v>
      </c>
      <c r="F15" s="6">
        <v>50</v>
      </c>
      <c r="G15" s="6">
        <v>35</v>
      </c>
      <c r="H15" s="6">
        <v>3</v>
      </c>
      <c r="I15" s="6">
        <v>41</v>
      </c>
      <c r="J15" s="6">
        <v>17</v>
      </c>
      <c r="K15" s="6">
        <v>24</v>
      </c>
      <c r="L15" s="6">
        <v>13</v>
      </c>
      <c r="M15" s="6" t="s">
        <v>9</v>
      </c>
      <c r="N15" s="6">
        <v>51</v>
      </c>
      <c r="O15" s="6">
        <v>36</v>
      </c>
      <c r="P15" s="6">
        <v>18</v>
      </c>
      <c r="Q15" s="6">
        <v>12</v>
      </c>
      <c r="R15" s="38">
        <v>2</v>
      </c>
    </row>
    <row r="16" spans="1:48" ht="11.25" customHeight="1" x14ac:dyDescent="0.15">
      <c r="A16" s="114"/>
      <c r="B16" s="116"/>
      <c r="C16" s="118"/>
      <c r="D16" s="8">
        <v>100</v>
      </c>
      <c r="E16" s="8">
        <f t="shared" ref="E16:H16" si="8">IFERROR(E15/$D15*100,"-")</f>
        <v>62.406015037593988</v>
      </c>
      <c r="F16" s="8">
        <f t="shared" si="8"/>
        <v>37.593984962406012</v>
      </c>
      <c r="G16" s="8">
        <f t="shared" si="8"/>
        <v>26.315789473684209</v>
      </c>
      <c r="H16" s="8">
        <f t="shared" si="8"/>
        <v>2.2556390977443606</v>
      </c>
      <c r="I16" s="8">
        <f>IFERROR(I15/$I15*100,"-")</f>
        <v>100</v>
      </c>
      <c r="J16" s="8">
        <f>IFERROR(J15/$I15*100,"-")</f>
        <v>41.463414634146339</v>
      </c>
      <c r="K16" s="8">
        <f>IFERROR(K15/$I15*100,"-")</f>
        <v>58.536585365853654</v>
      </c>
      <c r="L16" s="8">
        <f>IFERROR(L15/$I15*100,"-")</f>
        <v>31.707317073170731</v>
      </c>
      <c r="M16" s="8" t="str">
        <f>IFERROR(M15/$I15*100,"-")</f>
        <v>-</v>
      </c>
      <c r="N16" s="8">
        <f>IFERROR(N15/$N15*100,"-")</f>
        <v>100</v>
      </c>
      <c r="O16" s="8">
        <f t="shared" ref="O16:Q16" si="9">IFERROR(O15/$N15*100,"-")</f>
        <v>70.588235294117652</v>
      </c>
      <c r="P16" s="8">
        <f t="shared" si="9"/>
        <v>35.294117647058826</v>
      </c>
      <c r="Q16" s="8">
        <f t="shared" si="9"/>
        <v>23.52941176470588</v>
      </c>
      <c r="R16" s="5">
        <f>IFERROR(R15/$N15*100,"-")</f>
        <v>3.9215686274509802</v>
      </c>
    </row>
    <row r="17" spans="1:18" ht="11.25" customHeight="1" x14ac:dyDescent="0.15">
      <c r="A17" s="113"/>
      <c r="B17" s="115" t="s">
        <v>15</v>
      </c>
      <c r="C17" s="117"/>
      <c r="D17" s="6">
        <v>154</v>
      </c>
      <c r="E17" s="6">
        <v>69</v>
      </c>
      <c r="F17" s="6">
        <v>60</v>
      </c>
      <c r="G17" s="6">
        <v>44</v>
      </c>
      <c r="H17" s="6">
        <v>2</v>
      </c>
      <c r="I17" s="6">
        <v>56</v>
      </c>
      <c r="J17" s="6">
        <v>15</v>
      </c>
      <c r="K17" s="6">
        <v>28</v>
      </c>
      <c r="L17" s="6">
        <v>16</v>
      </c>
      <c r="M17" s="6">
        <v>1</v>
      </c>
      <c r="N17" s="6">
        <v>54</v>
      </c>
      <c r="O17" s="6">
        <v>28</v>
      </c>
      <c r="P17" s="6">
        <v>24</v>
      </c>
      <c r="Q17" s="6">
        <v>17</v>
      </c>
      <c r="R17" s="38" t="s">
        <v>9</v>
      </c>
    </row>
    <row r="18" spans="1:18" ht="11.25" customHeight="1" x14ac:dyDescent="0.15">
      <c r="A18" s="114"/>
      <c r="B18" s="116"/>
      <c r="C18" s="118"/>
      <c r="D18" s="8">
        <v>100</v>
      </c>
      <c r="E18" s="8">
        <f t="shared" ref="E18:H18" si="10">IFERROR(E17/$D17*100,"-")</f>
        <v>44.805194805194802</v>
      </c>
      <c r="F18" s="8">
        <f t="shared" si="10"/>
        <v>38.961038961038966</v>
      </c>
      <c r="G18" s="8">
        <f t="shared" si="10"/>
        <v>28.571428571428569</v>
      </c>
      <c r="H18" s="8">
        <f t="shared" si="10"/>
        <v>1.2987012987012987</v>
      </c>
      <c r="I18" s="8">
        <f>IFERROR(I17/$I17*100,"-")</f>
        <v>100</v>
      </c>
      <c r="J18" s="8">
        <f>IFERROR(J17/$I17*100,"-")</f>
        <v>26.785714285714285</v>
      </c>
      <c r="K18" s="8">
        <f>IFERROR(K17/$I17*100,"-")</f>
        <v>50</v>
      </c>
      <c r="L18" s="8">
        <f>IFERROR(L17/$I17*100,"-")</f>
        <v>28.571428571428569</v>
      </c>
      <c r="M18" s="8">
        <f>IFERROR(M17/$I17*100,"-")</f>
        <v>1.7857142857142856</v>
      </c>
      <c r="N18" s="8">
        <f>IFERROR(N17/$N17*100,"-")</f>
        <v>100</v>
      </c>
      <c r="O18" s="8">
        <f t="shared" ref="O18:Q18" si="11">IFERROR(O17/$N17*100,"-")</f>
        <v>51.851851851851848</v>
      </c>
      <c r="P18" s="8">
        <f t="shared" si="11"/>
        <v>44.444444444444443</v>
      </c>
      <c r="Q18" s="8">
        <f t="shared" si="11"/>
        <v>31.481481481481481</v>
      </c>
      <c r="R18" s="5" t="str">
        <f>IFERROR(R17/$N17*100,"-")</f>
        <v>-</v>
      </c>
    </row>
    <row r="19" spans="1:18" ht="11.25" customHeight="1" x14ac:dyDescent="0.15">
      <c r="A19" s="113"/>
      <c r="B19" s="115" t="s">
        <v>16</v>
      </c>
      <c r="C19" s="117"/>
      <c r="D19" s="6">
        <v>150</v>
      </c>
      <c r="E19" s="6">
        <v>88</v>
      </c>
      <c r="F19" s="6">
        <v>38</v>
      </c>
      <c r="G19" s="6">
        <v>54</v>
      </c>
      <c r="H19" s="6">
        <v>2</v>
      </c>
      <c r="I19" s="6">
        <v>50</v>
      </c>
      <c r="J19" s="6">
        <v>17</v>
      </c>
      <c r="K19" s="6">
        <v>20</v>
      </c>
      <c r="L19" s="6">
        <v>17</v>
      </c>
      <c r="M19" s="6">
        <v>1</v>
      </c>
      <c r="N19" s="6">
        <v>52</v>
      </c>
      <c r="O19" s="6">
        <v>34</v>
      </c>
      <c r="P19" s="6">
        <v>12</v>
      </c>
      <c r="Q19" s="6">
        <v>22</v>
      </c>
      <c r="R19" s="38" t="s">
        <v>9</v>
      </c>
    </row>
    <row r="20" spans="1:18" ht="11.25" customHeight="1" x14ac:dyDescent="0.15">
      <c r="A20" s="114"/>
      <c r="B20" s="116"/>
      <c r="C20" s="118"/>
      <c r="D20" s="8">
        <v>100</v>
      </c>
      <c r="E20" s="8">
        <f t="shared" ref="E20:H20" si="12">IFERROR(E19/$D19*100,"-")</f>
        <v>58.666666666666664</v>
      </c>
      <c r="F20" s="8">
        <f t="shared" si="12"/>
        <v>25.333333333333336</v>
      </c>
      <c r="G20" s="8">
        <f t="shared" si="12"/>
        <v>36</v>
      </c>
      <c r="H20" s="8">
        <f t="shared" si="12"/>
        <v>1.3333333333333335</v>
      </c>
      <c r="I20" s="8">
        <f>IFERROR(I19/$I19*100,"-")</f>
        <v>100</v>
      </c>
      <c r="J20" s="8">
        <f>IFERROR(J19/$I19*100,"-")</f>
        <v>34</v>
      </c>
      <c r="K20" s="8">
        <f>IFERROR(K19/$I19*100,"-")</f>
        <v>40</v>
      </c>
      <c r="L20" s="8">
        <f>IFERROR(L19/$I19*100,"-")</f>
        <v>34</v>
      </c>
      <c r="M20" s="8">
        <f>IFERROR(M19/$I19*100,"-")</f>
        <v>2</v>
      </c>
      <c r="N20" s="8">
        <f>IFERROR(N19/$N19*100,"-")</f>
        <v>100</v>
      </c>
      <c r="O20" s="8">
        <f t="shared" ref="O20:Q20" si="13">IFERROR(O19/$N19*100,"-")</f>
        <v>65.384615384615387</v>
      </c>
      <c r="P20" s="8">
        <f t="shared" si="13"/>
        <v>23.076923076923077</v>
      </c>
      <c r="Q20" s="8">
        <f t="shared" si="13"/>
        <v>42.307692307692307</v>
      </c>
      <c r="R20" s="5" t="str">
        <f>IFERROR(R19/$N19*100,"-")</f>
        <v>-</v>
      </c>
    </row>
    <row r="21" spans="1:18" ht="11.25" customHeight="1" x14ac:dyDescent="0.15">
      <c r="A21" s="113"/>
      <c r="B21" s="115" t="s">
        <v>17</v>
      </c>
      <c r="C21" s="117"/>
      <c r="D21" s="6">
        <v>122</v>
      </c>
      <c r="E21" s="6">
        <v>67</v>
      </c>
      <c r="F21" s="6">
        <v>43</v>
      </c>
      <c r="G21" s="6">
        <v>35</v>
      </c>
      <c r="H21" s="6">
        <v>3</v>
      </c>
      <c r="I21" s="6">
        <v>37</v>
      </c>
      <c r="J21" s="6">
        <v>10</v>
      </c>
      <c r="K21" s="6">
        <v>17</v>
      </c>
      <c r="L21" s="6">
        <v>14</v>
      </c>
      <c r="M21" s="6">
        <v>1</v>
      </c>
      <c r="N21" s="6">
        <v>51</v>
      </c>
      <c r="O21" s="6">
        <v>34</v>
      </c>
      <c r="P21" s="6">
        <v>20</v>
      </c>
      <c r="Q21" s="6">
        <v>11</v>
      </c>
      <c r="R21" s="38">
        <v>2</v>
      </c>
    </row>
    <row r="22" spans="1:18" ht="11.25" customHeight="1" x14ac:dyDescent="0.15">
      <c r="A22" s="114"/>
      <c r="B22" s="116"/>
      <c r="C22" s="118"/>
      <c r="D22" s="8">
        <v>100</v>
      </c>
      <c r="E22" s="8">
        <f t="shared" ref="E22:H22" si="14">IFERROR(E21/$D21*100,"-")</f>
        <v>54.918032786885249</v>
      </c>
      <c r="F22" s="8">
        <f t="shared" si="14"/>
        <v>35.245901639344261</v>
      </c>
      <c r="G22" s="8">
        <f t="shared" si="14"/>
        <v>28.688524590163933</v>
      </c>
      <c r="H22" s="8">
        <f t="shared" si="14"/>
        <v>2.459016393442623</v>
      </c>
      <c r="I22" s="8">
        <f>IFERROR(I21/$I21*100,"-")</f>
        <v>100</v>
      </c>
      <c r="J22" s="8">
        <f>IFERROR(J21/$I21*100,"-")</f>
        <v>27.027027027027028</v>
      </c>
      <c r="K22" s="8">
        <f>IFERROR(K21/$I21*100,"-")</f>
        <v>45.945945945945951</v>
      </c>
      <c r="L22" s="8">
        <f>IFERROR(L21/$I21*100,"-")</f>
        <v>37.837837837837839</v>
      </c>
      <c r="M22" s="8">
        <f>IFERROR(M21/$I21*100,"-")</f>
        <v>2.7027027027027026</v>
      </c>
      <c r="N22" s="8">
        <f>IFERROR(N21/$N21*100,"-")</f>
        <v>100</v>
      </c>
      <c r="O22" s="8">
        <f t="shared" ref="O22:Q22" si="15">IFERROR(O21/$N21*100,"-")</f>
        <v>66.666666666666657</v>
      </c>
      <c r="P22" s="8">
        <f t="shared" si="15"/>
        <v>39.215686274509807</v>
      </c>
      <c r="Q22" s="8">
        <f t="shared" si="15"/>
        <v>21.568627450980394</v>
      </c>
      <c r="R22" s="5">
        <f>IFERROR(R21/$N21*100,"-")</f>
        <v>3.9215686274509802</v>
      </c>
    </row>
    <row r="23" spans="1:18" ht="11.25" customHeight="1" x14ac:dyDescent="0.15">
      <c r="A23" s="113"/>
      <c r="B23" s="115" t="s">
        <v>18</v>
      </c>
      <c r="C23" s="117"/>
      <c r="D23" s="6">
        <v>107</v>
      </c>
      <c r="E23" s="6">
        <v>56</v>
      </c>
      <c r="F23" s="6">
        <v>26</v>
      </c>
      <c r="G23" s="6">
        <v>50</v>
      </c>
      <c r="H23" s="6">
        <v>1</v>
      </c>
      <c r="I23" s="6">
        <v>35</v>
      </c>
      <c r="J23" s="6">
        <v>11</v>
      </c>
      <c r="K23" s="6">
        <v>9</v>
      </c>
      <c r="L23" s="6">
        <v>20</v>
      </c>
      <c r="M23" s="6" t="s">
        <v>9</v>
      </c>
      <c r="N23" s="6">
        <v>40</v>
      </c>
      <c r="O23" s="6">
        <v>24</v>
      </c>
      <c r="P23" s="6">
        <v>13</v>
      </c>
      <c r="Q23" s="6">
        <v>15</v>
      </c>
      <c r="R23" s="38" t="s">
        <v>9</v>
      </c>
    </row>
    <row r="24" spans="1:18" ht="11.25" customHeight="1" x14ac:dyDescent="0.15">
      <c r="A24" s="114"/>
      <c r="B24" s="116"/>
      <c r="C24" s="118"/>
      <c r="D24" s="8">
        <v>100</v>
      </c>
      <c r="E24" s="8">
        <f t="shared" ref="E24:H24" si="16">IFERROR(E23/$D23*100,"-")</f>
        <v>52.336448598130836</v>
      </c>
      <c r="F24" s="8">
        <f t="shared" si="16"/>
        <v>24.299065420560748</v>
      </c>
      <c r="G24" s="8">
        <f t="shared" si="16"/>
        <v>46.728971962616825</v>
      </c>
      <c r="H24" s="8">
        <f t="shared" si="16"/>
        <v>0.93457943925233633</v>
      </c>
      <c r="I24" s="8">
        <f>IFERROR(I23/$I23*100,"-")</f>
        <v>100</v>
      </c>
      <c r="J24" s="8">
        <f>IFERROR(J23/$I23*100,"-")</f>
        <v>31.428571428571427</v>
      </c>
      <c r="K24" s="8">
        <f>IFERROR(K23/$I23*100,"-")</f>
        <v>25.714285714285712</v>
      </c>
      <c r="L24" s="8">
        <f>IFERROR(L23/$I23*100,"-")</f>
        <v>57.142857142857139</v>
      </c>
      <c r="M24" s="8" t="str">
        <f>IFERROR(M23/$I23*100,"-")</f>
        <v>-</v>
      </c>
      <c r="N24" s="8">
        <f>IFERROR(N23/$N23*100,"-")</f>
        <v>100</v>
      </c>
      <c r="O24" s="8">
        <f t="shared" ref="O24:Q24" si="17">IFERROR(O23/$N23*100,"-")</f>
        <v>60</v>
      </c>
      <c r="P24" s="8">
        <f t="shared" si="17"/>
        <v>32.5</v>
      </c>
      <c r="Q24" s="8">
        <f t="shared" si="17"/>
        <v>37.5</v>
      </c>
      <c r="R24" s="5" t="str">
        <f>IFERROR(R23/$N23*100,"-")</f>
        <v>-</v>
      </c>
    </row>
    <row r="25" spans="1:18" ht="11.25" customHeight="1" x14ac:dyDescent="0.15">
      <c r="A25" s="113"/>
      <c r="B25" s="115" t="s">
        <v>19</v>
      </c>
      <c r="C25" s="117"/>
      <c r="D25" s="6">
        <v>146</v>
      </c>
      <c r="E25" s="6">
        <v>80</v>
      </c>
      <c r="F25" s="6">
        <v>39</v>
      </c>
      <c r="G25" s="6">
        <v>62</v>
      </c>
      <c r="H25" s="6">
        <v>3</v>
      </c>
      <c r="I25" s="6">
        <v>47</v>
      </c>
      <c r="J25" s="6">
        <v>15</v>
      </c>
      <c r="K25" s="6">
        <v>20</v>
      </c>
      <c r="L25" s="6">
        <v>16</v>
      </c>
      <c r="M25" s="6">
        <v>1</v>
      </c>
      <c r="N25" s="6">
        <v>50</v>
      </c>
      <c r="O25" s="6">
        <v>37</v>
      </c>
      <c r="P25" s="6">
        <v>10</v>
      </c>
      <c r="Q25" s="6">
        <v>25</v>
      </c>
      <c r="R25" s="38" t="s">
        <v>9</v>
      </c>
    </row>
    <row r="26" spans="1:18" ht="11.25" customHeight="1" x14ac:dyDescent="0.15">
      <c r="A26" s="114"/>
      <c r="B26" s="116"/>
      <c r="C26" s="118"/>
      <c r="D26" s="8">
        <v>100</v>
      </c>
      <c r="E26" s="8">
        <f t="shared" ref="E26:H26" si="18">IFERROR(E25/$D25*100,"-")</f>
        <v>54.794520547945204</v>
      </c>
      <c r="F26" s="8">
        <f t="shared" si="18"/>
        <v>26.712328767123289</v>
      </c>
      <c r="G26" s="8">
        <f t="shared" si="18"/>
        <v>42.465753424657535</v>
      </c>
      <c r="H26" s="8">
        <f t="shared" si="18"/>
        <v>2.054794520547945</v>
      </c>
      <c r="I26" s="8">
        <f>IFERROR(I25/$I25*100,"-")</f>
        <v>100</v>
      </c>
      <c r="J26" s="8">
        <f>IFERROR(J25/$I25*100,"-")</f>
        <v>31.914893617021278</v>
      </c>
      <c r="K26" s="8">
        <f>IFERROR(K25/$I25*100,"-")</f>
        <v>42.553191489361701</v>
      </c>
      <c r="L26" s="8">
        <f>IFERROR(L25/$I25*100,"-")</f>
        <v>34.042553191489361</v>
      </c>
      <c r="M26" s="8">
        <f>IFERROR(M25/$I25*100,"-")</f>
        <v>2.1276595744680851</v>
      </c>
      <c r="N26" s="8">
        <f>IFERROR(N25/$N25*100,"-")</f>
        <v>100</v>
      </c>
      <c r="O26" s="8">
        <f t="shared" ref="O26:Q26" si="19">IFERROR(O25/$N25*100,"-")</f>
        <v>74</v>
      </c>
      <c r="P26" s="8">
        <f t="shared" si="19"/>
        <v>20</v>
      </c>
      <c r="Q26" s="8">
        <f t="shared" si="19"/>
        <v>50</v>
      </c>
      <c r="R26" s="5" t="str">
        <f>IFERROR(R25/$N25*100,"-")</f>
        <v>-</v>
      </c>
    </row>
    <row r="27" spans="1:18" ht="11.25" customHeight="1" x14ac:dyDescent="0.15">
      <c r="A27" s="113"/>
      <c r="B27" s="115" t="s">
        <v>20</v>
      </c>
      <c r="C27" s="117"/>
      <c r="D27" s="6">
        <v>134</v>
      </c>
      <c r="E27" s="6">
        <v>80</v>
      </c>
      <c r="F27" s="6">
        <v>34</v>
      </c>
      <c r="G27" s="6">
        <v>48</v>
      </c>
      <c r="H27" s="6">
        <v>2</v>
      </c>
      <c r="I27" s="6">
        <v>44</v>
      </c>
      <c r="J27" s="6">
        <v>16</v>
      </c>
      <c r="K27" s="6">
        <v>18</v>
      </c>
      <c r="L27" s="6">
        <v>16</v>
      </c>
      <c r="M27" s="6" t="s">
        <v>9</v>
      </c>
      <c r="N27" s="6">
        <v>40</v>
      </c>
      <c r="O27" s="6">
        <v>25</v>
      </c>
      <c r="P27" s="6">
        <v>15</v>
      </c>
      <c r="Q27" s="6">
        <v>12</v>
      </c>
      <c r="R27" s="38">
        <v>1</v>
      </c>
    </row>
    <row r="28" spans="1:18" ht="11.25" customHeight="1" x14ac:dyDescent="0.15">
      <c r="A28" s="114"/>
      <c r="B28" s="116"/>
      <c r="C28" s="118"/>
      <c r="D28" s="8">
        <v>100</v>
      </c>
      <c r="E28" s="8">
        <f t="shared" ref="E28:H28" si="20">IFERROR(E27/$D27*100,"-")</f>
        <v>59.701492537313428</v>
      </c>
      <c r="F28" s="8">
        <f t="shared" si="20"/>
        <v>25.373134328358208</v>
      </c>
      <c r="G28" s="8">
        <f t="shared" si="20"/>
        <v>35.820895522388057</v>
      </c>
      <c r="H28" s="8">
        <f t="shared" si="20"/>
        <v>1.4925373134328357</v>
      </c>
      <c r="I28" s="8">
        <f>IFERROR(I27/$I27*100,"-")</f>
        <v>100</v>
      </c>
      <c r="J28" s="8">
        <f>IFERROR(J27/$I27*100,"-")</f>
        <v>36.363636363636367</v>
      </c>
      <c r="K28" s="8">
        <f>IFERROR(K27/$I27*100,"-")</f>
        <v>40.909090909090914</v>
      </c>
      <c r="L28" s="8">
        <f>IFERROR(L27/$I27*100,"-")</f>
        <v>36.363636363636367</v>
      </c>
      <c r="M28" s="8" t="str">
        <f>IFERROR(M27/$I27*100,"-")</f>
        <v>-</v>
      </c>
      <c r="N28" s="8">
        <f>IFERROR(N27/$N27*100,"-")</f>
        <v>100</v>
      </c>
      <c r="O28" s="8">
        <f t="shared" ref="O28:Q28" si="21">IFERROR(O27/$N27*100,"-")</f>
        <v>62.5</v>
      </c>
      <c r="P28" s="8">
        <f t="shared" si="21"/>
        <v>37.5</v>
      </c>
      <c r="Q28" s="8">
        <f t="shared" si="21"/>
        <v>30</v>
      </c>
      <c r="R28" s="5">
        <f>IFERROR(R27/$N27*100,"-")</f>
        <v>2.5</v>
      </c>
    </row>
    <row r="29" spans="1:18" ht="11.25" customHeight="1" x14ac:dyDescent="0.15">
      <c r="A29" s="113"/>
      <c r="B29" s="115" t="s">
        <v>21</v>
      </c>
      <c r="C29" s="117"/>
      <c r="D29" s="6">
        <v>154</v>
      </c>
      <c r="E29" s="6">
        <v>90</v>
      </c>
      <c r="F29" s="6">
        <v>39</v>
      </c>
      <c r="G29" s="6">
        <v>53</v>
      </c>
      <c r="H29" s="6">
        <v>3</v>
      </c>
      <c r="I29" s="6">
        <v>48</v>
      </c>
      <c r="J29" s="6">
        <v>20</v>
      </c>
      <c r="K29" s="6">
        <v>17</v>
      </c>
      <c r="L29" s="6">
        <v>20</v>
      </c>
      <c r="M29" s="6" t="s">
        <v>9</v>
      </c>
      <c r="N29" s="6">
        <v>51</v>
      </c>
      <c r="O29" s="6">
        <v>30</v>
      </c>
      <c r="P29" s="6">
        <v>15</v>
      </c>
      <c r="Q29" s="6">
        <v>19</v>
      </c>
      <c r="R29" s="38">
        <v>2</v>
      </c>
    </row>
    <row r="30" spans="1:18" ht="11.25" customHeight="1" x14ac:dyDescent="0.15">
      <c r="A30" s="114"/>
      <c r="B30" s="116"/>
      <c r="C30" s="118"/>
      <c r="D30" s="8">
        <v>100</v>
      </c>
      <c r="E30" s="8">
        <f t="shared" ref="E30:H30" si="22">IFERROR(E29/$D29*100,"-")</f>
        <v>58.441558441558442</v>
      </c>
      <c r="F30" s="8">
        <f t="shared" si="22"/>
        <v>25.324675324675322</v>
      </c>
      <c r="G30" s="8">
        <f t="shared" si="22"/>
        <v>34.415584415584419</v>
      </c>
      <c r="H30" s="8">
        <f t="shared" si="22"/>
        <v>1.948051948051948</v>
      </c>
      <c r="I30" s="8">
        <f>IFERROR(I29/$I29*100,"-")</f>
        <v>100</v>
      </c>
      <c r="J30" s="8">
        <f>IFERROR(J29/$I29*100,"-")</f>
        <v>41.666666666666671</v>
      </c>
      <c r="K30" s="8">
        <f>IFERROR(K29/$I29*100,"-")</f>
        <v>35.416666666666671</v>
      </c>
      <c r="L30" s="8">
        <f>IFERROR(L29/$I29*100,"-")</f>
        <v>41.666666666666671</v>
      </c>
      <c r="M30" s="8" t="str">
        <f>IFERROR(M29/$I29*100,"-")</f>
        <v>-</v>
      </c>
      <c r="N30" s="8">
        <f>IFERROR(N29/$N29*100,"-")</f>
        <v>100</v>
      </c>
      <c r="O30" s="8">
        <f t="shared" ref="O30:Q30" si="23">IFERROR(O29/$N29*100,"-")</f>
        <v>58.82352941176471</v>
      </c>
      <c r="P30" s="8">
        <f t="shared" si="23"/>
        <v>29.411764705882355</v>
      </c>
      <c r="Q30" s="8">
        <f t="shared" si="23"/>
        <v>37.254901960784316</v>
      </c>
      <c r="R30" s="5">
        <f>IFERROR(R29/$N29*100,"-")</f>
        <v>3.9215686274509802</v>
      </c>
    </row>
    <row r="31" spans="1:18" ht="11.25" customHeight="1" x14ac:dyDescent="0.15">
      <c r="A31" s="113"/>
      <c r="B31" s="115" t="s">
        <v>4</v>
      </c>
      <c r="C31" s="117"/>
      <c r="D31" s="6">
        <v>121</v>
      </c>
      <c r="E31" s="6">
        <v>55</v>
      </c>
      <c r="F31" s="6">
        <v>45</v>
      </c>
      <c r="G31" s="6">
        <v>33</v>
      </c>
      <c r="H31" s="6">
        <v>3</v>
      </c>
      <c r="I31" s="6">
        <v>35</v>
      </c>
      <c r="J31" s="6">
        <v>4</v>
      </c>
      <c r="K31" s="6">
        <v>23</v>
      </c>
      <c r="L31" s="6">
        <v>9</v>
      </c>
      <c r="M31" s="6" t="s">
        <v>9</v>
      </c>
      <c r="N31" s="6">
        <v>45</v>
      </c>
      <c r="O31" s="6">
        <v>27</v>
      </c>
      <c r="P31" s="6">
        <v>13</v>
      </c>
      <c r="Q31" s="6">
        <v>16</v>
      </c>
      <c r="R31" s="38" t="s">
        <v>9</v>
      </c>
    </row>
    <row r="32" spans="1:18" ht="11.25" customHeight="1" x14ac:dyDescent="0.15">
      <c r="A32" s="114"/>
      <c r="B32" s="116"/>
      <c r="C32" s="118"/>
      <c r="D32" s="8">
        <v>100</v>
      </c>
      <c r="E32" s="8">
        <f t="shared" ref="E32:H32" si="24">IFERROR(E31/$D31*100,"-")</f>
        <v>45.454545454545453</v>
      </c>
      <c r="F32" s="8">
        <f t="shared" si="24"/>
        <v>37.190082644628099</v>
      </c>
      <c r="G32" s="8">
        <f t="shared" si="24"/>
        <v>27.27272727272727</v>
      </c>
      <c r="H32" s="8">
        <f t="shared" si="24"/>
        <v>2.4793388429752068</v>
      </c>
      <c r="I32" s="8">
        <f>IFERROR(I31/$I31*100,"-")</f>
        <v>100</v>
      </c>
      <c r="J32" s="8">
        <f>IFERROR(J31/$I31*100,"-")</f>
        <v>11.428571428571429</v>
      </c>
      <c r="K32" s="8">
        <f>IFERROR(K31/$I31*100,"-")</f>
        <v>65.714285714285708</v>
      </c>
      <c r="L32" s="8">
        <f>IFERROR(L31/$I31*100,"-")</f>
        <v>25.714285714285712</v>
      </c>
      <c r="M32" s="8" t="str">
        <f>IFERROR(M31/$I31*100,"-")</f>
        <v>-</v>
      </c>
      <c r="N32" s="8">
        <f>IFERROR(N31/$N31*100,"-")</f>
        <v>100</v>
      </c>
      <c r="O32" s="8">
        <f t="shared" ref="O32:Q32" si="25">IFERROR(O31/$N31*100,"-")</f>
        <v>60</v>
      </c>
      <c r="P32" s="8">
        <f t="shared" si="25"/>
        <v>28.888888888888886</v>
      </c>
      <c r="Q32" s="8">
        <f t="shared" si="25"/>
        <v>35.555555555555557</v>
      </c>
      <c r="R32" s="5" t="str">
        <f>IFERROR(R31/$N31*100,"-")</f>
        <v>-</v>
      </c>
    </row>
    <row r="33" spans="1:18" ht="11.25" customHeight="1" x14ac:dyDescent="0.15">
      <c r="A33" s="113"/>
      <c r="B33" s="115" t="s">
        <v>5</v>
      </c>
      <c r="C33" s="117"/>
      <c r="D33" s="6">
        <v>101</v>
      </c>
      <c r="E33" s="6">
        <v>41</v>
      </c>
      <c r="F33" s="6">
        <v>40</v>
      </c>
      <c r="G33" s="6">
        <v>43</v>
      </c>
      <c r="H33" s="6">
        <v>2</v>
      </c>
      <c r="I33" s="6">
        <v>24</v>
      </c>
      <c r="J33" s="6">
        <v>5</v>
      </c>
      <c r="K33" s="6">
        <v>13</v>
      </c>
      <c r="L33" s="6">
        <v>9</v>
      </c>
      <c r="M33" s="6" t="s">
        <v>9</v>
      </c>
      <c r="N33" s="6">
        <v>44</v>
      </c>
      <c r="O33" s="6">
        <v>27</v>
      </c>
      <c r="P33" s="6">
        <v>18</v>
      </c>
      <c r="Q33" s="6">
        <v>18</v>
      </c>
      <c r="R33" s="38" t="s">
        <v>9</v>
      </c>
    </row>
    <row r="34" spans="1:18" ht="11.25" customHeight="1" x14ac:dyDescent="0.15">
      <c r="A34" s="114"/>
      <c r="B34" s="116"/>
      <c r="C34" s="118"/>
      <c r="D34" s="8">
        <v>100</v>
      </c>
      <c r="E34" s="8">
        <f t="shared" ref="E34:H34" si="26">IFERROR(E33/$D33*100,"-")</f>
        <v>40.594059405940598</v>
      </c>
      <c r="F34" s="8">
        <f t="shared" si="26"/>
        <v>39.603960396039604</v>
      </c>
      <c r="G34" s="8">
        <f t="shared" si="26"/>
        <v>42.574257425742573</v>
      </c>
      <c r="H34" s="8">
        <f t="shared" si="26"/>
        <v>1.9801980198019802</v>
      </c>
      <c r="I34" s="8">
        <f>IFERROR(I33/$I33*100,"-")</f>
        <v>100</v>
      </c>
      <c r="J34" s="8">
        <f>IFERROR(J33/$I33*100,"-")</f>
        <v>20.833333333333336</v>
      </c>
      <c r="K34" s="8">
        <f>IFERROR(K33/$I33*100,"-")</f>
        <v>54.166666666666664</v>
      </c>
      <c r="L34" s="8">
        <f>IFERROR(L33/$I33*100,"-")</f>
        <v>37.5</v>
      </c>
      <c r="M34" s="8" t="str">
        <f>IFERROR(M33/$I33*100,"-")</f>
        <v>-</v>
      </c>
      <c r="N34" s="8">
        <f>IFERROR(N33/$N33*100,"-")</f>
        <v>100</v>
      </c>
      <c r="O34" s="8">
        <f t="shared" ref="O34:Q34" si="27">IFERROR(O33/$N33*100,"-")</f>
        <v>61.363636363636367</v>
      </c>
      <c r="P34" s="8">
        <f t="shared" si="27"/>
        <v>40.909090909090914</v>
      </c>
      <c r="Q34" s="8">
        <f t="shared" si="27"/>
        <v>40.909090909090914</v>
      </c>
      <c r="R34" s="5" t="str">
        <f>IFERROR(R33/$N33*100,"-")</f>
        <v>-</v>
      </c>
    </row>
    <row r="35" spans="1:18" ht="11.25" customHeight="1" x14ac:dyDescent="0.15">
      <c r="A35" s="113"/>
      <c r="B35" s="115" t="s">
        <v>3</v>
      </c>
      <c r="C35" s="117"/>
      <c r="D35" s="6">
        <v>163</v>
      </c>
      <c r="E35" s="6">
        <v>74</v>
      </c>
      <c r="F35" s="6">
        <v>50</v>
      </c>
      <c r="G35" s="6">
        <v>54</v>
      </c>
      <c r="H35" s="6">
        <v>7</v>
      </c>
      <c r="I35" s="6">
        <v>42</v>
      </c>
      <c r="J35" s="6">
        <v>10</v>
      </c>
      <c r="K35" s="6">
        <v>21</v>
      </c>
      <c r="L35" s="6">
        <v>13</v>
      </c>
      <c r="M35" s="6" t="s">
        <v>9</v>
      </c>
      <c r="N35" s="6">
        <v>61</v>
      </c>
      <c r="O35" s="6">
        <v>27</v>
      </c>
      <c r="P35" s="6">
        <v>21</v>
      </c>
      <c r="Q35" s="6">
        <v>27</v>
      </c>
      <c r="R35" s="38">
        <v>1</v>
      </c>
    </row>
    <row r="36" spans="1:18" ht="11.25" customHeight="1" x14ac:dyDescent="0.15">
      <c r="A36" s="114"/>
      <c r="B36" s="116"/>
      <c r="C36" s="118"/>
      <c r="D36" s="8">
        <v>100</v>
      </c>
      <c r="E36" s="8">
        <f t="shared" ref="E36:H36" si="28">IFERROR(E35/$D35*100,"-")</f>
        <v>45.398773006134967</v>
      </c>
      <c r="F36" s="8">
        <f t="shared" si="28"/>
        <v>30.674846625766872</v>
      </c>
      <c r="G36" s="8">
        <f t="shared" si="28"/>
        <v>33.128834355828218</v>
      </c>
      <c r="H36" s="8">
        <f t="shared" si="28"/>
        <v>4.294478527607362</v>
      </c>
      <c r="I36" s="8">
        <f>IFERROR(I35/$I35*100,"-")</f>
        <v>100</v>
      </c>
      <c r="J36" s="8">
        <f>IFERROR(J35/$I35*100,"-")</f>
        <v>23.809523809523807</v>
      </c>
      <c r="K36" s="8">
        <f>IFERROR(K35/$I35*100,"-")</f>
        <v>50</v>
      </c>
      <c r="L36" s="8">
        <f>IFERROR(L35/$I35*100,"-")</f>
        <v>30.952380952380953</v>
      </c>
      <c r="M36" s="8" t="str">
        <f>IFERROR(M35/$I35*100,"-")</f>
        <v>-</v>
      </c>
      <c r="N36" s="8">
        <f>IFERROR(N35/$N35*100,"-")</f>
        <v>100</v>
      </c>
      <c r="O36" s="8">
        <f t="shared" ref="O36:Q36" si="29">IFERROR(O35/$N35*100,"-")</f>
        <v>44.26229508196721</v>
      </c>
      <c r="P36" s="8">
        <f t="shared" si="29"/>
        <v>34.42622950819672</v>
      </c>
      <c r="Q36" s="8">
        <f t="shared" si="29"/>
        <v>44.26229508196721</v>
      </c>
      <c r="R36" s="5">
        <f>IFERROR(R35/$N35*100,"-")</f>
        <v>1.639344262295082</v>
      </c>
    </row>
    <row r="37" spans="1:18" ht="11.25" customHeight="1" x14ac:dyDescent="0.15">
      <c r="A37" s="113"/>
      <c r="B37" s="115" t="s">
        <v>22</v>
      </c>
      <c r="C37" s="117"/>
      <c r="D37" s="6">
        <v>160</v>
      </c>
      <c r="E37" s="6">
        <v>92</v>
      </c>
      <c r="F37" s="6">
        <v>52</v>
      </c>
      <c r="G37" s="6">
        <v>52</v>
      </c>
      <c r="H37" s="6">
        <v>3</v>
      </c>
      <c r="I37" s="6">
        <v>43</v>
      </c>
      <c r="J37" s="6">
        <v>13</v>
      </c>
      <c r="K37" s="6">
        <v>23</v>
      </c>
      <c r="L37" s="6">
        <v>15</v>
      </c>
      <c r="M37" s="6" t="s">
        <v>9</v>
      </c>
      <c r="N37" s="6">
        <v>60</v>
      </c>
      <c r="O37" s="6">
        <v>40</v>
      </c>
      <c r="P37" s="6">
        <v>20</v>
      </c>
      <c r="Q37" s="6">
        <v>22</v>
      </c>
      <c r="R37" s="38">
        <v>1</v>
      </c>
    </row>
    <row r="38" spans="1:18" ht="11.25" customHeight="1" x14ac:dyDescent="0.15">
      <c r="A38" s="114"/>
      <c r="B38" s="116"/>
      <c r="C38" s="118"/>
      <c r="D38" s="8">
        <v>100</v>
      </c>
      <c r="E38" s="8">
        <f t="shared" ref="E38:H38" si="30">IFERROR(E37/$D37*100,"-")</f>
        <v>57.499999999999993</v>
      </c>
      <c r="F38" s="8">
        <f t="shared" si="30"/>
        <v>32.5</v>
      </c>
      <c r="G38" s="8">
        <f t="shared" si="30"/>
        <v>32.5</v>
      </c>
      <c r="H38" s="8">
        <f t="shared" si="30"/>
        <v>1.875</v>
      </c>
      <c r="I38" s="8">
        <f>IFERROR(I37/$I37*100,"-")</f>
        <v>100</v>
      </c>
      <c r="J38" s="8">
        <f>IFERROR(J37/$I37*100,"-")</f>
        <v>30.232558139534881</v>
      </c>
      <c r="K38" s="8">
        <f>IFERROR(K37/$I37*100,"-")</f>
        <v>53.488372093023251</v>
      </c>
      <c r="L38" s="8">
        <f>IFERROR(L37/$I37*100,"-")</f>
        <v>34.883720930232556</v>
      </c>
      <c r="M38" s="8" t="str">
        <f>IFERROR(M37/$I37*100,"-")</f>
        <v>-</v>
      </c>
      <c r="N38" s="8">
        <f>IFERROR(N37/$N37*100,"-")</f>
        <v>100</v>
      </c>
      <c r="O38" s="8">
        <f t="shared" ref="O38:Q38" si="31">IFERROR(O37/$N37*100,"-")</f>
        <v>66.666666666666657</v>
      </c>
      <c r="P38" s="8">
        <f t="shared" si="31"/>
        <v>33.333333333333329</v>
      </c>
      <c r="Q38" s="8">
        <f t="shared" si="31"/>
        <v>36.666666666666664</v>
      </c>
      <c r="R38" s="5">
        <f>IFERROR(R37/$N37*100,"-")</f>
        <v>1.6666666666666667</v>
      </c>
    </row>
    <row r="39" spans="1:18" ht="11.25" customHeight="1" x14ac:dyDescent="0.15">
      <c r="A39" s="113"/>
      <c r="B39" s="115" t="s">
        <v>23</v>
      </c>
      <c r="C39" s="117"/>
      <c r="D39" s="6">
        <v>126</v>
      </c>
      <c r="E39" s="6">
        <v>46</v>
      </c>
      <c r="F39" s="6">
        <v>46</v>
      </c>
      <c r="G39" s="6">
        <v>49</v>
      </c>
      <c r="H39" s="6">
        <v>2</v>
      </c>
      <c r="I39" s="6">
        <v>45</v>
      </c>
      <c r="J39" s="6">
        <v>6</v>
      </c>
      <c r="K39" s="6">
        <v>28</v>
      </c>
      <c r="L39" s="6">
        <v>14</v>
      </c>
      <c r="M39" s="6">
        <v>1</v>
      </c>
      <c r="N39" s="6">
        <v>43</v>
      </c>
      <c r="O39" s="6">
        <v>18</v>
      </c>
      <c r="P39" s="6">
        <v>14</v>
      </c>
      <c r="Q39" s="6">
        <v>18</v>
      </c>
      <c r="R39" s="38" t="s">
        <v>9</v>
      </c>
    </row>
    <row r="40" spans="1:18" ht="11.25" customHeight="1" x14ac:dyDescent="0.15">
      <c r="A40" s="114"/>
      <c r="B40" s="116"/>
      <c r="C40" s="118"/>
      <c r="D40" s="8">
        <v>100</v>
      </c>
      <c r="E40" s="8">
        <f t="shared" ref="E40:H40" si="32">IFERROR(E39/$D39*100,"-")</f>
        <v>36.507936507936506</v>
      </c>
      <c r="F40" s="8">
        <f t="shared" si="32"/>
        <v>36.507936507936506</v>
      </c>
      <c r="G40" s="8">
        <f t="shared" si="32"/>
        <v>38.888888888888893</v>
      </c>
      <c r="H40" s="8">
        <f t="shared" si="32"/>
        <v>1.5873015873015872</v>
      </c>
      <c r="I40" s="8">
        <f>IFERROR(I39/$I39*100,"-")</f>
        <v>100</v>
      </c>
      <c r="J40" s="8">
        <f>IFERROR(J39/$I39*100,"-")</f>
        <v>13.333333333333334</v>
      </c>
      <c r="K40" s="8">
        <f>IFERROR(K39/$I39*100,"-")</f>
        <v>62.222222222222221</v>
      </c>
      <c r="L40" s="8">
        <f>IFERROR(L39/$I39*100,"-")</f>
        <v>31.111111111111111</v>
      </c>
      <c r="M40" s="8">
        <f>IFERROR(M39/$I39*100,"-")</f>
        <v>2.2222222222222223</v>
      </c>
      <c r="N40" s="8">
        <f>IFERROR(N39/$N39*100,"-")</f>
        <v>100</v>
      </c>
      <c r="O40" s="8">
        <f t="shared" ref="O40:Q40" si="33">IFERROR(O39/$N39*100,"-")</f>
        <v>41.860465116279073</v>
      </c>
      <c r="P40" s="8">
        <f t="shared" si="33"/>
        <v>32.558139534883722</v>
      </c>
      <c r="Q40" s="8">
        <f t="shared" si="33"/>
        <v>41.860465116279073</v>
      </c>
      <c r="R40" s="5" t="str">
        <f>IFERROR(R39/$N39*100,"-")</f>
        <v>-</v>
      </c>
    </row>
    <row r="41" spans="1:18" ht="11.25" customHeight="1" x14ac:dyDescent="0.15">
      <c r="A41" s="113"/>
      <c r="B41" s="115" t="s">
        <v>6</v>
      </c>
      <c r="C41" s="117"/>
      <c r="D41" s="6">
        <v>24</v>
      </c>
      <c r="E41" s="6">
        <v>12</v>
      </c>
      <c r="F41" s="6">
        <v>6</v>
      </c>
      <c r="G41" s="6">
        <v>11</v>
      </c>
      <c r="H41" s="6">
        <v>1</v>
      </c>
      <c r="I41" s="6">
        <v>6</v>
      </c>
      <c r="J41" s="6" t="s">
        <v>9</v>
      </c>
      <c r="K41" s="6">
        <v>2</v>
      </c>
      <c r="L41" s="6">
        <v>4</v>
      </c>
      <c r="M41" s="6" t="s">
        <v>9</v>
      </c>
      <c r="N41" s="6">
        <v>6</v>
      </c>
      <c r="O41" s="6">
        <v>3</v>
      </c>
      <c r="P41" s="6">
        <v>3</v>
      </c>
      <c r="Q41" s="6">
        <v>4</v>
      </c>
      <c r="R41" s="38" t="s">
        <v>9</v>
      </c>
    </row>
    <row r="42" spans="1:18" ht="11.25" customHeight="1" x14ac:dyDescent="0.15">
      <c r="A42" s="119"/>
      <c r="B42" s="120"/>
      <c r="C42" s="121"/>
      <c r="D42" s="7">
        <v>100</v>
      </c>
      <c r="E42" s="7">
        <f t="shared" ref="E42:H42" si="34">IFERROR(E41/$D41*100,"-")</f>
        <v>50</v>
      </c>
      <c r="F42" s="7">
        <f t="shared" si="34"/>
        <v>25</v>
      </c>
      <c r="G42" s="7">
        <f t="shared" si="34"/>
        <v>45.833333333333329</v>
      </c>
      <c r="H42" s="7">
        <f t="shared" si="34"/>
        <v>4.1666666666666661</v>
      </c>
      <c r="I42" s="7">
        <f>IFERROR(I41/$I41*100,"-")</f>
        <v>100</v>
      </c>
      <c r="J42" s="7" t="str">
        <f>IFERROR(J41/$I41*100,"-")</f>
        <v>-</v>
      </c>
      <c r="K42" s="7">
        <f>IFERROR(K41/$I41*100,"-")</f>
        <v>33.333333333333329</v>
      </c>
      <c r="L42" s="7">
        <f>IFERROR(L41/$I41*100,"-")</f>
        <v>66.666666666666657</v>
      </c>
      <c r="M42" s="7" t="str">
        <f>IFERROR(M41/$I41*100,"-")</f>
        <v>-</v>
      </c>
      <c r="N42" s="7">
        <f>IFERROR(N41/$N41*100,"-")</f>
        <v>100</v>
      </c>
      <c r="O42" s="7">
        <f t="shared" ref="O42:Q42" si="35">IFERROR(O41/$N41*100,"-")</f>
        <v>50</v>
      </c>
      <c r="P42" s="7">
        <f t="shared" si="35"/>
        <v>50</v>
      </c>
      <c r="Q42" s="7">
        <f t="shared" si="35"/>
        <v>66.666666666666657</v>
      </c>
      <c r="R42" s="16" t="str">
        <f>IFERROR(R41/$N41*100,"-")</f>
        <v>-</v>
      </c>
    </row>
  </sheetData>
  <mergeCells count="57">
    <mergeCell ref="A39:A40"/>
    <mergeCell ref="B39:B40"/>
    <mergeCell ref="C39:C40"/>
    <mergeCell ref="A41:A42"/>
    <mergeCell ref="B41:B42"/>
    <mergeCell ref="C41:C42"/>
    <mergeCell ref="A35:A36"/>
    <mergeCell ref="B35:B36"/>
    <mergeCell ref="C35:C36"/>
    <mergeCell ref="A37:A38"/>
    <mergeCell ref="B37:B38"/>
    <mergeCell ref="C37:C38"/>
    <mergeCell ref="A31:A32"/>
    <mergeCell ref="B31:B32"/>
    <mergeCell ref="C31:C32"/>
    <mergeCell ref="A33:A34"/>
    <mergeCell ref="B33:B34"/>
    <mergeCell ref="C33:C34"/>
    <mergeCell ref="A27:A28"/>
    <mergeCell ref="B27:B28"/>
    <mergeCell ref="C27:C28"/>
    <mergeCell ref="A29:A30"/>
    <mergeCell ref="B29:B30"/>
    <mergeCell ref="C29:C30"/>
    <mergeCell ref="A25:A26"/>
    <mergeCell ref="B25:B26"/>
    <mergeCell ref="C25:C26"/>
    <mergeCell ref="B15:B16"/>
    <mergeCell ref="C15:C16"/>
    <mergeCell ref="B17:B18"/>
    <mergeCell ref="C17:C18"/>
    <mergeCell ref="B19:B20"/>
    <mergeCell ref="C19:C20"/>
    <mergeCell ref="B21:B22"/>
    <mergeCell ref="C21:C22"/>
    <mergeCell ref="A23:A24"/>
    <mergeCell ref="B23:B24"/>
    <mergeCell ref="C23:C24"/>
    <mergeCell ref="A15:A16"/>
    <mergeCell ref="A17:A18"/>
    <mergeCell ref="E5:H5"/>
    <mergeCell ref="I5:M5"/>
    <mergeCell ref="N5:R5"/>
    <mergeCell ref="A9:A10"/>
    <mergeCell ref="B9:B10"/>
    <mergeCell ref="C9:C10"/>
    <mergeCell ref="A7:A8"/>
    <mergeCell ref="B7:B8"/>
    <mergeCell ref="C7:C8"/>
    <mergeCell ref="A19:A20"/>
    <mergeCell ref="A21:A22"/>
    <mergeCell ref="B13:B14"/>
    <mergeCell ref="C13:C14"/>
    <mergeCell ref="B11:B12"/>
    <mergeCell ref="C11:C12"/>
    <mergeCell ref="A11:A12"/>
    <mergeCell ref="A13:A14"/>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4"/>
  <dimension ref="A1:AV42"/>
  <sheetViews>
    <sheetView zoomScaleNormal="100" zoomScaleSheetLayoutView="100" workbookViewId="0">
      <selection activeCell="AB15" sqref="AB15"/>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8" width="4.375" style="17" customWidth="1"/>
    <col min="19" max="19" width="0.875" style="18" customWidth="1"/>
    <col min="20" max="48" width="4.5" style="18"/>
    <col min="49" max="16384" width="4.5" style="33"/>
  </cols>
  <sheetData>
    <row r="1" spans="1:48" ht="24" customHeight="1" x14ac:dyDescent="0.15">
      <c r="D1" s="1"/>
    </row>
    <row r="2" spans="1:48" ht="24" customHeight="1" x14ac:dyDescent="0.15">
      <c r="D2" s="57" t="s">
        <v>463</v>
      </c>
    </row>
    <row r="3" spans="1:48" ht="24" customHeight="1" x14ac:dyDescent="0.15">
      <c r="B3" s="2" t="s">
        <v>8</v>
      </c>
      <c r="C3" s="4"/>
      <c r="D3" s="3" t="s">
        <v>10</v>
      </c>
    </row>
    <row r="4" spans="1:48" s="34" customFormat="1" ht="3.95" customHeight="1" x14ac:dyDescent="0.15">
      <c r="A4" s="13"/>
      <c r="B4" s="14"/>
      <c r="C4" s="15"/>
      <c r="D4" s="15"/>
      <c r="E4" s="54"/>
      <c r="F4" s="56"/>
      <c r="G4" s="56"/>
      <c r="H4" s="39"/>
      <c r="I4" s="22"/>
      <c r="J4" s="56"/>
      <c r="K4" s="56"/>
      <c r="L4" s="56"/>
      <c r="M4" s="39"/>
      <c r="N4" s="22"/>
      <c r="O4" s="56"/>
      <c r="P4" s="56"/>
      <c r="Q4" s="56"/>
      <c r="R4" s="55"/>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row>
    <row r="5" spans="1:48" s="34" customFormat="1" ht="27.75" customHeight="1" x14ac:dyDescent="0.15">
      <c r="A5" s="48"/>
      <c r="B5" s="49"/>
      <c r="C5" s="50"/>
      <c r="D5" s="50"/>
      <c r="E5" s="125" t="s">
        <v>464</v>
      </c>
      <c r="F5" s="126"/>
      <c r="G5" s="126"/>
      <c r="H5" s="127"/>
      <c r="I5" s="128" t="s">
        <v>465</v>
      </c>
      <c r="J5" s="129"/>
      <c r="K5" s="129"/>
      <c r="L5" s="129"/>
      <c r="M5" s="130"/>
      <c r="N5" s="128" t="s">
        <v>466</v>
      </c>
      <c r="O5" s="129"/>
      <c r="P5" s="129"/>
      <c r="Q5" s="129"/>
      <c r="R5" s="13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row>
    <row r="6" spans="1:48" s="37" customFormat="1" ht="117" customHeight="1" x14ac:dyDescent="0.15">
      <c r="A6" s="10"/>
      <c r="B6" s="11"/>
      <c r="C6" s="12"/>
      <c r="D6" s="12" t="s">
        <v>2</v>
      </c>
      <c r="E6" s="35" t="s">
        <v>263</v>
      </c>
      <c r="F6" s="25" t="s">
        <v>264</v>
      </c>
      <c r="G6" s="25" t="s">
        <v>443</v>
      </c>
      <c r="H6" s="25" t="s">
        <v>6</v>
      </c>
      <c r="I6" s="25" t="s">
        <v>375</v>
      </c>
      <c r="J6" s="25" t="s">
        <v>263</v>
      </c>
      <c r="K6" s="25" t="s">
        <v>264</v>
      </c>
      <c r="L6" s="25" t="s">
        <v>442</v>
      </c>
      <c r="M6" s="25" t="s">
        <v>6</v>
      </c>
      <c r="N6" s="25" t="s">
        <v>375</v>
      </c>
      <c r="O6" s="25" t="s">
        <v>263</v>
      </c>
      <c r="P6" s="25" t="s">
        <v>264</v>
      </c>
      <c r="Q6" s="25" t="s">
        <v>442</v>
      </c>
      <c r="R6" s="26" t="s">
        <v>6</v>
      </c>
      <c r="S6" s="27"/>
      <c r="T6" s="27"/>
      <c r="U6" s="27"/>
      <c r="V6" s="27"/>
      <c r="W6" s="27"/>
      <c r="X6" s="27"/>
      <c r="Y6" s="27"/>
      <c r="Z6" s="27"/>
      <c r="AA6" s="27"/>
      <c r="AB6" s="27"/>
      <c r="AC6" s="27"/>
      <c r="AD6" s="27"/>
      <c r="AE6" s="27"/>
      <c r="AF6" s="27"/>
      <c r="AG6" s="27"/>
      <c r="AH6" s="27"/>
      <c r="AI6" s="27"/>
      <c r="AJ6" s="27"/>
      <c r="AK6" s="27"/>
      <c r="AL6" s="27"/>
      <c r="AM6" s="27"/>
      <c r="AN6" s="27"/>
      <c r="AO6" s="27"/>
      <c r="AP6" s="27"/>
      <c r="AQ6" s="36"/>
      <c r="AR6" s="36"/>
      <c r="AS6" s="36"/>
      <c r="AT6" s="36"/>
      <c r="AU6" s="36"/>
      <c r="AV6" s="36"/>
    </row>
    <row r="7" spans="1:48" ht="11.25" customHeight="1" x14ac:dyDescent="0.15">
      <c r="A7" s="113"/>
      <c r="B7" s="115" t="s">
        <v>7</v>
      </c>
      <c r="C7" s="117"/>
      <c r="D7" s="6">
        <v>2073</v>
      </c>
      <c r="E7" s="6">
        <v>1076</v>
      </c>
      <c r="F7" s="6">
        <v>595</v>
      </c>
      <c r="G7" s="6">
        <v>787</v>
      </c>
      <c r="H7" s="6">
        <v>37</v>
      </c>
      <c r="I7" s="6">
        <v>614</v>
      </c>
      <c r="J7" s="6">
        <v>173</v>
      </c>
      <c r="K7" s="6">
        <v>281</v>
      </c>
      <c r="L7" s="6">
        <v>236</v>
      </c>
      <c r="M7" s="6">
        <v>6</v>
      </c>
      <c r="N7" s="6">
        <v>747</v>
      </c>
      <c r="O7" s="6">
        <v>438</v>
      </c>
      <c r="P7" s="6">
        <v>242</v>
      </c>
      <c r="Q7" s="6">
        <v>282</v>
      </c>
      <c r="R7" s="38">
        <v>9</v>
      </c>
    </row>
    <row r="8" spans="1:48" ht="11.25" customHeight="1" x14ac:dyDescent="0.15">
      <c r="A8" s="114"/>
      <c r="B8" s="116"/>
      <c r="C8" s="118"/>
      <c r="D8" s="8">
        <v>100</v>
      </c>
      <c r="E8" s="8">
        <f>IFERROR(E7/$D7*100,"-")</f>
        <v>51.905451037144232</v>
      </c>
      <c r="F8" s="8">
        <f t="shared" ref="F8:H8" si="0">IFERROR(F7/$D7*100,"-")</f>
        <v>28.702363724071393</v>
      </c>
      <c r="G8" s="8">
        <f t="shared" si="0"/>
        <v>37.964302942595275</v>
      </c>
      <c r="H8" s="8">
        <f t="shared" si="0"/>
        <v>1.7848528702363726</v>
      </c>
      <c r="I8" s="8">
        <f>IFERROR(I7/$I7*100,"-")</f>
        <v>100</v>
      </c>
      <c r="J8" s="8">
        <f>IFERROR(J7/$I7*100,"-")</f>
        <v>28.175895765472315</v>
      </c>
      <c r="K8" s="8">
        <f>IFERROR(K7/$I7*100,"-")</f>
        <v>45.765472312703579</v>
      </c>
      <c r="L8" s="8">
        <f>IFERROR(L7/$I7*100,"-")</f>
        <v>38.436482084690553</v>
      </c>
      <c r="M8" s="8">
        <f>IFERROR(M7/$I7*100,"-")</f>
        <v>0.97719869706840379</v>
      </c>
      <c r="N8" s="8">
        <f>IFERROR(N7/$N7*100,"-")</f>
        <v>100</v>
      </c>
      <c r="O8" s="8">
        <f t="shared" ref="O8:Q8" si="1">IFERROR(O7/$N7*100,"-")</f>
        <v>58.634538152610439</v>
      </c>
      <c r="P8" s="8">
        <f t="shared" si="1"/>
        <v>32.396251673360105</v>
      </c>
      <c r="Q8" s="8">
        <f t="shared" si="1"/>
        <v>37.751004016064257</v>
      </c>
      <c r="R8" s="5">
        <f>IFERROR(R7/$N7*100,"-")</f>
        <v>1.2048192771084338</v>
      </c>
    </row>
    <row r="9" spans="1:48" ht="11.25" customHeight="1" x14ac:dyDescent="0.15">
      <c r="A9" s="113"/>
      <c r="B9" s="115" t="s">
        <v>11</v>
      </c>
      <c r="C9" s="117"/>
      <c r="D9" s="6">
        <v>148</v>
      </c>
      <c r="E9" s="6">
        <v>68</v>
      </c>
      <c r="F9" s="6">
        <v>39</v>
      </c>
      <c r="G9" s="6">
        <v>56</v>
      </c>
      <c r="H9" s="6">
        <v>2</v>
      </c>
      <c r="I9" s="6">
        <v>48</v>
      </c>
      <c r="J9" s="6">
        <v>14</v>
      </c>
      <c r="K9" s="6">
        <v>20</v>
      </c>
      <c r="L9" s="6">
        <v>17</v>
      </c>
      <c r="M9" s="6">
        <v>1</v>
      </c>
      <c r="N9" s="6">
        <v>45</v>
      </c>
      <c r="O9" s="6">
        <v>20</v>
      </c>
      <c r="P9" s="6">
        <v>13</v>
      </c>
      <c r="Q9" s="6">
        <v>18</v>
      </c>
      <c r="R9" s="38">
        <v>1</v>
      </c>
    </row>
    <row r="10" spans="1:48" ht="11.25" customHeight="1" x14ac:dyDescent="0.15">
      <c r="A10" s="114"/>
      <c r="B10" s="116"/>
      <c r="C10" s="118"/>
      <c r="D10" s="8">
        <v>100</v>
      </c>
      <c r="E10" s="8">
        <f t="shared" ref="E10:H10" si="2">IFERROR(E9/$D9*100,"-")</f>
        <v>45.945945945945951</v>
      </c>
      <c r="F10" s="8">
        <f t="shared" si="2"/>
        <v>26.351351351351347</v>
      </c>
      <c r="G10" s="8">
        <f t="shared" si="2"/>
        <v>37.837837837837839</v>
      </c>
      <c r="H10" s="8">
        <f t="shared" si="2"/>
        <v>1.3513513513513513</v>
      </c>
      <c r="I10" s="8">
        <f>IFERROR(I9/$I9*100,"-")</f>
        <v>100</v>
      </c>
      <c r="J10" s="8">
        <f>IFERROR(J9/$I9*100,"-")</f>
        <v>29.166666666666668</v>
      </c>
      <c r="K10" s="8">
        <f>IFERROR(K9/$I9*100,"-")</f>
        <v>41.666666666666671</v>
      </c>
      <c r="L10" s="8">
        <f>IFERROR(L9/$I9*100,"-")</f>
        <v>35.416666666666671</v>
      </c>
      <c r="M10" s="8">
        <f>IFERROR(M9/$I9*100,"-")</f>
        <v>2.083333333333333</v>
      </c>
      <c r="N10" s="8">
        <f>IFERROR(N9/$N9*100,"-")</f>
        <v>100</v>
      </c>
      <c r="O10" s="8">
        <f t="shared" ref="O10:Q10" si="3">IFERROR(O9/$N9*100,"-")</f>
        <v>44.444444444444443</v>
      </c>
      <c r="P10" s="8">
        <f t="shared" si="3"/>
        <v>28.888888888888886</v>
      </c>
      <c r="Q10" s="8">
        <f t="shared" si="3"/>
        <v>40</v>
      </c>
      <c r="R10" s="5">
        <f>IFERROR(R9/$N9*100,"-")</f>
        <v>2.2222222222222223</v>
      </c>
    </row>
    <row r="11" spans="1:48" ht="11.25" customHeight="1" x14ac:dyDescent="0.15">
      <c r="A11" s="113"/>
      <c r="B11" s="115" t="s">
        <v>12</v>
      </c>
      <c r="C11" s="117"/>
      <c r="D11" s="6">
        <v>127</v>
      </c>
      <c r="E11" s="6">
        <v>64</v>
      </c>
      <c r="F11" s="6">
        <v>44</v>
      </c>
      <c r="G11" s="6">
        <v>48</v>
      </c>
      <c r="H11" s="6">
        <v>2</v>
      </c>
      <c r="I11" s="6">
        <v>35</v>
      </c>
      <c r="J11" s="6">
        <v>7</v>
      </c>
      <c r="K11" s="6">
        <v>23</v>
      </c>
      <c r="L11" s="6">
        <v>10</v>
      </c>
      <c r="M11" s="6">
        <v>1</v>
      </c>
      <c r="N11" s="6">
        <v>52</v>
      </c>
      <c r="O11" s="6">
        <v>33</v>
      </c>
      <c r="P11" s="6">
        <v>15</v>
      </c>
      <c r="Q11" s="6">
        <v>22</v>
      </c>
      <c r="R11" s="38" t="s">
        <v>9</v>
      </c>
    </row>
    <row r="12" spans="1:48" ht="11.25" customHeight="1" x14ac:dyDescent="0.15">
      <c r="A12" s="114"/>
      <c r="B12" s="116"/>
      <c r="C12" s="118"/>
      <c r="D12" s="8">
        <v>100</v>
      </c>
      <c r="E12" s="8">
        <f t="shared" ref="E12:H12" si="4">IFERROR(E11/$D11*100,"-")</f>
        <v>50.393700787401571</v>
      </c>
      <c r="F12" s="8">
        <f t="shared" si="4"/>
        <v>34.645669291338585</v>
      </c>
      <c r="G12" s="8">
        <f t="shared" si="4"/>
        <v>37.795275590551178</v>
      </c>
      <c r="H12" s="8">
        <f t="shared" si="4"/>
        <v>1.5748031496062991</v>
      </c>
      <c r="I12" s="8">
        <f>IFERROR(I11/$I11*100,"-")</f>
        <v>100</v>
      </c>
      <c r="J12" s="8">
        <f>IFERROR(J11/$I11*100,"-")</f>
        <v>20</v>
      </c>
      <c r="K12" s="8">
        <f>IFERROR(K11/$I11*100,"-")</f>
        <v>65.714285714285708</v>
      </c>
      <c r="L12" s="8">
        <f>IFERROR(L11/$I11*100,"-")</f>
        <v>28.571428571428569</v>
      </c>
      <c r="M12" s="8">
        <f>IFERROR(M11/$I11*100,"-")</f>
        <v>2.8571428571428572</v>
      </c>
      <c r="N12" s="8">
        <f>IFERROR(N11/$N11*100,"-")</f>
        <v>100</v>
      </c>
      <c r="O12" s="8">
        <f t="shared" ref="O12:Q12" si="5">IFERROR(O11/$N11*100,"-")</f>
        <v>63.46153846153846</v>
      </c>
      <c r="P12" s="8">
        <f t="shared" si="5"/>
        <v>28.846153846153843</v>
      </c>
      <c r="Q12" s="8">
        <f t="shared" si="5"/>
        <v>42.307692307692307</v>
      </c>
      <c r="R12" s="5" t="str">
        <f>IFERROR(R11/$N11*100,"-")</f>
        <v>-</v>
      </c>
    </row>
    <row r="13" spans="1:48" ht="11.25" customHeight="1" x14ac:dyDescent="0.15">
      <c r="A13" s="113"/>
      <c r="B13" s="115" t="s">
        <v>13</v>
      </c>
      <c r="C13" s="117"/>
      <c r="D13" s="6">
        <v>113</v>
      </c>
      <c r="E13" s="6">
        <v>57</v>
      </c>
      <c r="F13" s="6">
        <v>35</v>
      </c>
      <c r="G13" s="6">
        <v>38</v>
      </c>
      <c r="H13" s="6">
        <v>2</v>
      </c>
      <c r="I13" s="6">
        <v>31</v>
      </c>
      <c r="J13" s="6">
        <v>7</v>
      </c>
      <c r="K13" s="6">
        <v>15</v>
      </c>
      <c r="L13" s="6">
        <v>9</v>
      </c>
      <c r="M13" s="6">
        <v>1</v>
      </c>
      <c r="N13" s="6">
        <v>35</v>
      </c>
      <c r="O13" s="6">
        <v>18</v>
      </c>
      <c r="P13" s="6">
        <v>16</v>
      </c>
      <c r="Q13" s="6">
        <v>9</v>
      </c>
      <c r="R13" s="38" t="s">
        <v>9</v>
      </c>
    </row>
    <row r="14" spans="1:48" ht="11.25" customHeight="1" x14ac:dyDescent="0.15">
      <c r="A14" s="114"/>
      <c r="B14" s="116"/>
      <c r="C14" s="118"/>
      <c r="D14" s="8">
        <v>100</v>
      </c>
      <c r="E14" s="8">
        <f t="shared" ref="E14:H14" si="6">IFERROR(E13/$D13*100,"-")</f>
        <v>50.442477876106196</v>
      </c>
      <c r="F14" s="8">
        <f t="shared" si="6"/>
        <v>30.973451327433626</v>
      </c>
      <c r="G14" s="8">
        <f t="shared" si="6"/>
        <v>33.628318584070797</v>
      </c>
      <c r="H14" s="8">
        <f t="shared" si="6"/>
        <v>1.7699115044247788</v>
      </c>
      <c r="I14" s="8">
        <f>IFERROR(I13/$I13*100,"-")</f>
        <v>100</v>
      </c>
      <c r="J14" s="8">
        <f>IFERROR(J13/$I13*100,"-")</f>
        <v>22.58064516129032</v>
      </c>
      <c r="K14" s="8">
        <f>IFERROR(K13/$I13*100,"-")</f>
        <v>48.387096774193552</v>
      </c>
      <c r="L14" s="8">
        <f>IFERROR(L13/$I13*100,"-")</f>
        <v>29.032258064516132</v>
      </c>
      <c r="M14" s="8">
        <f>IFERROR(M13/$I13*100,"-")</f>
        <v>3.225806451612903</v>
      </c>
      <c r="N14" s="8">
        <f>IFERROR(N13/$N13*100,"-")</f>
        <v>100</v>
      </c>
      <c r="O14" s="8">
        <f t="shared" ref="O14:Q14" si="7">IFERROR(O13/$N13*100,"-")</f>
        <v>51.428571428571423</v>
      </c>
      <c r="P14" s="8">
        <f t="shared" si="7"/>
        <v>45.714285714285715</v>
      </c>
      <c r="Q14" s="8">
        <f t="shared" si="7"/>
        <v>25.714285714285712</v>
      </c>
      <c r="R14" s="5" t="str">
        <f>IFERROR(R13/$N13*100,"-")</f>
        <v>-</v>
      </c>
    </row>
    <row r="15" spans="1:48" ht="11.25" customHeight="1" x14ac:dyDescent="0.15">
      <c r="A15" s="113"/>
      <c r="B15" s="115" t="s">
        <v>14</v>
      </c>
      <c r="C15" s="117"/>
      <c r="D15" s="6">
        <v>143</v>
      </c>
      <c r="E15" s="6">
        <v>87</v>
      </c>
      <c r="F15" s="6">
        <v>43</v>
      </c>
      <c r="G15" s="6">
        <v>42</v>
      </c>
      <c r="H15" s="6">
        <v>4</v>
      </c>
      <c r="I15" s="6">
        <v>39</v>
      </c>
      <c r="J15" s="6">
        <v>14</v>
      </c>
      <c r="K15" s="6">
        <v>20</v>
      </c>
      <c r="L15" s="6">
        <v>15</v>
      </c>
      <c r="M15" s="6" t="s">
        <v>9</v>
      </c>
      <c r="N15" s="6">
        <v>53</v>
      </c>
      <c r="O15" s="6">
        <v>38</v>
      </c>
      <c r="P15" s="6">
        <v>15</v>
      </c>
      <c r="Q15" s="6">
        <v>14</v>
      </c>
      <c r="R15" s="38">
        <v>2</v>
      </c>
    </row>
    <row r="16" spans="1:48" ht="11.25" customHeight="1" x14ac:dyDescent="0.15">
      <c r="A16" s="114"/>
      <c r="B16" s="116"/>
      <c r="C16" s="118"/>
      <c r="D16" s="8">
        <v>100</v>
      </c>
      <c r="E16" s="8">
        <f t="shared" ref="E16:H16" si="8">IFERROR(E15/$D15*100,"-")</f>
        <v>60.839160839160847</v>
      </c>
      <c r="F16" s="8">
        <f t="shared" si="8"/>
        <v>30.069930069930066</v>
      </c>
      <c r="G16" s="8">
        <f t="shared" si="8"/>
        <v>29.37062937062937</v>
      </c>
      <c r="H16" s="8">
        <f t="shared" si="8"/>
        <v>2.7972027972027971</v>
      </c>
      <c r="I16" s="8">
        <f>IFERROR(I15/$I15*100,"-")</f>
        <v>100</v>
      </c>
      <c r="J16" s="8">
        <f>IFERROR(J15/$I15*100,"-")</f>
        <v>35.897435897435898</v>
      </c>
      <c r="K16" s="8">
        <f>IFERROR(K15/$I15*100,"-")</f>
        <v>51.282051282051277</v>
      </c>
      <c r="L16" s="8">
        <f>IFERROR(L15/$I15*100,"-")</f>
        <v>38.461538461538467</v>
      </c>
      <c r="M16" s="8" t="str">
        <f>IFERROR(M15/$I15*100,"-")</f>
        <v>-</v>
      </c>
      <c r="N16" s="8">
        <f>IFERROR(N15/$N15*100,"-")</f>
        <v>100</v>
      </c>
      <c r="O16" s="8">
        <f t="shared" ref="O16:Q16" si="9">IFERROR(O15/$N15*100,"-")</f>
        <v>71.698113207547166</v>
      </c>
      <c r="P16" s="8">
        <f t="shared" si="9"/>
        <v>28.30188679245283</v>
      </c>
      <c r="Q16" s="8">
        <f t="shared" si="9"/>
        <v>26.415094339622641</v>
      </c>
      <c r="R16" s="5">
        <f>IFERROR(R15/$N15*100,"-")</f>
        <v>3.7735849056603774</v>
      </c>
    </row>
    <row r="17" spans="1:18" ht="11.25" customHeight="1" x14ac:dyDescent="0.15">
      <c r="A17" s="113"/>
      <c r="B17" s="115" t="s">
        <v>15</v>
      </c>
      <c r="C17" s="117"/>
      <c r="D17" s="6">
        <v>156</v>
      </c>
      <c r="E17" s="6">
        <v>71</v>
      </c>
      <c r="F17" s="6">
        <v>57</v>
      </c>
      <c r="G17" s="6">
        <v>50</v>
      </c>
      <c r="H17" s="6">
        <v>1</v>
      </c>
      <c r="I17" s="6">
        <v>58</v>
      </c>
      <c r="J17" s="6">
        <v>16</v>
      </c>
      <c r="K17" s="6">
        <v>29</v>
      </c>
      <c r="L17" s="6">
        <v>17</v>
      </c>
      <c r="M17" s="6">
        <v>1</v>
      </c>
      <c r="N17" s="6">
        <v>56</v>
      </c>
      <c r="O17" s="6">
        <v>29</v>
      </c>
      <c r="P17" s="6">
        <v>23</v>
      </c>
      <c r="Q17" s="6">
        <v>18</v>
      </c>
      <c r="R17" s="38" t="s">
        <v>9</v>
      </c>
    </row>
    <row r="18" spans="1:18" ht="11.25" customHeight="1" x14ac:dyDescent="0.15">
      <c r="A18" s="114"/>
      <c r="B18" s="116"/>
      <c r="C18" s="118"/>
      <c r="D18" s="8">
        <v>100</v>
      </c>
      <c r="E18" s="8">
        <f t="shared" ref="E18:H18" si="10">IFERROR(E17/$D17*100,"-")</f>
        <v>45.512820512820511</v>
      </c>
      <c r="F18" s="8">
        <f t="shared" si="10"/>
        <v>36.538461538461533</v>
      </c>
      <c r="G18" s="8">
        <f t="shared" si="10"/>
        <v>32.051282051282051</v>
      </c>
      <c r="H18" s="8">
        <f t="shared" si="10"/>
        <v>0.64102564102564097</v>
      </c>
      <c r="I18" s="8">
        <f>IFERROR(I17/$I17*100,"-")</f>
        <v>100</v>
      </c>
      <c r="J18" s="8">
        <f>IFERROR(J17/$I17*100,"-")</f>
        <v>27.586206896551722</v>
      </c>
      <c r="K18" s="8">
        <f>IFERROR(K17/$I17*100,"-")</f>
        <v>50</v>
      </c>
      <c r="L18" s="8">
        <f>IFERROR(L17/$I17*100,"-")</f>
        <v>29.310344827586203</v>
      </c>
      <c r="M18" s="8">
        <f>IFERROR(M17/$I17*100,"-")</f>
        <v>1.7241379310344827</v>
      </c>
      <c r="N18" s="8">
        <f>IFERROR(N17/$N17*100,"-")</f>
        <v>100</v>
      </c>
      <c r="O18" s="8">
        <f t="shared" ref="O18:Q18" si="11">IFERROR(O17/$N17*100,"-")</f>
        <v>51.785714285714292</v>
      </c>
      <c r="P18" s="8">
        <f t="shared" si="11"/>
        <v>41.071428571428569</v>
      </c>
      <c r="Q18" s="8">
        <f t="shared" si="11"/>
        <v>32.142857142857146</v>
      </c>
      <c r="R18" s="5" t="str">
        <f>IFERROR(R17/$N17*100,"-")</f>
        <v>-</v>
      </c>
    </row>
    <row r="19" spans="1:18" ht="11.25" customHeight="1" x14ac:dyDescent="0.15">
      <c r="A19" s="113"/>
      <c r="B19" s="115" t="s">
        <v>16</v>
      </c>
      <c r="C19" s="117"/>
      <c r="D19" s="6">
        <v>121</v>
      </c>
      <c r="E19" s="6">
        <v>74</v>
      </c>
      <c r="F19" s="6">
        <v>28</v>
      </c>
      <c r="G19" s="6">
        <v>43</v>
      </c>
      <c r="H19" s="6">
        <v>4</v>
      </c>
      <c r="I19" s="6">
        <v>35</v>
      </c>
      <c r="J19" s="6">
        <v>15</v>
      </c>
      <c r="K19" s="6">
        <v>14</v>
      </c>
      <c r="L19" s="6">
        <v>10</v>
      </c>
      <c r="M19" s="6">
        <v>1</v>
      </c>
      <c r="N19" s="6">
        <v>50</v>
      </c>
      <c r="O19" s="6">
        <v>30</v>
      </c>
      <c r="P19" s="6">
        <v>12</v>
      </c>
      <c r="Q19" s="6">
        <v>22</v>
      </c>
      <c r="R19" s="38" t="s">
        <v>9</v>
      </c>
    </row>
    <row r="20" spans="1:18" ht="11.25" customHeight="1" x14ac:dyDescent="0.15">
      <c r="A20" s="114"/>
      <c r="B20" s="116"/>
      <c r="C20" s="118"/>
      <c r="D20" s="8">
        <v>100</v>
      </c>
      <c r="E20" s="8">
        <f t="shared" ref="E20:H20" si="12">IFERROR(E19/$D19*100,"-")</f>
        <v>61.157024793388423</v>
      </c>
      <c r="F20" s="8">
        <f t="shared" si="12"/>
        <v>23.140495867768596</v>
      </c>
      <c r="G20" s="8">
        <f t="shared" si="12"/>
        <v>35.537190082644628</v>
      </c>
      <c r="H20" s="8">
        <f t="shared" si="12"/>
        <v>3.3057851239669422</v>
      </c>
      <c r="I20" s="8">
        <f>IFERROR(I19/$I19*100,"-")</f>
        <v>100</v>
      </c>
      <c r="J20" s="8">
        <f>IFERROR(J19/$I19*100,"-")</f>
        <v>42.857142857142854</v>
      </c>
      <c r="K20" s="8">
        <f>IFERROR(K19/$I19*100,"-")</f>
        <v>40</v>
      </c>
      <c r="L20" s="8">
        <f>IFERROR(L19/$I19*100,"-")</f>
        <v>28.571428571428569</v>
      </c>
      <c r="M20" s="8">
        <f>IFERROR(M19/$I19*100,"-")</f>
        <v>2.8571428571428572</v>
      </c>
      <c r="N20" s="8">
        <f>IFERROR(N19/$N19*100,"-")</f>
        <v>100</v>
      </c>
      <c r="O20" s="8">
        <f t="shared" ref="O20:Q20" si="13">IFERROR(O19/$N19*100,"-")</f>
        <v>60</v>
      </c>
      <c r="P20" s="8">
        <f t="shared" si="13"/>
        <v>24</v>
      </c>
      <c r="Q20" s="8">
        <f t="shared" si="13"/>
        <v>44</v>
      </c>
      <c r="R20" s="5" t="str">
        <f>IFERROR(R19/$N19*100,"-")</f>
        <v>-</v>
      </c>
    </row>
    <row r="21" spans="1:18" ht="11.25" customHeight="1" x14ac:dyDescent="0.15">
      <c r="A21" s="113"/>
      <c r="B21" s="115" t="s">
        <v>17</v>
      </c>
      <c r="C21" s="117"/>
      <c r="D21" s="6">
        <v>118</v>
      </c>
      <c r="E21" s="6">
        <v>67</v>
      </c>
      <c r="F21" s="6">
        <v>38</v>
      </c>
      <c r="G21" s="6">
        <v>38</v>
      </c>
      <c r="H21" s="6">
        <v>2</v>
      </c>
      <c r="I21" s="6">
        <v>31</v>
      </c>
      <c r="J21" s="6">
        <v>7</v>
      </c>
      <c r="K21" s="6">
        <v>13</v>
      </c>
      <c r="L21" s="6">
        <v>13</v>
      </c>
      <c r="M21" s="6">
        <v>1</v>
      </c>
      <c r="N21" s="6">
        <v>53</v>
      </c>
      <c r="O21" s="6">
        <v>36</v>
      </c>
      <c r="P21" s="6">
        <v>20</v>
      </c>
      <c r="Q21" s="6">
        <v>13</v>
      </c>
      <c r="R21" s="38">
        <v>1</v>
      </c>
    </row>
    <row r="22" spans="1:18" ht="11.25" customHeight="1" x14ac:dyDescent="0.15">
      <c r="A22" s="114"/>
      <c r="B22" s="116"/>
      <c r="C22" s="118"/>
      <c r="D22" s="8">
        <v>100</v>
      </c>
      <c r="E22" s="8">
        <f t="shared" ref="E22:H22" si="14">IFERROR(E21/$D21*100,"-")</f>
        <v>56.779661016949156</v>
      </c>
      <c r="F22" s="8">
        <f t="shared" si="14"/>
        <v>32.20338983050847</v>
      </c>
      <c r="G22" s="8">
        <f t="shared" si="14"/>
        <v>32.20338983050847</v>
      </c>
      <c r="H22" s="8">
        <f t="shared" si="14"/>
        <v>1.6949152542372881</v>
      </c>
      <c r="I22" s="8">
        <f>IFERROR(I21/$I21*100,"-")</f>
        <v>100</v>
      </c>
      <c r="J22" s="8">
        <f>IFERROR(J21/$I21*100,"-")</f>
        <v>22.58064516129032</v>
      </c>
      <c r="K22" s="8">
        <f>IFERROR(K21/$I21*100,"-")</f>
        <v>41.935483870967744</v>
      </c>
      <c r="L22" s="8">
        <f>IFERROR(L21/$I21*100,"-")</f>
        <v>41.935483870967744</v>
      </c>
      <c r="M22" s="8">
        <f>IFERROR(M21/$I21*100,"-")</f>
        <v>3.225806451612903</v>
      </c>
      <c r="N22" s="8">
        <f>IFERROR(N21/$N21*100,"-")</f>
        <v>100</v>
      </c>
      <c r="O22" s="8">
        <f t="shared" ref="O22:Q22" si="15">IFERROR(O21/$N21*100,"-")</f>
        <v>67.924528301886795</v>
      </c>
      <c r="P22" s="8">
        <f t="shared" si="15"/>
        <v>37.735849056603776</v>
      </c>
      <c r="Q22" s="8">
        <f t="shared" si="15"/>
        <v>24.528301886792452</v>
      </c>
      <c r="R22" s="5">
        <f>IFERROR(R21/$N21*100,"-")</f>
        <v>1.8867924528301887</v>
      </c>
    </row>
    <row r="23" spans="1:18" ht="11.25" customHeight="1" x14ac:dyDescent="0.15">
      <c r="A23" s="113"/>
      <c r="B23" s="115" t="s">
        <v>18</v>
      </c>
      <c r="C23" s="117"/>
      <c r="D23" s="6">
        <v>93</v>
      </c>
      <c r="E23" s="6">
        <v>53</v>
      </c>
      <c r="F23" s="6">
        <v>21</v>
      </c>
      <c r="G23" s="6">
        <v>46</v>
      </c>
      <c r="H23" s="6" t="s">
        <v>9</v>
      </c>
      <c r="I23" s="6">
        <v>28</v>
      </c>
      <c r="J23" s="6">
        <v>10</v>
      </c>
      <c r="K23" s="6">
        <v>10</v>
      </c>
      <c r="L23" s="6">
        <v>15</v>
      </c>
      <c r="M23" s="6" t="s">
        <v>9</v>
      </c>
      <c r="N23" s="6">
        <v>39</v>
      </c>
      <c r="O23" s="6">
        <v>27</v>
      </c>
      <c r="P23" s="6">
        <v>9</v>
      </c>
      <c r="Q23" s="6">
        <v>15</v>
      </c>
      <c r="R23" s="38" t="s">
        <v>9</v>
      </c>
    </row>
    <row r="24" spans="1:18" ht="11.25" customHeight="1" x14ac:dyDescent="0.15">
      <c r="A24" s="114"/>
      <c r="B24" s="116"/>
      <c r="C24" s="118"/>
      <c r="D24" s="8">
        <v>100</v>
      </c>
      <c r="E24" s="8">
        <f t="shared" ref="E24:H24" si="16">IFERROR(E23/$D23*100,"-")</f>
        <v>56.98924731182796</v>
      </c>
      <c r="F24" s="8">
        <f t="shared" si="16"/>
        <v>22.58064516129032</v>
      </c>
      <c r="G24" s="8">
        <f t="shared" si="16"/>
        <v>49.462365591397848</v>
      </c>
      <c r="H24" s="8" t="str">
        <f t="shared" si="16"/>
        <v>-</v>
      </c>
      <c r="I24" s="8">
        <f>IFERROR(I23/$I23*100,"-")</f>
        <v>100</v>
      </c>
      <c r="J24" s="8">
        <f>IFERROR(J23/$I23*100,"-")</f>
        <v>35.714285714285715</v>
      </c>
      <c r="K24" s="8">
        <f>IFERROR(K23/$I23*100,"-")</f>
        <v>35.714285714285715</v>
      </c>
      <c r="L24" s="8">
        <f>IFERROR(L23/$I23*100,"-")</f>
        <v>53.571428571428569</v>
      </c>
      <c r="M24" s="8" t="str">
        <f>IFERROR(M23/$I23*100,"-")</f>
        <v>-</v>
      </c>
      <c r="N24" s="8">
        <f>IFERROR(N23/$N23*100,"-")</f>
        <v>100</v>
      </c>
      <c r="O24" s="8">
        <f t="shared" ref="O24:Q24" si="17">IFERROR(O23/$N23*100,"-")</f>
        <v>69.230769230769226</v>
      </c>
      <c r="P24" s="8">
        <f t="shared" si="17"/>
        <v>23.076923076923077</v>
      </c>
      <c r="Q24" s="8">
        <f t="shared" si="17"/>
        <v>38.461538461538467</v>
      </c>
      <c r="R24" s="5" t="str">
        <f>IFERROR(R23/$N23*100,"-")</f>
        <v>-</v>
      </c>
    </row>
    <row r="25" spans="1:18" ht="11.25" customHeight="1" x14ac:dyDescent="0.15">
      <c r="A25" s="113"/>
      <c r="B25" s="115" t="s">
        <v>19</v>
      </c>
      <c r="C25" s="117"/>
      <c r="D25" s="6">
        <v>139</v>
      </c>
      <c r="E25" s="6">
        <v>79</v>
      </c>
      <c r="F25" s="6">
        <v>27</v>
      </c>
      <c r="G25" s="6">
        <v>65</v>
      </c>
      <c r="H25" s="6">
        <v>3</v>
      </c>
      <c r="I25" s="6">
        <v>42</v>
      </c>
      <c r="J25" s="6">
        <v>14</v>
      </c>
      <c r="K25" s="6">
        <v>12</v>
      </c>
      <c r="L25" s="6">
        <v>21</v>
      </c>
      <c r="M25" s="6" t="s">
        <v>9</v>
      </c>
      <c r="N25" s="6">
        <v>44</v>
      </c>
      <c r="O25" s="6">
        <v>31</v>
      </c>
      <c r="P25" s="6">
        <v>9</v>
      </c>
      <c r="Q25" s="6">
        <v>22</v>
      </c>
      <c r="R25" s="38" t="s">
        <v>9</v>
      </c>
    </row>
    <row r="26" spans="1:18" ht="11.25" customHeight="1" x14ac:dyDescent="0.15">
      <c r="A26" s="114"/>
      <c r="B26" s="116"/>
      <c r="C26" s="118"/>
      <c r="D26" s="8">
        <v>100</v>
      </c>
      <c r="E26" s="8">
        <f t="shared" ref="E26:H26" si="18">IFERROR(E25/$D25*100,"-")</f>
        <v>56.834532374100718</v>
      </c>
      <c r="F26" s="8">
        <f t="shared" si="18"/>
        <v>19.424460431654676</v>
      </c>
      <c r="G26" s="8">
        <f t="shared" si="18"/>
        <v>46.762589928057551</v>
      </c>
      <c r="H26" s="8">
        <f t="shared" si="18"/>
        <v>2.1582733812949639</v>
      </c>
      <c r="I26" s="8">
        <f>IFERROR(I25/$I25*100,"-")</f>
        <v>100</v>
      </c>
      <c r="J26" s="8">
        <f>IFERROR(J25/$I25*100,"-")</f>
        <v>33.333333333333329</v>
      </c>
      <c r="K26" s="8">
        <f>IFERROR(K25/$I25*100,"-")</f>
        <v>28.571428571428569</v>
      </c>
      <c r="L26" s="8">
        <f>IFERROR(L25/$I25*100,"-")</f>
        <v>50</v>
      </c>
      <c r="M26" s="8" t="str">
        <f>IFERROR(M25/$I25*100,"-")</f>
        <v>-</v>
      </c>
      <c r="N26" s="8">
        <f>IFERROR(N25/$N25*100,"-")</f>
        <v>100</v>
      </c>
      <c r="O26" s="8">
        <f t="shared" ref="O26:Q26" si="19">IFERROR(O25/$N25*100,"-")</f>
        <v>70.454545454545453</v>
      </c>
      <c r="P26" s="8">
        <f t="shared" si="19"/>
        <v>20.454545454545457</v>
      </c>
      <c r="Q26" s="8">
        <f t="shared" si="19"/>
        <v>50</v>
      </c>
      <c r="R26" s="5" t="str">
        <f>IFERROR(R25/$N25*100,"-")</f>
        <v>-</v>
      </c>
    </row>
    <row r="27" spans="1:18" ht="11.25" customHeight="1" x14ac:dyDescent="0.15">
      <c r="A27" s="113"/>
      <c r="B27" s="115" t="s">
        <v>20</v>
      </c>
      <c r="C27" s="117"/>
      <c r="D27" s="6">
        <v>138</v>
      </c>
      <c r="E27" s="6">
        <v>86</v>
      </c>
      <c r="F27" s="6">
        <v>27</v>
      </c>
      <c r="G27" s="6">
        <v>56</v>
      </c>
      <c r="H27" s="6">
        <v>1</v>
      </c>
      <c r="I27" s="6">
        <v>41</v>
      </c>
      <c r="J27" s="6">
        <v>15</v>
      </c>
      <c r="K27" s="6">
        <v>14</v>
      </c>
      <c r="L27" s="6">
        <v>19</v>
      </c>
      <c r="M27" s="6" t="s">
        <v>9</v>
      </c>
      <c r="N27" s="6">
        <v>47</v>
      </c>
      <c r="O27" s="6">
        <v>31</v>
      </c>
      <c r="P27" s="6">
        <v>13</v>
      </c>
      <c r="Q27" s="6">
        <v>17</v>
      </c>
      <c r="R27" s="38">
        <v>1</v>
      </c>
    </row>
    <row r="28" spans="1:18" ht="11.25" customHeight="1" x14ac:dyDescent="0.15">
      <c r="A28" s="114"/>
      <c r="B28" s="116"/>
      <c r="C28" s="118"/>
      <c r="D28" s="8">
        <v>100</v>
      </c>
      <c r="E28" s="8">
        <f t="shared" ref="E28:H28" si="20">IFERROR(E27/$D27*100,"-")</f>
        <v>62.318840579710141</v>
      </c>
      <c r="F28" s="8">
        <f t="shared" si="20"/>
        <v>19.565217391304348</v>
      </c>
      <c r="G28" s="8">
        <f t="shared" si="20"/>
        <v>40.579710144927539</v>
      </c>
      <c r="H28" s="8">
        <f t="shared" si="20"/>
        <v>0.72463768115942029</v>
      </c>
      <c r="I28" s="8">
        <f>IFERROR(I27/$I27*100,"-")</f>
        <v>100</v>
      </c>
      <c r="J28" s="8">
        <f>IFERROR(J27/$I27*100,"-")</f>
        <v>36.585365853658537</v>
      </c>
      <c r="K28" s="8">
        <f>IFERROR(K27/$I27*100,"-")</f>
        <v>34.146341463414636</v>
      </c>
      <c r="L28" s="8">
        <f>IFERROR(L27/$I27*100,"-")</f>
        <v>46.341463414634148</v>
      </c>
      <c r="M28" s="8" t="str">
        <f>IFERROR(M27/$I27*100,"-")</f>
        <v>-</v>
      </c>
      <c r="N28" s="8">
        <f>IFERROR(N27/$N27*100,"-")</f>
        <v>100</v>
      </c>
      <c r="O28" s="8">
        <f t="shared" ref="O28:Q28" si="21">IFERROR(O27/$N27*100,"-")</f>
        <v>65.957446808510639</v>
      </c>
      <c r="P28" s="8">
        <f t="shared" si="21"/>
        <v>27.659574468085108</v>
      </c>
      <c r="Q28" s="8">
        <f t="shared" si="21"/>
        <v>36.170212765957451</v>
      </c>
      <c r="R28" s="5">
        <f>IFERROR(R27/$N27*100,"-")</f>
        <v>2.1276595744680851</v>
      </c>
    </row>
    <row r="29" spans="1:18" ht="11.25" customHeight="1" x14ac:dyDescent="0.15">
      <c r="A29" s="113"/>
      <c r="B29" s="115" t="s">
        <v>21</v>
      </c>
      <c r="C29" s="117"/>
      <c r="D29" s="6">
        <v>113</v>
      </c>
      <c r="E29" s="6">
        <v>65</v>
      </c>
      <c r="F29" s="6">
        <v>26</v>
      </c>
      <c r="G29" s="6">
        <v>46</v>
      </c>
      <c r="H29" s="6">
        <v>1</v>
      </c>
      <c r="I29" s="6">
        <v>39</v>
      </c>
      <c r="J29" s="6">
        <v>18</v>
      </c>
      <c r="K29" s="6">
        <v>14</v>
      </c>
      <c r="L29" s="6">
        <v>17</v>
      </c>
      <c r="M29" s="6" t="s">
        <v>9</v>
      </c>
      <c r="N29" s="6">
        <v>41</v>
      </c>
      <c r="O29" s="6">
        <v>25</v>
      </c>
      <c r="P29" s="6">
        <v>10</v>
      </c>
      <c r="Q29" s="6">
        <v>16</v>
      </c>
      <c r="R29" s="38">
        <v>1</v>
      </c>
    </row>
    <row r="30" spans="1:18" ht="11.25" customHeight="1" x14ac:dyDescent="0.15">
      <c r="A30" s="114"/>
      <c r="B30" s="116"/>
      <c r="C30" s="118"/>
      <c r="D30" s="8">
        <v>100</v>
      </c>
      <c r="E30" s="8">
        <f t="shared" ref="E30:H30" si="22">IFERROR(E29/$D29*100,"-")</f>
        <v>57.522123893805308</v>
      </c>
      <c r="F30" s="8">
        <f t="shared" si="22"/>
        <v>23.008849557522122</v>
      </c>
      <c r="G30" s="8">
        <f t="shared" si="22"/>
        <v>40.707964601769916</v>
      </c>
      <c r="H30" s="8">
        <f t="shared" si="22"/>
        <v>0.88495575221238942</v>
      </c>
      <c r="I30" s="8">
        <f>IFERROR(I29/$I29*100,"-")</f>
        <v>100</v>
      </c>
      <c r="J30" s="8">
        <f>IFERROR(J29/$I29*100,"-")</f>
        <v>46.153846153846153</v>
      </c>
      <c r="K30" s="8">
        <f>IFERROR(K29/$I29*100,"-")</f>
        <v>35.897435897435898</v>
      </c>
      <c r="L30" s="8">
        <f>IFERROR(L29/$I29*100,"-")</f>
        <v>43.589743589743591</v>
      </c>
      <c r="M30" s="8" t="str">
        <f>IFERROR(M29/$I29*100,"-")</f>
        <v>-</v>
      </c>
      <c r="N30" s="8">
        <f>IFERROR(N29/$N29*100,"-")</f>
        <v>100</v>
      </c>
      <c r="O30" s="8">
        <f t="shared" ref="O30:Q30" si="23">IFERROR(O29/$N29*100,"-")</f>
        <v>60.975609756097562</v>
      </c>
      <c r="P30" s="8">
        <f t="shared" si="23"/>
        <v>24.390243902439025</v>
      </c>
      <c r="Q30" s="8">
        <f t="shared" si="23"/>
        <v>39.024390243902438</v>
      </c>
      <c r="R30" s="5">
        <f>IFERROR(R29/$N29*100,"-")</f>
        <v>2.4390243902439024</v>
      </c>
    </row>
    <row r="31" spans="1:18" ht="11.25" customHeight="1" x14ac:dyDescent="0.15">
      <c r="A31" s="113"/>
      <c r="B31" s="115" t="s">
        <v>4</v>
      </c>
      <c r="C31" s="117"/>
      <c r="D31" s="6">
        <v>96</v>
      </c>
      <c r="E31" s="6">
        <v>38</v>
      </c>
      <c r="F31" s="6">
        <v>34</v>
      </c>
      <c r="G31" s="6">
        <v>33</v>
      </c>
      <c r="H31" s="6">
        <v>2</v>
      </c>
      <c r="I31" s="6">
        <v>26</v>
      </c>
      <c r="J31" s="6">
        <v>3</v>
      </c>
      <c r="K31" s="6">
        <v>16</v>
      </c>
      <c r="L31" s="6">
        <v>7</v>
      </c>
      <c r="M31" s="6" t="s">
        <v>9</v>
      </c>
      <c r="N31" s="6">
        <v>37</v>
      </c>
      <c r="O31" s="6">
        <v>17</v>
      </c>
      <c r="P31" s="6">
        <v>14</v>
      </c>
      <c r="Q31" s="6">
        <v>15</v>
      </c>
      <c r="R31" s="38" t="s">
        <v>9</v>
      </c>
    </row>
    <row r="32" spans="1:18" ht="11.25" customHeight="1" x14ac:dyDescent="0.15">
      <c r="A32" s="114"/>
      <c r="B32" s="116"/>
      <c r="C32" s="118"/>
      <c r="D32" s="8">
        <v>100</v>
      </c>
      <c r="E32" s="8">
        <f t="shared" ref="E32:H32" si="24">IFERROR(E31/$D31*100,"-")</f>
        <v>39.583333333333329</v>
      </c>
      <c r="F32" s="8">
        <f t="shared" si="24"/>
        <v>35.416666666666671</v>
      </c>
      <c r="G32" s="8">
        <f t="shared" si="24"/>
        <v>34.375</v>
      </c>
      <c r="H32" s="8">
        <f t="shared" si="24"/>
        <v>2.083333333333333</v>
      </c>
      <c r="I32" s="8">
        <f>IFERROR(I31/$I31*100,"-")</f>
        <v>100</v>
      </c>
      <c r="J32" s="8">
        <f>IFERROR(J31/$I31*100,"-")</f>
        <v>11.538461538461538</v>
      </c>
      <c r="K32" s="8">
        <f>IFERROR(K31/$I31*100,"-")</f>
        <v>61.53846153846154</v>
      </c>
      <c r="L32" s="8">
        <f>IFERROR(L31/$I31*100,"-")</f>
        <v>26.923076923076923</v>
      </c>
      <c r="M32" s="8" t="str">
        <f>IFERROR(M31/$I31*100,"-")</f>
        <v>-</v>
      </c>
      <c r="N32" s="8">
        <f>IFERROR(N31/$N31*100,"-")</f>
        <v>100</v>
      </c>
      <c r="O32" s="8">
        <f t="shared" ref="O32:Q32" si="25">IFERROR(O31/$N31*100,"-")</f>
        <v>45.945945945945951</v>
      </c>
      <c r="P32" s="8">
        <f t="shared" si="25"/>
        <v>37.837837837837839</v>
      </c>
      <c r="Q32" s="8">
        <f t="shared" si="25"/>
        <v>40.54054054054054</v>
      </c>
      <c r="R32" s="5" t="str">
        <f>IFERROR(R31/$N31*100,"-")</f>
        <v>-</v>
      </c>
    </row>
    <row r="33" spans="1:18" ht="11.25" customHeight="1" x14ac:dyDescent="0.15">
      <c r="A33" s="113"/>
      <c r="B33" s="115" t="s">
        <v>5</v>
      </c>
      <c r="C33" s="117"/>
      <c r="D33" s="6">
        <v>108</v>
      </c>
      <c r="E33" s="6">
        <v>48</v>
      </c>
      <c r="F33" s="6">
        <v>39</v>
      </c>
      <c r="G33" s="6">
        <v>45</v>
      </c>
      <c r="H33" s="6">
        <v>3</v>
      </c>
      <c r="I33" s="6">
        <v>32</v>
      </c>
      <c r="J33" s="6">
        <v>6</v>
      </c>
      <c r="K33" s="6">
        <v>16</v>
      </c>
      <c r="L33" s="6">
        <v>12</v>
      </c>
      <c r="M33" s="6" t="s">
        <v>9</v>
      </c>
      <c r="N33" s="6">
        <v>43</v>
      </c>
      <c r="O33" s="6">
        <v>27</v>
      </c>
      <c r="P33" s="6">
        <v>19</v>
      </c>
      <c r="Q33" s="6">
        <v>17</v>
      </c>
      <c r="R33" s="38" t="s">
        <v>9</v>
      </c>
    </row>
    <row r="34" spans="1:18" ht="11.25" customHeight="1" x14ac:dyDescent="0.15">
      <c r="A34" s="114"/>
      <c r="B34" s="116"/>
      <c r="C34" s="118"/>
      <c r="D34" s="8">
        <v>100</v>
      </c>
      <c r="E34" s="8">
        <f t="shared" ref="E34:H34" si="26">IFERROR(E33/$D33*100,"-")</f>
        <v>44.444444444444443</v>
      </c>
      <c r="F34" s="8">
        <f t="shared" si="26"/>
        <v>36.111111111111107</v>
      </c>
      <c r="G34" s="8">
        <f t="shared" si="26"/>
        <v>41.666666666666671</v>
      </c>
      <c r="H34" s="8">
        <f t="shared" si="26"/>
        <v>2.7777777777777777</v>
      </c>
      <c r="I34" s="8">
        <f>IFERROR(I33/$I33*100,"-")</f>
        <v>100</v>
      </c>
      <c r="J34" s="8">
        <f>IFERROR(J33/$I33*100,"-")</f>
        <v>18.75</v>
      </c>
      <c r="K34" s="8">
        <f>IFERROR(K33/$I33*100,"-")</f>
        <v>50</v>
      </c>
      <c r="L34" s="8">
        <f>IFERROR(L33/$I33*100,"-")</f>
        <v>37.5</v>
      </c>
      <c r="M34" s="8" t="str">
        <f>IFERROR(M33/$I33*100,"-")</f>
        <v>-</v>
      </c>
      <c r="N34" s="8">
        <f>IFERROR(N33/$N33*100,"-")</f>
        <v>100</v>
      </c>
      <c r="O34" s="8">
        <f t="shared" ref="O34:Q34" si="27">IFERROR(O33/$N33*100,"-")</f>
        <v>62.790697674418603</v>
      </c>
      <c r="P34" s="8">
        <f t="shared" si="27"/>
        <v>44.186046511627907</v>
      </c>
      <c r="Q34" s="8">
        <f t="shared" si="27"/>
        <v>39.534883720930232</v>
      </c>
      <c r="R34" s="5" t="str">
        <f>IFERROR(R33/$N33*100,"-")</f>
        <v>-</v>
      </c>
    </row>
    <row r="35" spans="1:18" ht="11.25" customHeight="1" x14ac:dyDescent="0.15">
      <c r="A35" s="113"/>
      <c r="B35" s="115" t="s">
        <v>3</v>
      </c>
      <c r="C35" s="117"/>
      <c r="D35" s="6">
        <v>158</v>
      </c>
      <c r="E35" s="6">
        <v>70</v>
      </c>
      <c r="F35" s="6">
        <v>44</v>
      </c>
      <c r="G35" s="6">
        <v>59</v>
      </c>
      <c r="H35" s="6">
        <v>6</v>
      </c>
      <c r="I35" s="6">
        <v>43</v>
      </c>
      <c r="J35" s="6">
        <v>7</v>
      </c>
      <c r="K35" s="6">
        <v>22</v>
      </c>
      <c r="L35" s="6">
        <v>17</v>
      </c>
      <c r="M35" s="6" t="s">
        <v>9</v>
      </c>
      <c r="N35" s="6">
        <v>55</v>
      </c>
      <c r="O35" s="6">
        <v>25</v>
      </c>
      <c r="P35" s="6">
        <v>16</v>
      </c>
      <c r="Q35" s="6">
        <v>26</v>
      </c>
      <c r="R35" s="38">
        <v>1</v>
      </c>
    </row>
    <row r="36" spans="1:18" ht="11.25" customHeight="1" x14ac:dyDescent="0.15">
      <c r="A36" s="114"/>
      <c r="B36" s="116"/>
      <c r="C36" s="118"/>
      <c r="D36" s="8">
        <v>100</v>
      </c>
      <c r="E36" s="8">
        <f t="shared" ref="E36:H36" si="28">IFERROR(E35/$D35*100,"-")</f>
        <v>44.303797468354425</v>
      </c>
      <c r="F36" s="8">
        <f t="shared" si="28"/>
        <v>27.848101265822784</v>
      </c>
      <c r="G36" s="8">
        <f t="shared" si="28"/>
        <v>37.341772151898731</v>
      </c>
      <c r="H36" s="8">
        <f t="shared" si="28"/>
        <v>3.79746835443038</v>
      </c>
      <c r="I36" s="8">
        <f>IFERROR(I35/$I35*100,"-")</f>
        <v>100</v>
      </c>
      <c r="J36" s="8">
        <f>IFERROR(J35/$I35*100,"-")</f>
        <v>16.279069767441861</v>
      </c>
      <c r="K36" s="8">
        <f>IFERROR(K35/$I35*100,"-")</f>
        <v>51.162790697674424</v>
      </c>
      <c r="L36" s="8">
        <f>IFERROR(L35/$I35*100,"-")</f>
        <v>39.534883720930232</v>
      </c>
      <c r="M36" s="8" t="str">
        <f>IFERROR(M35/$I35*100,"-")</f>
        <v>-</v>
      </c>
      <c r="N36" s="8">
        <f>IFERROR(N35/$N35*100,"-")</f>
        <v>100</v>
      </c>
      <c r="O36" s="8">
        <f t="shared" ref="O36:Q36" si="29">IFERROR(O35/$N35*100,"-")</f>
        <v>45.454545454545453</v>
      </c>
      <c r="P36" s="8">
        <f t="shared" si="29"/>
        <v>29.09090909090909</v>
      </c>
      <c r="Q36" s="8">
        <f t="shared" si="29"/>
        <v>47.272727272727273</v>
      </c>
      <c r="R36" s="5">
        <f>IFERROR(R35/$N35*100,"-")</f>
        <v>1.8181818181818181</v>
      </c>
    </row>
    <row r="37" spans="1:18" ht="11.25" customHeight="1" x14ac:dyDescent="0.15">
      <c r="A37" s="113"/>
      <c r="B37" s="115" t="s">
        <v>22</v>
      </c>
      <c r="C37" s="117"/>
      <c r="D37" s="6">
        <v>154</v>
      </c>
      <c r="E37" s="6">
        <v>86</v>
      </c>
      <c r="F37" s="6">
        <v>48</v>
      </c>
      <c r="G37" s="6">
        <v>57</v>
      </c>
      <c r="H37" s="6">
        <v>2</v>
      </c>
      <c r="I37" s="6">
        <v>37</v>
      </c>
      <c r="J37" s="6">
        <v>12</v>
      </c>
      <c r="K37" s="6">
        <v>19</v>
      </c>
      <c r="L37" s="6">
        <v>14</v>
      </c>
      <c r="M37" s="6" t="s">
        <v>9</v>
      </c>
      <c r="N37" s="6">
        <v>54</v>
      </c>
      <c r="O37" s="6">
        <v>33</v>
      </c>
      <c r="P37" s="6">
        <v>20</v>
      </c>
      <c r="Q37" s="6">
        <v>21</v>
      </c>
      <c r="R37" s="38">
        <v>1</v>
      </c>
    </row>
    <row r="38" spans="1:18" ht="11.25" customHeight="1" x14ac:dyDescent="0.15">
      <c r="A38" s="114"/>
      <c r="B38" s="116"/>
      <c r="C38" s="118"/>
      <c r="D38" s="8">
        <v>100</v>
      </c>
      <c r="E38" s="8">
        <f t="shared" ref="E38:H38" si="30">IFERROR(E37/$D37*100,"-")</f>
        <v>55.844155844155843</v>
      </c>
      <c r="F38" s="8">
        <f t="shared" si="30"/>
        <v>31.168831168831169</v>
      </c>
      <c r="G38" s="8">
        <f t="shared" si="30"/>
        <v>37.012987012987011</v>
      </c>
      <c r="H38" s="8">
        <f t="shared" si="30"/>
        <v>1.2987012987012987</v>
      </c>
      <c r="I38" s="8">
        <f>IFERROR(I37/$I37*100,"-")</f>
        <v>100</v>
      </c>
      <c r="J38" s="8">
        <f>IFERROR(J37/$I37*100,"-")</f>
        <v>32.432432432432435</v>
      </c>
      <c r="K38" s="8">
        <f>IFERROR(K37/$I37*100,"-")</f>
        <v>51.351351351351347</v>
      </c>
      <c r="L38" s="8">
        <f>IFERROR(L37/$I37*100,"-")</f>
        <v>37.837837837837839</v>
      </c>
      <c r="M38" s="8" t="str">
        <f>IFERROR(M37/$I37*100,"-")</f>
        <v>-</v>
      </c>
      <c r="N38" s="8">
        <f>IFERROR(N37/$N37*100,"-")</f>
        <v>100</v>
      </c>
      <c r="O38" s="8">
        <f t="shared" ref="O38:Q38" si="31">IFERROR(O37/$N37*100,"-")</f>
        <v>61.111111111111114</v>
      </c>
      <c r="P38" s="8">
        <f t="shared" si="31"/>
        <v>37.037037037037038</v>
      </c>
      <c r="Q38" s="8">
        <f t="shared" si="31"/>
        <v>38.888888888888893</v>
      </c>
      <c r="R38" s="5">
        <f>IFERROR(R37/$N37*100,"-")</f>
        <v>1.8518518518518516</v>
      </c>
    </row>
    <row r="39" spans="1:18" ht="11.25" customHeight="1" x14ac:dyDescent="0.15">
      <c r="A39" s="113"/>
      <c r="B39" s="115" t="s">
        <v>23</v>
      </c>
      <c r="C39" s="117"/>
      <c r="D39" s="6">
        <v>124</v>
      </c>
      <c r="E39" s="6">
        <v>50</v>
      </c>
      <c r="F39" s="6">
        <v>40</v>
      </c>
      <c r="G39" s="6">
        <v>55</v>
      </c>
      <c r="H39" s="6" t="s">
        <v>9</v>
      </c>
      <c r="I39" s="6">
        <v>43</v>
      </c>
      <c r="J39" s="6">
        <v>7</v>
      </c>
      <c r="K39" s="6">
        <v>22</v>
      </c>
      <c r="L39" s="6">
        <v>20</v>
      </c>
      <c r="M39" s="6" t="s">
        <v>9</v>
      </c>
      <c r="N39" s="6">
        <v>36</v>
      </c>
      <c r="O39" s="6">
        <v>15</v>
      </c>
      <c r="P39" s="6">
        <v>15</v>
      </c>
      <c r="Q39" s="6">
        <v>14</v>
      </c>
      <c r="R39" s="38" t="s">
        <v>9</v>
      </c>
    </row>
    <row r="40" spans="1:18" ht="11.25" customHeight="1" x14ac:dyDescent="0.15">
      <c r="A40" s="114"/>
      <c r="B40" s="116"/>
      <c r="C40" s="118"/>
      <c r="D40" s="8">
        <v>100</v>
      </c>
      <c r="E40" s="8">
        <f t="shared" ref="E40:H40" si="32">IFERROR(E39/$D39*100,"-")</f>
        <v>40.322580645161288</v>
      </c>
      <c r="F40" s="8">
        <f t="shared" si="32"/>
        <v>32.258064516129032</v>
      </c>
      <c r="G40" s="8">
        <f t="shared" si="32"/>
        <v>44.354838709677416</v>
      </c>
      <c r="H40" s="8" t="str">
        <f t="shared" si="32"/>
        <v>-</v>
      </c>
      <c r="I40" s="8">
        <f>IFERROR(I39/$I39*100,"-")</f>
        <v>100</v>
      </c>
      <c r="J40" s="8">
        <f>IFERROR(J39/$I39*100,"-")</f>
        <v>16.279069767441861</v>
      </c>
      <c r="K40" s="8">
        <f>IFERROR(K39/$I39*100,"-")</f>
        <v>51.162790697674424</v>
      </c>
      <c r="L40" s="8">
        <f>IFERROR(L39/$I39*100,"-")</f>
        <v>46.511627906976742</v>
      </c>
      <c r="M40" s="8" t="str">
        <f>IFERROR(M39/$I39*100,"-")</f>
        <v>-</v>
      </c>
      <c r="N40" s="8">
        <f>IFERROR(N39/$N39*100,"-")</f>
        <v>100</v>
      </c>
      <c r="O40" s="8">
        <f t="shared" ref="O40:Q40" si="33">IFERROR(O39/$N39*100,"-")</f>
        <v>41.666666666666671</v>
      </c>
      <c r="P40" s="8">
        <f t="shared" si="33"/>
        <v>41.666666666666671</v>
      </c>
      <c r="Q40" s="8">
        <f t="shared" si="33"/>
        <v>38.888888888888893</v>
      </c>
      <c r="R40" s="5" t="str">
        <f>IFERROR(R39/$N39*100,"-")</f>
        <v>-</v>
      </c>
    </row>
    <row r="41" spans="1:18" ht="11.25" customHeight="1" x14ac:dyDescent="0.15">
      <c r="A41" s="113"/>
      <c r="B41" s="115" t="s">
        <v>6</v>
      </c>
      <c r="C41" s="117"/>
      <c r="D41" s="6">
        <v>24</v>
      </c>
      <c r="E41" s="6">
        <v>13</v>
      </c>
      <c r="F41" s="6">
        <v>5</v>
      </c>
      <c r="G41" s="6">
        <v>10</v>
      </c>
      <c r="H41" s="6">
        <v>2</v>
      </c>
      <c r="I41" s="6">
        <v>6</v>
      </c>
      <c r="J41" s="6">
        <v>1</v>
      </c>
      <c r="K41" s="6">
        <v>2</v>
      </c>
      <c r="L41" s="6">
        <v>3</v>
      </c>
      <c r="M41" s="6" t="s">
        <v>9</v>
      </c>
      <c r="N41" s="6">
        <v>7</v>
      </c>
      <c r="O41" s="6">
        <v>3</v>
      </c>
      <c r="P41" s="6">
        <v>3</v>
      </c>
      <c r="Q41" s="6">
        <v>3</v>
      </c>
      <c r="R41" s="38">
        <v>1</v>
      </c>
    </row>
    <row r="42" spans="1:18" ht="11.25" customHeight="1" x14ac:dyDescent="0.15">
      <c r="A42" s="119"/>
      <c r="B42" s="120"/>
      <c r="C42" s="121"/>
      <c r="D42" s="7">
        <v>100</v>
      </c>
      <c r="E42" s="7">
        <f t="shared" ref="E42:H42" si="34">IFERROR(E41/$D41*100,"-")</f>
        <v>54.166666666666664</v>
      </c>
      <c r="F42" s="7">
        <f t="shared" si="34"/>
        <v>20.833333333333336</v>
      </c>
      <c r="G42" s="7">
        <f t="shared" si="34"/>
        <v>41.666666666666671</v>
      </c>
      <c r="H42" s="7">
        <f t="shared" si="34"/>
        <v>8.3333333333333321</v>
      </c>
      <c r="I42" s="7">
        <f>IFERROR(I41/$I41*100,"-")</f>
        <v>100</v>
      </c>
      <c r="J42" s="7">
        <f>IFERROR(J41/$I41*100,"-")</f>
        <v>16.666666666666664</v>
      </c>
      <c r="K42" s="7">
        <f>IFERROR(K41/$I41*100,"-")</f>
        <v>33.333333333333329</v>
      </c>
      <c r="L42" s="7">
        <f>IFERROR(L41/$I41*100,"-")</f>
        <v>50</v>
      </c>
      <c r="M42" s="7" t="str">
        <f>IFERROR(M41/$I41*100,"-")</f>
        <v>-</v>
      </c>
      <c r="N42" s="7">
        <f>IFERROR(N41/$N41*100,"-")</f>
        <v>100</v>
      </c>
      <c r="O42" s="7">
        <f t="shared" ref="O42:Q42" si="35">IFERROR(O41/$N41*100,"-")</f>
        <v>42.857142857142854</v>
      </c>
      <c r="P42" s="7">
        <f t="shared" si="35"/>
        <v>42.857142857142854</v>
      </c>
      <c r="Q42" s="7">
        <f t="shared" si="35"/>
        <v>42.857142857142854</v>
      </c>
      <c r="R42" s="16">
        <f>IFERROR(R41/$N41*100,"-")</f>
        <v>14.285714285714285</v>
      </c>
    </row>
  </sheetData>
  <mergeCells count="57">
    <mergeCell ref="A39:A40"/>
    <mergeCell ref="B39:B40"/>
    <mergeCell ref="C39:C40"/>
    <mergeCell ref="A41:A42"/>
    <mergeCell ref="B41:B42"/>
    <mergeCell ref="C41:C42"/>
    <mergeCell ref="A35:A36"/>
    <mergeCell ref="B35:B36"/>
    <mergeCell ref="C35:C36"/>
    <mergeCell ref="A37:A38"/>
    <mergeCell ref="B37:B38"/>
    <mergeCell ref="C37:C38"/>
    <mergeCell ref="A31:A32"/>
    <mergeCell ref="B31:B32"/>
    <mergeCell ref="C31:C32"/>
    <mergeCell ref="A33:A34"/>
    <mergeCell ref="B33:B34"/>
    <mergeCell ref="C33:C34"/>
    <mergeCell ref="A27:A28"/>
    <mergeCell ref="B27:B28"/>
    <mergeCell ref="C27:C28"/>
    <mergeCell ref="A29:A30"/>
    <mergeCell ref="B29:B30"/>
    <mergeCell ref="C29:C30"/>
    <mergeCell ref="A25:A26"/>
    <mergeCell ref="B25:B26"/>
    <mergeCell ref="C25:C26"/>
    <mergeCell ref="B15:B16"/>
    <mergeCell ref="C15:C16"/>
    <mergeCell ref="B17:B18"/>
    <mergeCell ref="C17:C18"/>
    <mergeCell ref="B19:B20"/>
    <mergeCell ref="C19:C20"/>
    <mergeCell ref="B21:B22"/>
    <mergeCell ref="C21:C22"/>
    <mergeCell ref="A23:A24"/>
    <mergeCell ref="B23:B24"/>
    <mergeCell ref="C23:C24"/>
    <mergeCell ref="A15:A16"/>
    <mergeCell ref="A17:A18"/>
    <mergeCell ref="E5:H5"/>
    <mergeCell ref="I5:M5"/>
    <mergeCell ref="N5:R5"/>
    <mergeCell ref="A9:A10"/>
    <mergeCell ref="B9:B10"/>
    <mergeCell ref="C9:C10"/>
    <mergeCell ref="A7:A8"/>
    <mergeCell ref="B7:B8"/>
    <mergeCell ref="C7:C8"/>
    <mergeCell ref="A19:A20"/>
    <mergeCell ref="A21:A22"/>
    <mergeCell ref="B13:B14"/>
    <mergeCell ref="C13:C14"/>
    <mergeCell ref="B11:B12"/>
    <mergeCell ref="C11:C12"/>
    <mergeCell ref="A11:A12"/>
    <mergeCell ref="A13:A14"/>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9"/>
  <dimension ref="A1:AQ42"/>
  <sheetViews>
    <sheetView zoomScaleNormal="100" zoomScaleSheetLayoutView="100" workbookViewId="0">
      <selection activeCell="W11" sqref="W11"/>
    </sheetView>
  </sheetViews>
  <sheetFormatPr defaultColWidth="4.5" defaultRowHeight="11.25" x14ac:dyDescent="0.15"/>
  <cols>
    <col min="1" max="1" width="0.625" style="32" customWidth="1"/>
    <col min="2" max="2" width="13.5" style="32" customWidth="1"/>
    <col min="3" max="3" width="0.625" style="32" customWidth="1"/>
    <col min="4" max="13" width="4.375" style="17" customWidth="1"/>
    <col min="14" max="14" width="0.875" style="18" customWidth="1"/>
    <col min="15" max="43" width="4.5" style="18"/>
    <col min="44" max="16384" width="4.5" style="33"/>
  </cols>
  <sheetData>
    <row r="1" spans="1:43" ht="24" customHeight="1" x14ac:dyDescent="0.15"/>
    <row r="2" spans="1:43" ht="24" customHeight="1" x14ac:dyDescent="0.15">
      <c r="D2" s="57" t="s">
        <v>467</v>
      </c>
    </row>
    <row r="3" spans="1:43" ht="24" customHeight="1" x14ac:dyDescent="0.15">
      <c r="B3" s="2" t="s">
        <v>8</v>
      </c>
      <c r="C3" s="4"/>
      <c r="D3" s="3" t="s">
        <v>10</v>
      </c>
    </row>
    <row r="4" spans="1:43" s="34" customFormat="1" ht="3.95" customHeight="1" x14ac:dyDescent="0.15">
      <c r="A4" s="13"/>
      <c r="B4" s="14"/>
      <c r="C4" s="15"/>
      <c r="D4" s="22"/>
      <c r="E4" s="56"/>
      <c r="F4" s="56"/>
      <c r="G4" s="56"/>
      <c r="H4" s="39"/>
      <c r="I4" s="22"/>
      <c r="J4" s="56"/>
      <c r="K4" s="56"/>
      <c r="L4" s="56"/>
      <c r="M4" s="55"/>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row>
    <row r="5" spans="1:43" s="34" customFormat="1" ht="27.75" customHeight="1" x14ac:dyDescent="0.15">
      <c r="A5" s="48"/>
      <c r="B5" s="49"/>
      <c r="C5" s="50"/>
      <c r="D5" s="128" t="s">
        <v>468</v>
      </c>
      <c r="E5" s="129"/>
      <c r="F5" s="129"/>
      <c r="G5" s="129"/>
      <c r="H5" s="130"/>
      <c r="I5" s="128" t="s">
        <v>469</v>
      </c>
      <c r="J5" s="129"/>
      <c r="K5" s="129"/>
      <c r="L5" s="129"/>
      <c r="M5" s="13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row>
    <row r="6" spans="1:43" s="37" customFormat="1" ht="117" customHeight="1" x14ac:dyDescent="0.15">
      <c r="A6" s="10"/>
      <c r="B6" s="11"/>
      <c r="C6" s="12"/>
      <c r="D6" s="25" t="s">
        <v>375</v>
      </c>
      <c r="E6" s="25" t="s">
        <v>263</v>
      </c>
      <c r="F6" s="25" t="s">
        <v>264</v>
      </c>
      <c r="G6" s="25" t="s">
        <v>442</v>
      </c>
      <c r="H6" s="25" t="s">
        <v>6</v>
      </c>
      <c r="I6" s="25" t="s">
        <v>375</v>
      </c>
      <c r="J6" s="25" t="s">
        <v>263</v>
      </c>
      <c r="K6" s="25" t="s">
        <v>264</v>
      </c>
      <c r="L6" s="25" t="s">
        <v>442</v>
      </c>
      <c r="M6" s="26" t="s">
        <v>6</v>
      </c>
      <c r="N6" s="27"/>
      <c r="O6" s="27"/>
      <c r="P6" s="27"/>
      <c r="Q6" s="27"/>
      <c r="R6" s="27"/>
      <c r="S6" s="27"/>
      <c r="T6" s="27"/>
      <c r="U6" s="27"/>
      <c r="V6" s="27"/>
      <c r="W6" s="27"/>
      <c r="X6" s="27"/>
      <c r="Y6" s="27"/>
      <c r="Z6" s="27"/>
      <c r="AA6" s="27"/>
      <c r="AB6" s="27"/>
      <c r="AC6" s="27"/>
      <c r="AD6" s="27"/>
      <c r="AE6" s="27"/>
      <c r="AF6" s="27"/>
      <c r="AG6" s="27"/>
      <c r="AH6" s="27"/>
      <c r="AI6" s="27"/>
      <c r="AJ6" s="27"/>
      <c r="AK6" s="27"/>
      <c r="AL6" s="36"/>
      <c r="AM6" s="36"/>
      <c r="AN6" s="36"/>
      <c r="AO6" s="36"/>
      <c r="AP6" s="36"/>
      <c r="AQ6" s="36"/>
    </row>
    <row r="7" spans="1:43" ht="11.25" customHeight="1" x14ac:dyDescent="0.15">
      <c r="A7" s="113"/>
      <c r="B7" s="115" t="s">
        <v>7</v>
      </c>
      <c r="C7" s="117"/>
      <c r="D7" s="6">
        <v>925</v>
      </c>
      <c r="E7" s="6">
        <v>543</v>
      </c>
      <c r="F7" s="6">
        <v>281</v>
      </c>
      <c r="G7" s="6">
        <v>347</v>
      </c>
      <c r="H7" s="6">
        <v>16</v>
      </c>
      <c r="I7" s="6">
        <v>990</v>
      </c>
      <c r="J7" s="6">
        <v>556</v>
      </c>
      <c r="K7" s="6">
        <v>308</v>
      </c>
      <c r="L7" s="6">
        <v>390</v>
      </c>
      <c r="M7" s="38">
        <v>15</v>
      </c>
    </row>
    <row r="8" spans="1:43" ht="11.25" customHeight="1" x14ac:dyDescent="0.15">
      <c r="A8" s="114"/>
      <c r="B8" s="116"/>
      <c r="C8" s="118"/>
      <c r="D8" s="8">
        <f>IFERROR(D7/$D7*100,"-")</f>
        <v>100</v>
      </c>
      <c r="E8" s="8">
        <f>IFERROR(E7/$D7*100,"-")</f>
        <v>58.702702702702702</v>
      </c>
      <c r="F8" s="8">
        <f>IFERROR(F7/$D7*100,"-")</f>
        <v>30.378378378378379</v>
      </c>
      <c r="G8" s="8">
        <f>IFERROR(G7/$D7*100,"-")</f>
        <v>37.513513513513516</v>
      </c>
      <c r="H8" s="8">
        <f>IFERROR(H7/$D7*100,"-")</f>
        <v>1.7297297297297298</v>
      </c>
      <c r="I8" s="8">
        <f>IFERROR(I7/$I7*100,"-")</f>
        <v>100</v>
      </c>
      <c r="J8" s="8">
        <f t="shared" ref="J8:L8" si="0">IFERROR(J7/$I7*100,"-")</f>
        <v>56.161616161616159</v>
      </c>
      <c r="K8" s="8">
        <f t="shared" si="0"/>
        <v>31.111111111111111</v>
      </c>
      <c r="L8" s="8">
        <f t="shared" si="0"/>
        <v>39.393939393939391</v>
      </c>
      <c r="M8" s="5">
        <f>IFERROR(M7/$I7*100,"-")</f>
        <v>1.5151515151515151</v>
      </c>
    </row>
    <row r="9" spans="1:43" ht="11.25" customHeight="1" x14ac:dyDescent="0.15">
      <c r="A9" s="113"/>
      <c r="B9" s="115" t="s">
        <v>11</v>
      </c>
      <c r="C9" s="117"/>
      <c r="D9" s="6">
        <v>47</v>
      </c>
      <c r="E9" s="6">
        <v>17</v>
      </c>
      <c r="F9" s="6">
        <v>13</v>
      </c>
      <c r="G9" s="6">
        <v>23</v>
      </c>
      <c r="H9" s="6" t="s">
        <v>9</v>
      </c>
      <c r="I9" s="6">
        <v>66</v>
      </c>
      <c r="J9" s="6">
        <v>24</v>
      </c>
      <c r="K9" s="6">
        <v>18</v>
      </c>
      <c r="L9" s="6">
        <v>32</v>
      </c>
      <c r="M9" s="38">
        <v>2</v>
      </c>
    </row>
    <row r="10" spans="1:43" ht="11.25" customHeight="1" x14ac:dyDescent="0.15">
      <c r="A10" s="114"/>
      <c r="B10" s="116"/>
      <c r="C10" s="118"/>
      <c r="D10" s="8">
        <f>IFERROR(D9/$D9*100,"-")</f>
        <v>100</v>
      </c>
      <c r="E10" s="8">
        <f>IFERROR(E9/$D9*100,"-")</f>
        <v>36.170212765957451</v>
      </c>
      <c r="F10" s="8">
        <f>IFERROR(F9/$D9*100,"-")</f>
        <v>27.659574468085108</v>
      </c>
      <c r="G10" s="8">
        <f>IFERROR(G9/$D9*100,"-")</f>
        <v>48.936170212765958</v>
      </c>
      <c r="H10" s="8" t="str">
        <f>IFERROR(H9/$D9*100,"-")</f>
        <v>-</v>
      </c>
      <c r="I10" s="8">
        <f>IFERROR(I9/$I9*100,"-")</f>
        <v>100</v>
      </c>
      <c r="J10" s="8">
        <f t="shared" ref="J10:L10" si="1">IFERROR(J9/$I9*100,"-")</f>
        <v>36.363636363636367</v>
      </c>
      <c r="K10" s="8">
        <f t="shared" si="1"/>
        <v>27.27272727272727</v>
      </c>
      <c r="L10" s="8">
        <f t="shared" si="1"/>
        <v>48.484848484848484</v>
      </c>
      <c r="M10" s="5">
        <f>IFERROR(M9/$I9*100,"-")</f>
        <v>3.0303030303030303</v>
      </c>
    </row>
    <row r="11" spans="1:43" ht="11.25" customHeight="1" x14ac:dyDescent="0.15">
      <c r="A11" s="113"/>
      <c r="B11" s="115" t="s">
        <v>12</v>
      </c>
      <c r="C11" s="117"/>
      <c r="D11" s="6">
        <v>63</v>
      </c>
      <c r="E11" s="6">
        <v>34</v>
      </c>
      <c r="F11" s="6">
        <v>22</v>
      </c>
      <c r="G11" s="6">
        <v>28</v>
      </c>
      <c r="H11" s="6">
        <v>1</v>
      </c>
      <c r="I11" s="6">
        <v>75</v>
      </c>
      <c r="J11" s="6">
        <v>39</v>
      </c>
      <c r="K11" s="6">
        <v>30</v>
      </c>
      <c r="L11" s="6">
        <v>28</v>
      </c>
      <c r="M11" s="38" t="s">
        <v>9</v>
      </c>
    </row>
    <row r="12" spans="1:43" ht="11.25" customHeight="1" x14ac:dyDescent="0.15">
      <c r="A12" s="114"/>
      <c r="B12" s="116"/>
      <c r="C12" s="118"/>
      <c r="D12" s="8">
        <f>IFERROR(D11/$D11*100,"-")</f>
        <v>100</v>
      </c>
      <c r="E12" s="8">
        <f>IFERROR(E11/$D11*100,"-")</f>
        <v>53.968253968253968</v>
      </c>
      <c r="F12" s="8">
        <f>IFERROR(F11/$D11*100,"-")</f>
        <v>34.920634920634917</v>
      </c>
      <c r="G12" s="8">
        <f>IFERROR(G11/$D11*100,"-")</f>
        <v>44.444444444444443</v>
      </c>
      <c r="H12" s="8">
        <f>IFERROR(H11/$D11*100,"-")</f>
        <v>1.5873015873015872</v>
      </c>
      <c r="I12" s="8">
        <f>IFERROR(I11/$I11*100,"-")</f>
        <v>100</v>
      </c>
      <c r="J12" s="8">
        <f t="shared" ref="J12:L12" si="2">IFERROR(J11/$I11*100,"-")</f>
        <v>52</v>
      </c>
      <c r="K12" s="8">
        <f t="shared" si="2"/>
        <v>40</v>
      </c>
      <c r="L12" s="8">
        <f t="shared" si="2"/>
        <v>37.333333333333336</v>
      </c>
      <c r="M12" s="5" t="str">
        <f>IFERROR(M11/$I11*100,"-")</f>
        <v>-</v>
      </c>
    </row>
    <row r="13" spans="1:43" ht="11.25" customHeight="1" x14ac:dyDescent="0.15">
      <c r="A13" s="113"/>
      <c r="B13" s="115" t="s">
        <v>13</v>
      </c>
      <c r="C13" s="117"/>
      <c r="D13" s="6">
        <v>54</v>
      </c>
      <c r="E13" s="6">
        <v>29</v>
      </c>
      <c r="F13" s="6">
        <v>19</v>
      </c>
      <c r="G13" s="6">
        <v>15</v>
      </c>
      <c r="H13" s="6">
        <v>2</v>
      </c>
      <c r="I13" s="6">
        <v>49</v>
      </c>
      <c r="J13" s="6">
        <v>22</v>
      </c>
      <c r="K13" s="6">
        <v>21</v>
      </c>
      <c r="L13" s="6">
        <v>15</v>
      </c>
      <c r="M13" s="38">
        <v>2</v>
      </c>
    </row>
    <row r="14" spans="1:43" ht="11.25" customHeight="1" x14ac:dyDescent="0.15">
      <c r="A14" s="114"/>
      <c r="B14" s="116"/>
      <c r="C14" s="118"/>
      <c r="D14" s="8">
        <f>IFERROR(D13/$D13*100,"-")</f>
        <v>100</v>
      </c>
      <c r="E14" s="8">
        <f>IFERROR(E13/$D13*100,"-")</f>
        <v>53.703703703703709</v>
      </c>
      <c r="F14" s="8">
        <f>IFERROR(F13/$D13*100,"-")</f>
        <v>35.185185185185183</v>
      </c>
      <c r="G14" s="8">
        <f>IFERROR(G13/$D13*100,"-")</f>
        <v>27.777777777777779</v>
      </c>
      <c r="H14" s="8">
        <f>IFERROR(H13/$D13*100,"-")</f>
        <v>3.7037037037037033</v>
      </c>
      <c r="I14" s="8">
        <f>IFERROR(I13/$I13*100,"-")</f>
        <v>100</v>
      </c>
      <c r="J14" s="8">
        <f t="shared" ref="J14:L14" si="3">IFERROR(J13/$I13*100,"-")</f>
        <v>44.897959183673471</v>
      </c>
      <c r="K14" s="8">
        <f t="shared" si="3"/>
        <v>42.857142857142854</v>
      </c>
      <c r="L14" s="8">
        <f t="shared" si="3"/>
        <v>30.612244897959183</v>
      </c>
      <c r="M14" s="5">
        <f>IFERROR(M13/$I13*100,"-")</f>
        <v>4.0816326530612246</v>
      </c>
    </row>
    <row r="15" spans="1:43" ht="11.25" customHeight="1" x14ac:dyDescent="0.15">
      <c r="A15" s="113"/>
      <c r="B15" s="115" t="s">
        <v>14</v>
      </c>
      <c r="C15" s="117"/>
      <c r="D15" s="6">
        <v>64</v>
      </c>
      <c r="E15" s="6">
        <v>46</v>
      </c>
      <c r="F15" s="6">
        <v>18</v>
      </c>
      <c r="G15" s="6">
        <v>17</v>
      </c>
      <c r="H15" s="6">
        <v>2</v>
      </c>
      <c r="I15" s="6">
        <v>68</v>
      </c>
      <c r="J15" s="6">
        <v>44</v>
      </c>
      <c r="K15" s="6">
        <v>21</v>
      </c>
      <c r="L15" s="6">
        <v>18</v>
      </c>
      <c r="M15" s="38">
        <v>2</v>
      </c>
    </row>
    <row r="16" spans="1:43" ht="11.25" customHeight="1" x14ac:dyDescent="0.15">
      <c r="A16" s="114"/>
      <c r="B16" s="116"/>
      <c r="C16" s="118"/>
      <c r="D16" s="8">
        <f>IFERROR(D15/$D15*100,"-")</f>
        <v>100</v>
      </c>
      <c r="E16" s="8">
        <f>IFERROR(E15/$D15*100,"-")</f>
        <v>71.875</v>
      </c>
      <c r="F16" s="8">
        <f>IFERROR(F15/$D15*100,"-")</f>
        <v>28.125</v>
      </c>
      <c r="G16" s="8">
        <f>IFERROR(G15/$D15*100,"-")</f>
        <v>26.5625</v>
      </c>
      <c r="H16" s="8">
        <f>IFERROR(H15/$D15*100,"-")</f>
        <v>3.125</v>
      </c>
      <c r="I16" s="8">
        <f>IFERROR(I15/$I15*100,"-")</f>
        <v>100</v>
      </c>
      <c r="J16" s="8">
        <f t="shared" ref="J16:L16" si="4">IFERROR(J15/$I15*100,"-")</f>
        <v>64.705882352941174</v>
      </c>
      <c r="K16" s="8">
        <f t="shared" si="4"/>
        <v>30.882352941176471</v>
      </c>
      <c r="L16" s="8">
        <f t="shared" si="4"/>
        <v>26.47058823529412</v>
      </c>
      <c r="M16" s="5">
        <f>IFERROR(M15/$I15*100,"-")</f>
        <v>2.9411764705882351</v>
      </c>
    </row>
    <row r="17" spans="1:13" ht="11.25" customHeight="1" x14ac:dyDescent="0.15">
      <c r="A17" s="113"/>
      <c r="B17" s="115" t="s">
        <v>15</v>
      </c>
      <c r="C17" s="117"/>
      <c r="D17" s="6">
        <v>54</v>
      </c>
      <c r="E17" s="6">
        <v>28</v>
      </c>
      <c r="F17" s="6">
        <v>23</v>
      </c>
      <c r="G17" s="6">
        <v>19</v>
      </c>
      <c r="H17" s="6" t="s">
        <v>9</v>
      </c>
      <c r="I17" s="6">
        <v>52</v>
      </c>
      <c r="J17" s="6">
        <v>25</v>
      </c>
      <c r="K17" s="6">
        <v>24</v>
      </c>
      <c r="L17" s="6">
        <v>20</v>
      </c>
      <c r="M17" s="38" t="s">
        <v>9</v>
      </c>
    </row>
    <row r="18" spans="1:13" ht="11.25" customHeight="1" x14ac:dyDescent="0.15">
      <c r="A18" s="114"/>
      <c r="B18" s="116"/>
      <c r="C18" s="118"/>
      <c r="D18" s="8">
        <f>IFERROR(D17/$D17*100,"-")</f>
        <v>100</v>
      </c>
      <c r="E18" s="8">
        <f>IFERROR(E17/$D17*100,"-")</f>
        <v>51.851851851851848</v>
      </c>
      <c r="F18" s="8">
        <f>IFERROR(F17/$D17*100,"-")</f>
        <v>42.592592592592595</v>
      </c>
      <c r="G18" s="8">
        <f>IFERROR(G17/$D17*100,"-")</f>
        <v>35.185185185185183</v>
      </c>
      <c r="H18" s="8" t="str">
        <f>IFERROR(H17/$D17*100,"-")</f>
        <v>-</v>
      </c>
      <c r="I18" s="8">
        <f>IFERROR(I17/$I17*100,"-")</f>
        <v>100</v>
      </c>
      <c r="J18" s="8">
        <f t="shared" ref="J18:L18" si="5">IFERROR(J17/$I17*100,"-")</f>
        <v>48.07692307692308</v>
      </c>
      <c r="K18" s="8">
        <f t="shared" si="5"/>
        <v>46.153846153846153</v>
      </c>
      <c r="L18" s="8">
        <f t="shared" si="5"/>
        <v>38.461538461538467</v>
      </c>
      <c r="M18" s="5" t="str">
        <f>IFERROR(M17/$I17*100,"-")</f>
        <v>-</v>
      </c>
    </row>
    <row r="19" spans="1:13" ht="11.25" customHeight="1" x14ac:dyDescent="0.15">
      <c r="A19" s="113"/>
      <c r="B19" s="115" t="s">
        <v>16</v>
      </c>
      <c r="C19" s="117"/>
      <c r="D19" s="6">
        <v>64</v>
      </c>
      <c r="E19" s="6">
        <v>42</v>
      </c>
      <c r="F19" s="6">
        <v>15</v>
      </c>
      <c r="G19" s="6">
        <v>23</v>
      </c>
      <c r="H19" s="6">
        <v>1</v>
      </c>
      <c r="I19" s="6">
        <v>58</v>
      </c>
      <c r="J19" s="6">
        <v>38</v>
      </c>
      <c r="K19" s="6">
        <v>14</v>
      </c>
      <c r="L19" s="6">
        <v>24</v>
      </c>
      <c r="M19" s="38">
        <v>1</v>
      </c>
    </row>
    <row r="20" spans="1:13" ht="11.25" customHeight="1" x14ac:dyDescent="0.15">
      <c r="A20" s="114"/>
      <c r="B20" s="116"/>
      <c r="C20" s="118"/>
      <c r="D20" s="8">
        <f>IFERROR(D19/$D19*100,"-")</f>
        <v>100</v>
      </c>
      <c r="E20" s="8">
        <f>IFERROR(E19/$D19*100,"-")</f>
        <v>65.625</v>
      </c>
      <c r="F20" s="8">
        <f>IFERROR(F19/$D19*100,"-")</f>
        <v>23.4375</v>
      </c>
      <c r="G20" s="8">
        <f>IFERROR(G19/$D19*100,"-")</f>
        <v>35.9375</v>
      </c>
      <c r="H20" s="8">
        <f>IFERROR(H19/$D19*100,"-")</f>
        <v>1.5625</v>
      </c>
      <c r="I20" s="8">
        <f>IFERROR(I19/$I19*100,"-")</f>
        <v>100</v>
      </c>
      <c r="J20" s="8">
        <f t="shared" ref="J20:L20" si="6">IFERROR(J19/$I19*100,"-")</f>
        <v>65.517241379310349</v>
      </c>
      <c r="K20" s="8">
        <f t="shared" si="6"/>
        <v>24.137931034482758</v>
      </c>
      <c r="L20" s="8">
        <f t="shared" si="6"/>
        <v>41.379310344827587</v>
      </c>
      <c r="M20" s="5">
        <f>IFERROR(M19/$I19*100,"-")</f>
        <v>1.7241379310344827</v>
      </c>
    </row>
    <row r="21" spans="1:13" ht="11.25" customHeight="1" x14ac:dyDescent="0.15">
      <c r="A21" s="113"/>
      <c r="B21" s="115" t="s">
        <v>17</v>
      </c>
      <c r="C21" s="117"/>
      <c r="D21" s="6">
        <v>69</v>
      </c>
      <c r="E21" s="6">
        <v>49</v>
      </c>
      <c r="F21" s="6">
        <v>20</v>
      </c>
      <c r="G21" s="6">
        <v>21</v>
      </c>
      <c r="H21" s="6">
        <v>2</v>
      </c>
      <c r="I21" s="6">
        <v>63</v>
      </c>
      <c r="J21" s="6">
        <v>46</v>
      </c>
      <c r="K21" s="6">
        <v>22</v>
      </c>
      <c r="L21" s="6">
        <v>18</v>
      </c>
      <c r="M21" s="38">
        <v>2</v>
      </c>
    </row>
    <row r="22" spans="1:13" ht="11.25" customHeight="1" x14ac:dyDescent="0.15">
      <c r="A22" s="114"/>
      <c r="B22" s="116"/>
      <c r="C22" s="118"/>
      <c r="D22" s="8">
        <f>IFERROR(D21/$D21*100,"-")</f>
        <v>100</v>
      </c>
      <c r="E22" s="8">
        <f>IFERROR(E21/$D21*100,"-")</f>
        <v>71.014492753623188</v>
      </c>
      <c r="F22" s="8">
        <f>IFERROR(F21/$D21*100,"-")</f>
        <v>28.985507246376812</v>
      </c>
      <c r="G22" s="8">
        <f>IFERROR(G21/$D21*100,"-")</f>
        <v>30.434782608695656</v>
      </c>
      <c r="H22" s="8">
        <f>IFERROR(H21/$D21*100,"-")</f>
        <v>2.8985507246376812</v>
      </c>
      <c r="I22" s="8">
        <f>IFERROR(I21/$I21*100,"-")</f>
        <v>100</v>
      </c>
      <c r="J22" s="8">
        <f t="shared" ref="J22:L22" si="7">IFERROR(J21/$I21*100,"-")</f>
        <v>73.015873015873012</v>
      </c>
      <c r="K22" s="8">
        <f t="shared" si="7"/>
        <v>34.920634920634917</v>
      </c>
      <c r="L22" s="8">
        <f t="shared" si="7"/>
        <v>28.571428571428569</v>
      </c>
      <c r="M22" s="5">
        <f>IFERROR(M21/$I21*100,"-")</f>
        <v>3.1746031746031744</v>
      </c>
    </row>
    <row r="23" spans="1:13" ht="11.25" customHeight="1" x14ac:dyDescent="0.15">
      <c r="A23" s="113"/>
      <c r="B23" s="115" t="s">
        <v>18</v>
      </c>
      <c r="C23" s="117"/>
      <c r="D23" s="6">
        <v>53</v>
      </c>
      <c r="E23" s="6">
        <v>37</v>
      </c>
      <c r="F23" s="6">
        <v>11</v>
      </c>
      <c r="G23" s="6">
        <v>17</v>
      </c>
      <c r="H23" s="6">
        <v>1</v>
      </c>
      <c r="I23" s="6">
        <v>57</v>
      </c>
      <c r="J23" s="6">
        <v>39</v>
      </c>
      <c r="K23" s="6">
        <v>13</v>
      </c>
      <c r="L23" s="6">
        <v>17</v>
      </c>
      <c r="M23" s="38">
        <v>1</v>
      </c>
    </row>
    <row r="24" spans="1:13" ht="11.25" customHeight="1" x14ac:dyDescent="0.15">
      <c r="A24" s="114"/>
      <c r="B24" s="116"/>
      <c r="C24" s="118"/>
      <c r="D24" s="8">
        <f>IFERROR(D23/$D23*100,"-")</f>
        <v>100</v>
      </c>
      <c r="E24" s="8">
        <f>IFERROR(E23/$D23*100,"-")</f>
        <v>69.811320754716974</v>
      </c>
      <c r="F24" s="8">
        <f>IFERROR(F23/$D23*100,"-")</f>
        <v>20.754716981132077</v>
      </c>
      <c r="G24" s="8">
        <f>IFERROR(G23/$D23*100,"-")</f>
        <v>32.075471698113205</v>
      </c>
      <c r="H24" s="8">
        <f>IFERROR(H23/$D23*100,"-")</f>
        <v>1.8867924528301887</v>
      </c>
      <c r="I24" s="8">
        <f>IFERROR(I23/$I23*100,"-")</f>
        <v>100</v>
      </c>
      <c r="J24" s="8">
        <f t="shared" ref="J24:L24" si="8">IFERROR(J23/$I23*100,"-")</f>
        <v>68.421052631578945</v>
      </c>
      <c r="K24" s="8">
        <f t="shared" si="8"/>
        <v>22.807017543859647</v>
      </c>
      <c r="L24" s="8">
        <f t="shared" si="8"/>
        <v>29.82456140350877</v>
      </c>
      <c r="M24" s="5">
        <f>IFERROR(M23/$I23*100,"-")</f>
        <v>1.7543859649122806</v>
      </c>
    </row>
    <row r="25" spans="1:13" ht="11.25" customHeight="1" x14ac:dyDescent="0.15">
      <c r="A25" s="113"/>
      <c r="B25" s="115" t="s">
        <v>19</v>
      </c>
      <c r="C25" s="117"/>
      <c r="D25" s="6">
        <v>62</v>
      </c>
      <c r="E25" s="6">
        <v>42</v>
      </c>
      <c r="F25" s="6">
        <v>13</v>
      </c>
      <c r="G25" s="6">
        <v>27</v>
      </c>
      <c r="H25" s="6" t="s">
        <v>9</v>
      </c>
      <c r="I25" s="6">
        <v>69</v>
      </c>
      <c r="J25" s="6">
        <v>44</v>
      </c>
      <c r="K25" s="6">
        <v>12</v>
      </c>
      <c r="L25" s="6">
        <v>35</v>
      </c>
      <c r="M25" s="38" t="s">
        <v>9</v>
      </c>
    </row>
    <row r="26" spans="1:13" ht="11.25" customHeight="1" x14ac:dyDescent="0.15">
      <c r="A26" s="114"/>
      <c r="B26" s="116"/>
      <c r="C26" s="118"/>
      <c r="D26" s="8">
        <f>IFERROR(D25/$D25*100,"-")</f>
        <v>100</v>
      </c>
      <c r="E26" s="8">
        <f>IFERROR(E25/$D25*100,"-")</f>
        <v>67.741935483870961</v>
      </c>
      <c r="F26" s="8">
        <f>IFERROR(F25/$D25*100,"-")</f>
        <v>20.967741935483872</v>
      </c>
      <c r="G26" s="8">
        <f>IFERROR(G25/$D25*100,"-")</f>
        <v>43.548387096774192</v>
      </c>
      <c r="H26" s="8" t="str">
        <f>IFERROR(H25/$D25*100,"-")</f>
        <v>-</v>
      </c>
      <c r="I26" s="8">
        <f>IFERROR(I25/$I25*100,"-")</f>
        <v>100</v>
      </c>
      <c r="J26" s="8">
        <f t="shared" ref="J26:L26" si="9">IFERROR(J25/$I25*100,"-")</f>
        <v>63.768115942028977</v>
      </c>
      <c r="K26" s="8">
        <f t="shared" si="9"/>
        <v>17.391304347826086</v>
      </c>
      <c r="L26" s="8">
        <f t="shared" si="9"/>
        <v>50.724637681159422</v>
      </c>
      <c r="M26" s="5" t="str">
        <f>IFERROR(M25/$I25*100,"-")</f>
        <v>-</v>
      </c>
    </row>
    <row r="27" spans="1:13" ht="11.25" customHeight="1" x14ac:dyDescent="0.15">
      <c r="A27" s="113"/>
      <c r="B27" s="115" t="s">
        <v>20</v>
      </c>
      <c r="C27" s="117"/>
      <c r="D27" s="6">
        <v>61</v>
      </c>
      <c r="E27" s="6">
        <v>40</v>
      </c>
      <c r="F27" s="6">
        <v>14</v>
      </c>
      <c r="G27" s="6">
        <v>23</v>
      </c>
      <c r="H27" s="6" t="s">
        <v>9</v>
      </c>
      <c r="I27" s="6">
        <v>51</v>
      </c>
      <c r="J27" s="6">
        <v>34</v>
      </c>
      <c r="K27" s="6">
        <v>11</v>
      </c>
      <c r="L27" s="6">
        <v>21</v>
      </c>
      <c r="M27" s="38" t="s">
        <v>9</v>
      </c>
    </row>
    <row r="28" spans="1:13" ht="11.25" customHeight="1" x14ac:dyDescent="0.15">
      <c r="A28" s="114"/>
      <c r="B28" s="116"/>
      <c r="C28" s="118"/>
      <c r="D28" s="8">
        <f>IFERROR(D27/$D27*100,"-")</f>
        <v>100</v>
      </c>
      <c r="E28" s="8">
        <f>IFERROR(E27/$D27*100,"-")</f>
        <v>65.573770491803273</v>
      </c>
      <c r="F28" s="8">
        <f>IFERROR(F27/$D27*100,"-")</f>
        <v>22.950819672131146</v>
      </c>
      <c r="G28" s="8">
        <f>IFERROR(G27/$D27*100,"-")</f>
        <v>37.704918032786885</v>
      </c>
      <c r="H28" s="8" t="str">
        <f>IFERROR(H27/$D27*100,"-")</f>
        <v>-</v>
      </c>
      <c r="I28" s="8">
        <f>IFERROR(I27/$I27*100,"-")</f>
        <v>100</v>
      </c>
      <c r="J28" s="8">
        <f t="shared" ref="J28:L28" si="10">IFERROR(J27/$I27*100,"-")</f>
        <v>66.666666666666657</v>
      </c>
      <c r="K28" s="8">
        <f t="shared" si="10"/>
        <v>21.568627450980394</v>
      </c>
      <c r="L28" s="8">
        <f t="shared" si="10"/>
        <v>41.17647058823529</v>
      </c>
      <c r="M28" s="5" t="str">
        <f>IFERROR(M27/$I27*100,"-")</f>
        <v>-</v>
      </c>
    </row>
    <row r="29" spans="1:13" ht="11.25" customHeight="1" x14ac:dyDescent="0.15">
      <c r="A29" s="113"/>
      <c r="B29" s="115" t="s">
        <v>21</v>
      </c>
      <c r="C29" s="117"/>
      <c r="D29" s="6">
        <v>57</v>
      </c>
      <c r="E29" s="6">
        <v>35</v>
      </c>
      <c r="F29" s="6">
        <v>13</v>
      </c>
      <c r="G29" s="6">
        <v>19</v>
      </c>
      <c r="H29" s="6">
        <v>3</v>
      </c>
      <c r="I29" s="6">
        <v>56</v>
      </c>
      <c r="J29" s="6">
        <v>32</v>
      </c>
      <c r="K29" s="6">
        <v>12</v>
      </c>
      <c r="L29" s="6">
        <v>25</v>
      </c>
      <c r="M29" s="38">
        <v>1</v>
      </c>
    </row>
    <row r="30" spans="1:13" ht="11.25" customHeight="1" x14ac:dyDescent="0.15">
      <c r="A30" s="114"/>
      <c r="B30" s="116"/>
      <c r="C30" s="118"/>
      <c r="D30" s="8">
        <f>IFERROR(D29/$D29*100,"-")</f>
        <v>100</v>
      </c>
      <c r="E30" s="8">
        <f>IFERROR(E29/$D29*100,"-")</f>
        <v>61.403508771929829</v>
      </c>
      <c r="F30" s="8">
        <f>IFERROR(F29/$D29*100,"-")</f>
        <v>22.807017543859647</v>
      </c>
      <c r="G30" s="8">
        <f>IFERROR(G29/$D29*100,"-")</f>
        <v>33.333333333333329</v>
      </c>
      <c r="H30" s="8">
        <f>IFERROR(H29/$D29*100,"-")</f>
        <v>5.2631578947368416</v>
      </c>
      <c r="I30" s="8">
        <f>IFERROR(I29/$I29*100,"-")</f>
        <v>100</v>
      </c>
      <c r="J30" s="8">
        <f t="shared" ref="J30:L30" si="11">IFERROR(J29/$I29*100,"-")</f>
        <v>57.142857142857139</v>
      </c>
      <c r="K30" s="8">
        <f t="shared" si="11"/>
        <v>21.428571428571427</v>
      </c>
      <c r="L30" s="8">
        <f t="shared" si="11"/>
        <v>44.642857142857146</v>
      </c>
      <c r="M30" s="5">
        <f>IFERROR(M29/$I29*100,"-")</f>
        <v>1.7857142857142856</v>
      </c>
    </row>
    <row r="31" spans="1:13" ht="11.25" customHeight="1" x14ac:dyDescent="0.15">
      <c r="A31" s="113"/>
      <c r="B31" s="115" t="s">
        <v>4</v>
      </c>
      <c r="C31" s="117"/>
      <c r="D31" s="6">
        <v>53</v>
      </c>
      <c r="E31" s="6">
        <v>28</v>
      </c>
      <c r="F31" s="6">
        <v>15</v>
      </c>
      <c r="G31" s="6">
        <v>24</v>
      </c>
      <c r="H31" s="6" t="s">
        <v>9</v>
      </c>
      <c r="I31" s="6">
        <v>61</v>
      </c>
      <c r="J31" s="6">
        <v>32</v>
      </c>
      <c r="K31" s="6">
        <v>18</v>
      </c>
      <c r="L31" s="6">
        <v>29</v>
      </c>
      <c r="M31" s="38" t="s">
        <v>9</v>
      </c>
    </row>
    <row r="32" spans="1:13" ht="11.25" customHeight="1" x14ac:dyDescent="0.15">
      <c r="A32" s="114"/>
      <c r="B32" s="116"/>
      <c r="C32" s="118"/>
      <c r="D32" s="8">
        <f>IFERROR(D31/$D31*100,"-")</f>
        <v>100</v>
      </c>
      <c r="E32" s="8">
        <f>IFERROR(E31/$D31*100,"-")</f>
        <v>52.830188679245282</v>
      </c>
      <c r="F32" s="8">
        <f>IFERROR(F31/$D31*100,"-")</f>
        <v>28.30188679245283</v>
      </c>
      <c r="G32" s="8">
        <f>IFERROR(G31/$D31*100,"-")</f>
        <v>45.283018867924532</v>
      </c>
      <c r="H32" s="8" t="str">
        <f>IFERROR(H31/$D31*100,"-")</f>
        <v>-</v>
      </c>
      <c r="I32" s="8">
        <f>IFERROR(I31/$I31*100,"-")</f>
        <v>100</v>
      </c>
      <c r="J32" s="8">
        <f t="shared" ref="J32:L32" si="12">IFERROR(J31/$I31*100,"-")</f>
        <v>52.459016393442624</v>
      </c>
      <c r="K32" s="8">
        <f t="shared" si="12"/>
        <v>29.508196721311474</v>
      </c>
      <c r="L32" s="8">
        <f t="shared" si="12"/>
        <v>47.540983606557376</v>
      </c>
      <c r="M32" s="5" t="str">
        <f>IFERROR(M31/$I31*100,"-")</f>
        <v>-</v>
      </c>
    </row>
    <row r="33" spans="1:13" ht="11.25" customHeight="1" x14ac:dyDescent="0.15">
      <c r="A33" s="113"/>
      <c r="B33" s="115" t="s">
        <v>5</v>
      </c>
      <c r="C33" s="117"/>
      <c r="D33" s="6">
        <v>56</v>
      </c>
      <c r="E33" s="6">
        <v>34</v>
      </c>
      <c r="F33" s="6">
        <v>21</v>
      </c>
      <c r="G33" s="6">
        <v>19</v>
      </c>
      <c r="H33" s="6">
        <v>1</v>
      </c>
      <c r="I33" s="6">
        <v>50</v>
      </c>
      <c r="J33" s="6">
        <v>30</v>
      </c>
      <c r="K33" s="6">
        <v>18</v>
      </c>
      <c r="L33" s="6">
        <v>20</v>
      </c>
      <c r="M33" s="38">
        <v>1</v>
      </c>
    </row>
    <row r="34" spans="1:13" ht="11.25" customHeight="1" x14ac:dyDescent="0.15">
      <c r="A34" s="114"/>
      <c r="B34" s="116"/>
      <c r="C34" s="118"/>
      <c r="D34" s="8">
        <f>IFERROR(D33/$D33*100,"-")</f>
        <v>100</v>
      </c>
      <c r="E34" s="8">
        <f>IFERROR(E33/$D33*100,"-")</f>
        <v>60.714285714285708</v>
      </c>
      <c r="F34" s="8">
        <f>IFERROR(F33/$D33*100,"-")</f>
        <v>37.5</v>
      </c>
      <c r="G34" s="8">
        <f>IFERROR(G33/$D33*100,"-")</f>
        <v>33.928571428571431</v>
      </c>
      <c r="H34" s="8">
        <f>IFERROR(H33/$D33*100,"-")</f>
        <v>1.7857142857142856</v>
      </c>
      <c r="I34" s="8">
        <f>IFERROR(I33/$I33*100,"-")</f>
        <v>100</v>
      </c>
      <c r="J34" s="8">
        <f t="shared" ref="J34:L34" si="13">IFERROR(J33/$I33*100,"-")</f>
        <v>60</v>
      </c>
      <c r="K34" s="8">
        <f t="shared" si="13"/>
        <v>36</v>
      </c>
      <c r="L34" s="8">
        <f t="shared" si="13"/>
        <v>40</v>
      </c>
      <c r="M34" s="5">
        <f>IFERROR(M33/$I33*100,"-")</f>
        <v>2</v>
      </c>
    </row>
    <row r="35" spans="1:13" ht="11.25" customHeight="1" x14ac:dyDescent="0.15">
      <c r="A35" s="113"/>
      <c r="B35" s="115" t="s">
        <v>3</v>
      </c>
      <c r="C35" s="117"/>
      <c r="D35" s="6">
        <v>59</v>
      </c>
      <c r="E35" s="6">
        <v>19</v>
      </c>
      <c r="F35" s="6">
        <v>26</v>
      </c>
      <c r="G35" s="6">
        <v>26</v>
      </c>
      <c r="H35" s="6">
        <v>2</v>
      </c>
      <c r="I35" s="6">
        <v>78</v>
      </c>
      <c r="J35" s="6">
        <v>27</v>
      </c>
      <c r="K35" s="6">
        <v>30</v>
      </c>
      <c r="L35" s="6">
        <v>37</v>
      </c>
      <c r="M35" s="38">
        <v>2</v>
      </c>
    </row>
    <row r="36" spans="1:13" ht="11.25" customHeight="1" x14ac:dyDescent="0.15">
      <c r="A36" s="114"/>
      <c r="B36" s="116"/>
      <c r="C36" s="118"/>
      <c r="D36" s="8">
        <f>IFERROR(D35/$D35*100,"-")</f>
        <v>100</v>
      </c>
      <c r="E36" s="8">
        <f>IFERROR(E35/$D35*100,"-")</f>
        <v>32.20338983050847</v>
      </c>
      <c r="F36" s="8">
        <f>IFERROR(F35/$D35*100,"-")</f>
        <v>44.067796610169488</v>
      </c>
      <c r="G36" s="8">
        <f>IFERROR(G35/$D35*100,"-")</f>
        <v>44.067796610169488</v>
      </c>
      <c r="H36" s="8">
        <f>IFERROR(H35/$D35*100,"-")</f>
        <v>3.3898305084745761</v>
      </c>
      <c r="I36" s="8">
        <f>IFERROR(I35/$I35*100,"-")</f>
        <v>100</v>
      </c>
      <c r="J36" s="8">
        <f t="shared" ref="J36:L36" si="14">IFERROR(J35/$I35*100,"-")</f>
        <v>34.615384615384613</v>
      </c>
      <c r="K36" s="8">
        <f t="shared" si="14"/>
        <v>38.461538461538467</v>
      </c>
      <c r="L36" s="8">
        <f t="shared" si="14"/>
        <v>47.435897435897431</v>
      </c>
      <c r="M36" s="5">
        <f>IFERROR(M35/$I35*100,"-")</f>
        <v>2.5641025641025639</v>
      </c>
    </row>
    <row r="37" spans="1:13" ht="11.25" customHeight="1" x14ac:dyDescent="0.15">
      <c r="A37" s="113"/>
      <c r="B37" s="115" t="s">
        <v>22</v>
      </c>
      <c r="C37" s="117"/>
      <c r="D37" s="6">
        <v>47</v>
      </c>
      <c r="E37" s="6">
        <v>27</v>
      </c>
      <c r="F37" s="6">
        <v>20</v>
      </c>
      <c r="G37" s="6">
        <v>23</v>
      </c>
      <c r="H37" s="6" t="s">
        <v>9</v>
      </c>
      <c r="I37" s="6">
        <v>66</v>
      </c>
      <c r="J37" s="6">
        <v>38</v>
      </c>
      <c r="K37" s="6">
        <v>25</v>
      </c>
      <c r="L37" s="6">
        <v>27</v>
      </c>
      <c r="M37" s="38">
        <v>1</v>
      </c>
    </row>
    <row r="38" spans="1:13" ht="11.25" customHeight="1" x14ac:dyDescent="0.15">
      <c r="A38" s="114"/>
      <c r="B38" s="116"/>
      <c r="C38" s="118"/>
      <c r="D38" s="8">
        <f>IFERROR(D37/$D37*100,"-")</f>
        <v>100</v>
      </c>
      <c r="E38" s="8">
        <f>IFERROR(E37/$D37*100,"-")</f>
        <v>57.446808510638306</v>
      </c>
      <c r="F38" s="8">
        <f>IFERROR(F37/$D37*100,"-")</f>
        <v>42.553191489361701</v>
      </c>
      <c r="G38" s="8">
        <f>IFERROR(G37/$D37*100,"-")</f>
        <v>48.936170212765958</v>
      </c>
      <c r="H38" s="8" t="str">
        <f>IFERROR(H37/$D37*100,"-")</f>
        <v>-</v>
      </c>
      <c r="I38" s="8">
        <f>IFERROR(I37/$I37*100,"-")</f>
        <v>100</v>
      </c>
      <c r="J38" s="8">
        <f t="shared" ref="J38:L38" si="15">IFERROR(J37/$I37*100,"-")</f>
        <v>57.575757575757578</v>
      </c>
      <c r="K38" s="8">
        <f t="shared" si="15"/>
        <v>37.878787878787875</v>
      </c>
      <c r="L38" s="8">
        <f t="shared" si="15"/>
        <v>40.909090909090914</v>
      </c>
      <c r="M38" s="5">
        <f>IFERROR(M37/$I37*100,"-")</f>
        <v>1.5151515151515151</v>
      </c>
    </row>
    <row r="39" spans="1:13" ht="11.25" customHeight="1" x14ac:dyDescent="0.15">
      <c r="A39" s="113"/>
      <c r="B39" s="115" t="s">
        <v>23</v>
      </c>
      <c r="C39" s="117"/>
      <c r="D39" s="6">
        <v>55</v>
      </c>
      <c r="E39" s="6">
        <v>32</v>
      </c>
      <c r="F39" s="6">
        <v>16</v>
      </c>
      <c r="G39" s="6">
        <v>20</v>
      </c>
      <c r="H39" s="6" t="s">
        <v>9</v>
      </c>
      <c r="I39" s="6">
        <v>63</v>
      </c>
      <c r="J39" s="6">
        <v>37</v>
      </c>
      <c r="K39" s="6">
        <v>17</v>
      </c>
      <c r="L39" s="6">
        <v>20</v>
      </c>
      <c r="M39" s="38" t="s">
        <v>9</v>
      </c>
    </row>
    <row r="40" spans="1:13" ht="11.25" customHeight="1" x14ac:dyDescent="0.15">
      <c r="A40" s="114"/>
      <c r="B40" s="116"/>
      <c r="C40" s="118"/>
      <c r="D40" s="8">
        <f>IFERROR(D39/$D39*100,"-")</f>
        <v>100</v>
      </c>
      <c r="E40" s="8">
        <f>IFERROR(E39/$D39*100,"-")</f>
        <v>58.18181818181818</v>
      </c>
      <c r="F40" s="8">
        <f>IFERROR(F39/$D39*100,"-")</f>
        <v>29.09090909090909</v>
      </c>
      <c r="G40" s="8">
        <f>IFERROR(G39/$D39*100,"-")</f>
        <v>36.363636363636367</v>
      </c>
      <c r="H40" s="8" t="str">
        <f>IFERROR(H39/$D39*100,"-")</f>
        <v>-</v>
      </c>
      <c r="I40" s="8">
        <f>IFERROR(I39/$I39*100,"-")</f>
        <v>100</v>
      </c>
      <c r="J40" s="8">
        <f t="shared" ref="J40:L40" si="16">IFERROR(J39/$I39*100,"-")</f>
        <v>58.730158730158735</v>
      </c>
      <c r="K40" s="8">
        <f t="shared" si="16"/>
        <v>26.984126984126984</v>
      </c>
      <c r="L40" s="8">
        <f t="shared" si="16"/>
        <v>31.746031746031743</v>
      </c>
      <c r="M40" s="5" t="str">
        <f>IFERROR(M39/$I39*100,"-")</f>
        <v>-</v>
      </c>
    </row>
    <row r="41" spans="1:13" ht="11.25" customHeight="1" x14ac:dyDescent="0.15">
      <c r="A41" s="113"/>
      <c r="B41" s="115" t="s">
        <v>6</v>
      </c>
      <c r="C41" s="117"/>
      <c r="D41" s="6">
        <v>7</v>
      </c>
      <c r="E41" s="6">
        <v>4</v>
      </c>
      <c r="F41" s="6">
        <v>2</v>
      </c>
      <c r="G41" s="6">
        <v>3</v>
      </c>
      <c r="H41" s="6">
        <v>1</v>
      </c>
      <c r="I41" s="6">
        <v>8</v>
      </c>
      <c r="J41" s="6">
        <v>5</v>
      </c>
      <c r="K41" s="6">
        <v>2</v>
      </c>
      <c r="L41" s="6">
        <v>4</v>
      </c>
      <c r="M41" s="38" t="s">
        <v>9</v>
      </c>
    </row>
    <row r="42" spans="1:13" ht="11.25" customHeight="1" x14ac:dyDescent="0.15">
      <c r="A42" s="119"/>
      <c r="B42" s="120"/>
      <c r="C42" s="121"/>
      <c r="D42" s="7">
        <f>IFERROR(D41/$D41*100,"-")</f>
        <v>100</v>
      </c>
      <c r="E42" s="7">
        <f>IFERROR(E41/$D41*100,"-")</f>
        <v>57.142857142857139</v>
      </c>
      <c r="F42" s="7">
        <f>IFERROR(F41/$D41*100,"-")</f>
        <v>28.571428571428569</v>
      </c>
      <c r="G42" s="7">
        <f>IFERROR(G41/$D41*100,"-")</f>
        <v>42.857142857142854</v>
      </c>
      <c r="H42" s="7">
        <f>IFERROR(H41/$D41*100,"-")</f>
        <v>14.285714285714285</v>
      </c>
      <c r="I42" s="7">
        <f>IFERROR(I41/$I41*100,"-")</f>
        <v>100</v>
      </c>
      <c r="J42" s="7">
        <f t="shared" ref="J42:L42" si="17">IFERROR(J41/$I41*100,"-")</f>
        <v>62.5</v>
      </c>
      <c r="K42" s="7">
        <f t="shared" si="17"/>
        <v>25</v>
      </c>
      <c r="L42" s="7">
        <f t="shared" si="17"/>
        <v>50</v>
      </c>
      <c r="M42" s="16" t="str">
        <f>IFERROR(M41/$I41*100,"-")</f>
        <v>-</v>
      </c>
    </row>
  </sheetData>
  <mergeCells count="56">
    <mergeCell ref="A39:A40"/>
    <mergeCell ref="B39:B40"/>
    <mergeCell ref="C39:C40"/>
    <mergeCell ref="A41:A42"/>
    <mergeCell ref="B41:B42"/>
    <mergeCell ref="C41:C42"/>
    <mergeCell ref="A35:A36"/>
    <mergeCell ref="B35:B36"/>
    <mergeCell ref="C35:C36"/>
    <mergeCell ref="A37:A38"/>
    <mergeCell ref="B37:B38"/>
    <mergeCell ref="C37:C38"/>
    <mergeCell ref="A31:A32"/>
    <mergeCell ref="B31:B32"/>
    <mergeCell ref="C31:C32"/>
    <mergeCell ref="A33:A34"/>
    <mergeCell ref="B33:B34"/>
    <mergeCell ref="C33:C34"/>
    <mergeCell ref="A27:A28"/>
    <mergeCell ref="B27:B28"/>
    <mergeCell ref="C27:C28"/>
    <mergeCell ref="A29:A30"/>
    <mergeCell ref="B29:B30"/>
    <mergeCell ref="C29:C30"/>
    <mergeCell ref="A25:A26"/>
    <mergeCell ref="B25:B26"/>
    <mergeCell ref="C25:C26"/>
    <mergeCell ref="B15:B16"/>
    <mergeCell ref="C15:C16"/>
    <mergeCell ref="B17:B18"/>
    <mergeCell ref="C17:C18"/>
    <mergeCell ref="B19:B20"/>
    <mergeCell ref="C19:C20"/>
    <mergeCell ref="B21:B22"/>
    <mergeCell ref="C21:C22"/>
    <mergeCell ref="A23:A24"/>
    <mergeCell ref="B23:B24"/>
    <mergeCell ref="C23:C24"/>
    <mergeCell ref="A15:A16"/>
    <mergeCell ref="A17:A18"/>
    <mergeCell ref="I5:M5"/>
    <mergeCell ref="A7:A8"/>
    <mergeCell ref="B7:B8"/>
    <mergeCell ref="C7:C8"/>
    <mergeCell ref="A9:A10"/>
    <mergeCell ref="B9:B10"/>
    <mergeCell ref="C9:C10"/>
    <mergeCell ref="A19:A20"/>
    <mergeCell ref="A21:A22"/>
    <mergeCell ref="B13:B14"/>
    <mergeCell ref="C13:C14"/>
    <mergeCell ref="D5:H5"/>
    <mergeCell ref="B11:B12"/>
    <mergeCell ref="C11:C12"/>
    <mergeCell ref="A11:A12"/>
    <mergeCell ref="A13:A14"/>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1"/>
  <dimension ref="A1:AU41"/>
  <sheetViews>
    <sheetView zoomScaleNormal="100" zoomScaleSheetLayoutView="100" workbookViewId="0">
      <selection activeCell="AA12" sqref="AA12"/>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7" width="4.375" style="17" customWidth="1"/>
    <col min="18" max="18" width="0.875" style="18" customWidth="1"/>
    <col min="19" max="47" width="4.5" style="18"/>
    <col min="48" max="16384" width="4.5" style="33"/>
  </cols>
  <sheetData>
    <row r="1" spans="1:47" ht="24" customHeight="1" x14ac:dyDescent="0.15">
      <c r="D1" s="51" t="s">
        <v>416</v>
      </c>
    </row>
    <row r="2" spans="1:47" ht="26.1" customHeight="1" x14ac:dyDescent="0.15">
      <c r="D2" s="122" t="s">
        <v>417</v>
      </c>
      <c r="E2" s="123"/>
      <c r="F2" s="123"/>
      <c r="G2" s="123"/>
      <c r="H2" s="123"/>
      <c r="I2" s="123"/>
      <c r="J2" s="123"/>
      <c r="K2" s="123"/>
      <c r="L2" s="123"/>
      <c r="M2" s="123"/>
      <c r="N2" s="123"/>
      <c r="O2" s="123"/>
      <c r="P2" s="123"/>
      <c r="Q2" s="123"/>
    </row>
    <row r="3" spans="1:47" ht="24" customHeight="1" x14ac:dyDescent="0.15">
      <c r="B3" s="2" t="s">
        <v>8</v>
      </c>
      <c r="C3" s="4"/>
      <c r="D3" s="3" t="s">
        <v>10</v>
      </c>
    </row>
    <row r="4" spans="1:47" s="34" customFormat="1" ht="3.95" customHeight="1" x14ac:dyDescent="0.15">
      <c r="A4" s="13"/>
      <c r="B4" s="14"/>
      <c r="C4" s="15"/>
      <c r="D4" s="15"/>
      <c r="E4" s="30"/>
      <c r="F4" s="19"/>
      <c r="G4" s="19"/>
      <c r="H4" s="19"/>
      <c r="I4" s="19"/>
      <c r="J4" s="19"/>
      <c r="K4" s="19"/>
      <c r="L4" s="19"/>
      <c r="M4" s="19"/>
      <c r="N4" s="19"/>
      <c r="O4" s="19"/>
      <c r="P4" s="19"/>
      <c r="Q4" s="20"/>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row>
    <row r="5" spans="1:47" s="37" customFormat="1" ht="117" customHeight="1" x14ac:dyDescent="0.15">
      <c r="A5" s="10"/>
      <c r="B5" s="11"/>
      <c r="C5" s="12"/>
      <c r="D5" s="12" t="s">
        <v>2</v>
      </c>
      <c r="E5" s="35" t="s">
        <v>265</v>
      </c>
      <c r="F5" s="25" t="s">
        <v>266</v>
      </c>
      <c r="G5" s="25" t="s">
        <v>267</v>
      </c>
      <c r="H5" s="25" t="s">
        <v>268</v>
      </c>
      <c r="I5" s="25" t="s">
        <v>269</v>
      </c>
      <c r="J5" s="25" t="s">
        <v>270</v>
      </c>
      <c r="K5" s="25" t="s">
        <v>271</v>
      </c>
      <c r="L5" s="25" t="s">
        <v>272</v>
      </c>
      <c r="M5" s="25" t="s">
        <v>273</v>
      </c>
      <c r="N5" s="25" t="s">
        <v>274</v>
      </c>
      <c r="O5" s="25" t="s">
        <v>275</v>
      </c>
      <c r="P5" s="25" t="s">
        <v>48</v>
      </c>
      <c r="Q5" s="26" t="s">
        <v>6</v>
      </c>
      <c r="R5" s="27"/>
      <c r="S5" s="27"/>
      <c r="T5" s="27"/>
      <c r="U5" s="27"/>
      <c r="V5" s="27"/>
      <c r="W5" s="27"/>
      <c r="X5" s="27"/>
      <c r="Y5" s="27"/>
      <c r="Z5" s="27"/>
      <c r="AA5" s="27"/>
      <c r="AB5" s="27"/>
      <c r="AC5" s="27"/>
      <c r="AD5" s="27"/>
      <c r="AE5" s="27"/>
      <c r="AF5" s="27"/>
      <c r="AG5" s="27"/>
      <c r="AH5" s="27"/>
      <c r="AI5" s="27"/>
      <c r="AJ5" s="27"/>
      <c r="AK5" s="27"/>
      <c r="AL5" s="27"/>
      <c r="AM5" s="27"/>
      <c r="AN5" s="27"/>
      <c r="AO5" s="27"/>
      <c r="AP5" s="36"/>
      <c r="AQ5" s="36"/>
      <c r="AR5" s="36"/>
      <c r="AS5" s="36"/>
      <c r="AT5" s="36"/>
      <c r="AU5" s="36"/>
    </row>
    <row r="6" spans="1:47" ht="11.25" customHeight="1" x14ac:dyDescent="0.15">
      <c r="A6" s="113"/>
      <c r="B6" s="115" t="s">
        <v>7</v>
      </c>
      <c r="C6" s="117"/>
      <c r="D6" s="6">
        <v>2426</v>
      </c>
      <c r="E6" s="6">
        <v>291</v>
      </c>
      <c r="F6" s="6">
        <v>913</v>
      </c>
      <c r="G6" s="6">
        <v>358</v>
      </c>
      <c r="H6" s="6">
        <v>343</v>
      </c>
      <c r="I6" s="6">
        <v>201</v>
      </c>
      <c r="J6" s="6">
        <v>171</v>
      </c>
      <c r="K6" s="6">
        <v>154</v>
      </c>
      <c r="L6" s="6">
        <v>182</v>
      </c>
      <c r="M6" s="6">
        <v>46</v>
      </c>
      <c r="N6" s="6">
        <v>456</v>
      </c>
      <c r="O6" s="6">
        <v>358</v>
      </c>
      <c r="P6" s="6">
        <v>299</v>
      </c>
      <c r="Q6" s="38">
        <v>70</v>
      </c>
    </row>
    <row r="7" spans="1:47" ht="11.25" customHeight="1" x14ac:dyDescent="0.15">
      <c r="A7" s="114"/>
      <c r="B7" s="116"/>
      <c r="C7" s="118"/>
      <c r="D7" s="8">
        <v>100</v>
      </c>
      <c r="E7" s="8">
        <f t="shared" ref="E7:Q7" si="0">IFERROR(E6/$D6*100,"-")</f>
        <v>11.995053586150041</v>
      </c>
      <c r="F7" s="8">
        <f t="shared" si="0"/>
        <v>37.633965375103053</v>
      </c>
      <c r="G7" s="8">
        <f t="shared" si="0"/>
        <v>14.756801319043694</v>
      </c>
      <c r="H7" s="8">
        <f t="shared" si="0"/>
        <v>14.138499587798844</v>
      </c>
      <c r="I7" s="8">
        <f t="shared" si="0"/>
        <v>8.2852431986809574</v>
      </c>
      <c r="J7" s="8">
        <f t="shared" si="0"/>
        <v>7.0486397361912614</v>
      </c>
      <c r="K7" s="8">
        <f t="shared" si="0"/>
        <v>6.3478977741137674</v>
      </c>
      <c r="L7" s="8">
        <f t="shared" si="0"/>
        <v>7.5020610057708161</v>
      </c>
      <c r="M7" s="8">
        <f t="shared" si="0"/>
        <v>1.8961253091508656</v>
      </c>
      <c r="N7" s="8">
        <f t="shared" si="0"/>
        <v>18.796372629843365</v>
      </c>
      <c r="O7" s="8">
        <f t="shared" si="0"/>
        <v>14.756801319043694</v>
      </c>
      <c r="P7" s="8">
        <f t="shared" si="0"/>
        <v>12.324814509480627</v>
      </c>
      <c r="Q7" s="5">
        <f t="shared" si="0"/>
        <v>2.8854080791426218</v>
      </c>
    </row>
    <row r="8" spans="1:47" ht="11.25" customHeight="1" x14ac:dyDescent="0.15">
      <c r="A8" s="113"/>
      <c r="B8" s="115" t="s">
        <v>11</v>
      </c>
      <c r="C8" s="117"/>
      <c r="D8" s="6">
        <v>129</v>
      </c>
      <c r="E8" s="6">
        <v>13</v>
      </c>
      <c r="F8" s="6">
        <v>48</v>
      </c>
      <c r="G8" s="6">
        <v>13</v>
      </c>
      <c r="H8" s="6">
        <v>19</v>
      </c>
      <c r="I8" s="6">
        <v>8</v>
      </c>
      <c r="J8" s="6">
        <v>8</v>
      </c>
      <c r="K8" s="6">
        <v>4</v>
      </c>
      <c r="L8" s="6">
        <v>7</v>
      </c>
      <c r="M8" s="6">
        <v>4</v>
      </c>
      <c r="N8" s="6">
        <v>24</v>
      </c>
      <c r="O8" s="6">
        <v>21</v>
      </c>
      <c r="P8" s="6">
        <v>16</v>
      </c>
      <c r="Q8" s="38">
        <v>1</v>
      </c>
    </row>
    <row r="9" spans="1:47" ht="11.25" customHeight="1" x14ac:dyDescent="0.15">
      <c r="A9" s="114"/>
      <c r="B9" s="116"/>
      <c r="C9" s="118"/>
      <c r="D9" s="8">
        <v>100</v>
      </c>
      <c r="E9" s="8">
        <f t="shared" ref="E9:Q9" si="1">IFERROR(E8/$D8*100,"-")</f>
        <v>10.077519379844961</v>
      </c>
      <c r="F9" s="8">
        <f t="shared" si="1"/>
        <v>37.209302325581397</v>
      </c>
      <c r="G9" s="8">
        <f t="shared" si="1"/>
        <v>10.077519379844961</v>
      </c>
      <c r="H9" s="8">
        <f t="shared" si="1"/>
        <v>14.728682170542637</v>
      </c>
      <c r="I9" s="8">
        <f t="shared" si="1"/>
        <v>6.2015503875968996</v>
      </c>
      <c r="J9" s="8">
        <f t="shared" si="1"/>
        <v>6.2015503875968996</v>
      </c>
      <c r="K9" s="8">
        <f t="shared" si="1"/>
        <v>3.1007751937984498</v>
      </c>
      <c r="L9" s="8">
        <f t="shared" si="1"/>
        <v>5.4263565891472867</v>
      </c>
      <c r="M9" s="8">
        <f t="shared" si="1"/>
        <v>3.1007751937984498</v>
      </c>
      <c r="N9" s="8">
        <f t="shared" si="1"/>
        <v>18.604651162790699</v>
      </c>
      <c r="O9" s="8">
        <f t="shared" si="1"/>
        <v>16.279069767441861</v>
      </c>
      <c r="P9" s="8">
        <f t="shared" si="1"/>
        <v>12.403100775193799</v>
      </c>
      <c r="Q9" s="5">
        <f t="shared" si="1"/>
        <v>0.77519379844961245</v>
      </c>
    </row>
    <row r="10" spans="1:47" ht="11.25" customHeight="1" x14ac:dyDescent="0.15">
      <c r="A10" s="113"/>
      <c r="B10" s="115" t="s">
        <v>12</v>
      </c>
      <c r="C10" s="117"/>
      <c r="D10" s="6">
        <v>112</v>
      </c>
      <c r="E10" s="6">
        <v>11</v>
      </c>
      <c r="F10" s="6">
        <v>41</v>
      </c>
      <c r="G10" s="6">
        <v>10</v>
      </c>
      <c r="H10" s="6">
        <v>19</v>
      </c>
      <c r="I10" s="6">
        <v>17</v>
      </c>
      <c r="J10" s="6">
        <v>6</v>
      </c>
      <c r="K10" s="6">
        <v>5</v>
      </c>
      <c r="L10" s="6">
        <v>6</v>
      </c>
      <c r="M10" s="6" t="s">
        <v>9</v>
      </c>
      <c r="N10" s="6">
        <v>24</v>
      </c>
      <c r="O10" s="6">
        <v>23</v>
      </c>
      <c r="P10" s="6">
        <v>12</v>
      </c>
      <c r="Q10" s="38">
        <v>3</v>
      </c>
    </row>
    <row r="11" spans="1:47" ht="11.25" customHeight="1" x14ac:dyDescent="0.15">
      <c r="A11" s="114"/>
      <c r="B11" s="116"/>
      <c r="C11" s="118"/>
      <c r="D11" s="8">
        <v>100</v>
      </c>
      <c r="E11" s="8">
        <f t="shared" ref="E11:Q11" si="2">IFERROR(E10/$D10*100,"-")</f>
        <v>9.8214285714285712</v>
      </c>
      <c r="F11" s="8">
        <f t="shared" si="2"/>
        <v>36.607142857142854</v>
      </c>
      <c r="G11" s="8">
        <f t="shared" si="2"/>
        <v>8.9285714285714288</v>
      </c>
      <c r="H11" s="8">
        <f t="shared" si="2"/>
        <v>16.964285714285715</v>
      </c>
      <c r="I11" s="8">
        <f t="shared" si="2"/>
        <v>15.178571428571427</v>
      </c>
      <c r="J11" s="8">
        <f t="shared" si="2"/>
        <v>5.3571428571428568</v>
      </c>
      <c r="K11" s="8">
        <f t="shared" si="2"/>
        <v>4.4642857142857144</v>
      </c>
      <c r="L11" s="8">
        <f t="shared" si="2"/>
        <v>5.3571428571428568</v>
      </c>
      <c r="M11" s="8" t="str">
        <f t="shared" si="2"/>
        <v>-</v>
      </c>
      <c r="N11" s="8">
        <f t="shared" si="2"/>
        <v>21.428571428571427</v>
      </c>
      <c r="O11" s="8">
        <f t="shared" si="2"/>
        <v>20.535714285714285</v>
      </c>
      <c r="P11" s="8">
        <f t="shared" si="2"/>
        <v>10.714285714285714</v>
      </c>
      <c r="Q11" s="5">
        <f t="shared" si="2"/>
        <v>2.6785714285714284</v>
      </c>
    </row>
    <row r="12" spans="1:47" ht="11.25" customHeight="1" x14ac:dyDescent="0.15">
      <c r="A12" s="113"/>
      <c r="B12" s="115" t="s">
        <v>13</v>
      </c>
      <c r="C12" s="117"/>
      <c r="D12" s="6">
        <v>176</v>
      </c>
      <c r="E12" s="6">
        <v>29</v>
      </c>
      <c r="F12" s="6">
        <v>67</v>
      </c>
      <c r="G12" s="6">
        <v>25</v>
      </c>
      <c r="H12" s="6">
        <v>27</v>
      </c>
      <c r="I12" s="6">
        <v>9</v>
      </c>
      <c r="J12" s="6">
        <v>9</v>
      </c>
      <c r="K12" s="6">
        <v>16</v>
      </c>
      <c r="L12" s="6">
        <v>8</v>
      </c>
      <c r="M12" s="6">
        <v>2</v>
      </c>
      <c r="N12" s="6">
        <v>30</v>
      </c>
      <c r="O12" s="6">
        <v>18</v>
      </c>
      <c r="P12" s="6">
        <v>25</v>
      </c>
      <c r="Q12" s="38">
        <v>1</v>
      </c>
    </row>
    <row r="13" spans="1:47" ht="11.25" customHeight="1" x14ac:dyDescent="0.15">
      <c r="A13" s="114"/>
      <c r="B13" s="116"/>
      <c r="C13" s="118"/>
      <c r="D13" s="8">
        <v>100</v>
      </c>
      <c r="E13" s="8">
        <f t="shared" ref="E13:Q13" si="3">IFERROR(E12/$D12*100,"-")</f>
        <v>16.477272727272727</v>
      </c>
      <c r="F13" s="8">
        <f t="shared" si="3"/>
        <v>38.06818181818182</v>
      </c>
      <c r="G13" s="8">
        <f t="shared" si="3"/>
        <v>14.204545454545455</v>
      </c>
      <c r="H13" s="8">
        <f t="shared" si="3"/>
        <v>15.340909090909092</v>
      </c>
      <c r="I13" s="8">
        <f t="shared" si="3"/>
        <v>5.1136363636363642</v>
      </c>
      <c r="J13" s="8">
        <f t="shared" si="3"/>
        <v>5.1136363636363642</v>
      </c>
      <c r="K13" s="8">
        <f t="shared" si="3"/>
        <v>9.0909090909090917</v>
      </c>
      <c r="L13" s="8">
        <f t="shared" si="3"/>
        <v>4.5454545454545459</v>
      </c>
      <c r="M13" s="8">
        <f t="shared" si="3"/>
        <v>1.1363636363636365</v>
      </c>
      <c r="N13" s="8">
        <f t="shared" si="3"/>
        <v>17.045454545454543</v>
      </c>
      <c r="O13" s="8">
        <f t="shared" si="3"/>
        <v>10.227272727272728</v>
      </c>
      <c r="P13" s="8">
        <f t="shared" si="3"/>
        <v>14.204545454545455</v>
      </c>
      <c r="Q13" s="5">
        <f t="shared" si="3"/>
        <v>0.56818181818181823</v>
      </c>
    </row>
    <row r="14" spans="1:47" ht="11.25" customHeight="1" x14ac:dyDescent="0.15">
      <c r="A14" s="113"/>
      <c r="B14" s="115" t="s">
        <v>14</v>
      </c>
      <c r="C14" s="117"/>
      <c r="D14" s="6">
        <v>127</v>
      </c>
      <c r="E14" s="6">
        <v>20</v>
      </c>
      <c r="F14" s="6">
        <v>46</v>
      </c>
      <c r="G14" s="6">
        <v>10</v>
      </c>
      <c r="H14" s="6">
        <v>18</v>
      </c>
      <c r="I14" s="6">
        <v>7</v>
      </c>
      <c r="J14" s="6">
        <v>11</v>
      </c>
      <c r="K14" s="6">
        <v>6</v>
      </c>
      <c r="L14" s="6">
        <v>9</v>
      </c>
      <c r="M14" s="6">
        <v>2</v>
      </c>
      <c r="N14" s="6">
        <v>31</v>
      </c>
      <c r="O14" s="6">
        <v>16</v>
      </c>
      <c r="P14" s="6">
        <v>14</v>
      </c>
      <c r="Q14" s="38">
        <v>6</v>
      </c>
    </row>
    <row r="15" spans="1:47" ht="11.25" customHeight="1" x14ac:dyDescent="0.15">
      <c r="A15" s="114"/>
      <c r="B15" s="116"/>
      <c r="C15" s="118"/>
      <c r="D15" s="8">
        <v>100</v>
      </c>
      <c r="E15" s="8">
        <f t="shared" ref="E15:Q15" si="4">IFERROR(E14/$D14*100,"-")</f>
        <v>15.748031496062993</v>
      </c>
      <c r="F15" s="8">
        <f t="shared" si="4"/>
        <v>36.220472440944881</v>
      </c>
      <c r="G15" s="8">
        <f t="shared" si="4"/>
        <v>7.8740157480314963</v>
      </c>
      <c r="H15" s="8">
        <f t="shared" si="4"/>
        <v>14.173228346456693</v>
      </c>
      <c r="I15" s="8">
        <f t="shared" si="4"/>
        <v>5.5118110236220472</v>
      </c>
      <c r="J15" s="8">
        <f t="shared" si="4"/>
        <v>8.6614173228346463</v>
      </c>
      <c r="K15" s="8">
        <f t="shared" si="4"/>
        <v>4.7244094488188972</v>
      </c>
      <c r="L15" s="8">
        <f t="shared" si="4"/>
        <v>7.0866141732283463</v>
      </c>
      <c r="M15" s="8">
        <f t="shared" si="4"/>
        <v>1.5748031496062991</v>
      </c>
      <c r="N15" s="8">
        <f t="shared" si="4"/>
        <v>24.409448818897637</v>
      </c>
      <c r="O15" s="8">
        <f t="shared" si="4"/>
        <v>12.598425196850393</v>
      </c>
      <c r="P15" s="8">
        <f t="shared" si="4"/>
        <v>11.023622047244094</v>
      </c>
      <c r="Q15" s="5">
        <f t="shared" si="4"/>
        <v>4.7244094488188972</v>
      </c>
    </row>
    <row r="16" spans="1:47" ht="11.25" customHeight="1" x14ac:dyDescent="0.15">
      <c r="A16" s="113"/>
      <c r="B16" s="115" t="s">
        <v>15</v>
      </c>
      <c r="C16" s="117"/>
      <c r="D16" s="6">
        <v>148</v>
      </c>
      <c r="E16" s="6">
        <v>12</v>
      </c>
      <c r="F16" s="6">
        <v>54</v>
      </c>
      <c r="G16" s="6">
        <v>13</v>
      </c>
      <c r="H16" s="6">
        <v>18</v>
      </c>
      <c r="I16" s="6">
        <v>11</v>
      </c>
      <c r="J16" s="6">
        <v>7</v>
      </c>
      <c r="K16" s="6">
        <v>9</v>
      </c>
      <c r="L16" s="6">
        <v>10</v>
      </c>
      <c r="M16" s="6">
        <v>5</v>
      </c>
      <c r="N16" s="6">
        <v>30</v>
      </c>
      <c r="O16" s="6">
        <v>29</v>
      </c>
      <c r="P16" s="6">
        <v>20</v>
      </c>
      <c r="Q16" s="38">
        <v>5</v>
      </c>
    </row>
    <row r="17" spans="1:17" ht="11.25" customHeight="1" x14ac:dyDescent="0.15">
      <c r="A17" s="114"/>
      <c r="B17" s="116"/>
      <c r="C17" s="118"/>
      <c r="D17" s="8">
        <v>100</v>
      </c>
      <c r="E17" s="8">
        <f t="shared" ref="E17:Q17" si="5">IFERROR(E16/$D16*100,"-")</f>
        <v>8.1081081081081088</v>
      </c>
      <c r="F17" s="8">
        <f t="shared" si="5"/>
        <v>36.486486486486484</v>
      </c>
      <c r="G17" s="8">
        <f t="shared" si="5"/>
        <v>8.7837837837837842</v>
      </c>
      <c r="H17" s="8">
        <f t="shared" si="5"/>
        <v>12.162162162162163</v>
      </c>
      <c r="I17" s="8">
        <f t="shared" si="5"/>
        <v>7.4324324324324325</v>
      </c>
      <c r="J17" s="8">
        <f t="shared" si="5"/>
        <v>4.7297297297297298</v>
      </c>
      <c r="K17" s="8">
        <f t="shared" si="5"/>
        <v>6.0810810810810816</v>
      </c>
      <c r="L17" s="8">
        <f t="shared" si="5"/>
        <v>6.756756756756757</v>
      </c>
      <c r="M17" s="8">
        <f t="shared" si="5"/>
        <v>3.3783783783783785</v>
      </c>
      <c r="N17" s="8">
        <f t="shared" si="5"/>
        <v>20.27027027027027</v>
      </c>
      <c r="O17" s="8">
        <f t="shared" si="5"/>
        <v>19.594594594594593</v>
      </c>
      <c r="P17" s="8">
        <f t="shared" si="5"/>
        <v>13.513513513513514</v>
      </c>
      <c r="Q17" s="5">
        <f t="shared" si="5"/>
        <v>3.3783783783783785</v>
      </c>
    </row>
    <row r="18" spans="1:17" ht="11.25" customHeight="1" x14ac:dyDescent="0.15">
      <c r="A18" s="113"/>
      <c r="B18" s="115" t="s">
        <v>16</v>
      </c>
      <c r="C18" s="117"/>
      <c r="D18" s="6">
        <v>148</v>
      </c>
      <c r="E18" s="6">
        <v>14</v>
      </c>
      <c r="F18" s="6">
        <v>45</v>
      </c>
      <c r="G18" s="6">
        <v>26</v>
      </c>
      <c r="H18" s="6">
        <v>19</v>
      </c>
      <c r="I18" s="6">
        <v>15</v>
      </c>
      <c r="J18" s="6">
        <v>10</v>
      </c>
      <c r="K18" s="6">
        <v>12</v>
      </c>
      <c r="L18" s="6">
        <v>8</v>
      </c>
      <c r="M18" s="6">
        <v>3</v>
      </c>
      <c r="N18" s="6">
        <v>26</v>
      </c>
      <c r="O18" s="6">
        <v>22</v>
      </c>
      <c r="P18" s="6">
        <v>19</v>
      </c>
      <c r="Q18" s="38">
        <v>11</v>
      </c>
    </row>
    <row r="19" spans="1:17" ht="11.25" customHeight="1" x14ac:dyDescent="0.15">
      <c r="A19" s="114"/>
      <c r="B19" s="116"/>
      <c r="C19" s="118"/>
      <c r="D19" s="8">
        <v>100</v>
      </c>
      <c r="E19" s="8">
        <f t="shared" ref="E19:Q19" si="6">IFERROR(E18/$D18*100,"-")</f>
        <v>9.4594594594594597</v>
      </c>
      <c r="F19" s="8">
        <f t="shared" si="6"/>
        <v>30.405405405405407</v>
      </c>
      <c r="G19" s="8">
        <f t="shared" si="6"/>
        <v>17.567567567567568</v>
      </c>
      <c r="H19" s="8">
        <f t="shared" si="6"/>
        <v>12.837837837837837</v>
      </c>
      <c r="I19" s="8">
        <f t="shared" si="6"/>
        <v>10.135135135135135</v>
      </c>
      <c r="J19" s="8">
        <f t="shared" si="6"/>
        <v>6.756756756756757</v>
      </c>
      <c r="K19" s="8">
        <f t="shared" si="6"/>
        <v>8.1081081081081088</v>
      </c>
      <c r="L19" s="8">
        <f t="shared" si="6"/>
        <v>5.4054054054054053</v>
      </c>
      <c r="M19" s="8">
        <f t="shared" si="6"/>
        <v>2.0270270270270272</v>
      </c>
      <c r="N19" s="8">
        <f t="shared" si="6"/>
        <v>17.567567567567568</v>
      </c>
      <c r="O19" s="8">
        <f t="shared" si="6"/>
        <v>14.864864864864865</v>
      </c>
      <c r="P19" s="8">
        <f t="shared" si="6"/>
        <v>12.837837837837837</v>
      </c>
      <c r="Q19" s="5">
        <f t="shared" si="6"/>
        <v>7.4324324324324325</v>
      </c>
    </row>
    <row r="20" spans="1:17" ht="11.25" customHeight="1" x14ac:dyDescent="0.15">
      <c r="A20" s="113"/>
      <c r="B20" s="115" t="s">
        <v>17</v>
      </c>
      <c r="C20" s="117"/>
      <c r="D20" s="6">
        <v>126</v>
      </c>
      <c r="E20" s="6">
        <v>22</v>
      </c>
      <c r="F20" s="6">
        <v>47</v>
      </c>
      <c r="G20" s="6">
        <v>17</v>
      </c>
      <c r="H20" s="6">
        <v>11</v>
      </c>
      <c r="I20" s="6">
        <v>16</v>
      </c>
      <c r="J20" s="6">
        <v>9</v>
      </c>
      <c r="K20" s="6">
        <v>5</v>
      </c>
      <c r="L20" s="6">
        <v>5</v>
      </c>
      <c r="M20" s="6">
        <v>6</v>
      </c>
      <c r="N20" s="6">
        <v>22</v>
      </c>
      <c r="O20" s="6">
        <v>11</v>
      </c>
      <c r="P20" s="6">
        <v>19</v>
      </c>
      <c r="Q20" s="38">
        <v>3</v>
      </c>
    </row>
    <row r="21" spans="1:17" ht="11.25" customHeight="1" x14ac:dyDescent="0.15">
      <c r="A21" s="114"/>
      <c r="B21" s="116"/>
      <c r="C21" s="118"/>
      <c r="D21" s="8">
        <v>100</v>
      </c>
      <c r="E21" s="8">
        <f t="shared" ref="E21:Q21" si="7">IFERROR(E20/$D20*100,"-")</f>
        <v>17.460317460317459</v>
      </c>
      <c r="F21" s="8">
        <f t="shared" si="7"/>
        <v>37.301587301587304</v>
      </c>
      <c r="G21" s="8">
        <f t="shared" si="7"/>
        <v>13.492063492063492</v>
      </c>
      <c r="H21" s="8">
        <f t="shared" si="7"/>
        <v>8.7301587301587293</v>
      </c>
      <c r="I21" s="8">
        <f t="shared" si="7"/>
        <v>12.698412698412698</v>
      </c>
      <c r="J21" s="8">
        <f t="shared" si="7"/>
        <v>7.1428571428571423</v>
      </c>
      <c r="K21" s="8">
        <f t="shared" si="7"/>
        <v>3.9682539682539679</v>
      </c>
      <c r="L21" s="8">
        <f t="shared" si="7"/>
        <v>3.9682539682539679</v>
      </c>
      <c r="M21" s="8">
        <f t="shared" si="7"/>
        <v>4.7619047619047619</v>
      </c>
      <c r="N21" s="8">
        <f t="shared" si="7"/>
        <v>17.460317460317459</v>
      </c>
      <c r="O21" s="8">
        <f t="shared" si="7"/>
        <v>8.7301587301587293</v>
      </c>
      <c r="P21" s="8">
        <f t="shared" si="7"/>
        <v>15.079365079365079</v>
      </c>
      <c r="Q21" s="5">
        <f t="shared" si="7"/>
        <v>2.3809523809523809</v>
      </c>
    </row>
    <row r="22" spans="1:17" ht="11.25" customHeight="1" x14ac:dyDescent="0.15">
      <c r="A22" s="113"/>
      <c r="B22" s="115" t="s">
        <v>18</v>
      </c>
      <c r="C22" s="117"/>
      <c r="D22" s="6">
        <v>150</v>
      </c>
      <c r="E22" s="6">
        <v>21</v>
      </c>
      <c r="F22" s="6">
        <v>61</v>
      </c>
      <c r="G22" s="6">
        <v>29</v>
      </c>
      <c r="H22" s="6">
        <v>18</v>
      </c>
      <c r="I22" s="6">
        <v>15</v>
      </c>
      <c r="J22" s="6">
        <v>13</v>
      </c>
      <c r="K22" s="6">
        <v>10</v>
      </c>
      <c r="L22" s="6">
        <v>14</v>
      </c>
      <c r="M22" s="6" t="s">
        <v>9</v>
      </c>
      <c r="N22" s="6">
        <v>28</v>
      </c>
      <c r="O22" s="6">
        <v>20</v>
      </c>
      <c r="P22" s="6">
        <v>18</v>
      </c>
      <c r="Q22" s="38">
        <v>4</v>
      </c>
    </row>
    <row r="23" spans="1:17" ht="11.25" customHeight="1" x14ac:dyDescent="0.15">
      <c r="A23" s="114"/>
      <c r="B23" s="116"/>
      <c r="C23" s="118"/>
      <c r="D23" s="8">
        <v>100</v>
      </c>
      <c r="E23" s="8">
        <f t="shared" ref="E23:Q23" si="8">IFERROR(E22/$D22*100,"-")</f>
        <v>14.000000000000002</v>
      </c>
      <c r="F23" s="8">
        <f t="shared" si="8"/>
        <v>40.666666666666664</v>
      </c>
      <c r="G23" s="8">
        <f t="shared" si="8"/>
        <v>19.333333333333332</v>
      </c>
      <c r="H23" s="8">
        <f t="shared" si="8"/>
        <v>12</v>
      </c>
      <c r="I23" s="8">
        <f t="shared" si="8"/>
        <v>10</v>
      </c>
      <c r="J23" s="8">
        <f t="shared" si="8"/>
        <v>8.6666666666666679</v>
      </c>
      <c r="K23" s="8">
        <f t="shared" si="8"/>
        <v>6.666666666666667</v>
      </c>
      <c r="L23" s="8">
        <f t="shared" si="8"/>
        <v>9.3333333333333339</v>
      </c>
      <c r="M23" s="8" t="str">
        <f t="shared" si="8"/>
        <v>-</v>
      </c>
      <c r="N23" s="8">
        <f t="shared" si="8"/>
        <v>18.666666666666668</v>
      </c>
      <c r="O23" s="8">
        <f t="shared" si="8"/>
        <v>13.333333333333334</v>
      </c>
      <c r="P23" s="8">
        <f t="shared" si="8"/>
        <v>12</v>
      </c>
      <c r="Q23" s="5">
        <f t="shared" si="8"/>
        <v>2.666666666666667</v>
      </c>
    </row>
    <row r="24" spans="1:17" ht="11.25" customHeight="1" x14ac:dyDescent="0.15">
      <c r="A24" s="113"/>
      <c r="B24" s="115" t="s">
        <v>19</v>
      </c>
      <c r="C24" s="117"/>
      <c r="D24" s="6">
        <v>166</v>
      </c>
      <c r="E24" s="6">
        <v>17</v>
      </c>
      <c r="F24" s="6">
        <v>60</v>
      </c>
      <c r="G24" s="6">
        <v>33</v>
      </c>
      <c r="H24" s="6">
        <v>23</v>
      </c>
      <c r="I24" s="6">
        <v>12</v>
      </c>
      <c r="J24" s="6">
        <v>10</v>
      </c>
      <c r="K24" s="6">
        <v>7</v>
      </c>
      <c r="L24" s="6">
        <v>16</v>
      </c>
      <c r="M24" s="6">
        <v>3</v>
      </c>
      <c r="N24" s="6">
        <v>35</v>
      </c>
      <c r="O24" s="6">
        <v>29</v>
      </c>
      <c r="P24" s="6">
        <v>20</v>
      </c>
      <c r="Q24" s="38">
        <v>3</v>
      </c>
    </row>
    <row r="25" spans="1:17" ht="11.25" customHeight="1" x14ac:dyDescent="0.15">
      <c r="A25" s="114"/>
      <c r="B25" s="116"/>
      <c r="C25" s="118"/>
      <c r="D25" s="8">
        <v>100</v>
      </c>
      <c r="E25" s="8">
        <f t="shared" ref="E25:Q25" si="9">IFERROR(E24/$D24*100,"-")</f>
        <v>10.240963855421686</v>
      </c>
      <c r="F25" s="8">
        <f t="shared" si="9"/>
        <v>36.144578313253014</v>
      </c>
      <c r="G25" s="8">
        <f t="shared" si="9"/>
        <v>19.879518072289155</v>
      </c>
      <c r="H25" s="8">
        <f t="shared" si="9"/>
        <v>13.855421686746988</v>
      </c>
      <c r="I25" s="8">
        <f t="shared" si="9"/>
        <v>7.2289156626506017</v>
      </c>
      <c r="J25" s="8">
        <f t="shared" si="9"/>
        <v>6.024096385542169</v>
      </c>
      <c r="K25" s="8">
        <f t="shared" si="9"/>
        <v>4.2168674698795181</v>
      </c>
      <c r="L25" s="8">
        <f t="shared" si="9"/>
        <v>9.6385542168674707</v>
      </c>
      <c r="M25" s="8">
        <f t="shared" si="9"/>
        <v>1.8072289156626504</v>
      </c>
      <c r="N25" s="8">
        <f t="shared" si="9"/>
        <v>21.084337349397593</v>
      </c>
      <c r="O25" s="8">
        <f t="shared" si="9"/>
        <v>17.46987951807229</v>
      </c>
      <c r="P25" s="8">
        <f t="shared" si="9"/>
        <v>12.048192771084338</v>
      </c>
      <c r="Q25" s="5">
        <f t="shared" si="9"/>
        <v>1.8072289156626504</v>
      </c>
    </row>
    <row r="26" spans="1:17" ht="11.25" customHeight="1" x14ac:dyDescent="0.15">
      <c r="A26" s="113"/>
      <c r="B26" s="115" t="s">
        <v>20</v>
      </c>
      <c r="C26" s="117"/>
      <c r="D26" s="6">
        <v>155</v>
      </c>
      <c r="E26" s="6">
        <v>24</v>
      </c>
      <c r="F26" s="6">
        <v>61</v>
      </c>
      <c r="G26" s="6">
        <v>23</v>
      </c>
      <c r="H26" s="6">
        <v>18</v>
      </c>
      <c r="I26" s="6">
        <v>9</v>
      </c>
      <c r="J26" s="6">
        <v>12</v>
      </c>
      <c r="K26" s="6">
        <v>11</v>
      </c>
      <c r="L26" s="6">
        <v>16</v>
      </c>
      <c r="M26" s="6">
        <v>4</v>
      </c>
      <c r="N26" s="6">
        <v>27</v>
      </c>
      <c r="O26" s="6">
        <v>25</v>
      </c>
      <c r="P26" s="6">
        <v>14</v>
      </c>
      <c r="Q26" s="38">
        <v>6</v>
      </c>
    </row>
    <row r="27" spans="1:17" ht="11.25" customHeight="1" x14ac:dyDescent="0.15">
      <c r="A27" s="114"/>
      <c r="B27" s="116"/>
      <c r="C27" s="118"/>
      <c r="D27" s="8">
        <v>100</v>
      </c>
      <c r="E27" s="8">
        <f t="shared" ref="E27:Q27" si="10">IFERROR(E26/$D26*100,"-")</f>
        <v>15.483870967741936</v>
      </c>
      <c r="F27" s="8">
        <f t="shared" si="10"/>
        <v>39.354838709677423</v>
      </c>
      <c r="G27" s="8">
        <f t="shared" si="10"/>
        <v>14.838709677419354</v>
      </c>
      <c r="H27" s="8">
        <f t="shared" si="10"/>
        <v>11.612903225806452</v>
      </c>
      <c r="I27" s="8">
        <f t="shared" si="10"/>
        <v>5.806451612903226</v>
      </c>
      <c r="J27" s="8">
        <f t="shared" si="10"/>
        <v>7.741935483870968</v>
      </c>
      <c r="K27" s="8">
        <f t="shared" si="10"/>
        <v>7.096774193548387</v>
      </c>
      <c r="L27" s="8">
        <f t="shared" si="10"/>
        <v>10.32258064516129</v>
      </c>
      <c r="M27" s="8">
        <f t="shared" si="10"/>
        <v>2.5806451612903225</v>
      </c>
      <c r="N27" s="8">
        <f t="shared" si="10"/>
        <v>17.419354838709676</v>
      </c>
      <c r="O27" s="8">
        <f t="shared" si="10"/>
        <v>16.129032258064516</v>
      </c>
      <c r="P27" s="8">
        <f t="shared" si="10"/>
        <v>9.0322580645161281</v>
      </c>
      <c r="Q27" s="5">
        <f t="shared" si="10"/>
        <v>3.870967741935484</v>
      </c>
    </row>
    <row r="28" spans="1:17" ht="11.25" customHeight="1" x14ac:dyDescent="0.15">
      <c r="A28" s="113"/>
      <c r="B28" s="115" t="s">
        <v>21</v>
      </c>
      <c r="C28" s="117"/>
      <c r="D28" s="6">
        <v>154</v>
      </c>
      <c r="E28" s="6">
        <v>10</v>
      </c>
      <c r="F28" s="6">
        <v>59</v>
      </c>
      <c r="G28" s="6">
        <v>21</v>
      </c>
      <c r="H28" s="6">
        <v>25</v>
      </c>
      <c r="I28" s="6">
        <v>8</v>
      </c>
      <c r="J28" s="6">
        <v>11</v>
      </c>
      <c r="K28" s="6">
        <v>16</v>
      </c>
      <c r="L28" s="6">
        <v>17</v>
      </c>
      <c r="M28" s="6">
        <v>3</v>
      </c>
      <c r="N28" s="6">
        <v>31</v>
      </c>
      <c r="O28" s="6">
        <v>17</v>
      </c>
      <c r="P28" s="6">
        <v>19</v>
      </c>
      <c r="Q28" s="38">
        <v>5</v>
      </c>
    </row>
    <row r="29" spans="1:17" ht="11.25" customHeight="1" x14ac:dyDescent="0.15">
      <c r="A29" s="114"/>
      <c r="B29" s="116"/>
      <c r="C29" s="118"/>
      <c r="D29" s="8">
        <v>100</v>
      </c>
      <c r="E29" s="8">
        <f t="shared" ref="E29:Q29" si="11">IFERROR(E28/$D28*100,"-")</f>
        <v>6.4935064935064926</v>
      </c>
      <c r="F29" s="8">
        <f t="shared" si="11"/>
        <v>38.311688311688314</v>
      </c>
      <c r="G29" s="8">
        <f t="shared" si="11"/>
        <v>13.636363636363635</v>
      </c>
      <c r="H29" s="8">
        <f t="shared" si="11"/>
        <v>16.233766233766232</v>
      </c>
      <c r="I29" s="8">
        <f t="shared" si="11"/>
        <v>5.1948051948051948</v>
      </c>
      <c r="J29" s="8">
        <f t="shared" si="11"/>
        <v>7.1428571428571423</v>
      </c>
      <c r="K29" s="8">
        <f t="shared" si="11"/>
        <v>10.38961038961039</v>
      </c>
      <c r="L29" s="8">
        <f t="shared" si="11"/>
        <v>11.038961038961039</v>
      </c>
      <c r="M29" s="8">
        <f t="shared" si="11"/>
        <v>1.948051948051948</v>
      </c>
      <c r="N29" s="8">
        <f t="shared" si="11"/>
        <v>20.129870129870131</v>
      </c>
      <c r="O29" s="8">
        <f t="shared" si="11"/>
        <v>11.038961038961039</v>
      </c>
      <c r="P29" s="8">
        <f t="shared" si="11"/>
        <v>12.337662337662337</v>
      </c>
      <c r="Q29" s="5">
        <f t="shared" si="11"/>
        <v>3.2467532467532463</v>
      </c>
    </row>
    <row r="30" spans="1:17" ht="11.25" customHeight="1" x14ac:dyDescent="0.15">
      <c r="A30" s="113"/>
      <c r="B30" s="115" t="s">
        <v>4</v>
      </c>
      <c r="C30" s="117"/>
      <c r="D30" s="6">
        <v>188</v>
      </c>
      <c r="E30" s="6">
        <v>26</v>
      </c>
      <c r="F30" s="6">
        <v>84</v>
      </c>
      <c r="G30" s="6">
        <v>30</v>
      </c>
      <c r="H30" s="6">
        <v>25</v>
      </c>
      <c r="I30" s="6">
        <v>12</v>
      </c>
      <c r="J30" s="6">
        <v>9</v>
      </c>
      <c r="K30" s="6">
        <v>15</v>
      </c>
      <c r="L30" s="6">
        <v>22</v>
      </c>
      <c r="M30" s="6">
        <v>2</v>
      </c>
      <c r="N30" s="6">
        <v>37</v>
      </c>
      <c r="O30" s="6">
        <v>27</v>
      </c>
      <c r="P30" s="6">
        <v>21</v>
      </c>
      <c r="Q30" s="38">
        <v>4</v>
      </c>
    </row>
    <row r="31" spans="1:17" ht="11.25" customHeight="1" x14ac:dyDescent="0.15">
      <c r="A31" s="114"/>
      <c r="B31" s="116"/>
      <c r="C31" s="118"/>
      <c r="D31" s="8">
        <v>100</v>
      </c>
      <c r="E31" s="8">
        <f t="shared" ref="E31:Q31" si="12">IFERROR(E30/$D30*100,"-")</f>
        <v>13.829787234042554</v>
      </c>
      <c r="F31" s="8">
        <f t="shared" si="12"/>
        <v>44.680851063829785</v>
      </c>
      <c r="G31" s="8">
        <f t="shared" si="12"/>
        <v>15.957446808510639</v>
      </c>
      <c r="H31" s="8">
        <f t="shared" si="12"/>
        <v>13.297872340425531</v>
      </c>
      <c r="I31" s="8">
        <f t="shared" si="12"/>
        <v>6.3829787234042552</v>
      </c>
      <c r="J31" s="8">
        <f t="shared" si="12"/>
        <v>4.7872340425531918</v>
      </c>
      <c r="K31" s="8">
        <f t="shared" si="12"/>
        <v>7.9787234042553195</v>
      </c>
      <c r="L31" s="8">
        <f t="shared" si="12"/>
        <v>11.702127659574469</v>
      </c>
      <c r="M31" s="8">
        <f t="shared" si="12"/>
        <v>1.0638297872340425</v>
      </c>
      <c r="N31" s="8">
        <f t="shared" si="12"/>
        <v>19.680851063829788</v>
      </c>
      <c r="O31" s="8">
        <f t="shared" si="12"/>
        <v>14.361702127659576</v>
      </c>
      <c r="P31" s="8">
        <f t="shared" si="12"/>
        <v>11.170212765957446</v>
      </c>
      <c r="Q31" s="5">
        <f t="shared" si="12"/>
        <v>2.1276595744680851</v>
      </c>
    </row>
    <row r="32" spans="1:17" ht="11.25" customHeight="1" x14ac:dyDescent="0.15">
      <c r="A32" s="113"/>
      <c r="B32" s="115" t="s">
        <v>5</v>
      </c>
      <c r="C32" s="117"/>
      <c r="D32" s="6">
        <v>172</v>
      </c>
      <c r="E32" s="6">
        <v>17</v>
      </c>
      <c r="F32" s="6">
        <v>66</v>
      </c>
      <c r="G32" s="6">
        <v>33</v>
      </c>
      <c r="H32" s="6">
        <v>21</v>
      </c>
      <c r="I32" s="6">
        <v>16</v>
      </c>
      <c r="J32" s="6">
        <v>16</v>
      </c>
      <c r="K32" s="6">
        <v>10</v>
      </c>
      <c r="L32" s="6">
        <v>13</v>
      </c>
      <c r="M32" s="6">
        <v>3</v>
      </c>
      <c r="N32" s="6">
        <v>22</v>
      </c>
      <c r="O32" s="6">
        <v>23</v>
      </c>
      <c r="P32" s="6">
        <v>24</v>
      </c>
      <c r="Q32" s="38">
        <v>5</v>
      </c>
    </row>
    <row r="33" spans="1:17" ht="11.25" customHeight="1" x14ac:dyDescent="0.15">
      <c r="A33" s="114"/>
      <c r="B33" s="116"/>
      <c r="C33" s="118"/>
      <c r="D33" s="8">
        <v>100</v>
      </c>
      <c r="E33" s="8">
        <f t="shared" ref="E33:Q33" si="13">IFERROR(E32/$D32*100,"-")</f>
        <v>9.8837209302325579</v>
      </c>
      <c r="F33" s="8">
        <f t="shared" si="13"/>
        <v>38.372093023255815</v>
      </c>
      <c r="G33" s="8">
        <f t="shared" si="13"/>
        <v>19.186046511627907</v>
      </c>
      <c r="H33" s="8">
        <f t="shared" si="13"/>
        <v>12.209302325581394</v>
      </c>
      <c r="I33" s="8">
        <f t="shared" si="13"/>
        <v>9.3023255813953494</v>
      </c>
      <c r="J33" s="8">
        <f t="shared" si="13"/>
        <v>9.3023255813953494</v>
      </c>
      <c r="K33" s="8">
        <f t="shared" si="13"/>
        <v>5.8139534883720927</v>
      </c>
      <c r="L33" s="8">
        <f t="shared" si="13"/>
        <v>7.5581395348837201</v>
      </c>
      <c r="M33" s="8">
        <f t="shared" si="13"/>
        <v>1.7441860465116279</v>
      </c>
      <c r="N33" s="8">
        <f t="shared" si="13"/>
        <v>12.790697674418606</v>
      </c>
      <c r="O33" s="8">
        <f t="shared" si="13"/>
        <v>13.372093023255813</v>
      </c>
      <c r="P33" s="8">
        <f t="shared" si="13"/>
        <v>13.953488372093023</v>
      </c>
      <c r="Q33" s="5">
        <f t="shared" si="13"/>
        <v>2.9069767441860463</v>
      </c>
    </row>
    <row r="34" spans="1:17" ht="11.25" customHeight="1" x14ac:dyDescent="0.15">
      <c r="A34" s="113"/>
      <c r="B34" s="115" t="s">
        <v>3</v>
      </c>
      <c r="C34" s="117"/>
      <c r="D34" s="6">
        <v>150</v>
      </c>
      <c r="E34" s="6">
        <v>15</v>
      </c>
      <c r="F34" s="6">
        <v>55</v>
      </c>
      <c r="G34" s="6">
        <v>18</v>
      </c>
      <c r="H34" s="6">
        <v>20</v>
      </c>
      <c r="I34" s="6">
        <v>13</v>
      </c>
      <c r="J34" s="6">
        <v>12</v>
      </c>
      <c r="K34" s="6">
        <v>9</v>
      </c>
      <c r="L34" s="6">
        <v>10</v>
      </c>
      <c r="M34" s="6">
        <v>1</v>
      </c>
      <c r="N34" s="6">
        <v>22</v>
      </c>
      <c r="O34" s="6">
        <v>20</v>
      </c>
      <c r="P34" s="6">
        <v>24</v>
      </c>
      <c r="Q34" s="38">
        <v>3</v>
      </c>
    </row>
    <row r="35" spans="1:17" ht="11.25" customHeight="1" x14ac:dyDescent="0.15">
      <c r="A35" s="114"/>
      <c r="B35" s="116"/>
      <c r="C35" s="118"/>
      <c r="D35" s="8">
        <v>100</v>
      </c>
      <c r="E35" s="8">
        <f t="shared" ref="E35:Q35" si="14">IFERROR(E34/$D34*100,"-")</f>
        <v>10</v>
      </c>
      <c r="F35" s="8">
        <f t="shared" si="14"/>
        <v>36.666666666666664</v>
      </c>
      <c r="G35" s="8">
        <f t="shared" si="14"/>
        <v>12</v>
      </c>
      <c r="H35" s="8">
        <f t="shared" si="14"/>
        <v>13.333333333333334</v>
      </c>
      <c r="I35" s="8">
        <f t="shared" si="14"/>
        <v>8.6666666666666679</v>
      </c>
      <c r="J35" s="8">
        <f t="shared" si="14"/>
        <v>8</v>
      </c>
      <c r="K35" s="8">
        <f t="shared" si="14"/>
        <v>6</v>
      </c>
      <c r="L35" s="8">
        <f t="shared" si="14"/>
        <v>6.666666666666667</v>
      </c>
      <c r="M35" s="8">
        <f t="shared" si="14"/>
        <v>0.66666666666666674</v>
      </c>
      <c r="N35" s="8">
        <f t="shared" si="14"/>
        <v>14.666666666666666</v>
      </c>
      <c r="O35" s="8">
        <f t="shared" si="14"/>
        <v>13.333333333333334</v>
      </c>
      <c r="P35" s="8">
        <f t="shared" si="14"/>
        <v>16</v>
      </c>
      <c r="Q35" s="5">
        <f t="shared" si="14"/>
        <v>2</v>
      </c>
    </row>
    <row r="36" spans="1:17" ht="11.25" customHeight="1" x14ac:dyDescent="0.15">
      <c r="A36" s="113"/>
      <c r="B36" s="115" t="s">
        <v>22</v>
      </c>
      <c r="C36" s="117"/>
      <c r="D36" s="6">
        <v>140</v>
      </c>
      <c r="E36" s="6">
        <v>16</v>
      </c>
      <c r="F36" s="6">
        <v>53</v>
      </c>
      <c r="G36" s="6">
        <v>22</v>
      </c>
      <c r="H36" s="6">
        <v>26</v>
      </c>
      <c r="I36" s="6">
        <v>15</v>
      </c>
      <c r="J36" s="6">
        <v>14</v>
      </c>
      <c r="K36" s="6">
        <v>10</v>
      </c>
      <c r="L36" s="6">
        <v>8</v>
      </c>
      <c r="M36" s="6">
        <v>4</v>
      </c>
      <c r="N36" s="6">
        <v>29</v>
      </c>
      <c r="O36" s="6">
        <v>31</v>
      </c>
      <c r="P36" s="6">
        <v>10</v>
      </c>
      <c r="Q36" s="38">
        <v>5</v>
      </c>
    </row>
    <row r="37" spans="1:17" ht="11.25" customHeight="1" x14ac:dyDescent="0.15">
      <c r="A37" s="114"/>
      <c r="B37" s="116"/>
      <c r="C37" s="118"/>
      <c r="D37" s="8">
        <v>100</v>
      </c>
      <c r="E37" s="8">
        <f t="shared" ref="E37:Q37" si="15">IFERROR(E36/$D36*100,"-")</f>
        <v>11.428571428571429</v>
      </c>
      <c r="F37" s="8">
        <f t="shared" si="15"/>
        <v>37.857142857142854</v>
      </c>
      <c r="G37" s="8">
        <f t="shared" si="15"/>
        <v>15.714285714285714</v>
      </c>
      <c r="H37" s="8">
        <f t="shared" si="15"/>
        <v>18.571428571428573</v>
      </c>
      <c r="I37" s="8">
        <f t="shared" si="15"/>
        <v>10.714285714285714</v>
      </c>
      <c r="J37" s="8">
        <f t="shared" si="15"/>
        <v>10</v>
      </c>
      <c r="K37" s="8">
        <f t="shared" si="15"/>
        <v>7.1428571428571423</v>
      </c>
      <c r="L37" s="8">
        <f t="shared" si="15"/>
        <v>5.7142857142857144</v>
      </c>
      <c r="M37" s="8">
        <f t="shared" si="15"/>
        <v>2.8571428571428572</v>
      </c>
      <c r="N37" s="8">
        <f t="shared" si="15"/>
        <v>20.714285714285715</v>
      </c>
      <c r="O37" s="8">
        <f t="shared" si="15"/>
        <v>22.142857142857142</v>
      </c>
      <c r="P37" s="8">
        <f t="shared" si="15"/>
        <v>7.1428571428571423</v>
      </c>
      <c r="Q37" s="5">
        <f t="shared" si="15"/>
        <v>3.5714285714285712</v>
      </c>
    </row>
    <row r="38" spans="1:17" ht="11.25" customHeight="1" x14ac:dyDescent="0.15">
      <c r="A38" s="113"/>
      <c r="B38" s="115" t="s">
        <v>23</v>
      </c>
      <c r="C38" s="117"/>
      <c r="D38" s="6">
        <v>157</v>
      </c>
      <c r="E38" s="6">
        <v>19</v>
      </c>
      <c r="F38" s="6">
        <v>55</v>
      </c>
      <c r="G38" s="6">
        <v>30</v>
      </c>
      <c r="H38" s="6">
        <v>33</v>
      </c>
      <c r="I38" s="6">
        <v>17</v>
      </c>
      <c r="J38" s="6">
        <v>11</v>
      </c>
      <c r="K38" s="6">
        <v>9</v>
      </c>
      <c r="L38" s="6">
        <v>10</v>
      </c>
      <c r="M38" s="6">
        <v>3</v>
      </c>
      <c r="N38" s="6">
        <v>32</v>
      </c>
      <c r="O38" s="6">
        <v>25</v>
      </c>
      <c r="P38" s="6">
        <v>20</v>
      </c>
      <c r="Q38" s="38">
        <v>5</v>
      </c>
    </row>
    <row r="39" spans="1:17" ht="11.25" customHeight="1" x14ac:dyDescent="0.15">
      <c r="A39" s="114"/>
      <c r="B39" s="116"/>
      <c r="C39" s="118"/>
      <c r="D39" s="8">
        <v>100</v>
      </c>
      <c r="E39" s="8">
        <f t="shared" ref="E39:Q39" si="16">IFERROR(E38/$D38*100,"-")</f>
        <v>12.101910828025478</v>
      </c>
      <c r="F39" s="8">
        <f t="shared" si="16"/>
        <v>35.031847133757957</v>
      </c>
      <c r="G39" s="8">
        <f t="shared" si="16"/>
        <v>19.108280254777071</v>
      </c>
      <c r="H39" s="8">
        <f t="shared" si="16"/>
        <v>21.019108280254777</v>
      </c>
      <c r="I39" s="8">
        <f t="shared" si="16"/>
        <v>10.828025477707007</v>
      </c>
      <c r="J39" s="8">
        <f t="shared" si="16"/>
        <v>7.0063694267515926</v>
      </c>
      <c r="K39" s="8">
        <f t="shared" si="16"/>
        <v>5.7324840764331215</v>
      </c>
      <c r="L39" s="8">
        <f t="shared" si="16"/>
        <v>6.369426751592357</v>
      </c>
      <c r="M39" s="8">
        <f t="shared" si="16"/>
        <v>1.910828025477707</v>
      </c>
      <c r="N39" s="8">
        <f t="shared" si="16"/>
        <v>20.382165605095544</v>
      </c>
      <c r="O39" s="8">
        <f t="shared" si="16"/>
        <v>15.923566878980891</v>
      </c>
      <c r="P39" s="8">
        <f t="shared" si="16"/>
        <v>12.738853503184714</v>
      </c>
      <c r="Q39" s="5">
        <f t="shared" si="16"/>
        <v>3.1847133757961785</v>
      </c>
    </row>
    <row r="40" spans="1:17" ht="11.25" customHeight="1" x14ac:dyDescent="0.15">
      <c r="A40" s="113"/>
      <c r="B40" s="115" t="s">
        <v>6</v>
      </c>
      <c r="C40" s="117"/>
      <c r="D40" s="6">
        <v>28</v>
      </c>
      <c r="E40" s="6">
        <v>5</v>
      </c>
      <c r="F40" s="6">
        <v>11</v>
      </c>
      <c r="G40" s="6">
        <v>5</v>
      </c>
      <c r="H40" s="6">
        <v>3</v>
      </c>
      <c r="I40" s="6">
        <v>1</v>
      </c>
      <c r="J40" s="6">
        <v>3</v>
      </c>
      <c r="K40" s="6" t="s">
        <v>9</v>
      </c>
      <c r="L40" s="6">
        <v>3</v>
      </c>
      <c r="M40" s="6">
        <v>1</v>
      </c>
      <c r="N40" s="6">
        <v>6</v>
      </c>
      <c r="O40" s="6">
        <v>1</v>
      </c>
      <c r="P40" s="6">
        <v>4</v>
      </c>
      <c r="Q40" s="38" t="s">
        <v>9</v>
      </c>
    </row>
    <row r="41" spans="1:17" ht="11.25" customHeight="1" x14ac:dyDescent="0.15">
      <c r="A41" s="119"/>
      <c r="B41" s="120"/>
      <c r="C41" s="121"/>
      <c r="D41" s="7">
        <v>100</v>
      </c>
      <c r="E41" s="7">
        <f t="shared" ref="E41:Q41" si="17">IFERROR(E40/$D40*100,"-")</f>
        <v>17.857142857142858</v>
      </c>
      <c r="F41" s="7">
        <f t="shared" si="17"/>
        <v>39.285714285714285</v>
      </c>
      <c r="G41" s="7">
        <f t="shared" si="17"/>
        <v>17.857142857142858</v>
      </c>
      <c r="H41" s="7">
        <f t="shared" si="17"/>
        <v>10.714285714285714</v>
      </c>
      <c r="I41" s="7">
        <f t="shared" si="17"/>
        <v>3.5714285714285712</v>
      </c>
      <c r="J41" s="7">
        <f t="shared" si="17"/>
        <v>10.714285714285714</v>
      </c>
      <c r="K41" s="7" t="str">
        <f t="shared" si="17"/>
        <v>-</v>
      </c>
      <c r="L41" s="7">
        <f t="shared" si="17"/>
        <v>10.714285714285714</v>
      </c>
      <c r="M41" s="7">
        <f t="shared" si="17"/>
        <v>3.5714285714285712</v>
      </c>
      <c r="N41" s="7">
        <f t="shared" si="17"/>
        <v>21.428571428571427</v>
      </c>
      <c r="O41" s="7">
        <f t="shared" si="17"/>
        <v>3.5714285714285712</v>
      </c>
      <c r="P41" s="7">
        <f t="shared" si="17"/>
        <v>14.285714285714285</v>
      </c>
      <c r="Q41" s="16" t="str">
        <f t="shared" si="17"/>
        <v>-</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Q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AO41"/>
  <sheetViews>
    <sheetView zoomScaleNormal="100" zoomScaleSheetLayoutView="100" workbookViewId="0">
      <selection activeCell="R7" sqref="R7"/>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11" width="4.375" style="17" customWidth="1"/>
    <col min="12" max="12" width="0.875" style="18" customWidth="1"/>
    <col min="13" max="41" width="4.5" style="18"/>
    <col min="42" max="16384" width="4.5" style="33"/>
  </cols>
  <sheetData>
    <row r="1" spans="1:41" ht="24" customHeight="1" x14ac:dyDescent="0.15">
      <c r="D1" s="1"/>
    </row>
    <row r="2" spans="1:41" ht="26.1" customHeight="1" x14ac:dyDescent="0.15">
      <c r="D2" s="122" t="s">
        <v>493</v>
      </c>
      <c r="E2" s="122"/>
      <c r="F2" s="122"/>
      <c r="G2" s="122"/>
      <c r="H2" s="122"/>
      <c r="I2" s="122"/>
      <c r="J2" s="122"/>
      <c r="K2" s="122"/>
      <c r="L2" s="122"/>
      <c r="M2" s="122"/>
      <c r="N2" s="122"/>
      <c r="O2" s="122"/>
      <c r="P2" s="122"/>
      <c r="Q2" s="122"/>
      <c r="R2" s="122"/>
    </row>
    <row r="3" spans="1:41" ht="24" customHeight="1" x14ac:dyDescent="0.15">
      <c r="B3" s="2" t="s">
        <v>8</v>
      </c>
      <c r="C3" s="4"/>
      <c r="D3" s="3" t="s">
        <v>10</v>
      </c>
    </row>
    <row r="4" spans="1:41" s="34" customFormat="1" ht="3.95" customHeight="1" x14ac:dyDescent="0.15">
      <c r="A4" s="13"/>
      <c r="B4" s="14"/>
      <c r="C4" s="15"/>
      <c r="D4" s="15"/>
      <c r="E4" s="19"/>
      <c r="F4" s="19"/>
      <c r="G4" s="19"/>
      <c r="H4" s="19"/>
      <c r="I4" s="19"/>
      <c r="J4" s="19"/>
      <c r="K4" s="20"/>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row>
    <row r="5" spans="1:41" s="37" customFormat="1" ht="117" customHeight="1" x14ac:dyDescent="0.15">
      <c r="A5" s="10"/>
      <c r="B5" s="11"/>
      <c r="C5" s="12"/>
      <c r="D5" s="12" t="s">
        <v>2</v>
      </c>
      <c r="E5" s="25" t="s">
        <v>56</v>
      </c>
      <c r="F5" s="25" t="s">
        <v>57</v>
      </c>
      <c r="G5" s="25" t="s">
        <v>58</v>
      </c>
      <c r="H5" s="25" t="s">
        <v>59</v>
      </c>
      <c r="I5" s="25" t="s">
        <v>60</v>
      </c>
      <c r="J5" s="25" t="s">
        <v>61</v>
      </c>
      <c r="K5" s="26" t="s">
        <v>6</v>
      </c>
      <c r="L5" s="27"/>
      <c r="M5" s="27"/>
      <c r="N5" s="27"/>
      <c r="O5" s="27"/>
      <c r="P5" s="27"/>
      <c r="Q5" s="27"/>
      <c r="R5" s="27"/>
      <c r="S5" s="27"/>
      <c r="T5" s="27"/>
      <c r="U5" s="27"/>
      <c r="V5" s="27"/>
      <c r="W5" s="27"/>
      <c r="X5" s="27"/>
      <c r="Y5" s="27"/>
      <c r="Z5" s="27"/>
      <c r="AA5" s="27"/>
      <c r="AB5" s="27"/>
      <c r="AC5" s="27"/>
      <c r="AD5" s="27"/>
      <c r="AE5" s="27"/>
      <c r="AF5" s="27"/>
      <c r="AG5" s="27"/>
      <c r="AH5" s="27"/>
      <c r="AI5" s="27"/>
      <c r="AJ5" s="36"/>
      <c r="AK5" s="36"/>
      <c r="AL5" s="36"/>
      <c r="AM5" s="36"/>
      <c r="AN5" s="36"/>
      <c r="AO5" s="36"/>
    </row>
    <row r="6" spans="1:41" ht="11.25" customHeight="1" x14ac:dyDescent="0.15">
      <c r="A6" s="113"/>
      <c r="B6" s="115" t="s">
        <v>7</v>
      </c>
      <c r="C6" s="117"/>
      <c r="D6" s="6">
        <v>6178</v>
      </c>
      <c r="E6" s="6">
        <v>718</v>
      </c>
      <c r="F6" s="6">
        <v>2058</v>
      </c>
      <c r="G6" s="6">
        <v>1456</v>
      </c>
      <c r="H6" s="6">
        <v>1069</v>
      </c>
      <c r="I6" s="6">
        <v>445</v>
      </c>
      <c r="J6" s="6">
        <v>315</v>
      </c>
      <c r="K6" s="38">
        <v>117</v>
      </c>
    </row>
    <row r="7" spans="1:41" ht="11.25" customHeight="1" x14ac:dyDescent="0.15">
      <c r="A7" s="114"/>
      <c r="B7" s="116"/>
      <c r="C7" s="118"/>
      <c r="D7" s="8">
        <v>100</v>
      </c>
      <c r="E7" s="8">
        <f t="shared" ref="E7:K7" si="0">IFERROR(E6/$D6*100,"-")</f>
        <v>11.621884104888313</v>
      </c>
      <c r="F7" s="8">
        <f t="shared" si="0"/>
        <v>33.311751375849788</v>
      </c>
      <c r="G7" s="8">
        <f t="shared" si="0"/>
        <v>23.567497572029783</v>
      </c>
      <c r="H7" s="8">
        <f t="shared" si="0"/>
        <v>17.303334412431205</v>
      </c>
      <c r="I7" s="8">
        <f t="shared" si="0"/>
        <v>7.2029783101327292</v>
      </c>
      <c r="J7" s="8">
        <f t="shared" si="0"/>
        <v>5.0987374554872131</v>
      </c>
      <c r="K7" s="5">
        <f t="shared" si="0"/>
        <v>1.8938167691809646</v>
      </c>
    </row>
    <row r="8" spans="1:41" ht="11.25" customHeight="1" x14ac:dyDescent="0.15">
      <c r="A8" s="113"/>
      <c r="B8" s="115" t="s">
        <v>11</v>
      </c>
      <c r="C8" s="117"/>
      <c r="D8" s="6">
        <v>377</v>
      </c>
      <c r="E8" s="28">
        <v>46</v>
      </c>
      <c r="F8" s="6">
        <v>136</v>
      </c>
      <c r="G8" s="6">
        <v>87</v>
      </c>
      <c r="H8" s="6">
        <v>77</v>
      </c>
      <c r="I8" s="6">
        <v>15</v>
      </c>
      <c r="J8" s="6">
        <v>11</v>
      </c>
      <c r="K8" s="38">
        <v>5</v>
      </c>
    </row>
    <row r="9" spans="1:41" ht="11.25" customHeight="1" x14ac:dyDescent="0.15">
      <c r="A9" s="114"/>
      <c r="B9" s="116"/>
      <c r="C9" s="118"/>
      <c r="D9" s="8">
        <v>100</v>
      </c>
      <c r="E9" s="8">
        <f t="shared" ref="E9:K9" si="1">IFERROR(E8/$D8*100,"-")</f>
        <v>12.201591511936339</v>
      </c>
      <c r="F9" s="8">
        <f t="shared" si="1"/>
        <v>36.074270557029173</v>
      </c>
      <c r="G9" s="8">
        <f t="shared" si="1"/>
        <v>23.076923076923077</v>
      </c>
      <c r="H9" s="8">
        <f t="shared" si="1"/>
        <v>20.424403183023873</v>
      </c>
      <c r="I9" s="8">
        <f t="shared" si="1"/>
        <v>3.978779840848806</v>
      </c>
      <c r="J9" s="8">
        <f t="shared" si="1"/>
        <v>2.9177718832891246</v>
      </c>
      <c r="K9" s="5">
        <f t="shared" si="1"/>
        <v>1.3262599469496021</v>
      </c>
    </row>
    <row r="10" spans="1:41" ht="11.25" customHeight="1" x14ac:dyDescent="0.15">
      <c r="A10" s="113"/>
      <c r="B10" s="115" t="s">
        <v>12</v>
      </c>
      <c r="C10" s="117"/>
      <c r="D10" s="6">
        <v>338</v>
      </c>
      <c r="E10" s="28">
        <v>61</v>
      </c>
      <c r="F10" s="6">
        <v>116</v>
      </c>
      <c r="G10" s="6">
        <v>80</v>
      </c>
      <c r="H10" s="6">
        <v>49</v>
      </c>
      <c r="I10" s="6">
        <v>21</v>
      </c>
      <c r="J10" s="6">
        <v>7</v>
      </c>
      <c r="K10" s="38">
        <v>4</v>
      </c>
    </row>
    <row r="11" spans="1:41" ht="11.25" customHeight="1" x14ac:dyDescent="0.15">
      <c r="A11" s="114"/>
      <c r="B11" s="116"/>
      <c r="C11" s="118"/>
      <c r="D11" s="8">
        <v>100</v>
      </c>
      <c r="E11" s="8">
        <f t="shared" ref="E11:K11" si="2">IFERROR(E10/$D10*100,"-")</f>
        <v>18.047337278106511</v>
      </c>
      <c r="F11" s="8">
        <f t="shared" si="2"/>
        <v>34.319526627218934</v>
      </c>
      <c r="G11" s="8">
        <f t="shared" si="2"/>
        <v>23.668639053254438</v>
      </c>
      <c r="H11" s="8">
        <f t="shared" si="2"/>
        <v>14.497041420118343</v>
      </c>
      <c r="I11" s="8">
        <f t="shared" si="2"/>
        <v>6.2130177514792901</v>
      </c>
      <c r="J11" s="8">
        <f t="shared" si="2"/>
        <v>2.0710059171597637</v>
      </c>
      <c r="K11" s="5">
        <f t="shared" si="2"/>
        <v>1.1834319526627219</v>
      </c>
    </row>
    <row r="12" spans="1:41" ht="11.25" customHeight="1" x14ac:dyDescent="0.15">
      <c r="A12" s="113"/>
      <c r="B12" s="115" t="s">
        <v>13</v>
      </c>
      <c r="C12" s="117"/>
      <c r="D12" s="6">
        <v>396</v>
      </c>
      <c r="E12" s="28">
        <v>54</v>
      </c>
      <c r="F12" s="6">
        <v>139</v>
      </c>
      <c r="G12" s="6">
        <v>104</v>
      </c>
      <c r="H12" s="6">
        <v>70</v>
      </c>
      <c r="I12" s="6">
        <v>17</v>
      </c>
      <c r="J12" s="6">
        <v>5</v>
      </c>
      <c r="K12" s="38">
        <v>7</v>
      </c>
    </row>
    <row r="13" spans="1:41" ht="11.25" customHeight="1" x14ac:dyDescent="0.15">
      <c r="A13" s="114"/>
      <c r="B13" s="116"/>
      <c r="C13" s="118"/>
      <c r="D13" s="8">
        <v>100</v>
      </c>
      <c r="E13" s="8">
        <f t="shared" ref="E13:K13" si="3">IFERROR(E12/$D12*100,"-")</f>
        <v>13.636363636363635</v>
      </c>
      <c r="F13" s="8">
        <f t="shared" si="3"/>
        <v>35.101010101010097</v>
      </c>
      <c r="G13" s="8">
        <f t="shared" si="3"/>
        <v>26.262626262626267</v>
      </c>
      <c r="H13" s="8">
        <f t="shared" si="3"/>
        <v>17.676767676767678</v>
      </c>
      <c r="I13" s="8">
        <f t="shared" si="3"/>
        <v>4.2929292929292924</v>
      </c>
      <c r="J13" s="8">
        <f t="shared" si="3"/>
        <v>1.2626262626262625</v>
      </c>
      <c r="K13" s="5">
        <f t="shared" si="3"/>
        <v>1.7676767676767675</v>
      </c>
    </row>
    <row r="14" spans="1:41" ht="11.25" customHeight="1" x14ac:dyDescent="0.15">
      <c r="A14" s="113"/>
      <c r="B14" s="115" t="s">
        <v>14</v>
      </c>
      <c r="C14" s="117"/>
      <c r="D14" s="6">
        <v>356</v>
      </c>
      <c r="E14" s="28">
        <v>38</v>
      </c>
      <c r="F14" s="6">
        <v>115</v>
      </c>
      <c r="G14" s="6">
        <v>74</v>
      </c>
      <c r="H14" s="6">
        <v>74</v>
      </c>
      <c r="I14" s="6">
        <v>27</v>
      </c>
      <c r="J14" s="6">
        <v>24</v>
      </c>
      <c r="K14" s="38">
        <v>4</v>
      </c>
    </row>
    <row r="15" spans="1:41" ht="11.25" customHeight="1" x14ac:dyDescent="0.15">
      <c r="A15" s="114"/>
      <c r="B15" s="116"/>
      <c r="C15" s="118"/>
      <c r="D15" s="8">
        <v>100</v>
      </c>
      <c r="E15" s="8">
        <f t="shared" ref="E15:K15" si="4">IFERROR(E14/$D14*100,"-")</f>
        <v>10.674157303370785</v>
      </c>
      <c r="F15" s="8">
        <f t="shared" si="4"/>
        <v>32.303370786516858</v>
      </c>
      <c r="G15" s="8">
        <f t="shared" si="4"/>
        <v>20.786516853932586</v>
      </c>
      <c r="H15" s="8">
        <f t="shared" si="4"/>
        <v>20.786516853932586</v>
      </c>
      <c r="I15" s="8">
        <f t="shared" si="4"/>
        <v>7.5842696629213489</v>
      </c>
      <c r="J15" s="8">
        <f t="shared" si="4"/>
        <v>6.7415730337078648</v>
      </c>
      <c r="K15" s="5">
        <f t="shared" si="4"/>
        <v>1.1235955056179776</v>
      </c>
    </row>
    <row r="16" spans="1:41" ht="11.25" customHeight="1" x14ac:dyDescent="0.15">
      <c r="A16" s="113"/>
      <c r="B16" s="115" t="s">
        <v>15</v>
      </c>
      <c r="C16" s="117"/>
      <c r="D16" s="6">
        <v>399</v>
      </c>
      <c r="E16" s="6">
        <v>47</v>
      </c>
      <c r="F16" s="6">
        <v>143</v>
      </c>
      <c r="G16" s="6">
        <v>95</v>
      </c>
      <c r="H16" s="6">
        <v>69</v>
      </c>
      <c r="I16" s="6">
        <v>21</v>
      </c>
      <c r="J16" s="6">
        <v>10</v>
      </c>
      <c r="K16" s="38">
        <v>14</v>
      </c>
    </row>
    <row r="17" spans="1:11" s="18" customFormat="1" ht="11.25" customHeight="1" x14ac:dyDescent="0.15">
      <c r="A17" s="114"/>
      <c r="B17" s="116"/>
      <c r="C17" s="118"/>
      <c r="D17" s="8">
        <v>100</v>
      </c>
      <c r="E17" s="8">
        <f t="shared" ref="E17:K17" si="5">IFERROR(E16/$D16*100,"-")</f>
        <v>11.779448621553884</v>
      </c>
      <c r="F17" s="8">
        <f t="shared" si="5"/>
        <v>35.839598997493731</v>
      </c>
      <c r="G17" s="8">
        <f t="shared" si="5"/>
        <v>23.809523809523807</v>
      </c>
      <c r="H17" s="8">
        <f t="shared" si="5"/>
        <v>17.293233082706767</v>
      </c>
      <c r="I17" s="8">
        <f t="shared" si="5"/>
        <v>5.2631578947368416</v>
      </c>
      <c r="J17" s="8">
        <f t="shared" si="5"/>
        <v>2.5062656641604009</v>
      </c>
      <c r="K17" s="5">
        <f t="shared" si="5"/>
        <v>3.5087719298245612</v>
      </c>
    </row>
    <row r="18" spans="1:11" s="18" customFormat="1" ht="11.25" customHeight="1" x14ac:dyDescent="0.15">
      <c r="A18" s="113"/>
      <c r="B18" s="115" t="s">
        <v>16</v>
      </c>
      <c r="C18" s="117"/>
      <c r="D18" s="6">
        <v>392</v>
      </c>
      <c r="E18" s="28">
        <v>36</v>
      </c>
      <c r="F18" s="6">
        <v>106</v>
      </c>
      <c r="G18" s="6">
        <v>83</v>
      </c>
      <c r="H18" s="6">
        <v>82</v>
      </c>
      <c r="I18" s="6">
        <v>38</v>
      </c>
      <c r="J18" s="6">
        <v>43</v>
      </c>
      <c r="K18" s="38">
        <v>4</v>
      </c>
    </row>
    <row r="19" spans="1:11" s="18" customFormat="1" ht="11.25" customHeight="1" x14ac:dyDescent="0.15">
      <c r="A19" s="114"/>
      <c r="B19" s="116"/>
      <c r="C19" s="118"/>
      <c r="D19" s="8">
        <v>100</v>
      </c>
      <c r="E19" s="8">
        <f t="shared" ref="E19:K19" si="6">IFERROR(E18/$D18*100,"-")</f>
        <v>9.183673469387756</v>
      </c>
      <c r="F19" s="8">
        <f t="shared" si="6"/>
        <v>27.040816326530614</v>
      </c>
      <c r="G19" s="8">
        <f t="shared" si="6"/>
        <v>21.173469387755102</v>
      </c>
      <c r="H19" s="8">
        <f t="shared" si="6"/>
        <v>20.918367346938776</v>
      </c>
      <c r="I19" s="8">
        <f t="shared" si="6"/>
        <v>9.6938775510204085</v>
      </c>
      <c r="J19" s="8">
        <f t="shared" si="6"/>
        <v>10.969387755102041</v>
      </c>
      <c r="K19" s="5">
        <f t="shared" si="6"/>
        <v>1.0204081632653061</v>
      </c>
    </row>
    <row r="20" spans="1:11" s="18" customFormat="1" ht="11.25" customHeight="1" x14ac:dyDescent="0.15">
      <c r="A20" s="113"/>
      <c r="B20" s="115" t="s">
        <v>17</v>
      </c>
      <c r="C20" s="117"/>
      <c r="D20" s="6">
        <v>341</v>
      </c>
      <c r="E20" s="28">
        <v>35</v>
      </c>
      <c r="F20" s="6">
        <v>107</v>
      </c>
      <c r="G20" s="6">
        <v>72</v>
      </c>
      <c r="H20" s="6">
        <v>57</v>
      </c>
      <c r="I20" s="6">
        <v>34</v>
      </c>
      <c r="J20" s="6">
        <v>28</v>
      </c>
      <c r="K20" s="38">
        <v>8</v>
      </c>
    </row>
    <row r="21" spans="1:11" s="18" customFormat="1" ht="11.25" customHeight="1" x14ac:dyDescent="0.15">
      <c r="A21" s="114"/>
      <c r="B21" s="116"/>
      <c r="C21" s="118"/>
      <c r="D21" s="8">
        <v>100</v>
      </c>
      <c r="E21" s="8">
        <f t="shared" ref="E21:K21" si="7">IFERROR(E20/$D20*100,"-")</f>
        <v>10.263929618768328</v>
      </c>
      <c r="F21" s="8">
        <f t="shared" si="7"/>
        <v>31.378299120234605</v>
      </c>
      <c r="G21" s="8">
        <f t="shared" si="7"/>
        <v>21.114369501466275</v>
      </c>
      <c r="H21" s="8">
        <f t="shared" si="7"/>
        <v>16.715542521994134</v>
      </c>
      <c r="I21" s="8">
        <f t="shared" si="7"/>
        <v>9.9706744868035191</v>
      </c>
      <c r="J21" s="8">
        <f t="shared" si="7"/>
        <v>8.2111436950146626</v>
      </c>
      <c r="K21" s="5">
        <f t="shared" si="7"/>
        <v>2.3460410557184752</v>
      </c>
    </row>
    <row r="22" spans="1:11" s="18" customFormat="1" ht="11.25" customHeight="1" x14ac:dyDescent="0.15">
      <c r="A22" s="113"/>
      <c r="B22" s="115" t="s">
        <v>18</v>
      </c>
      <c r="C22" s="117"/>
      <c r="D22" s="6">
        <v>345</v>
      </c>
      <c r="E22" s="28">
        <v>35</v>
      </c>
      <c r="F22" s="6">
        <v>103</v>
      </c>
      <c r="G22" s="6">
        <v>89</v>
      </c>
      <c r="H22" s="6">
        <v>56</v>
      </c>
      <c r="I22" s="6">
        <v>26</v>
      </c>
      <c r="J22" s="6">
        <v>32</v>
      </c>
      <c r="K22" s="38">
        <v>4</v>
      </c>
    </row>
    <row r="23" spans="1:11" s="18" customFormat="1" ht="11.25" customHeight="1" x14ac:dyDescent="0.15">
      <c r="A23" s="114"/>
      <c r="B23" s="116"/>
      <c r="C23" s="118"/>
      <c r="D23" s="8">
        <v>100</v>
      </c>
      <c r="E23" s="8">
        <f t="shared" ref="E23:K23" si="8">IFERROR(E22/$D22*100,"-")</f>
        <v>10.144927536231885</v>
      </c>
      <c r="F23" s="8">
        <f t="shared" si="8"/>
        <v>29.855072463768117</v>
      </c>
      <c r="G23" s="8">
        <f t="shared" si="8"/>
        <v>25.79710144927536</v>
      </c>
      <c r="H23" s="8">
        <f t="shared" si="8"/>
        <v>16.231884057971012</v>
      </c>
      <c r="I23" s="8">
        <f t="shared" si="8"/>
        <v>7.5362318840579716</v>
      </c>
      <c r="J23" s="8">
        <f t="shared" si="8"/>
        <v>9.27536231884058</v>
      </c>
      <c r="K23" s="5">
        <f t="shared" si="8"/>
        <v>1.1594202898550725</v>
      </c>
    </row>
    <row r="24" spans="1:11" s="18" customFormat="1" ht="11.25" customHeight="1" x14ac:dyDescent="0.15">
      <c r="A24" s="113"/>
      <c r="B24" s="115" t="s">
        <v>19</v>
      </c>
      <c r="C24" s="117"/>
      <c r="D24" s="6">
        <v>425</v>
      </c>
      <c r="E24" s="28">
        <v>33</v>
      </c>
      <c r="F24" s="6">
        <v>124</v>
      </c>
      <c r="G24" s="6">
        <v>112</v>
      </c>
      <c r="H24" s="6">
        <v>76</v>
      </c>
      <c r="I24" s="6">
        <v>38</v>
      </c>
      <c r="J24" s="6">
        <v>37</v>
      </c>
      <c r="K24" s="38">
        <v>5</v>
      </c>
    </row>
    <row r="25" spans="1:11" s="18" customFormat="1" ht="11.25" customHeight="1" x14ac:dyDescent="0.15">
      <c r="A25" s="114"/>
      <c r="B25" s="116"/>
      <c r="C25" s="118"/>
      <c r="D25" s="8">
        <v>100</v>
      </c>
      <c r="E25" s="8">
        <f t="shared" ref="E25:K25" si="9">IFERROR(E24/$D24*100,"-")</f>
        <v>7.764705882352942</v>
      </c>
      <c r="F25" s="8">
        <f t="shared" si="9"/>
        <v>29.176470588235293</v>
      </c>
      <c r="G25" s="8">
        <f t="shared" si="9"/>
        <v>26.352941176470591</v>
      </c>
      <c r="H25" s="8">
        <f t="shared" si="9"/>
        <v>17.882352941176471</v>
      </c>
      <c r="I25" s="8">
        <f t="shared" si="9"/>
        <v>8.9411764705882355</v>
      </c>
      <c r="J25" s="8">
        <f t="shared" si="9"/>
        <v>8.7058823529411757</v>
      </c>
      <c r="K25" s="5">
        <f t="shared" si="9"/>
        <v>1.1764705882352942</v>
      </c>
    </row>
    <row r="26" spans="1:11" s="18" customFormat="1" ht="11.25" customHeight="1" x14ac:dyDescent="0.15">
      <c r="A26" s="113"/>
      <c r="B26" s="115" t="s">
        <v>20</v>
      </c>
      <c r="C26" s="117"/>
      <c r="D26" s="6">
        <v>396</v>
      </c>
      <c r="E26" s="28">
        <v>45</v>
      </c>
      <c r="F26" s="6">
        <v>131</v>
      </c>
      <c r="G26" s="6">
        <v>89</v>
      </c>
      <c r="H26" s="6">
        <v>49</v>
      </c>
      <c r="I26" s="6">
        <v>37</v>
      </c>
      <c r="J26" s="6">
        <v>34</v>
      </c>
      <c r="K26" s="38">
        <v>11</v>
      </c>
    </row>
    <row r="27" spans="1:11" s="18" customFormat="1" ht="11.25" customHeight="1" x14ac:dyDescent="0.15">
      <c r="A27" s="114"/>
      <c r="B27" s="116"/>
      <c r="C27" s="118"/>
      <c r="D27" s="8">
        <v>100</v>
      </c>
      <c r="E27" s="8">
        <f t="shared" ref="E27:K27" si="10">IFERROR(E26/$D26*100,"-")</f>
        <v>11.363636363636363</v>
      </c>
      <c r="F27" s="8">
        <f t="shared" si="10"/>
        <v>33.080808080808083</v>
      </c>
      <c r="G27" s="8">
        <f t="shared" si="10"/>
        <v>22.474747474747474</v>
      </c>
      <c r="H27" s="8">
        <f t="shared" si="10"/>
        <v>12.373737373737374</v>
      </c>
      <c r="I27" s="8">
        <f t="shared" si="10"/>
        <v>9.3434343434343443</v>
      </c>
      <c r="J27" s="8">
        <f t="shared" si="10"/>
        <v>8.5858585858585847</v>
      </c>
      <c r="K27" s="5">
        <f t="shared" si="10"/>
        <v>2.7777777777777777</v>
      </c>
    </row>
    <row r="28" spans="1:11" s="18" customFormat="1" ht="11.25" customHeight="1" x14ac:dyDescent="0.15">
      <c r="A28" s="113"/>
      <c r="B28" s="115" t="s">
        <v>21</v>
      </c>
      <c r="C28" s="117"/>
      <c r="D28" s="6">
        <v>397</v>
      </c>
      <c r="E28" s="28">
        <v>60</v>
      </c>
      <c r="F28" s="6">
        <v>157</v>
      </c>
      <c r="G28" s="6">
        <v>87</v>
      </c>
      <c r="H28" s="6">
        <v>37</v>
      </c>
      <c r="I28" s="6">
        <v>27</v>
      </c>
      <c r="J28" s="6">
        <v>22</v>
      </c>
      <c r="K28" s="38">
        <v>7</v>
      </c>
    </row>
    <row r="29" spans="1:11" s="18" customFormat="1" ht="11.25" customHeight="1" x14ac:dyDescent="0.15">
      <c r="A29" s="114"/>
      <c r="B29" s="116"/>
      <c r="C29" s="118"/>
      <c r="D29" s="8">
        <v>100</v>
      </c>
      <c r="E29" s="8">
        <f t="shared" ref="E29:K29" si="11">IFERROR(E28/$D28*100,"-")</f>
        <v>15.113350125944585</v>
      </c>
      <c r="F29" s="8">
        <f t="shared" si="11"/>
        <v>39.54659949622166</v>
      </c>
      <c r="G29" s="8">
        <f t="shared" si="11"/>
        <v>21.914357682619649</v>
      </c>
      <c r="H29" s="8">
        <f t="shared" si="11"/>
        <v>9.3198992443324933</v>
      </c>
      <c r="I29" s="8">
        <f t="shared" si="11"/>
        <v>6.8010075566750636</v>
      </c>
      <c r="J29" s="8">
        <f t="shared" si="11"/>
        <v>5.5415617128463479</v>
      </c>
      <c r="K29" s="5">
        <f t="shared" si="11"/>
        <v>1.7632241813602016</v>
      </c>
    </row>
    <row r="30" spans="1:11" s="18" customFormat="1" ht="11.25" customHeight="1" x14ac:dyDescent="0.15">
      <c r="A30" s="113"/>
      <c r="B30" s="115" t="s">
        <v>4</v>
      </c>
      <c r="C30" s="117"/>
      <c r="D30" s="6">
        <v>409</v>
      </c>
      <c r="E30" s="28">
        <v>46</v>
      </c>
      <c r="F30" s="6">
        <v>141</v>
      </c>
      <c r="G30" s="6">
        <v>102</v>
      </c>
      <c r="H30" s="6">
        <v>60</v>
      </c>
      <c r="I30" s="6">
        <v>38</v>
      </c>
      <c r="J30" s="6">
        <v>19</v>
      </c>
      <c r="K30" s="38">
        <v>3</v>
      </c>
    </row>
    <row r="31" spans="1:11" s="18" customFormat="1" ht="11.25" customHeight="1" x14ac:dyDescent="0.15">
      <c r="A31" s="114"/>
      <c r="B31" s="116"/>
      <c r="C31" s="118"/>
      <c r="D31" s="8">
        <v>100</v>
      </c>
      <c r="E31" s="8">
        <f t="shared" ref="E31:K31" si="12">IFERROR(E30/$D30*100,"-")</f>
        <v>11.246943765281173</v>
      </c>
      <c r="F31" s="8">
        <f t="shared" si="12"/>
        <v>34.474327628361856</v>
      </c>
      <c r="G31" s="8">
        <f t="shared" si="12"/>
        <v>24.938875305623473</v>
      </c>
      <c r="H31" s="8">
        <f t="shared" si="12"/>
        <v>14.669926650366749</v>
      </c>
      <c r="I31" s="8">
        <f t="shared" si="12"/>
        <v>9.2909535452322736</v>
      </c>
      <c r="J31" s="8">
        <f t="shared" si="12"/>
        <v>4.6454767726161368</v>
      </c>
      <c r="K31" s="5">
        <f t="shared" si="12"/>
        <v>0.73349633251833746</v>
      </c>
    </row>
    <row r="32" spans="1:11" s="18" customFormat="1" ht="11.25" customHeight="1" x14ac:dyDescent="0.15">
      <c r="A32" s="113"/>
      <c r="B32" s="115" t="s">
        <v>5</v>
      </c>
      <c r="C32" s="117"/>
      <c r="D32" s="6">
        <v>360</v>
      </c>
      <c r="E32" s="28">
        <v>50</v>
      </c>
      <c r="F32" s="6">
        <v>124</v>
      </c>
      <c r="G32" s="6">
        <v>82</v>
      </c>
      <c r="H32" s="6">
        <v>58</v>
      </c>
      <c r="I32" s="6">
        <v>22</v>
      </c>
      <c r="J32" s="6">
        <v>14</v>
      </c>
      <c r="K32" s="38">
        <v>10</v>
      </c>
    </row>
    <row r="33" spans="1:11" s="18" customFormat="1" ht="11.25" customHeight="1" x14ac:dyDescent="0.15">
      <c r="A33" s="114"/>
      <c r="B33" s="116"/>
      <c r="C33" s="118"/>
      <c r="D33" s="8">
        <v>100</v>
      </c>
      <c r="E33" s="8">
        <f t="shared" ref="E33:K33" si="13">IFERROR(E32/$D32*100,"-")</f>
        <v>13.888888888888889</v>
      </c>
      <c r="F33" s="8">
        <f t="shared" si="13"/>
        <v>34.444444444444443</v>
      </c>
      <c r="G33" s="8">
        <f t="shared" si="13"/>
        <v>22.777777777777779</v>
      </c>
      <c r="H33" s="8">
        <f t="shared" si="13"/>
        <v>16.111111111111111</v>
      </c>
      <c r="I33" s="8">
        <f t="shared" si="13"/>
        <v>6.1111111111111107</v>
      </c>
      <c r="J33" s="8">
        <f t="shared" si="13"/>
        <v>3.8888888888888888</v>
      </c>
      <c r="K33" s="5">
        <f t="shared" si="13"/>
        <v>2.7777777777777777</v>
      </c>
    </row>
    <row r="34" spans="1:11" s="18" customFormat="1" ht="11.25" customHeight="1" x14ac:dyDescent="0.15">
      <c r="A34" s="113"/>
      <c r="B34" s="115" t="s">
        <v>3</v>
      </c>
      <c r="C34" s="117"/>
      <c r="D34" s="6">
        <v>400</v>
      </c>
      <c r="E34" s="28">
        <v>50</v>
      </c>
      <c r="F34" s="6">
        <v>129</v>
      </c>
      <c r="G34" s="6">
        <v>91</v>
      </c>
      <c r="H34" s="6">
        <v>85</v>
      </c>
      <c r="I34" s="6">
        <v>29</v>
      </c>
      <c r="J34" s="6">
        <v>7</v>
      </c>
      <c r="K34" s="38">
        <v>9</v>
      </c>
    </row>
    <row r="35" spans="1:11" s="18" customFormat="1" ht="11.25" customHeight="1" x14ac:dyDescent="0.15">
      <c r="A35" s="114"/>
      <c r="B35" s="116"/>
      <c r="C35" s="118"/>
      <c r="D35" s="8">
        <v>100</v>
      </c>
      <c r="E35" s="8">
        <f t="shared" ref="E35:K35" si="14">IFERROR(E34/$D34*100,"-")</f>
        <v>12.5</v>
      </c>
      <c r="F35" s="8">
        <f t="shared" si="14"/>
        <v>32.25</v>
      </c>
      <c r="G35" s="8">
        <f t="shared" si="14"/>
        <v>22.75</v>
      </c>
      <c r="H35" s="8">
        <f t="shared" si="14"/>
        <v>21.25</v>
      </c>
      <c r="I35" s="8">
        <f t="shared" si="14"/>
        <v>7.2499999999999991</v>
      </c>
      <c r="J35" s="8">
        <f t="shared" si="14"/>
        <v>1.7500000000000002</v>
      </c>
      <c r="K35" s="5">
        <f t="shared" si="14"/>
        <v>2.25</v>
      </c>
    </row>
    <row r="36" spans="1:11" s="18" customFormat="1" ht="11.25" customHeight="1" x14ac:dyDescent="0.15">
      <c r="A36" s="113"/>
      <c r="B36" s="115" t="s">
        <v>22</v>
      </c>
      <c r="C36" s="117"/>
      <c r="D36" s="6">
        <v>376</v>
      </c>
      <c r="E36" s="28">
        <v>45</v>
      </c>
      <c r="F36" s="6">
        <v>137</v>
      </c>
      <c r="G36" s="6">
        <v>86</v>
      </c>
      <c r="H36" s="6">
        <v>71</v>
      </c>
      <c r="I36" s="6">
        <v>17</v>
      </c>
      <c r="J36" s="6">
        <v>10</v>
      </c>
      <c r="K36" s="38">
        <v>10</v>
      </c>
    </row>
    <row r="37" spans="1:11" s="18" customFormat="1" ht="11.25" customHeight="1" x14ac:dyDescent="0.15">
      <c r="A37" s="114"/>
      <c r="B37" s="116"/>
      <c r="C37" s="118"/>
      <c r="D37" s="8">
        <v>100</v>
      </c>
      <c r="E37" s="8">
        <f t="shared" ref="E37:K37" si="15">IFERROR(E36/$D36*100,"-")</f>
        <v>11.968085106382979</v>
      </c>
      <c r="F37" s="8">
        <f t="shared" si="15"/>
        <v>36.436170212765958</v>
      </c>
      <c r="G37" s="8">
        <f t="shared" si="15"/>
        <v>22.872340425531913</v>
      </c>
      <c r="H37" s="8">
        <f t="shared" si="15"/>
        <v>18.882978723404257</v>
      </c>
      <c r="I37" s="8">
        <f t="shared" si="15"/>
        <v>4.5212765957446814</v>
      </c>
      <c r="J37" s="8">
        <f t="shared" si="15"/>
        <v>2.6595744680851063</v>
      </c>
      <c r="K37" s="5">
        <f t="shared" si="15"/>
        <v>2.6595744680851063</v>
      </c>
    </row>
    <row r="38" spans="1:11" s="18" customFormat="1" ht="11.25" customHeight="1" x14ac:dyDescent="0.15">
      <c r="A38" s="113"/>
      <c r="B38" s="115" t="s">
        <v>23</v>
      </c>
      <c r="C38" s="117"/>
      <c r="D38" s="6">
        <v>392</v>
      </c>
      <c r="E38" s="28">
        <v>25</v>
      </c>
      <c r="F38" s="6">
        <v>120</v>
      </c>
      <c r="G38" s="6">
        <v>111</v>
      </c>
      <c r="H38" s="6">
        <v>88</v>
      </c>
      <c r="I38" s="6">
        <v>29</v>
      </c>
      <c r="J38" s="6">
        <v>10</v>
      </c>
      <c r="K38" s="38">
        <v>9</v>
      </c>
    </row>
    <row r="39" spans="1:11" s="18" customFormat="1" ht="11.25" customHeight="1" x14ac:dyDescent="0.15">
      <c r="A39" s="114"/>
      <c r="B39" s="116"/>
      <c r="C39" s="118"/>
      <c r="D39" s="8">
        <v>100</v>
      </c>
      <c r="E39" s="8">
        <f t="shared" ref="E39:K39" si="16">IFERROR(E38/$D38*100,"-")</f>
        <v>6.3775510204081636</v>
      </c>
      <c r="F39" s="8">
        <f t="shared" si="16"/>
        <v>30.612244897959183</v>
      </c>
      <c r="G39" s="8">
        <f t="shared" si="16"/>
        <v>28.316326530612244</v>
      </c>
      <c r="H39" s="8">
        <f t="shared" si="16"/>
        <v>22.448979591836736</v>
      </c>
      <c r="I39" s="8">
        <f t="shared" si="16"/>
        <v>7.3979591836734695</v>
      </c>
      <c r="J39" s="8">
        <f t="shared" si="16"/>
        <v>2.5510204081632653</v>
      </c>
      <c r="K39" s="5">
        <f t="shared" si="16"/>
        <v>2.295918367346939</v>
      </c>
    </row>
    <row r="40" spans="1:11" s="18" customFormat="1" ht="11.25" customHeight="1" x14ac:dyDescent="0.15">
      <c r="A40" s="113"/>
      <c r="B40" s="115" t="s">
        <v>6</v>
      </c>
      <c r="C40" s="117"/>
      <c r="D40" s="6">
        <v>79</v>
      </c>
      <c r="E40" s="28">
        <v>12</v>
      </c>
      <c r="F40" s="6">
        <v>30</v>
      </c>
      <c r="G40" s="6">
        <v>12</v>
      </c>
      <c r="H40" s="6">
        <v>11</v>
      </c>
      <c r="I40" s="6">
        <v>9</v>
      </c>
      <c r="J40" s="6">
        <v>2</v>
      </c>
      <c r="K40" s="38">
        <v>3</v>
      </c>
    </row>
    <row r="41" spans="1:11" s="18" customFormat="1" ht="11.25" customHeight="1" x14ac:dyDescent="0.15">
      <c r="A41" s="119"/>
      <c r="B41" s="120"/>
      <c r="C41" s="121"/>
      <c r="D41" s="7">
        <v>100</v>
      </c>
      <c r="E41" s="7">
        <f t="shared" ref="E41:K41" si="17">IFERROR(E40/$D40*100,"-")</f>
        <v>15.18987341772152</v>
      </c>
      <c r="F41" s="7">
        <f t="shared" si="17"/>
        <v>37.974683544303801</v>
      </c>
      <c r="G41" s="7">
        <f t="shared" si="17"/>
        <v>15.18987341772152</v>
      </c>
      <c r="H41" s="7">
        <f t="shared" si="17"/>
        <v>13.924050632911392</v>
      </c>
      <c r="I41" s="7">
        <f t="shared" si="17"/>
        <v>11.39240506329114</v>
      </c>
      <c r="J41" s="7">
        <f t="shared" si="17"/>
        <v>2.5316455696202533</v>
      </c>
      <c r="K41" s="16">
        <f t="shared" si="17"/>
        <v>3.79746835443038</v>
      </c>
    </row>
  </sheetData>
  <mergeCells count="55">
    <mergeCell ref="D2:R2"/>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6"/>
  <dimension ref="A1:AU41"/>
  <sheetViews>
    <sheetView zoomScaleNormal="100" zoomScaleSheetLayoutView="100" workbookViewId="0">
      <selection activeCell="Y13" sqref="Y13"/>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8" width="4.375" style="17" customWidth="1"/>
    <col min="9" max="9" width="0.875" style="18" customWidth="1"/>
    <col min="10" max="38" width="4.5" style="18"/>
    <col min="39" max="16384" width="4.5" style="33"/>
  </cols>
  <sheetData>
    <row r="1" spans="1:47" ht="24" customHeight="1" x14ac:dyDescent="0.15">
      <c r="D1" s="51" t="s">
        <v>418</v>
      </c>
      <c r="I1" s="17"/>
      <c r="J1" s="17"/>
      <c r="K1" s="17"/>
      <c r="L1" s="17"/>
      <c r="M1" s="17"/>
      <c r="N1" s="17"/>
      <c r="O1" s="17"/>
      <c r="P1" s="17"/>
      <c r="Q1" s="17"/>
      <c r="AM1" s="18"/>
      <c r="AN1" s="18"/>
      <c r="AO1" s="18"/>
      <c r="AP1" s="18"/>
      <c r="AQ1" s="18"/>
      <c r="AR1" s="18"/>
      <c r="AS1" s="18"/>
      <c r="AT1" s="18"/>
      <c r="AU1" s="18"/>
    </row>
    <row r="2" spans="1:47" ht="26.1" customHeight="1" x14ac:dyDescent="0.15">
      <c r="D2" s="122" t="s">
        <v>419</v>
      </c>
      <c r="E2" s="123"/>
      <c r="F2" s="123"/>
      <c r="G2" s="123"/>
      <c r="H2" s="123"/>
      <c r="I2" s="123"/>
      <c r="J2" s="123"/>
      <c r="K2" s="123"/>
      <c r="L2" s="123"/>
      <c r="M2" s="123"/>
      <c r="N2" s="123"/>
      <c r="O2" s="123"/>
      <c r="P2" s="123"/>
      <c r="Q2" s="123"/>
      <c r="R2" s="123"/>
    </row>
    <row r="3" spans="1:47" ht="24" customHeight="1" x14ac:dyDescent="0.15">
      <c r="B3" s="2" t="s">
        <v>8</v>
      </c>
      <c r="C3" s="4"/>
      <c r="D3" s="3" t="s">
        <v>10</v>
      </c>
    </row>
    <row r="4" spans="1:47" s="34" customFormat="1" ht="3.95" customHeight="1" x14ac:dyDescent="0.15">
      <c r="A4" s="13"/>
      <c r="B4" s="14"/>
      <c r="C4" s="15"/>
      <c r="D4" s="15"/>
      <c r="E4" s="30"/>
      <c r="F4" s="19"/>
      <c r="G4" s="19"/>
      <c r="H4" s="20"/>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row>
    <row r="5" spans="1:47" s="37" customFormat="1" ht="117" customHeight="1" x14ac:dyDescent="0.15">
      <c r="A5" s="10"/>
      <c r="B5" s="11"/>
      <c r="C5" s="12"/>
      <c r="D5" s="12" t="s">
        <v>2</v>
      </c>
      <c r="E5" s="35" t="s">
        <v>448</v>
      </c>
      <c r="F5" s="25" t="s">
        <v>449</v>
      </c>
      <c r="G5" s="25" t="s">
        <v>262</v>
      </c>
      <c r="H5" s="26" t="s">
        <v>6</v>
      </c>
      <c r="I5" s="27"/>
      <c r="J5" s="27"/>
      <c r="K5" s="27"/>
      <c r="L5" s="27"/>
      <c r="M5" s="27"/>
      <c r="N5" s="27"/>
      <c r="O5" s="27"/>
      <c r="P5" s="27"/>
      <c r="Q5" s="27"/>
      <c r="R5" s="27"/>
      <c r="S5" s="27"/>
      <c r="T5" s="27"/>
      <c r="U5" s="27"/>
      <c r="V5" s="27"/>
      <c r="W5" s="27"/>
      <c r="X5" s="27"/>
      <c r="Y5" s="27"/>
      <c r="Z5" s="27"/>
      <c r="AA5" s="27"/>
      <c r="AB5" s="27"/>
      <c r="AC5" s="27"/>
      <c r="AD5" s="27"/>
      <c r="AE5" s="27"/>
      <c r="AF5" s="27"/>
      <c r="AG5" s="36"/>
      <c r="AH5" s="36"/>
      <c r="AI5" s="36"/>
      <c r="AJ5" s="36"/>
      <c r="AK5" s="36"/>
      <c r="AL5" s="36"/>
    </row>
    <row r="6" spans="1:47" ht="11.25" customHeight="1" x14ac:dyDescent="0.15">
      <c r="A6" s="113"/>
      <c r="B6" s="115" t="s">
        <v>7</v>
      </c>
      <c r="C6" s="117"/>
      <c r="D6" s="6">
        <v>3459</v>
      </c>
      <c r="E6" s="6">
        <v>1431</v>
      </c>
      <c r="F6" s="6">
        <v>1602</v>
      </c>
      <c r="G6" s="6">
        <v>1463</v>
      </c>
      <c r="H6" s="38">
        <v>139</v>
      </c>
    </row>
    <row r="7" spans="1:47" ht="11.25" customHeight="1" x14ac:dyDescent="0.15">
      <c r="A7" s="114"/>
      <c r="B7" s="116"/>
      <c r="C7" s="118"/>
      <c r="D7" s="8">
        <v>100</v>
      </c>
      <c r="E7" s="8">
        <f t="shared" ref="E7:H7" si="0">IFERROR(E6/$D6*100,"-")</f>
        <v>41.370338248048569</v>
      </c>
      <c r="F7" s="8">
        <f t="shared" si="0"/>
        <v>46.313963573287076</v>
      </c>
      <c r="G7" s="8">
        <f t="shared" si="0"/>
        <v>42.295461115929463</v>
      </c>
      <c r="H7" s="5">
        <f t="shared" si="0"/>
        <v>4.0185024573576182</v>
      </c>
    </row>
    <row r="8" spans="1:47" ht="11.25" customHeight="1" x14ac:dyDescent="0.15">
      <c r="A8" s="113"/>
      <c r="B8" s="115" t="s">
        <v>11</v>
      </c>
      <c r="C8" s="117"/>
      <c r="D8" s="6">
        <v>203</v>
      </c>
      <c r="E8" s="6">
        <v>97</v>
      </c>
      <c r="F8" s="6">
        <v>94</v>
      </c>
      <c r="G8" s="6">
        <v>78</v>
      </c>
      <c r="H8" s="38">
        <v>8</v>
      </c>
    </row>
    <row r="9" spans="1:47" ht="11.25" customHeight="1" x14ac:dyDescent="0.15">
      <c r="A9" s="114"/>
      <c r="B9" s="116"/>
      <c r="C9" s="118"/>
      <c r="D9" s="8">
        <v>100</v>
      </c>
      <c r="E9" s="8">
        <f t="shared" ref="E9:H9" si="1">IFERROR(E8/$D8*100,"-")</f>
        <v>47.783251231527096</v>
      </c>
      <c r="F9" s="8">
        <f t="shared" si="1"/>
        <v>46.305418719211822</v>
      </c>
      <c r="G9" s="8">
        <f t="shared" si="1"/>
        <v>38.423645320197039</v>
      </c>
      <c r="H9" s="5">
        <f t="shared" si="1"/>
        <v>3.9408866995073892</v>
      </c>
    </row>
    <row r="10" spans="1:47" ht="11.25" customHeight="1" x14ac:dyDescent="0.15">
      <c r="A10" s="113"/>
      <c r="B10" s="115" t="s">
        <v>12</v>
      </c>
      <c r="C10" s="117"/>
      <c r="D10" s="6">
        <v>209</v>
      </c>
      <c r="E10" s="6">
        <v>98</v>
      </c>
      <c r="F10" s="6">
        <v>121</v>
      </c>
      <c r="G10" s="6">
        <v>66</v>
      </c>
      <c r="H10" s="38">
        <v>7</v>
      </c>
    </row>
    <row r="11" spans="1:47" ht="11.25" customHeight="1" x14ac:dyDescent="0.15">
      <c r="A11" s="114"/>
      <c r="B11" s="116"/>
      <c r="C11" s="118"/>
      <c r="D11" s="8">
        <v>100</v>
      </c>
      <c r="E11" s="8">
        <f t="shared" ref="E11:H11" si="2">IFERROR(E10/$D10*100,"-")</f>
        <v>46.889952153110045</v>
      </c>
      <c r="F11" s="8">
        <f t="shared" si="2"/>
        <v>57.894736842105267</v>
      </c>
      <c r="G11" s="8">
        <f t="shared" si="2"/>
        <v>31.578947368421051</v>
      </c>
      <c r="H11" s="5">
        <f t="shared" si="2"/>
        <v>3.3492822966507179</v>
      </c>
    </row>
    <row r="12" spans="1:47" ht="11.25" customHeight="1" x14ac:dyDescent="0.15">
      <c r="A12" s="113"/>
      <c r="B12" s="115" t="s">
        <v>13</v>
      </c>
      <c r="C12" s="117"/>
      <c r="D12" s="6">
        <v>229</v>
      </c>
      <c r="E12" s="6">
        <v>73</v>
      </c>
      <c r="F12" s="6">
        <v>94</v>
      </c>
      <c r="G12" s="6">
        <v>114</v>
      </c>
      <c r="H12" s="38">
        <v>11</v>
      </c>
    </row>
    <row r="13" spans="1:47" ht="11.25" customHeight="1" x14ac:dyDescent="0.15">
      <c r="A13" s="114"/>
      <c r="B13" s="116"/>
      <c r="C13" s="118"/>
      <c r="D13" s="8">
        <v>100</v>
      </c>
      <c r="E13" s="8">
        <f t="shared" ref="E13:H13" si="3">IFERROR(E12/$D12*100,"-")</f>
        <v>31.877729257641924</v>
      </c>
      <c r="F13" s="8">
        <f t="shared" si="3"/>
        <v>41.048034934497821</v>
      </c>
      <c r="G13" s="8">
        <f t="shared" si="3"/>
        <v>49.78165938864629</v>
      </c>
      <c r="H13" s="5">
        <f t="shared" si="3"/>
        <v>4.8034934497816595</v>
      </c>
    </row>
    <row r="14" spans="1:47" ht="11.25" customHeight="1" x14ac:dyDescent="0.15">
      <c r="A14" s="113"/>
      <c r="B14" s="115" t="s">
        <v>14</v>
      </c>
      <c r="C14" s="117"/>
      <c r="D14" s="6">
        <v>186</v>
      </c>
      <c r="E14" s="6">
        <v>79</v>
      </c>
      <c r="F14" s="6">
        <v>90</v>
      </c>
      <c r="G14" s="6">
        <v>71</v>
      </c>
      <c r="H14" s="38">
        <v>8</v>
      </c>
    </row>
    <row r="15" spans="1:47" ht="11.25" customHeight="1" x14ac:dyDescent="0.15">
      <c r="A15" s="114"/>
      <c r="B15" s="116"/>
      <c r="C15" s="118"/>
      <c r="D15" s="8">
        <v>100</v>
      </c>
      <c r="E15" s="8">
        <f t="shared" ref="E15:H15" si="4">IFERROR(E14/$D14*100,"-")</f>
        <v>42.473118279569896</v>
      </c>
      <c r="F15" s="8">
        <f t="shared" si="4"/>
        <v>48.387096774193552</v>
      </c>
      <c r="G15" s="8">
        <f t="shared" si="4"/>
        <v>38.172043010752688</v>
      </c>
      <c r="H15" s="5">
        <f t="shared" si="4"/>
        <v>4.3010752688172049</v>
      </c>
    </row>
    <row r="16" spans="1:47" ht="11.25" customHeight="1" x14ac:dyDescent="0.15">
      <c r="A16" s="113"/>
      <c r="B16" s="115" t="s">
        <v>15</v>
      </c>
      <c r="C16" s="117"/>
      <c r="D16" s="6">
        <v>211</v>
      </c>
      <c r="E16" s="6">
        <v>75</v>
      </c>
      <c r="F16" s="6">
        <v>88</v>
      </c>
      <c r="G16" s="6">
        <v>105</v>
      </c>
      <c r="H16" s="38">
        <v>5</v>
      </c>
    </row>
    <row r="17" spans="1:8" ht="11.25" customHeight="1" x14ac:dyDescent="0.15">
      <c r="A17" s="114"/>
      <c r="B17" s="116"/>
      <c r="C17" s="118"/>
      <c r="D17" s="8">
        <v>100</v>
      </c>
      <c r="E17" s="8">
        <f t="shared" ref="E17:H17" si="5">IFERROR(E16/$D16*100,"-")</f>
        <v>35.545023696682463</v>
      </c>
      <c r="F17" s="8">
        <f t="shared" si="5"/>
        <v>41.706161137440759</v>
      </c>
      <c r="G17" s="8">
        <f t="shared" si="5"/>
        <v>49.763033175355446</v>
      </c>
      <c r="H17" s="5">
        <f t="shared" si="5"/>
        <v>2.3696682464454977</v>
      </c>
    </row>
    <row r="18" spans="1:8" ht="11.25" customHeight="1" x14ac:dyDescent="0.15">
      <c r="A18" s="113"/>
      <c r="B18" s="115" t="s">
        <v>16</v>
      </c>
      <c r="C18" s="117"/>
      <c r="D18" s="6">
        <v>230</v>
      </c>
      <c r="E18" s="6">
        <v>83</v>
      </c>
      <c r="F18" s="6">
        <v>91</v>
      </c>
      <c r="G18" s="6">
        <v>116</v>
      </c>
      <c r="H18" s="38">
        <v>8</v>
      </c>
    </row>
    <row r="19" spans="1:8" ht="11.25" customHeight="1" x14ac:dyDescent="0.15">
      <c r="A19" s="114"/>
      <c r="B19" s="116"/>
      <c r="C19" s="118"/>
      <c r="D19" s="8">
        <v>100</v>
      </c>
      <c r="E19" s="8">
        <f t="shared" ref="E19:H19" si="6">IFERROR(E18/$D18*100,"-")</f>
        <v>36.086956521739133</v>
      </c>
      <c r="F19" s="8">
        <f t="shared" si="6"/>
        <v>39.565217391304344</v>
      </c>
      <c r="G19" s="8">
        <f t="shared" si="6"/>
        <v>50.434782608695649</v>
      </c>
      <c r="H19" s="5">
        <f t="shared" si="6"/>
        <v>3.4782608695652173</v>
      </c>
    </row>
    <row r="20" spans="1:8" ht="11.25" customHeight="1" x14ac:dyDescent="0.15">
      <c r="A20" s="113"/>
      <c r="B20" s="115" t="s">
        <v>17</v>
      </c>
      <c r="C20" s="117"/>
      <c r="D20" s="6">
        <v>197</v>
      </c>
      <c r="E20" s="6">
        <v>87</v>
      </c>
      <c r="F20" s="6">
        <v>113</v>
      </c>
      <c r="G20" s="6">
        <v>68</v>
      </c>
      <c r="H20" s="38">
        <v>11</v>
      </c>
    </row>
    <row r="21" spans="1:8" ht="11.25" customHeight="1" x14ac:dyDescent="0.15">
      <c r="A21" s="114"/>
      <c r="B21" s="116"/>
      <c r="C21" s="118"/>
      <c r="D21" s="8">
        <v>100</v>
      </c>
      <c r="E21" s="8">
        <f t="shared" ref="E21:H21" si="7">IFERROR(E20/$D20*100,"-")</f>
        <v>44.162436548223347</v>
      </c>
      <c r="F21" s="8">
        <f t="shared" si="7"/>
        <v>57.360406091370564</v>
      </c>
      <c r="G21" s="8">
        <f t="shared" si="7"/>
        <v>34.517766497461928</v>
      </c>
      <c r="H21" s="5">
        <f t="shared" si="7"/>
        <v>5.5837563451776653</v>
      </c>
    </row>
    <row r="22" spans="1:8" ht="11.25" customHeight="1" x14ac:dyDescent="0.15">
      <c r="A22" s="113"/>
      <c r="B22" s="115" t="s">
        <v>18</v>
      </c>
      <c r="C22" s="117"/>
      <c r="D22" s="6">
        <v>192</v>
      </c>
      <c r="E22" s="6">
        <v>71</v>
      </c>
      <c r="F22" s="6">
        <v>82</v>
      </c>
      <c r="G22" s="6">
        <v>91</v>
      </c>
      <c r="H22" s="38">
        <v>11</v>
      </c>
    </row>
    <row r="23" spans="1:8" ht="11.25" customHeight="1" x14ac:dyDescent="0.15">
      <c r="A23" s="114"/>
      <c r="B23" s="116"/>
      <c r="C23" s="118"/>
      <c r="D23" s="8">
        <v>100</v>
      </c>
      <c r="E23" s="8">
        <f t="shared" ref="E23:H23" si="8">IFERROR(E22/$D22*100,"-")</f>
        <v>36.979166666666671</v>
      </c>
      <c r="F23" s="8">
        <f t="shared" si="8"/>
        <v>42.708333333333329</v>
      </c>
      <c r="G23" s="8">
        <f t="shared" si="8"/>
        <v>47.395833333333329</v>
      </c>
      <c r="H23" s="5">
        <f t="shared" si="8"/>
        <v>5.7291666666666661</v>
      </c>
    </row>
    <row r="24" spans="1:8" ht="11.25" customHeight="1" x14ac:dyDescent="0.15">
      <c r="A24" s="113"/>
      <c r="B24" s="115" t="s">
        <v>19</v>
      </c>
      <c r="C24" s="117"/>
      <c r="D24" s="6">
        <v>230</v>
      </c>
      <c r="E24" s="6">
        <v>108</v>
      </c>
      <c r="F24" s="6">
        <v>113</v>
      </c>
      <c r="G24" s="6">
        <v>90</v>
      </c>
      <c r="H24" s="38">
        <v>9</v>
      </c>
    </row>
    <row r="25" spans="1:8" ht="11.25" customHeight="1" x14ac:dyDescent="0.15">
      <c r="A25" s="114"/>
      <c r="B25" s="116"/>
      <c r="C25" s="118"/>
      <c r="D25" s="8">
        <v>100</v>
      </c>
      <c r="E25" s="8">
        <f t="shared" ref="E25:H25" si="9">IFERROR(E24/$D24*100,"-")</f>
        <v>46.956521739130437</v>
      </c>
      <c r="F25" s="8">
        <f t="shared" si="9"/>
        <v>49.130434782608695</v>
      </c>
      <c r="G25" s="8">
        <f t="shared" si="9"/>
        <v>39.130434782608695</v>
      </c>
      <c r="H25" s="5">
        <f t="shared" si="9"/>
        <v>3.9130434782608701</v>
      </c>
    </row>
    <row r="26" spans="1:8" ht="11.25" customHeight="1" x14ac:dyDescent="0.15">
      <c r="A26" s="113"/>
      <c r="B26" s="115" t="s">
        <v>20</v>
      </c>
      <c r="C26" s="117"/>
      <c r="D26" s="6">
        <v>220</v>
      </c>
      <c r="E26" s="6">
        <v>81</v>
      </c>
      <c r="F26" s="6">
        <v>105</v>
      </c>
      <c r="G26" s="6">
        <v>97</v>
      </c>
      <c r="H26" s="38">
        <v>9</v>
      </c>
    </row>
    <row r="27" spans="1:8" ht="11.25" customHeight="1" x14ac:dyDescent="0.15">
      <c r="A27" s="114"/>
      <c r="B27" s="116"/>
      <c r="C27" s="118"/>
      <c r="D27" s="8">
        <v>100</v>
      </c>
      <c r="E27" s="8">
        <f t="shared" ref="E27:H27" si="10">IFERROR(E26/$D26*100,"-")</f>
        <v>36.818181818181813</v>
      </c>
      <c r="F27" s="8">
        <f t="shared" si="10"/>
        <v>47.727272727272727</v>
      </c>
      <c r="G27" s="8">
        <f t="shared" si="10"/>
        <v>44.090909090909093</v>
      </c>
      <c r="H27" s="5">
        <f t="shared" si="10"/>
        <v>4.0909090909090908</v>
      </c>
    </row>
    <row r="28" spans="1:8" ht="11.25" customHeight="1" x14ac:dyDescent="0.15">
      <c r="A28" s="113"/>
      <c r="B28" s="115" t="s">
        <v>21</v>
      </c>
      <c r="C28" s="117"/>
      <c r="D28" s="6">
        <v>209</v>
      </c>
      <c r="E28" s="6">
        <v>87</v>
      </c>
      <c r="F28" s="6">
        <v>99</v>
      </c>
      <c r="G28" s="6">
        <v>87</v>
      </c>
      <c r="H28" s="38">
        <v>11</v>
      </c>
    </row>
    <row r="29" spans="1:8" ht="11.25" customHeight="1" x14ac:dyDescent="0.15">
      <c r="A29" s="114"/>
      <c r="B29" s="116"/>
      <c r="C29" s="118"/>
      <c r="D29" s="8">
        <v>100</v>
      </c>
      <c r="E29" s="8">
        <f t="shared" ref="E29:H29" si="11">IFERROR(E28/$D28*100,"-")</f>
        <v>41.626794258373209</v>
      </c>
      <c r="F29" s="8">
        <f t="shared" si="11"/>
        <v>47.368421052631575</v>
      </c>
      <c r="G29" s="8">
        <f t="shared" si="11"/>
        <v>41.626794258373209</v>
      </c>
      <c r="H29" s="5">
        <f t="shared" si="11"/>
        <v>5.2631578947368416</v>
      </c>
    </row>
    <row r="30" spans="1:8" ht="11.25" customHeight="1" x14ac:dyDescent="0.15">
      <c r="A30" s="113"/>
      <c r="B30" s="115" t="s">
        <v>4</v>
      </c>
      <c r="C30" s="117"/>
      <c r="D30" s="6">
        <v>215</v>
      </c>
      <c r="E30" s="6">
        <v>83</v>
      </c>
      <c r="F30" s="6">
        <v>90</v>
      </c>
      <c r="G30" s="6">
        <v>100</v>
      </c>
      <c r="H30" s="38">
        <v>6</v>
      </c>
    </row>
    <row r="31" spans="1:8" ht="11.25" customHeight="1" x14ac:dyDescent="0.15">
      <c r="A31" s="114"/>
      <c r="B31" s="116"/>
      <c r="C31" s="118"/>
      <c r="D31" s="8">
        <v>100</v>
      </c>
      <c r="E31" s="8">
        <f t="shared" ref="E31:H31" si="12">IFERROR(E30/$D30*100,"-")</f>
        <v>38.604651162790695</v>
      </c>
      <c r="F31" s="8">
        <f t="shared" si="12"/>
        <v>41.860465116279073</v>
      </c>
      <c r="G31" s="8">
        <f t="shared" si="12"/>
        <v>46.511627906976742</v>
      </c>
      <c r="H31" s="5">
        <f t="shared" si="12"/>
        <v>2.7906976744186047</v>
      </c>
    </row>
    <row r="32" spans="1:8" ht="11.25" customHeight="1" x14ac:dyDescent="0.15">
      <c r="A32" s="113"/>
      <c r="B32" s="115" t="s">
        <v>5</v>
      </c>
      <c r="C32" s="117"/>
      <c r="D32" s="6">
        <v>205</v>
      </c>
      <c r="E32" s="6">
        <v>79</v>
      </c>
      <c r="F32" s="6">
        <v>91</v>
      </c>
      <c r="G32" s="6">
        <v>89</v>
      </c>
      <c r="H32" s="38">
        <v>10</v>
      </c>
    </row>
    <row r="33" spans="1:8" ht="11.25" customHeight="1" x14ac:dyDescent="0.15">
      <c r="A33" s="114"/>
      <c r="B33" s="116"/>
      <c r="C33" s="118"/>
      <c r="D33" s="8">
        <v>100</v>
      </c>
      <c r="E33" s="8">
        <f t="shared" ref="E33:H33" si="13">IFERROR(E32/$D32*100,"-")</f>
        <v>38.536585365853661</v>
      </c>
      <c r="F33" s="8">
        <f t="shared" si="13"/>
        <v>44.390243902439025</v>
      </c>
      <c r="G33" s="8">
        <f t="shared" si="13"/>
        <v>43.414634146341463</v>
      </c>
      <c r="H33" s="5">
        <f t="shared" si="13"/>
        <v>4.8780487804878048</v>
      </c>
    </row>
    <row r="34" spans="1:8" ht="11.25" customHeight="1" x14ac:dyDescent="0.15">
      <c r="A34" s="113"/>
      <c r="B34" s="115" t="s">
        <v>3</v>
      </c>
      <c r="C34" s="117"/>
      <c r="D34" s="6">
        <v>245</v>
      </c>
      <c r="E34" s="6">
        <v>112</v>
      </c>
      <c r="F34" s="6">
        <v>114</v>
      </c>
      <c r="G34" s="6">
        <v>104</v>
      </c>
      <c r="H34" s="38">
        <v>4</v>
      </c>
    </row>
    <row r="35" spans="1:8" ht="11.25" customHeight="1" x14ac:dyDescent="0.15">
      <c r="A35" s="114"/>
      <c r="B35" s="116"/>
      <c r="C35" s="118"/>
      <c r="D35" s="8">
        <v>100</v>
      </c>
      <c r="E35" s="8">
        <f t="shared" ref="E35:H35" si="14">IFERROR(E34/$D34*100,"-")</f>
        <v>45.714285714285715</v>
      </c>
      <c r="F35" s="8">
        <f t="shared" si="14"/>
        <v>46.530612244897959</v>
      </c>
      <c r="G35" s="8">
        <f t="shared" si="14"/>
        <v>42.448979591836732</v>
      </c>
      <c r="H35" s="5">
        <f t="shared" si="14"/>
        <v>1.6326530612244898</v>
      </c>
    </row>
    <row r="36" spans="1:8" ht="11.25" customHeight="1" x14ac:dyDescent="0.15">
      <c r="A36" s="113"/>
      <c r="B36" s="115" t="s">
        <v>22</v>
      </c>
      <c r="C36" s="117"/>
      <c r="D36" s="6">
        <v>217</v>
      </c>
      <c r="E36" s="6">
        <v>106</v>
      </c>
      <c r="F36" s="6">
        <v>92</v>
      </c>
      <c r="G36" s="6">
        <v>85</v>
      </c>
      <c r="H36" s="38">
        <v>6</v>
      </c>
    </row>
    <row r="37" spans="1:8" ht="11.25" customHeight="1" x14ac:dyDescent="0.15">
      <c r="A37" s="114"/>
      <c r="B37" s="116"/>
      <c r="C37" s="118"/>
      <c r="D37" s="8">
        <v>100</v>
      </c>
      <c r="E37" s="8">
        <f t="shared" ref="E37:H37" si="15">IFERROR(E36/$D36*100,"-")</f>
        <v>48.847926267281103</v>
      </c>
      <c r="F37" s="8">
        <f t="shared" si="15"/>
        <v>42.396313364055302</v>
      </c>
      <c r="G37" s="8">
        <f t="shared" si="15"/>
        <v>39.170506912442399</v>
      </c>
      <c r="H37" s="5">
        <f t="shared" si="15"/>
        <v>2.7649769585253456</v>
      </c>
    </row>
    <row r="38" spans="1:8" ht="11.25" customHeight="1" x14ac:dyDescent="0.15">
      <c r="A38" s="113"/>
      <c r="B38" s="115" t="s">
        <v>23</v>
      </c>
      <c r="C38" s="117"/>
      <c r="D38" s="6">
        <v>213</v>
      </c>
      <c r="E38" s="6">
        <v>96</v>
      </c>
      <c r="F38" s="6">
        <v>112</v>
      </c>
      <c r="G38" s="6">
        <v>79</v>
      </c>
      <c r="H38" s="38">
        <v>8</v>
      </c>
    </row>
    <row r="39" spans="1:8" ht="11.25" customHeight="1" x14ac:dyDescent="0.15">
      <c r="A39" s="114"/>
      <c r="B39" s="116"/>
      <c r="C39" s="118"/>
      <c r="D39" s="8">
        <v>100</v>
      </c>
      <c r="E39" s="8">
        <f t="shared" ref="E39:H39" si="16">IFERROR(E38/$D38*100,"-")</f>
        <v>45.070422535211272</v>
      </c>
      <c r="F39" s="8">
        <f t="shared" si="16"/>
        <v>52.582159624413151</v>
      </c>
      <c r="G39" s="8">
        <f t="shared" si="16"/>
        <v>37.089201877934272</v>
      </c>
      <c r="H39" s="5">
        <f t="shared" si="16"/>
        <v>3.755868544600939</v>
      </c>
    </row>
    <row r="40" spans="1:8" ht="11.25" customHeight="1" x14ac:dyDescent="0.15">
      <c r="A40" s="113"/>
      <c r="B40" s="115" t="s">
        <v>6</v>
      </c>
      <c r="C40" s="117"/>
      <c r="D40" s="6">
        <v>48</v>
      </c>
      <c r="E40" s="6">
        <v>16</v>
      </c>
      <c r="F40" s="6">
        <v>13</v>
      </c>
      <c r="G40" s="6">
        <v>23</v>
      </c>
      <c r="H40" s="38">
        <v>7</v>
      </c>
    </row>
    <row r="41" spans="1:8" ht="11.25" customHeight="1" x14ac:dyDescent="0.15">
      <c r="A41" s="119"/>
      <c r="B41" s="120"/>
      <c r="C41" s="121"/>
      <c r="D41" s="7">
        <v>100</v>
      </c>
      <c r="E41" s="7">
        <f t="shared" ref="E41:H41" si="17">IFERROR(E40/$D40*100,"-")</f>
        <v>33.333333333333329</v>
      </c>
      <c r="F41" s="7">
        <f t="shared" si="17"/>
        <v>27.083333333333332</v>
      </c>
      <c r="G41" s="7">
        <f t="shared" si="17"/>
        <v>47.916666666666671</v>
      </c>
      <c r="H41" s="16">
        <f t="shared" si="17"/>
        <v>14.583333333333334</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R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1"/>
  <sheetViews>
    <sheetView zoomScaleNormal="100" zoomScaleSheetLayoutView="100" workbookViewId="0">
      <selection activeCell="M5" sqref="M5"/>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8" width="4.375" style="17" customWidth="1"/>
    <col min="9" max="9" width="0.875" style="18" customWidth="1"/>
    <col min="10" max="38" width="4.5" style="18"/>
    <col min="39" max="16384" width="4.5" style="33"/>
  </cols>
  <sheetData>
    <row r="1" spans="1:47" ht="24" customHeight="1" x14ac:dyDescent="0.15">
      <c r="D1" s="51"/>
      <c r="I1" s="17"/>
      <c r="J1" s="17"/>
      <c r="K1" s="17"/>
      <c r="L1" s="17"/>
      <c r="M1" s="17"/>
      <c r="N1" s="17"/>
      <c r="O1" s="17"/>
      <c r="P1" s="17"/>
      <c r="Q1" s="17"/>
      <c r="AM1" s="18"/>
      <c r="AN1" s="18"/>
      <c r="AO1" s="18"/>
      <c r="AP1" s="18"/>
      <c r="AQ1" s="18"/>
      <c r="AR1" s="18"/>
      <c r="AS1" s="18"/>
      <c r="AT1" s="18"/>
      <c r="AU1" s="18"/>
    </row>
    <row r="2" spans="1:47" ht="26.1" customHeight="1" x14ac:dyDescent="0.15">
      <c r="D2" s="122" t="s">
        <v>586</v>
      </c>
      <c r="E2" s="123"/>
      <c r="F2" s="123"/>
      <c r="G2" s="123"/>
      <c r="H2" s="123"/>
      <c r="I2" s="123"/>
      <c r="J2" s="123"/>
      <c r="K2" s="123"/>
      <c r="L2" s="123"/>
      <c r="M2" s="123"/>
      <c r="N2" s="123"/>
      <c r="O2" s="123"/>
      <c r="P2" s="123"/>
      <c r="Q2" s="123"/>
      <c r="R2" s="123"/>
    </row>
    <row r="3" spans="1:47" ht="24" customHeight="1" x14ac:dyDescent="0.15">
      <c r="B3" s="2" t="s">
        <v>8</v>
      </c>
      <c r="C3" s="4"/>
      <c r="D3" s="3" t="s">
        <v>587</v>
      </c>
    </row>
    <row r="4" spans="1:47" s="34" customFormat="1" ht="3.95" customHeight="1" x14ac:dyDescent="0.15">
      <c r="A4" s="13"/>
      <c r="B4" s="14"/>
      <c r="C4" s="15"/>
      <c r="D4" s="15"/>
      <c r="E4" s="30"/>
      <c r="F4" s="19"/>
      <c r="G4" s="19"/>
      <c r="H4" s="20"/>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row>
    <row r="5" spans="1:47" s="37" customFormat="1" ht="117" customHeight="1" x14ac:dyDescent="0.15">
      <c r="A5" s="10"/>
      <c r="B5" s="11"/>
      <c r="C5" s="12"/>
      <c r="D5" s="12" t="s">
        <v>2</v>
      </c>
      <c r="E5" s="35" t="s">
        <v>373</v>
      </c>
      <c r="F5" s="25" t="s">
        <v>588</v>
      </c>
      <c r="G5" s="25" t="s">
        <v>262</v>
      </c>
      <c r="H5" s="26" t="s">
        <v>6</v>
      </c>
      <c r="I5" s="27"/>
      <c r="J5" s="27"/>
      <c r="K5" s="27"/>
      <c r="L5" s="27"/>
      <c r="M5" s="27"/>
      <c r="N5" s="27"/>
      <c r="O5" s="27"/>
      <c r="P5" s="27"/>
      <c r="Q5" s="27"/>
      <c r="R5" s="27"/>
      <c r="S5" s="27"/>
      <c r="T5" s="27"/>
      <c r="U5" s="27"/>
      <c r="V5" s="27"/>
      <c r="W5" s="27"/>
      <c r="X5" s="27"/>
      <c r="Y5" s="27"/>
      <c r="Z5" s="27"/>
      <c r="AA5" s="27"/>
      <c r="AB5" s="27"/>
      <c r="AC5" s="27"/>
      <c r="AD5" s="27"/>
      <c r="AE5" s="27"/>
      <c r="AF5" s="27"/>
      <c r="AG5" s="36"/>
      <c r="AH5" s="36"/>
      <c r="AI5" s="36"/>
      <c r="AJ5" s="36"/>
      <c r="AK5" s="36"/>
      <c r="AL5" s="36"/>
    </row>
    <row r="6" spans="1:47" ht="11.25" customHeight="1" x14ac:dyDescent="0.15">
      <c r="A6" s="113"/>
      <c r="B6" s="115" t="s">
        <v>589</v>
      </c>
      <c r="C6" s="117"/>
      <c r="D6" s="6">
        <v>2426</v>
      </c>
      <c r="E6" s="6">
        <v>1226</v>
      </c>
      <c r="F6" s="6">
        <v>1317</v>
      </c>
      <c r="G6" s="6">
        <v>861</v>
      </c>
      <c r="H6" s="38">
        <v>39</v>
      </c>
    </row>
    <row r="7" spans="1:47" ht="11.25" customHeight="1" x14ac:dyDescent="0.15">
      <c r="A7" s="114"/>
      <c r="B7" s="116"/>
      <c r="C7" s="118"/>
      <c r="D7" s="8">
        <v>100</v>
      </c>
      <c r="E7" s="8">
        <f>E6/$D6*100</f>
        <v>50.535861500412203</v>
      </c>
      <c r="F7" s="8">
        <f t="shared" ref="F7:H7" si="0">F6/$D6*100</f>
        <v>54.286892003297602</v>
      </c>
      <c r="G7" s="8">
        <f t="shared" si="0"/>
        <v>35.490519373454241</v>
      </c>
      <c r="H7" s="110">
        <f t="shared" si="0"/>
        <v>1.6075845012366035</v>
      </c>
      <c r="I7" s="111"/>
    </row>
    <row r="8" spans="1:47" ht="11.25" customHeight="1" x14ac:dyDescent="0.15">
      <c r="A8" s="113"/>
      <c r="B8" s="115" t="s">
        <v>590</v>
      </c>
      <c r="C8" s="117"/>
      <c r="D8" s="6">
        <v>143</v>
      </c>
      <c r="E8" s="6">
        <v>83</v>
      </c>
      <c r="F8" s="6">
        <v>74</v>
      </c>
      <c r="G8" s="6">
        <v>48</v>
      </c>
      <c r="H8" s="38">
        <v>2</v>
      </c>
    </row>
    <row r="9" spans="1:47" ht="11.25" customHeight="1" x14ac:dyDescent="0.15">
      <c r="A9" s="114"/>
      <c r="B9" s="116"/>
      <c r="C9" s="118"/>
      <c r="D9" s="8">
        <v>100</v>
      </c>
      <c r="E9" s="8">
        <f>E8/$D8*100</f>
        <v>58.04195804195804</v>
      </c>
      <c r="F9" s="8">
        <f t="shared" ref="F9:H9" si="1">F8/$D8*100</f>
        <v>51.748251748251747</v>
      </c>
      <c r="G9" s="8">
        <f t="shared" si="1"/>
        <v>33.566433566433567</v>
      </c>
      <c r="H9" s="5">
        <f t="shared" si="1"/>
        <v>1.3986013986013985</v>
      </c>
    </row>
    <row r="10" spans="1:47" ht="11.25" customHeight="1" x14ac:dyDescent="0.15">
      <c r="A10" s="113"/>
      <c r="B10" s="115" t="s">
        <v>12</v>
      </c>
      <c r="C10" s="117"/>
      <c r="D10" s="6">
        <v>166</v>
      </c>
      <c r="E10" s="6">
        <v>89</v>
      </c>
      <c r="F10" s="6">
        <v>101</v>
      </c>
      <c r="G10" s="6">
        <v>51</v>
      </c>
      <c r="H10" s="38">
        <v>2</v>
      </c>
    </row>
    <row r="11" spans="1:47" ht="11.25" customHeight="1" x14ac:dyDescent="0.15">
      <c r="A11" s="114"/>
      <c r="B11" s="116"/>
      <c r="C11" s="118"/>
      <c r="D11" s="8">
        <v>100</v>
      </c>
      <c r="E11" s="8">
        <f>E10/$D10*100</f>
        <v>53.614457831325304</v>
      </c>
      <c r="F11" s="8">
        <f t="shared" ref="F11:H11" si="2">F10/$D10*100</f>
        <v>60.843373493975903</v>
      </c>
      <c r="G11" s="8">
        <f t="shared" si="2"/>
        <v>30.722891566265059</v>
      </c>
      <c r="H11" s="5">
        <f t="shared" si="2"/>
        <v>1.2048192771084338</v>
      </c>
    </row>
    <row r="12" spans="1:47" ht="11.25" customHeight="1" x14ac:dyDescent="0.15">
      <c r="A12" s="113"/>
      <c r="B12" s="115" t="s">
        <v>576</v>
      </c>
      <c r="C12" s="117"/>
      <c r="D12" s="6">
        <v>163</v>
      </c>
      <c r="E12" s="6">
        <v>64</v>
      </c>
      <c r="F12" s="6">
        <v>80</v>
      </c>
      <c r="G12" s="6">
        <v>71</v>
      </c>
      <c r="H12" s="38">
        <v>3</v>
      </c>
    </row>
    <row r="13" spans="1:47" ht="11.25" customHeight="1" x14ac:dyDescent="0.15">
      <c r="A13" s="114"/>
      <c r="B13" s="116"/>
      <c r="C13" s="118"/>
      <c r="D13" s="8">
        <v>100</v>
      </c>
      <c r="E13" s="8">
        <f>E12/$D12*100</f>
        <v>39.263803680981596</v>
      </c>
      <c r="F13" s="8">
        <f t="shared" ref="F13:H13" si="3">F12/$D12*100</f>
        <v>49.079754601226995</v>
      </c>
      <c r="G13" s="8">
        <f t="shared" si="3"/>
        <v>43.558282208588956</v>
      </c>
      <c r="H13" s="5">
        <f t="shared" si="3"/>
        <v>1.8404907975460123</v>
      </c>
    </row>
    <row r="14" spans="1:47" ht="11.25" customHeight="1" x14ac:dyDescent="0.15">
      <c r="A14" s="113"/>
      <c r="B14" s="115" t="s">
        <v>591</v>
      </c>
      <c r="C14" s="117"/>
      <c r="D14" s="6">
        <v>134</v>
      </c>
      <c r="E14" s="6">
        <v>69</v>
      </c>
      <c r="F14" s="6">
        <v>75</v>
      </c>
      <c r="G14" s="6">
        <v>43</v>
      </c>
      <c r="H14" s="38">
        <v>1</v>
      </c>
    </row>
    <row r="15" spans="1:47" ht="11.25" customHeight="1" x14ac:dyDescent="0.15">
      <c r="A15" s="114"/>
      <c r="B15" s="116"/>
      <c r="C15" s="118"/>
      <c r="D15" s="8">
        <v>100</v>
      </c>
      <c r="E15" s="8">
        <f>E14/$D14*100</f>
        <v>51.492537313432841</v>
      </c>
      <c r="F15" s="8">
        <f t="shared" ref="F15:H15" si="4">F14/$D14*100</f>
        <v>55.970149253731336</v>
      </c>
      <c r="G15" s="8">
        <f t="shared" si="4"/>
        <v>32.089552238805972</v>
      </c>
      <c r="H15" s="5">
        <f t="shared" si="4"/>
        <v>0.74626865671641784</v>
      </c>
    </row>
    <row r="16" spans="1:47" ht="11.25" customHeight="1" x14ac:dyDescent="0.15">
      <c r="A16" s="113"/>
      <c r="B16" s="115" t="s">
        <v>592</v>
      </c>
      <c r="C16" s="117"/>
      <c r="D16" s="6">
        <v>154</v>
      </c>
      <c r="E16" s="6">
        <v>69</v>
      </c>
      <c r="F16" s="6">
        <v>77</v>
      </c>
      <c r="G16" s="6">
        <v>62</v>
      </c>
      <c r="H16" s="38">
        <v>4</v>
      </c>
    </row>
    <row r="17" spans="1:8" ht="11.25" customHeight="1" x14ac:dyDescent="0.15">
      <c r="A17" s="114"/>
      <c r="B17" s="116"/>
      <c r="C17" s="118"/>
      <c r="D17" s="8">
        <v>100</v>
      </c>
      <c r="E17" s="8">
        <f>E16/$D16*100</f>
        <v>44.805194805194802</v>
      </c>
      <c r="F17" s="8">
        <f t="shared" ref="F17:H17" si="5">F16/$D16*100</f>
        <v>50</v>
      </c>
      <c r="G17" s="8">
        <f t="shared" si="5"/>
        <v>40.259740259740262</v>
      </c>
      <c r="H17" s="5">
        <f t="shared" si="5"/>
        <v>2.5974025974025974</v>
      </c>
    </row>
    <row r="18" spans="1:8" ht="11.25" customHeight="1" x14ac:dyDescent="0.15">
      <c r="A18" s="113"/>
      <c r="B18" s="115" t="s">
        <v>516</v>
      </c>
      <c r="C18" s="117"/>
      <c r="D18" s="6">
        <v>160</v>
      </c>
      <c r="E18" s="6">
        <v>69</v>
      </c>
      <c r="F18" s="6">
        <v>78</v>
      </c>
      <c r="G18" s="6">
        <v>70</v>
      </c>
      <c r="H18" s="38">
        <v>2</v>
      </c>
    </row>
    <row r="19" spans="1:8" ht="11.25" customHeight="1" x14ac:dyDescent="0.15">
      <c r="A19" s="114"/>
      <c r="B19" s="116"/>
      <c r="C19" s="118"/>
      <c r="D19" s="8">
        <v>100</v>
      </c>
      <c r="E19" s="8">
        <f>E18/$D18*100</f>
        <v>43.125</v>
      </c>
      <c r="F19" s="8">
        <f t="shared" ref="F19:H19" si="6">F18/$D18*100</f>
        <v>48.75</v>
      </c>
      <c r="G19" s="8">
        <f t="shared" si="6"/>
        <v>43.75</v>
      </c>
      <c r="H19" s="5">
        <f t="shared" si="6"/>
        <v>1.25</v>
      </c>
    </row>
    <row r="20" spans="1:8" ht="11.25" customHeight="1" x14ac:dyDescent="0.15">
      <c r="A20" s="113"/>
      <c r="B20" s="115" t="s">
        <v>17</v>
      </c>
      <c r="C20" s="117"/>
      <c r="D20" s="6">
        <v>134</v>
      </c>
      <c r="E20" s="6">
        <v>76</v>
      </c>
      <c r="F20" s="6">
        <v>93</v>
      </c>
      <c r="G20" s="6">
        <v>35</v>
      </c>
      <c r="H20" s="38">
        <v>3</v>
      </c>
    </row>
    <row r="21" spans="1:8" ht="11.25" customHeight="1" x14ac:dyDescent="0.15">
      <c r="A21" s="114"/>
      <c r="B21" s="116"/>
      <c r="C21" s="118"/>
      <c r="D21" s="8">
        <v>100</v>
      </c>
      <c r="E21" s="8">
        <f>E20/$D20*100</f>
        <v>56.71641791044776</v>
      </c>
      <c r="F21" s="8">
        <f t="shared" ref="F21:H21" si="7">F20/$D20*100</f>
        <v>69.402985074626869</v>
      </c>
      <c r="G21" s="8">
        <f t="shared" si="7"/>
        <v>26.119402985074625</v>
      </c>
      <c r="H21" s="5">
        <f t="shared" si="7"/>
        <v>2.2388059701492535</v>
      </c>
    </row>
    <row r="22" spans="1:8" ht="11.25" customHeight="1" x14ac:dyDescent="0.15">
      <c r="A22" s="113"/>
      <c r="B22" s="115" t="s">
        <v>553</v>
      </c>
      <c r="C22" s="117"/>
      <c r="D22" s="6">
        <v>134</v>
      </c>
      <c r="E22" s="6">
        <v>65</v>
      </c>
      <c r="F22" s="6">
        <v>70</v>
      </c>
      <c r="G22" s="6">
        <v>54</v>
      </c>
      <c r="H22" s="38">
        <v>3</v>
      </c>
    </row>
    <row r="23" spans="1:8" ht="11.25" customHeight="1" x14ac:dyDescent="0.15">
      <c r="A23" s="114"/>
      <c r="B23" s="116"/>
      <c r="C23" s="118"/>
      <c r="D23" s="8">
        <v>100</v>
      </c>
      <c r="E23" s="8">
        <f>E22/$D22*100</f>
        <v>48.507462686567166</v>
      </c>
      <c r="F23" s="8">
        <f t="shared" ref="F23:H23" si="8">F22/$D22*100</f>
        <v>52.238805970149251</v>
      </c>
      <c r="G23" s="8">
        <f t="shared" si="8"/>
        <v>40.298507462686565</v>
      </c>
      <c r="H23" s="5">
        <f t="shared" si="8"/>
        <v>2.2388059701492535</v>
      </c>
    </row>
    <row r="24" spans="1:8" ht="11.25" customHeight="1" x14ac:dyDescent="0.15">
      <c r="A24" s="113"/>
      <c r="B24" s="115" t="s">
        <v>593</v>
      </c>
      <c r="C24" s="117"/>
      <c r="D24" s="6">
        <v>156</v>
      </c>
      <c r="E24" s="6">
        <v>86</v>
      </c>
      <c r="F24" s="6">
        <v>84</v>
      </c>
      <c r="G24" s="6">
        <v>50</v>
      </c>
      <c r="H24" s="38">
        <v>6</v>
      </c>
    </row>
    <row r="25" spans="1:8" ht="11.25" customHeight="1" x14ac:dyDescent="0.15">
      <c r="A25" s="114"/>
      <c r="B25" s="116"/>
      <c r="C25" s="118"/>
      <c r="D25" s="8">
        <v>100</v>
      </c>
      <c r="E25" s="8">
        <f>E24/$D24*100</f>
        <v>55.128205128205131</v>
      </c>
      <c r="F25" s="8">
        <f t="shared" ref="F25:H25" si="9">F24/$D24*100</f>
        <v>53.846153846153847</v>
      </c>
      <c r="G25" s="8">
        <f t="shared" si="9"/>
        <v>32.051282051282051</v>
      </c>
      <c r="H25" s="5">
        <f t="shared" si="9"/>
        <v>3.8461538461538463</v>
      </c>
    </row>
    <row r="26" spans="1:8" ht="11.25" customHeight="1" x14ac:dyDescent="0.15">
      <c r="A26" s="113"/>
      <c r="B26" s="115" t="s">
        <v>594</v>
      </c>
      <c r="C26" s="117"/>
      <c r="D26" s="6">
        <v>137</v>
      </c>
      <c r="E26" s="6">
        <v>62</v>
      </c>
      <c r="F26" s="6">
        <v>82</v>
      </c>
      <c r="G26" s="6">
        <v>49</v>
      </c>
      <c r="H26" s="38">
        <v>0</v>
      </c>
    </row>
    <row r="27" spans="1:8" ht="11.25" customHeight="1" x14ac:dyDescent="0.15">
      <c r="A27" s="114"/>
      <c r="B27" s="116"/>
      <c r="C27" s="118"/>
      <c r="D27" s="8">
        <v>100</v>
      </c>
      <c r="E27" s="8">
        <f>E26/$D26*100</f>
        <v>45.255474452554743</v>
      </c>
      <c r="F27" s="8">
        <f t="shared" ref="F27:H27" si="10">F26/$D26*100</f>
        <v>59.854014598540154</v>
      </c>
      <c r="G27" s="8">
        <f t="shared" si="10"/>
        <v>35.766423357664237</v>
      </c>
      <c r="H27" s="5">
        <f t="shared" si="10"/>
        <v>0</v>
      </c>
    </row>
    <row r="28" spans="1:8" ht="11.25" customHeight="1" x14ac:dyDescent="0.15">
      <c r="A28" s="113"/>
      <c r="B28" s="115" t="s">
        <v>595</v>
      </c>
      <c r="C28" s="117"/>
      <c r="D28" s="6">
        <v>138</v>
      </c>
      <c r="E28" s="6">
        <v>68</v>
      </c>
      <c r="F28" s="6">
        <v>77</v>
      </c>
      <c r="G28" s="6">
        <v>48</v>
      </c>
      <c r="H28" s="38">
        <v>3</v>
      </c>
    </row>
    <row r="29" spans="1:8" ht="11.25" customHeight="1" x14ac:dyDescent="0.15">
      <c r="A29" s="114"/>
      <c r="B29" s="116"/>
      <c r="C29" s="118"/>
      <c r="D29" s="8">
        <v>100</v>
      </c>
      <c r="E29" s="8">
        <f>E28/$D28*100</f>
        <v>49.275362318840585</v>
      </c>
      <c r="F29" s="8">
        <f t="shared" ref="F29:H29" si="11">F28/$D28*100</f>
        <v>55.797101449275367</v>
      </c>
      <c r="G29" s="8">
        <f t="shared" si="11"/>
        <v>34.782608695652172</v>
      </c>
      <c r="H29" s="5">
        <f t="shared" si="11"/>
        <v>2.1739130434782608</v>
      </c>
    </row>
    <row r="30" spans="1:8" ht="11.25" customHeight="1" x14ac:dyDescent="0.15">
      <c r="A30" s="113"/>
      <c r="B30" s="115" t="s">
        <v>549</v>
      </c>
      <c r="C30" s="117"/>
      <c r="D30" s="6">
        <v>160</v>
      </c>
      <c r="E30" s="6">
        <v>74</v>
      </c>
      <c r="F30" s="6">
        <v>79</v>
      </c>
      <c r="G30" s="6">
        <v>65</v>
      </c>
      <c r="H30" s="38">
        <v>1</v>
      </c>
    </row>
    <row r="31" spans="1:8" ht="11.25" customHeight="1" x14ac:dyDescent="0.15">
      <c r="A31" s="114"/>
      <c r="B31" s="116"/>
      <c r="C31" s="118"/>
      <c r="D31" s="8">
        <v>100</v>
      </c>
      <c r="E31" s="8">
        <f>E30/$D30*100</f>
        <v>46.25</v>
      </c>
      <c r="F31" s="8">
        <f t="shared" ref="F31:H31" si="12">F30/$D30*100</f>
        <v>49.375</v>
      </c>
      <c r="G31" s="8">
        <f t="shared" si="12"/>
        <v>40.625</v>
      </c>
      <c r="H31" s="5">
        <f t="shared" si="12"/>
        <v>0.625</v>
      </c>
    </row>
    <row r="32" spans="1:8" ht="11.25" customHeight="1" x14ac:dyDescent="0.15">
      <c r="A32" s="113"/>
      <c r="B32" s="115" t="s">
        <v>596</v>
      </c>
      <c r="C32" s="117"/>
      <c r="D32" s="6">
        <v>144</v>
      </c>
      <c r="E32" s="6">
        <v>68</v>
      </c>
      <c r="F32" s="6">
        <v>76</v>
      </c>
      <c r="G32" s="6">
        <v>53</v>
      </c>
      <c r="H32" s="38">
        <v>3</v>
      </c>
    </row>
    <row r="33" spans="1:8" ht="11.25" customHeight="1" x14ac:dyDescent="0.15">
      <c r="A33" s="114"/>
      <c r="B33" s="116"/>
      <c r="C33" s="118"/>
      <c r="D33" s="8">
        <v>100</v>
      </c>
      <c r="E33" s="8">
        <f>E32/$D32*100</f>
        <v>47.222222222222221</v>
      </c>
      <c r="F33" s="8">
        <f t="shared" ref="F33:H33" si="13">F32/$D32*100</f>
        <v>52.777777777777779</v>
      </c>
      <c r="G33" s="8">
        <f t="shared" si="13"/>
        <v>36.805555555555557</v>
      </c>
      <c r="H33" s="5">
        <f t="shared" si="13"/>
        <v>2.083333333333333</v>
      </c>
    </row>
    <row r="34" spans="1:8" ht="11.25" customHeight="1" x14ac:dyDescent="0.15">
      <c r="A34" s="113"/>
      <c r="B34" s="115" t="s">
        <v>597</v>
      </c>
      <c r="C34" s="117"/>
      <c r="D34" s="6">
        <v>173</v>
      </c>
      <c r="E34" s="6">
        <v>95</v>
      </c>
      <c r="F34" s="6">
        <v>91</v>
      </c>
      <c r="G34" s="6">
        <v>58</v>
      </c>
      <c r="H34" s="38">
        <v>3</v>
      </c>
    </row>
    <row r="35" spans="1:8" ht="11.25" customHeight="1" x14ac:dyDescent="0.15">
      <c r="A35" s="114"/>
      <c r="B35" s="116"/>
      <c r="C35" s="118"/>
      <c r="D35" s="8">
        <v>100</v>
      </c>
      <c r="E35" s="8">
        <f>E34/$D34*100</f>
        <v>54.913294797687861</v>
      </c>
      <c r="F35" s="8">
        <f t="shared" ref="F35:H35" si="14">F34/$D34*100</f>
        <v>52.601156069364166</v>
      </c>
      <c r="G35" s="8">
        <f t="shared" si="14"/>
        <v>33.52601156069364</v>
      </c>
      <c r="H35" s="5">
        <f t="shared" si="14"/>
        <v>1.7341040462427744</v>
      </c>
    </row>
    <row r="36" spans="1:8" ht="11.25" customHeight="1" x14ac:dyDescent="0.15">
      <c r="A36" s="113"/>
      <c r="B36" s="115" t="s">
        <v>22</v>
      </c>
      <c r="C36" s="117"/>
      <c r="D36" s="6">
        <v>156</v>
      </c>
      <c r="E36" s="6">
        <v>87</v>
      </c>
      <c r="F36" s="6">
        <v>73</v>
      </c>
      <c r="G36" s="6">
        <v>55</v>
      </c>
      <c r="H36" s="38">
        <v>1</v>
      </c>
    </row>
    <row r="37" spans="1:8" ht="11.25" customHeight="1" x14ac:dyDescent="0.15">
      <c r="A37" s="114"/>
      <c r="B37" s="116"/>
      <c r="C37" s="118"/>
      <c r="D37" s="8">
        <v>100</v>
      </c>
      <c r="E37" s="8">
        <f>E36/$D36*100</f>
        <v>55.769230769230774</v>
      </c>
      <c r="F37" s="8">
        <f t="shared" ref="F37:H37" si="15">F36/$D36*100</f>
        <v>46.794871794871796</v>
      </c>
      <c r="G37" s="8">
        <f t="shared" si="15"/>
        <v>35.256410256410255</v>
      </c>
      <c r="H37" s="5">
        <f t="shared" si="15"/>
        <v>0.64102564102564097</v>
      </c>
    </row>
    <row r="38" spans="1:8" ht="11.25" customHeight="1" x14ac:dyDescent="0.15">
      <c r="A38" s="113"/>
      <c r="B38" s="115" t="s">
        <v>23</v>
      </c>
      <c r="C38" s="117"/>
      <c r="D38" s="6">
        <v>147</v>
      </c>
      <c r="E38" s="6">
        <v>88</v>
      </c>
      <c r="F38" s="6">
        <v>96</v>
      </c>
      <c r="G38" s="6">
        <v>37</v>
      </c>
      <c r="H38" s="38">
        <v>2</v>
      </c>
    </row>
    <row r="39" spans="1:8" ht="11.25" customHeight="1" x14ac:dyDescent="0.15">
      <c r="A39" s="114"/>
      <c r="B39" s="116"/>
      <c r="C39" s="118"/>
      <c r="D39" s="8">
        <v>100</v>
      </c>
      <c r="E39" s="8">
        <f>E38/$D38*100</f>
        <v>59.863945578231295</v>
      </c>
      <c r="F39" s="8">
        <f t="shared" ref="F39:H39" si="16">F38/$D38*100</f>
        <v>65.306122448979593</v>
      </c>
      <c r="G39" s="8">
        <f t="shared" si="16"/>
        <v>25.170068027210885</v>
      </c>
      <c r="H39" s="5">
        <f t="shared" si="16"/>
        <v>1.3605442176870748</v>
      </c>
    </row>
    <row r="40" spans="1:8" ht="11.25" customHeight="1" x14ac:dyDescent="0.15">
      <c r="A40" s="113"/>
      <c r="B40" s="115" t="s">
        <v>6</v>
      </c>
      <c r="C40" s="117"/>
      <c r="D40" s="6">
        <v>27</v>
      </c>
      <c r="E40" s="6">
        <v>14</v>
      </c>
      <c r="F40" s="6">
        <v>11</v>
      </c>
      <c r="G40" s="6">
        <v>12</v>
      </c>
      <c r="H40" s="38">
        <v>0</v>
      </c>
    </row>
    <row r="41" spans="1:8" ht="11.25" customHeight="1" x14ac:dyDescent="0.15">
      <c r="A41" s="119"/>
      <c r="B41" s="120"/>
      <c r="C41" s="121"/>
      <c r="D41" s="7">
        <v>100</v>
      </c>
      <c r="E41" s="7">
        <f>E40/$D40*100</f>
        <v>51.851851851851848</v>
      </c>
      <c r="F41" s="7">
        <f t="shared" ref="F41:H41" si="17">F40/$D40*100</f>
        <v>40.74074074074074</v>
      </c>
      <c r="G41" s="7">
        <f t="shared" si="17"/>
        <v>44.444444444444443</v>
      </c>
      <c r="H41" s="16">
        <f t="shared" si="17"/>
        <v>0</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A18:A19"/>
    <mergeCell ref="B18:B19"/>
    <mergeCell ref="C18:C19"/>
    <mergeCell ref="A20:A21"/>
    <mergeCell ref="B20:B21"/>
    <mergeCell ref="C20:C21"/>
    <mergeCell ref="A14:A15"/>
    <mergeCell ref="B14:B15"/>
    <mergeCell ref="C14:C15"/>
    <mergeCell ref="A16:A17"/>
    <mergeCell ref="B16:B17"/>
    <mergeCell ref="C16:C17"/>
    <mergeCell ref="A10:A11"/>
    <mergeCell ref="B10:B11"/>
    <mergeCell ref="C10:C11"/>
    <mergeCell ref="A12:A13"/>
    <mergeCell ref="B12:B13"/>
    <mergeCell ref="C12:C13"/>
    <mergeCell ref="D2:R2"/>
    <mergeCell ref="A6:A7"/>
    <mergeCell ref="B6:B7"/>
    <mergeCell ref="C6:C7"/>
    <mergeCell ref="A8:A9"/>
    <mergeCell ref="B8:B9"/>
    <mergeCell ref="C8:C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1"/>
  <sheetViews>
    <sheetView topLeftCell="A19" zoomScaleNormal="100" zoomScaleSheetLayoutView="100" workbookViewId="0">
      <selection activeCell="L34" sqref="L34"/>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8" width="4.375" style="17" customWidth="1"/>
    <col min="9" max="9" width="0.875" style="18" customWidth="1"/>
    <col min="10" max="38" width="4.5" style="18"/>
    <col min="39" max="16384" width="4.5" style="33"/>
  </cols>
  <sheetData>
    <row r="1" spans="1:47" ht="24" customHeight="1" x14ac:dyDescent="0.15">
      <c r="D1" s="51"/>
      <c r="I1" s="17"/>
      <c r="J1" s="17"/>
      <c r="K1" s="17"/>
      <c r="L1" s="17"/>
      <c r="M1" s="17"/>
      <c r="N1" s="17"/>
      <c r="O1" s="17"/>
      <c r="P1" s="17"/>
      <c r="Q1" s="17"/>
      <c r="AM1" s="18"/>
      <c r="AN1" s="18"/>
      <c r="AO1" s="18"/>
      <c r="AP1" s="18"/>
      <c r="AQ1" s="18"/>
      <c r="AR1" s="18"/>
      <c r="AS1" s="18"/>
      <c r="AT1" s="18"/>
      <c r="AU1" s="18"/>
    </row>
    <row r="2" spans="1:47" ht="26.1" customHeight="1" x14ac:dyDescent="0.15">
      <c r="D2" s="122" t="s">
        <v>586</v>
      </c>
      <c r="E2" s="123"/>
      <c r="F2" s="123"/>
      <c r="G2" s="123"/>
      <c r="H2" s="123"/>
      <c r="I2" s="123"/>
      <c r="J2" s="123"/>
      <c r="K2" s="123"/>
      <c r="L2" s="123"/>
      <c r="M2" s="123"/>
      <c r="N2" s="123"/>
      <c r="O2" s="123"/>
      <c r="P2" s="123"/>
      <c r="Q2" s="123"/>
      <c r="R2" s="123"/>
    </row>
    <row r="3" spans="1:47" ht="24" customHeight="1" x14ac:dyDescent="0.15">
      <c r="B3" s="2" t="s">
        <v>8</v>
      </c>
      <c r="C3" s="4"/>
      <c r="D3" s="3" t="s">
        <v>598</v>
      </c>
    </row>
    <row r="4" spans="1:47" s="34" customFormat="1" ht="3.95" customHeight="1" x14ac:dyDescent="0.15">
      <c r="A4" s="13"/>
      <c r="B4" s="14"/>
      <c r="C4" s="15"/>
      <c r="D4" s="15"/>
      <c r="E4" s="30"/>
      <c r="F4" s="19"/>
      <c r="G4" s="19"/>
      <c r="H4" s="20"/>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row>
    <row r="5" spans="1:47" s="37" customFormat="1" ht="117" customHeight="1" x14ac:dyDescent="0.15">
      <c r="A5" s="10"/>
      <c r="B5" s="11"/>
      <c r="C5" s="12"/>
      <c r="D5" s="12" t="s">
        <v>2</v>
      </c>
      <c r="E5" s="35" t="s">
        <v>373</v>
      </c>
      <c r="F5" s="25" t="s">
        <v>374</v>
      </c>
      <c r="G5" s="25" t="s">
        <v>262</v>
      </c>
      <c r="H5" s="26" t="s">
        <v>6</v>
      </c>
      <c r="I5" s="27"/>
      <c r="J5" s="27"/>
      <c r="K5" s="27"/>
      <c r="L5" s="27"/>
      <c r="M5" s="27"/>
      <c r="N5" s="27"/>
      <c r="O5" s="27"/>
      <c r="P5" s="27"/>
      <c r="Q5" s="27"/>
      <c r="R5" s="27"/>
      <c r="S5" s="27"/>
      <c r="T5" s="27"/>
      <c r="U5" s="27"/>
      <c r="V5" s="27"/>
      <c r="W5" s="27"/>
      <c r="X5" s="27"/>
      <c r="Y5" s="27"/>
      <c r="Z5" s="27"/>
      <c r="AA5" s="27"/>
      <c r="AB5" s="27"/>
      <c r="AC5" s="27"/>
      <c r="AD5" s="27"/>
      <c r="AE5" s="27"/>
      <c r="AF5" s="27"/>
      <c r="AG5" s="36"/>
      <c r="AH5" s="36"/>
      <c r="AI5" s="36"/>
      <c r="AJ5" s="36"/>
      <c r="AK5" s="36"/>
      <c r="AL5" s="36"/>
    </row>
    <row r="6" spans="1:47" ht="11.25" customHeight="1" x14ac:dyDescent="0.15">
      <c r="A6" s="113"/>
      <c r="B6" s="115" t="s">
        <v>483</v>
      </c>
      <c r="C6" s="117"/>
      <c r="D6" s="6">
        <v>1785</v>
      </c>
      <c r="E6" s="6">
        <v>907</v>
      </c>
      <c r="F6" s="6">
        <v>1067</v>
      </c>
      <c r="G6" s="6">
        <v>592</v>
      </c>
      <c r="H6" s="38">
        <v>32</v>
      </c>
    </row>
    <row r="7" spans="1:47" ht="11.25" customHeight="1" x14ac:dyDescent="0.15">
      <c r="A7" s="114"/>
      <c r="B7" s="116"/>
      <c r="C7" s="118"/>
      <c r="D7" s="8">
        <v>100</v>
      </c>
      <c r="E7" s="8">
        <f>E6/$D6*100</f>
        <v>50.812324929971986</v>
      </c>
      <c r="F7" s="8">
        <f t="shared" ref="F7:H7" si="0">F6/$D6*100</f>
        <v>59.775910364145659</v>
      </c>
      <c r="G7" s="8">
        <f t="shared" si="0"/>
        <v>33.165266106442573</v>
      </c>
      <c r="H7" s="5">
        <f t="shared" si="0"/>
        <v>1.7927170868347337</v>
      </c>
    </row>
    <row r="8" spans="1:47" ht="11.25" customHeight="1" x14ac:dyDescent="0.15">
      <c r="A8" s="113"/>
      <c r="B8" s="115" t="s">
        <v>599</v>
      </c>
      <c r="C8" s="117"/>
      <c r="D8" s="6">
        <v>103</v>
      </c>
      <c r="E8" s="6">
        <v>63</v>
      </c>
      <c r="F8" s="6">
        <v>61</v>
      </c>
      <c r="G8" s="6">
        <v>32</v>
      </c>
      <c r="H8" s="38">
        <v>1</v>
      </c>
    </row>
    <row r="9" spans="1:47" ht="11.25" customHeight="1" x14ac:dyDescent="0.15">
      <c r="A9" s="114"/>
      <c r="B9" s="116"/>
      <c r="C9" s="118"/>
      <c r="D9" s="8">
        <v>100</v>
      </c>
      <c r="E9" s="8">
        <f>E8/$D8*100</f>
        <v>61.165048543689316</v>
      </c>
      <c r="F9" s="8">
        <f t="shared" ref="F9:H9" si="1">F8/$D8*100</f>
        <v>59.22330097087378</v>
      </c>
      <c r="G9" s="8">
        <f t="shared" si="1"/>
        <v>31.067961165048541</v>
      </c>
      <c r="H9" s="5">
        <f t="shared" si="1"/>
        <v>0.97087378640776689</v>
      </c>
    </row>
    <row r="10" spans="1:47" ht="11.25" customHeight="1" x14ac:dyDescent="0.15">
      <c r="A10" s="113"/>
      <c r="B10" s="115" t="s">
        <v>12</v>
      </c>
      <c r="C10" s="117"/>
      <c r="D10" s="6">
        <v>107</v>
      </c>
      <c r="E10" s="6">
        <v>57</v>
      </c>
      <c r="F10" s="6">
        <v>73</v>
      </c>
      <c r="G10" s="6">
        <v>29</v>
      </c>
      <c r="H10" s="38">
        <v>2</v>
      </c>
    </row>
    <row r="11" spans="1:47" ht="11.25" customHeight="1" x14ac:dyDescent="0.15">
      <c r="A11" s="114"/>
      <c r="B11" s="116"/>
      <c r="C11" s="118"/>
      <c r="D11" s="8">
        <v>100</v>
      </c>
      <c r="E11" s="8">
        <f>E10/$D10*100</f>
        <v>53.271028037383175</v>
      </c>
      <c r="F11" s="8">
        <f t="shared" ref="F11:H11" si="2">F10/$D10*100</f>
        <v>68.224299065420553</v>
      </c>
      <c r="G11" s="8">
        <f t="shared" si="2"/>
        <v>27.102803738317753</v>
      </c>
      <c r="H11" s="5">
        <f t="shared" si="2"/>
        <v>1.8691588785046727</v>
      </c>
    </row>
    <row r="12" spans="1:47" ht="11.25" customHeight="1" x14ac:dyDescent="0.15">
      <c r="A12" s="113"/>
      <c r="B12" s="115" t="s">
        <v>576</v>
      </c>
      <c r="C12" s="117"/>
      <c r="D12" s="6">
        <v>117</v>
      </c>
      <c r="E12" s="6">
        <v>47</v>
      </c>
      <c r="F12" s="6">
        <v>61</v>
      </c>
      <c r="G12" s="6">
        <v>47</v>
      </c>
      <c r="H12" s="38">
        <v>3</v>
      </c>
    </row>
    <row r="13" spans="1:47" ht="11.25" customHeight="1" x14ac:dyDescent="0.15">
      <c r="A13" s="114"/>
      <c r="B13" s="116"/>
      <c r="C13" s="118"/>
      <c r="D13" s="8">
        <v>100</v>
      </c>
      <c r="E13" s="8">
        <f>E12/$D12*100</f>
        <v>40.17094017094017</v>
      </c>
      <c r="F13" s="8">
        <f t="shared" ref="F13:H13" si="3">F12/$D12*100</f>
        <v>52.136752136752143</v>
      </c>
      <c r="G13" s="8">
        <f t="shared" si="3"/>
        <v>40.17094017094017</v>
      </c>
      <c r="H13" s="5">
        <f t="shared" si="3"/>
        <v>2.5641025641025639</v>
      </c>
    </row>
    <row r="14" spans="1:47" ht="11.25" customHeight="1" x14ac:dyDescent="0.15">
      <c r="A14" s="113"/>
      <c r="B14" s="115" t="s">
        <v>600</v>
      </c>
      <c r="C14" s="117"/>
      <c r="D14" s="6">
        <v>98</v>
      </c>
      <c r="E14" s="6">
        <v>49</v>
      </c>
      <c r="F14" s="6">
        <v>64</v>
      </c>
      <c r="G14" s="6">
        <v>29</v>
      </c>
      <c r="H14" s="38">
        <v>1</v>
      </c>
    </row>
    <row r="15" spans="1:47" ht="11.25" customHeight="1" x14ac:dyDescent="0.15">
      <c r="A15" s="114"/>
      <c r="B15" s="116"/>
      <c r="C15" s="118"/>
      <c r="D15" s="8">
        <v>100</v>
      </c>
      <c r="E15" s="8">
        <f>E14/$D14*100</f>
        <v>50</v>
      </c>
      <c r="F15" s="8">
        <f t="shared" ref="F15:H15" si="4">F14/$D14*100</f>
        <v>65.306122448979593</v>
      </c>
      <c r="G15" s="8">
        <f t="shared" si="4"/>
        <v>29.591836734693878</v>
      </c>
      <c r="H15" s="5">
        <f t="shared" si="4"/>
        <v>1.0204081632653061</v>
      </c>
    </row>
    <row r="16" spans="1:47" ht="11.25" customHeight="1" x14ac:dyDescent="0.15">
      <c r="A16" s="113"/>
      <c r="B16" s="115" t="s">
        <v>15</v>
      </c>
      <c r="C16" s="117"/>
      <c r="D16" s="6">
        <v>112</v>
      </c>
      <c r="E16" s="6">
        <v>50</v>
      </c>
      <c r="F16" s="6">
        <v>61</v>
      </c>
      <c r="G16" s="6">
        <v>43</v>
      </c>
      <c r="H16" s="38">
        <v>4</v>
      </c>
    </row>
    <row r="17" spans="1:8" ht="11.25" customHeight="1" x14ac:dyDescent="0.15">
      <c r="A17" s="114"/>
      <c r="B17" s="116"/>
      <c r="C17" s="118"/>
      <c r="D17" s="8">
        <v>100</v>
      </c>
      <c r="E17" s="8">
        <f>E16/$D16*100</f>
        <v>44.642857142857146</v>
      </c>
      <c r="F17" s="8">
        <f t="shared" ref="F17:H17" si="5">F16/$D16*100</f>
        <v>54.464285714285708</v>
      </c>
      <c r="G17" s="8">
        <f t="shared" si="5"/>
        <v>38.392857142857146</v>
      </c>
      <c r="H17" s="5">
        <f t="shared" si="5"/>
        <v>3.5714285714285712</v>
      </c>
    </row>
    <row r="18" spans="1:8" ht="11.25" customHeight="1" x14ac:dyDescent="0.15">
      <c r="A18" s="113"/>
      <c r="B18" s="115" t="s">
        <v>601</v>
      </c>
      <c r="C18" s="117"/>
      <c r="D18" s="6">
        <v>126</v>
      </c>
      <c r="E18" s="6">
        <v>61</v>
      </c>
      <c r="F18" s="6">
        <v>70</v>
      </c>
      <c r="G18" s="6">
        <v>46</v>
      </c>
      <c r="H18" s="38">
        <v>2</v>
      </c>
    </row>
    <row r="19" spans="1:8" ht="11.25" customHeight="1" x14ac:dyDescent="0.15">
      <c r="A19" s="114"/>
      <c r="B19" s="116"/>
      <c r="C19" s="118"/>
      <c r="D19" s="8">
        <v>100</v>
      </c>
      <c r="E19" s="8">
        <f>E18/$D18*100</f>
        <v>48.412698412698411</v>
      </c>
      <c r="F19" s="8">
        <f t="shared" ref="F19:H19" si="6">F18/$D18*100</f>
        <v>55.555555555555557</v>
      </c>
      <c r="G19" s="8">
        <f t="shared" si="6"/>
        <v>36.507936507936506</v>
      </c>
      <c r="H19" s="5">
        <f t="shared" si="6"/>
        <v>1.5873015873015872</v>
      </c>
    </row>
    <row r="20" spans="1:8" ht="11.25" customHeight="1" x14ac:dyDescent="0.15">
      <c r="A20" s="113"/>
      <c r="B20" s="115" t="s">
        <v>602</v>
      </c>
      <c r="C20" s="117"/>
      <c r="D20" s="6">
        <v>99</v>
      </c>
      <c r="E20" s="6">
        <v>62</v>
      </c>
      <c r="F20" s="6">
        <v>76</v>
      </c>
      <c r="G20" s="6">
        <v>17</v>
      </c>
      <c r="H20" s="38">
        <v>3</v>
      </c>
    </row>
    <row r="21" spans="1:8" ht="11.25" customHeight="1" x14ac:dyDescent="0.15">
      <c r="A21" s="114"/>
      <c r="B21" s="116"/>
      <c r="C21" s="118"/>
      <c r="D21" s="8">
        <v>100</v>
      </c>
      <c r="E21" s="8">
        <f>E20/$D20*100</f>
        <v>62.62626262626263</v>
      </c>
      <c r="F21" s="8">
        <f t="shared" ref="F21:H21" si="7">F20/$D20*100</f>
        <v>76.767676767676761</v>
      </c>
      <c r="G21" s="8">
        <f t="shared" si="7"/>
        <v>17.171717171717169</v>
      </c>
      <c r="H21" s="5">
        <f t="shared" si="7"/>
        <v>3.0303030303030303</v>
      </c>
    </row>
    <row r="22" spans="1:8" ht="11.25" customHeight="1" x14ac:dyDescent="0.15">
      <c r="A22" s="113"/>
      <c r="B22" s="115" t="s">
        <v>603</v>
      </c>
      <c r="C22" s="117"/>
      <c r="D22" s="6">
        <v>102</v>
      </c>
      <c r="E22" s="6">
        <v>52</v>
      </c>
      <c r="F22" s="6">
        <v>59</v>
      </c>
      <c r="G22" s="6">
        <v>37</v>
      </c>
      <c r="H22" s="38">
        <v>2</v>
      </c>
    </row>
    <row r="23" spans="1:8" ht="11.25" customHeight="1" x14ac:dyDescent="0.15">
      <c r="A23" s="114"/>
      <c r="B23" s="116"/>
      <c r="C23" s="118"/>
      <c r="D23" s="8">
        <v>100</v>
      </c>
      <c r="E23" s="8">
        <f>E22/$D22*100</f>
        <v>50.980392156862742</v>
      </c>
      <c r="F23" s="8">
        <f t="shared" ref="F23:H23" si="8">F22/$D22*100</f>
        <v>57.843137254901968</v>
      </c>
      <c r="G23" s="8">
        <f t="shared" si="8"/>
        <v>36.274509803921568</v>
      </c>
      <c r="H23" s="5">
        <f t="shared" si="8"/>
        <v>1.9607843137254901</v>
      </c>
    </row>
    <row r="24" spans="1:8" ht="11.25" customHeight="1" x14ac:dyDescent="0.15">
      <c r="A24" s="113"/>
      <c r="B24" s="115" t="s">
        <v>19</v>
      </c>
      <c r="C24" s="117"/>
      <c r="D24" s="6">
        <v>119</v>
      </c>
      <c r="E24" s="6">
        <v>59</v>
      </c>
      <c r="F24" s="6">
        <v>67</v>
      </c>
      <c r="G24" s="6">
        <v>42</v>
      </c>
      <c r="H24" s="38">
        <v>5</v>
      </c>
    </row>
    <row r="25" spans="1:8" ht="11.25" customHeight="1" x14ac:dyDescent="0.15">
      <c r="A25" s="114"/>
      <c r="B25" s="116"/>
      <c r="C25" s="118"/>
      <c r="D25" s="8">
        <v>100</v>
      </c>
      <c r="E25" s="8">
        <f>E24/$D24*100</f>
        <v>49.579831932773111</v>
      </c>
      <c r="F25" s="8">
        <f t="shared" ref="F25:H25" si="9">F24/$D24*100</f>
        <v>56.30252100840336</v>
      </c>
      <c r="G25" s="8">
        <f t="shared" si="9"/>
        <v>35.294117647058826</v>
      </c>
      <c r="H25" s="5">
        <f t="shared" si="9"/>
        <v>4.2016806722689077</v>
      </c>
    </row>
    <row r="26" spans="1:8" ht="11.25" customHeight="1" x14ac:dyDescent="0.15">
      <c r="A26" s="113"/>
      <c r="B26" s="115" t="s">
        <v>20</v>
      </c>
      <c r="C26" s="117"/>
      <c r="D26" s="6">
        <v>115</v>
      </c>
      <c r="E26" s="6">
        <v>52</v>
      </c>
      <c r="F26" s="6">
        <v>69</v>
      </c>
      <c r="G26" s="6">
        <v>42</v>
      </c>
      <c r="H26" s="38" t="s">
        <v>512</v>
      </c>
    </row>
    <row r="27" spans="1:8" ht="11.25" customHeight="1" x14ac:dyDescent="0.15">
      <c r="A27" s="114"/>
      <c r="B27" s="116"/>
      <c r="C27" s="118"/>
      <c r="D27" s="8">
        <v>100</v>
      </c>
      <c r="E27" s="8">
        <f>E26/$D26*100</f>
        <v>45.217391304347828</v>
      </c>
      <c r="F27" s="8">
        <f t="shared" ref="F27:G27" si="10">F26/$D26*100</f>
        <v>60</v>
      </c>
      <c r="G27" s="8">
        <f t="shared" si="10"/>
        <v>36.521739130434781</v>
      </c>
      <c r="H27" s="5" t="s">
        <v>512</v>
      </c>
    </row>
    <row r="28" spans="1:8" ht="11.25" customHeight="1" x14ac:dyDescent="0.15">
      <c r="A28" s="113"/>
      <c r="B28" s="115" t="s">
        <v>604</v>
      </c>
      <c r="C28" s="117"/>
      <c r="D28" s="6">
        <v>111</v>
      </c>
      <c r="E28" s="6">
        <v>53</v>
      </c>
      <c r="F28" s="6">
        <v>66</v>
      </c>
      <c r="G28" s="6">
        <v>37</v>
      </c>
      <c r="H28" s="38">
        <v>3</v>
      </c>
    </row>
    <row r="29" spans="1:8" ht="11.25" customHeight="1" x14ac:dyDescent="0.15">
      <c r="A29" s="114"/>
      <c r="B29" s="116"/>
      <c r="C29" s="118"/>
      <c r="D29" s="8">
        <v>100</v>
      </c>
      <c r="E29" s="8">
        <f>E28/$D28*100</f>
        <v>47.747747747747752</v>
      </c>
      <c r="F29" s="8">
        <f t="shared" ref="F29:H29" si="11">F28/$D28*100</f>
        <v>59.45945945945946</v>
      </c>
      <c r="G29" s="8">
        <f t="shared" si="11"/>
        <v>33.333333333333329</v>
      </c>
      <c r="H29" s="5">
        <f t="shared" si="11"/>
        <v>2.7027027027027026</v>
      </c>
    </row>
    <row r="30" spans="1:8" ht="11.25" customHeight="1" x14ac:dyDescent="0.15">
      <c r="A30" s="113"/>
      <c r="B30" s="115" t="s">
        <v>605</v>
      </c>
      <c r="C30" s="117"/>
      <c r="D30" s="6">
        <v>115</v>
      </c>
      <c r="E30" s="6">
        <v>54</v>
      </c>
      <c r="F30" s="6">
        <v>61</v>
      </c>
      <c r="G30" s="6">
        <v>46</v>
      </c>
      <c r="H30" s="38" t="s">
        <v>512</v>
      </c>
    </row>
    <row r="31" spans="1:8" ht="11.25" customHeight="1" x14ac:dyDescent="0.15">
      <c r="A31" s="114"/>
      <c r="B31" s="116"/>
      <c r="C31" s="118"/>
      <c r="D31" s="8">
        <v>100</v>
      </c>
      <c r="E31" s="8">
        <f>E30/$D30*100</f>
        <v>46.956521739130437</v>
      </c>
      <c r="F31" s="8">
        <f t="shared" ref="F31:G31" si="12">F30/$D30*100</f>
        <v>53.04347826086957</v>
      </c>
      <c r="G31" s="8">
        <f t="shared" si="12"/>
        <v>40</v>
      </c>
      <c r="H31" s="5" t="s">
        <v>606</v>
      </c>
    </row>
    <row r="32" spans="1:8" ht="11.25" customHeight="1" x14ac:dyDescent="0.15">
      <c r="A32" s="113"/>
      <c r="B32" s="115" t="s">
        <v>521</v>
      </c>
      <c r="C32" s="117"/>
      <c r="D32" s="6">
        <v>113</v>
      </c>
      <c r="E32" s="6">
        <v>55</v>
      </c>
      <c r="F32" s="6">
        <v>67</v>
      </c>
      <c r="G32" s="6">
        <v>38</v>
      </c>
      <c r="H32" s="38">
        <v>3</v>
      </c>
    </row>
    <row r="33" spans="1:8" ht="11.25" customHeight="1" x14ac:dyDescent="0.15">
      <c r="A33" s="114"/>
      <c r="B33" s="116"/>
      <c r="C33" s="118"/>
      <c r="D33" s="8">
        <v>100</v>
      </c>
      <c r="E33" s="8">
        <f>E32/$D32*100</f>
        <v>48.672566371681413</v>
      </c>
      <c r="F33" s="8">
        <f t="shared" ref="F33:H33" si="13">F32/$D32*100</f>
        <v>59.292035398230091</v>
      </c>
      <c r="G33" s="8">
        <f t="shared" si="13"/>
        <v>33.628318584070797</v>
      </c>
      <c r="H33" s="5">
        <f t="shared" si="13"/>
        <v>2.6548672566371683</v>
      </c>
    </row>
    <row r="34" spans="1:8" ht="11.25" customHeight="1" x14ac:dyDescent="0.15">
      <c r="A34" s="113"/>
      <c r="B34" s="115" t="s">
        <v>550</v>
      </c>
      <c r="C34" s="117"/>
      <c r="D34" s="6">
        <v>115</v>
      </c>
      <c r="E34" s="6">
        <v>62</v>
      </c>
      <c r="F34" s="6">
        <v>73</v>
      </c>
      <c r="G34" s="6">
        <v>35</v>
      </c>
      <c r="H34" s="38">
        <v>2</v>
      </c>
    </row>
    <row r="35" spans="1:8" ht="11.25" customHeight="1" x14ac:dyDescent="0.15">
      <c r="A35" s="114"/>
      <c r="B35" s="116"/>
      <c r="C35" s="118"/>
      <c r="D35" s="8">
        <v>100</v>
      </c>
      <c r="E35" s="8">
        <f>E34/$D34*100</f>
        <v>53.913043478260867</v>
      </c>
      <c r="F35" s="8">
        <f t="shared" ref="F35:H35" si="14">F34/$D34*100</f>
        <v>63.478260869565219</v>
      </c>
      <c r="G35" s="8">
        <f t="shared" si="14"/>
        <v>30.434782608695656</v>
      </c>
      <c r="H35" s="5">
        <f t="shared" si="14"/>
        <v>1.7391304347826086</v>
      </c>
    </row>
    <row r="36" spans="1:8" ht="11.25" customHeight="1" x14ac:dyDescent="0.15">
      <c r="A36" s="113"/>
      <c r="B36" s="115" t="s">
        <v>607</v>
      </c>
      <c r="C36" s="117"/>
      <c r="D36" s="6">
        <v>108</v>
      </c>
      <c r="E36" s="6">
        <v>61</v>
      </c>
      <c r="F36" s="6">
        <v>59</v>
      </c>
      <c r="G36" s="6">
        <v>33</v>
      </c>
      <c r="H36" s="38">
        <v>1</v>
      </c>
    </row>
    <row r="37" spans="1:8" ht="11.25" customHeight="1" x14ac:dyDescent="0.15">
      <c r="A37" s="114"/>
      <c r="B37" s="116"/>
      <c r="C37" s="118"/>
      <c r="D37" s="8">
        <v>100</v>
      </c>
      <c r="E37" s="8">
        <f>E36/$D36*100</f>
        <v>56.481481481481474</v>
      </c>
      <c r="F37" s="8">
        <f t="shared" ref="F37:H37" si="15">F36/$D36*100</f>
        <v>54.629629629629626</v>
      </c>
      <c r="G37" s="8">
        <f t="shared" si="15"/>
        <v>30.555555555555557</v>
      </c>
      <c r="H37" s="5">
        <f t="shared" si="15"/>
        <v>0.92592592592592582</v>
      </c>
    </row>
    <row r="38" spans="1:8" ht="11.25" customHeight="1" x14ac:dyDescent="0.15">
      <c r="A38" s="113"/>
      <c r="B38" s="115" t="s">
        <v>608</v>
      </c>
      <c r="C38" s="117"/>
      <c r="D38" s="6">
        <v>103</v>
      </c>
      <c r="E38" s="6">
        <v>60</v>
      </c>
      <c r="F38" s="6">
        <v>71</v>
      </c>
      <c r="G38" s="6">
        <v>28</v>
      </c>
      <c r="H38" s="38" t="s">
        <v>512</v>
      </c>
    </row>
    <row r="39" spans="1:8" ht="11.25" customHeight="1" x14ac:dyDescent="0.15">
      <c r="A39" s="114"/>
      <c r="B39" s="116"/>
      <c r="C39" s="118"/>
      <c r="D39" s="8">
        <v>100</v>
      </c>
      <c r="E39" s="8">
        <f>E38/$D38*100</f>
        <v>58.252427184466015</v>
      </c>
      <c r="F39" s="8">
        <f t="shared" ref="F39:G39" si="16">F38/$D38*100</f>
        <v>68.932038834951456</v>
      </c>
      <c r="G39" s="8">
        <f t="shared" si="16"/>
        <v>27.184466019417474</v>
      </c>
      <c r="H39" s="5" t="s">
        <v>512</v>
      </c>
    </row>
    <row r="40" spans="1:8" ht="11.25" customHeight="1" x14ac:dyDescent="0.15">
      <c r="A40" s="113"/>
      <c r="B40" s="115" t="s">
        <v>6</v>
      </c>
      <c r="C40" s="117"/>
      <c r="D40" s="6">
        <v>22</v>
      </c>
      <c r="E40" s="6">
        <v>10</v>
      </c>
      <c r="F40" s="6">
        <v>9</v>
      </c>
      <c r="G40" s="6">
        <v>11</v>
      </c>
      <c r="H40" s="38" t="s">
        <v>609</v>
      </c>
    </row>
    <row r="41" spans="1:8" ht="11.25" customHeight="1" x14ac:dyDescent="0.15">
      <c r="A41" s="119"/>
      <c r="B41" s="120"/>
      <c r="C41" s="121"/>
      <c r="D41" s="7">
        <v>100</v>
      </c>
      <c r="E41" s="7">
        <f>E40/$D40*100</f>
        <v>45.454545454545453</v>
      </c>
      <c r="F41" s="7">
        <f t="shared" ref="F41:G41" si="17">F40/$D40*100</f>
        <v>40.909090909090914</v>
      </c>
      <c r="G41" s="7">
        <f t="shared" si="17"/>
        <v>50</v>
      </c>
      <c r="H41" s="16" t="s">
        <v>512</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A18:A19"/>
    <mergeCell ref="B18:B19"/>
    <mergeCell ref="C18:C19"/>
    <mergeCell ref="A20:A21"/>
    <mergeCell ref="B20:B21"/>
    <mergeCell ref="C20:C21"/>
    <mergeCell ref="A14:A15"/>
    <mergeCell ref="B14:B15"/>
    <mergeCell ref="C14:C15"/>
    <mergeCell ref="A16:A17"/>
    <mergeCell ref="B16:B17"/>
    <mergeCell ref="C16:C17"/>
    <mergeCell ref="A10:A11"/>
    <mergeCell ref="B10:B11"/>
    <mergeCell ref="C10:C11"/>
    <mergeCell ref="A12:A13"/>
    <mergeCell ref="B12:B13"/>
    <mergeCell ref="C12:C13"/>
    <mergeCell ref="D2:R2"/>
    <mergeCell ref="A6:A7"/>
    <mergeCell ref="B6:B7"/>
    <mergeCell ref="C6:C7"/>
    <mergeCell ref="A8:A9"/>
    <mergeCell ref="B8:B9"/>
    <mergeCell ref="C8:C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1"/>
  <dimension ref="A1:AU41"/>
  <sheetViews>
    <sheetView zoomScaleNormal="100" zoomScaleSheetLayoutView="100" workbookViewId="0">
      <selection activeCell="Z8" sqref="Z8"/>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9" width="4.375" style="17" customWidth="1"/>
    <col min="10" max="10" width="0.875" style="18" customWidth="1"/>
    <col min="11" max="39" width="4.5" style="18"/>
    <col min="40" max="16384" width="4.5" style="33"/>
  </cols>
  <sheetData>
    <row r="1" spans="1:47" ht="24" customHeight="1" x14ac:dyDescent="0.15">
      <c r="D1" s="51" t="s">
        <v>418</v>
      </c>
      <c r="J1" s="17"/>
      <c r="K1" s="17"/>
      <c r="L1" s="17"/>
      <c r="M1" s="17"/>
      <c r="N1" s="17"/>
      <c r="O1" s="17"/>
      <c r="P1" s="17"/>
      <c r="Q1" s="17"/>
      <c r="AN1" s="18"/>
      <c r="AO1" s="18"/>
      <c r="AP1" s="18"/>
      <c r="AQ1" s="18"/>
      <c r="AR1" s="18"/>
      <c r="AS1" s="18"/>
      <c r="AT1" s="18"/>
      <c r="AU1" s="18"/>
    </row>
    <row r="2" spans="1:47" ht="24" customHeight="1" x14ac:dyDescent="0.15">
      <c r="D2" s="57" t="s">
        <v>420</v>
      </c>
    </row>
    <row r="3" spans="1:47" ht="24" customHeight="1" x14ac:dyDescent="0.15">
      <c r="B3" s="2" t="s">
        <v>8</v>
      </c>
      <c r="C3" s="4"/>
      <c r="D3" s="3" t="s">
        <v>10</v>
      </c>
    </row>
    <row r="4" spans="1:47" s="34" customFormat="1" ht="3.95" customHeight="1" x14ac:dyDescent="0.15">
      <c r="A4" s="13"/>
      <c r="B4" s="14"/>
      <c r="C4" s="15"/>
      <c r="D4" s="15"/>
      <c r="E4" s="30"/>
      <c r="F4" s="19"/>
      <c r="G4" s="19"/>
      <c r="H4" s="19"/>
      <c r="I4" s="20"/>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row>
    <row r="5" spans="1:47" s="37" customFormat="1" ht="117" customHeight="1" x14ac:dyDescent="0.15">
      <c r="A5" s="10"/>
      <c r="B5" s="11"/>
      <c r="C5" s="12"/>
      <c r="D5" s="12" t="s">
        <v>2</v>
      </c>
      <c r="E5" s="35" t="s">
        <v>276</v>
      </c>
      <c r="F5" s="25" t="s">
        <v>277</v>
      </c>
      <c r="G5" s="25" t="s">
        <v>278</v>
      </c>
      <c r="H5" s="25" t="s">
        <v>279</v>
      </c>
      <c r="I5" s="26" t="s">
        <v>6</v>
      </c>
      <c r="J5" s="27"/>
      <c r="K5" s="27"/>
      <c r="L5" s="27"/>
      <c r="M5" s="27"/>
      <c r="N5" s="27"/>
      <c r="O5" s="27"/>
      <c r="P5" s="27"/>
      <c r="Q5" s="27"/>
      <c r="R5" s="27"/>
      <c r="S5" s="27"/>
      <c r="T5" s="27"/>
      <c r="U5" s="27"/>
      <c r="V5" s="27"/>
      <c r="W5" s="27"/>
      <c r="X5" s="27"/>
      <c r="Y5" s="27"/>
      <c r="Z5" s="27"/>
      <c r="AA5" s="27"/>
      <c r="AB5" s="27"/>
      <c r="AC5" s="27"/>
      <c r="AD5" s="27"/>
      <c r="AE5" s="27"/>
      <c r="AF5" s="27"/>
      <c r="AG5" s="27"/>
      <c r="AH5" s="36"/>
      <c r="AI5" s="36"/>
      <c r="AJ5" s="36"/>
      <c r="AK5" s="36"/>
      <c r="AL5" s="36"/>
      <c r="AM5" s="36"/>
    </row>
    <row r="6" spans="1:47" ht="11.25" customHeight="1" x14ac:dyDescent="0.15">
      <c r="A6" s="113"/>
      <c r="B6" s="115" t="s">
        <v>7</v>
      </c>
      <c r="C6" s="117"/>
      <c r="D6" s="6">
        <v>3459</v>
      </c>
      <c r="E6" s="6">
        <v>308</v>
      </c>
      <c r="F6" s="6">
        <v>1274</v>
      </c>
      <c r="G6" s="6">
        <v>1296</v>
      </c>
      <c r="H6" s="6">
        <v>446</v>
      </c>
      <c r="I6" s="38">
        <v>135</v>
      </c>
    </row>
    <row r="7" spans="1:47" ht="11.25" customHeight="1" x14ac:dyDescent="0.15">
      <c r="A7" s="114"/>
      <c r="B7" s="116"/>
      <c r="C7" s="118"/>
      <c r="D7" s="8">
        <v>100</v>
      </c>
      <c r="E7" s="8">
        <f t="shared" ref="E7:I7" si="0">IFERROR(E6/$D6*100,"-")</f>
        <v>8.9043076033535709</v>
      </c>
      <c r="F7" s="8">
        <f t="shared" si="0"/>
        <v>36.83145417750795</v>
      </c>
      <c r="G7" s="8">
        <f t="shared" si="0"/>
        <v>37.467476149176058</v>
      </c>
      <c r="H7" s="8">
        <f t="shared" si="0"/>
        <v>12.893899971089912</v>
      </c>
      <c r="I7" s="5">
        <f t="shared" si="0"/>
        <v>3.9028620988725069</v>
      </c>
    </row>
    <row r="8" spans="1:47" ht="11.25" customHeight="1" x14ac:dyDescent="0.15">
      <c r="A8" s="113"/>
      <c r="B8" s="115" t="s">
        <v>11</v>
      </c>
      <c r="C8" s="117"/>
      <c r="D8" s="6">
        <v>203</v>
      </c>
      <c r="E8" s="6">
        <v>29</v>
      </c>
      <c r="F8" s="6">
        <v>59</v>
      </c>
      <c r="G8" s="6">
        <v>91</v>
      </c>
      <c r="H8" s="6">
        <v>19</v>
      </c>
      <c r="I8" s="38">
        <v>5</v>
      </c>
    </row>
    <row r="9" spans="1:47" ht="11.25" customHeight="1" x14ac:dyDescent="0.15">
      <c r="A9" s="114"/>
      <c r="B9" s="116"/>
      <c r="C9" s="118"/>
      <c r="D9" s="8">
        <v>100</v>
      </c>
      <c r="E9" s="8">
        <f t="shared" ref="E9:I9" si="1">IFERROR(E8/$D8*100,"-")</f>
        <v>14.285714285714285</v>
      </c>
      <c r="F9" s="8">
        <f t="shared" si="1"/>
        <v>29.064039408866993</v>
      </c>
      <c r="G9" s="8">
        <f t="shared" si="1"/>
        <v>44.827586206896555</v>
      </c>
      <c r="H9" s="8">
        <f t="shared" si="1"/>
        <v>9.3596059113300498</v>
      </c>
      <c r="I9" s="5">
        <f t="shared" si="1"/>
        <v>2.4630541871921183</v>
      </c>
    </row>
    <row r="10" spans="1:47" ht="11.25" customHeight="1" x14ac:dyDescent="0.15">
      <c r="A10" s="113"/>
      <c r="B10" s="115" t="s">
        <v>12</v>
      </c>
      <c r="C10" s="117"/>
      <c r="D10" s="6">
        <v>209</v>
      </c>
      <c r="E10" s="6">
        <v>15</v>
      </c>
      <c r="F10" s="6">
        <v>77</v>
      </c>
      <c r="G10" s="6">
        <v>77</v>
      </c>
      <c r="H10" s="6">
        <v>30</v>
      </c>
      <c r="I10" s="38">
        <v>10</v>
      </c>
    </row>
    <row r="11" spans="1:47" ht="11.25" customHeight="1" x14ac:dyDescent="0.15">
      <c r="A11" s="114"/>
      <c r="B11" s="116"/>
      <c r="C11" s="118"/>
      <c r="D11" s="8">
        <v>100</v>
      </c>
      <c r="E11" s="8">
        <f t="shared" ref="E11:I11" si="2">IFERROR(E10/$D10*100,"-")</f>
        <v>7.1770334928229662</v>
      </c>
      <c r="F11" s="8">
        <f t="shared" si="2"/>
        <v>36.84210526315789</v>
      </c>
      <c r="G11" s="8">
        <f t="shared" si="2"/>
        <v>36.84210526315789</v>
      </c>
      <c r="H11" s="8">
        <f t="shared" si="2"/>
        <v>14.354066985645932</v>
      </c>
      <c r="I11" s="5">
        <f t="shared" si="2"/>
        <v>4.7846889952153111</v>
      </c>
    </row>
    <row r="12" spans="1:47" ht="11.25" customHeight="1" x14ac:dyDescent="0.15">
      <c r="A12" s="113"/>
      <c r="B12" s="115" t="s">
        <v>13</v>
      </c>
      <c r="C12" s="117"/>
      <c r="D12" s="6">
        <v>229</v>
      </c>
      <c r="E12" s="6">
        <v>15</v>
      </c>
      <c r="F12" s="6">
        <v>92</v>
      </c>
      <c r="G12" s="6">
        <v>74</v>
      </c>
      <c r="H12" s="6">
        <v>36</v>
      </c>
      <c r="I12" s="38">
        <v>12</v>
      </c>
    </row>
    <row r="13" spans="1:47" ht="11.25" customHeight="1" x14ac:dyDescent="0.15">
      <c r="A13" s="114"/>
      <c r="B13" s="116"/>
      <c r="C13" s="118"/>
      <c r="D13" s="8">
        <v>100</v>
      </c>
      <c r="E13" s="8">
        <f t="shared" ref="E13:I13" si="3">IFERROR(E12/$D12*100,"-")</f>
        <v>6.5502183406113534</v>
      </c>
      <c r="F13" s="8">
        <f t="shared" si="3"/>
        <v>40.174672489082965</v>
      </c>
      <c r="G13" s="8">
        <f t="shared" si="3"/>
        <v>32.314410480349345</v>
      </c>
      <c r="H13" s="8">
        <f t="shared" si="3"/>
        <v>15.72052401746725</v>
      </c>
      <c r="I13" s="5">
        <f t="shared" si="3"/>
        <v>5.2401746724890828</v>
      </c>
    </row>
    <row r="14" spans="1:47" ht="11.25" customHeight="1" x14ac:dyDescent="0.15">
      <c r="A14" s="113"/>
      <c r="B14" s="115" t="s">
        <v>14</v>
      </c>
      <c r="C14" s="117"/>
      <c r="D14" s="6">
        <v>186</v>
      </c>
      <c r="E14" s="6">
        <v>18</v>
      </c>
      <c r="F14" s="6">
        <v>69</v>
      </c>
      <c r="G14" s="6">
        <v>70</v>
      </c>
      <c r="H14" s="6">
        <v>19</v>
      </c>
      <c r="I14" s="38">
        <v>10</v>
      </c>
    </row>
    <row r="15" spans="1:47" ht="11.25" customHeight="1" x14ac:dyDescent="0.15">
      <c r="A15" s="114"/>
      <c r="B15" s="116"/>
      <c r="C15" s="118"/>
      <c r="D15" s="8">
        <v>100</v>
      </c>
      <c r="E15" s="8">
        <f t="shared" ref="E15:I15" si="4">IFERROR(E14/$D14*100,"-")</f>
        <v>9.67741935483871</v>
      </c>
      <c r="F15" s="8">
        <f t="shared" si="4"/>
        <v>37.096774193548384</v>
      </c>
      <c r="G15" s="8">
        <f t="shared" si="4"/>
        <v>37.634408602150536</v>
      </c>
      <c r="H15" s="8">
        <f t="shared" si="4"/>
        <v>10.21505376344086</v>
      </c>
      <c r="I15" s="5">
        <f t="shared" si="4"/>
        <v>5.376344086021505</v>
      </c>
    </row>
    <row r="16" spans="1:47" ht="11.25" customHeight="1" x14ac:dyDescent="0.15">
      <c r="A16" s="113"/>
      <c r="B16" s="115" t="s">
        <v>15</v>
      </c>
      <c r="C16" s="117"/>
      <c r="D16" s="6">
        <v>211</v>
      </c>
      <c r="E16" s="6">
        <v>13</v>
      </c>
      <c r="F16" s="6">
        <v>86</v>
      </c>
      <c r="G16" s="6">
        <v>77</v>
      </c>
      <c r="H16" s="6">
        <v>28</v>
      </c>
      <c r="I16" s="38">
        <v>7</v>
      </c>
    </row>
    <row r="17" spans="1:9" ht="11.25" customHeight="1" x14ac:dyDescent="0.15">
      <c r="A17" s="114"/>
      <c r="B17" s="116"/>
      <c r="C17" s="118"/>
      <c r="D17" s="8">
        <v>100</v>
      </c>
      <c r="E17" s="8">
        <f t="shared" ref="E17:I17" si="5">IFERROR(E16/$D16*100,"-")</f>
        <v>6.1611374407582939</v>
      </c>
      <c r="F17" s="8">
        <f t="shared" si="5"/>
        <v>40.758293838862556</v>
      </c>
      <c r="G17" s="8">
        <f t="shared" si="5"/>
        <v>36.492890995260666</v>
      </c>
      <c r="H17" s="8">
        <f t="shared" si="5"/>
        <v>13.270142180094787</v>
      </c>
      <c r="I17" s="5">
        <f t="shared" si="5"/>
        <v>3.3175355450236967</v>
      </c>
    </row>
    <row r="18" spans="1:9" ht="11.25" customHeight="1" x14ac:dyDescent="0.15">
      <c r="A18" s="113"/>
      <c r="B18" s="115" t="s">
        <v>16</v>
      </c>
      <c r="C18" s="117"/>
      <c r="D18" s="6">
        <v>230</v>
      </c>
      <c r="E18" s="6">
        <v>23</v>
      </c>
      <c r="F18" s="6">
        <v>80</v>
      </c>
      <c r="G18" s="6">
        <v>81</v>
      </c>
      <c r="H18" s="6">
        <v>33</v>
      </c>
      <c r="I18" s="38">
        <v>13</v>
      </c>
    </row>
    <row r="19" spans="1:9" ht="11.25" customHeight="1" x14ac:dyDescent="0.15">
      <c r="A19" s="114"/>
      <c r="B19" s="116"/>
      <c r="C19" s="118"/>
      <c r="D19" s="8">
        <v>100</v>
      </c>
      <c r="E19" s="8">
        <f t="shared" ref="E19:I19" si="6">IFERROR(E18/$D18*100,"-")</f>
        <v>10</v>
      </c>
      <c r="F19" s="8">
        <f t="shared" si="6"/>
        <v>34.782608695652172</v>
      </c>
      <c r="G19" s="8">
        <f t="shared" si="6"/>
        <v>35.217391304347828</v>
      </c>
      <c r="H19" s="8">
        <f t="shared" si="6"/>
        <v>14.347826086956522</v>
      </c>
      <c r="I19" s="5">
        <f t="shared" si="6"/>
        <v>5.6521739130434785</v>
      </c>
    </row>
    <row r="20" spans="1:9" ht="11.25" customHeight="1" x14ac:dyDescent="0.15">
      <c r="A20" s="113"/>
      <c r="B20" s="115" t="s">
        <v>17</v>
      </c>
      <c r="C20" s="117"/>
      <c r="D20" s="6">
        <v>197</v>
      </c>
      <c r="E20" s="6">
        <v>19</v>
      </c>
      <c r="F20" s="6">
        <v>75</v>
      </c>
      <c r="G20" s="6">
        <v>69</v>
      </c>
      <c r="H20" s="6">
        <v>27</v>
      </c>
      <c r="I20" s="38">
        <v>7</v>
      </c>
    </row>
    <row r="21" spans="1:9" ht="11.25" customHeight="1" x14ac:dyDescent="0.15">
      <c r="A21" s="114"/>
      <c r="B21" s="116"/>
      <c r="C21" s="118"/>
      <c r="D21" s="8">
        <v>100</v>
      </c>
      <c r="E21" s="8">
        <f t="shared" ref="E21:I21" si="7">IFERROR(E20/$D20*100,"-")</f>
        <v>9.6446700507614214</v>
      </c>
      <c r="F21" s="8">
        <f t="shared" si="7"/>
        <v>38.07106598984771</v>
      </c>
      <c r="G21" s="8">
        <f t="shared" si="7"/>
        <v>35.025380710659896</v>
      </c>
      <c r="H21" s="8">
        <f t="shared" si="7"/>
        <v>13.705583756345177</v>
      </c>
      <c r="I21" s="5">
        <f t="shared" si="7"/>
        <v>3.5532994923857872</v>
      </c>
    </row>
    <row r="22" spans="1:9" ht="11.25" customHeight="1" x14ac:dyDescent="0.15">
      <c r="A22" s="113"/>
      <c r="B22" s="115" t="s">
        <v>18</v>
      </c>
      <c r="C22" s="117"/>
      <c r="D22" s="6">
        <v>192</v>
      </c>
      <c r="E22" s="6">
        <v>16</v>
      </c>
      <c r="F22" s="6">
        <v>78</v>
      </c>
      <c r="G22" s="6">
        <v>70</v>
      </c>
      <c r="H22" s="6">
        <v>19</v>
      </c>
      <c r="I22" s="38">
        <v>9</v>
      </c>
    </row>
    <row r="23" spans="1:9" ht="11.25" customHeight="1" x14ac:dyDescent="0.15">
      <c r="A23" s="114"/>
      <c r="B23" s="116"/>
      <c r="C23" s="118"/>
      <c r="D23" s="8">
        <v>100</v>
      </c>
      <c r="E23" s="8">
        <f t="shared" ref="E23:I23" si="8">IFERROR(E22/$D22*100,"-")</f>
        <v>8.3333333333333321</v>
      </c>
      <c r="F23" s="8">
        <f t="shared" si="8"/>
        <v>40.625</v>
      </c>
      <c r="G23" s="8">
        <f t="shared" si="8"/>
        <v>36.458333333333329</v>
      </c>
      <c r="H23" s="8">
        <f t="shared" si="8"/>
        <v>9.8958333333333321</v>
      </c>
      <c r="I23" s="5">
        <f t="shared" si="8"/>
        <v>4.6875</v>
      </c>
    </row>
    <row r="24" spans="1:9" ht="11.25" customHeight="1" x14ac:dyDescent="0.15">
      <c r="A24" s="113"/>
      <c r="B24" s="115" t="s">
        <v>19</v>
      </c>
      <c r="C24" s="117"/>
      <c r="D24" s="6">
        <v>230</v>
      </c>
      <c r="E24" s="6">
        <v>21</v>
      </c>
      <c r="F24" s="6">
        <v>89</v>
      </c>
      <c r="G24" s="6">
        <v>89</v>
      </c>
      <c r="H24" s="6">
        <v>23</v>
      </c>
      <c r="I24" s="38">
        <v>8</v>
      </c>
    </row>
    <row r="25" spans="1:9" ht="11.25" customHeight="1" x14ac:dyDescent="0.15">
      <c r="A25" s="114"/>
      <c r="B25" s="116"/>
      <c r="C25" s="118"/>
      <c r="D25" s="8">
        <v>100</v>
      </c>
      <c r="E25" s="8">
        <f t="shared" ref="E25:I25" si="9">IFERROR(E24/$D24*100,"-")</f>
        <v>9.1304347826086953</v>
      </c>
      <c r="F25" s="8">
        <f t="shared" si="9"/>
        <v>38.695652173913039</v>
      </c>
      <c r="G25" s="8">
        <f t="shared" si="9"/>
        <v>38.695652173913039</v>
      </c>
      <c r="H25" s="8">
        <f t="shared" si="9"/>
        <v>10</v>
      </c>
      <c r="I25" s="5">
        <f t="shared" si="9"/>
        <v>3.4782608695652173</v>
      </c>
    </row>
    <row r="26" spans="1:9" ht="11.25" customHeight="1" x14ac:dyDescent="0.15">
      <c r="A26" s="113"/>
      <c r="B26" s="115" t="s">
        <v>20</v>
      </c>
      <c r="C26" s="117"/>
      <c r="D26" s="6">
        <v>220</v>
      </c>
      <c r="E26" s="6">
        <v>19</v>
      </c>
      <c r="F26" s="6">
        <v>82</v>
      </c>
      <c r="G26" s="6">
        <v>79</v>
      </c>
      <c r="H26" s="6">
        <v>29</v>
      </c>
      <c r="I26" s="38">
        <v>11</v>
      </c>
    </row>
    <row r="27" spans="1:9" ht="11.25" customHeight="1" x14ac:dyDescent="0.15">
      <c r="A27" s="114"/>
      <c r="B27" s="116"/>
      <c r="C27" s="118"/>
      <c r="D27" s="8">
        <v>100</v>
      </c>
      <c r="E27" s="8">
        <f t="shared" ref="E27:I27" si="10">IFERROR(E26/$D26*100,"-")</f>
        <v>8.6363636363636367</v>
      </c>
      <c r="F27" s="8">
        <f t="shared" si="10"/>
        <v>37.272727272727273</v>
      </c>
      <c r="G27" s="8">
        <f t="shared" si="10"/>
        <v>35.909090909090907</v>
      </c>
      <c r="H27" s="8">
        <f t="shared" si="10"/>
        <v>13.18181818181818</v>
      </c>
      <c r="I27" s="5">
        <f t="shared" si="10"/>
        <v>5</v>
      </c>
    </row>
    <row r="28" spans="1:9" ht="11.25" customHeight="1" x14ac:dyDescent="0.15">
      <c r="A28" s="113"/>
      <c r="B28" s="115" t="s">
        <v>21</v>
      </c>
      <c r="C28" s="117"/>
      <c r="D28" s="6">
        <v>209</v>
      </c>
      <c r="E28" s="6">
        <v>18</v>
      </c>
      <c r="F28" s="6">
        <v>76</v>
      </c>
      <c r="G28" s="6">
        <v>75</v>
      </c>
      <c r="H28" s="6">
        <v>32</v>
      </c>
      <c r="I28" s="38">
        <v>8</v>
      </c>
    </row>
    <row r="29" spans="1:9" ht="11.25" customHeight="1" x14ac:dyDescent="0.15">
      <c r="A29" s="114"/>
      <c r="B29" s="116"/>
      <c r="C29" s="118"/>
      <c r="D29" s="8">
        <v>100</v>
      </c>
      <c r="E29" s="8">
        <f t="shared" ref="E29:I29" si="11">IFERROR(E28/$D28*100,"-")</f>
        <v>8.6124401913875595</v>
      </c>
      <c r="F29" s="8">
        <f t="shared" si="11"/>
        <v>36.363636363636367</v>
      </c>
      <c r="G29" s="8">
        <f t="shared" si="11"/>
        <v>35.885167464114829</v>
      </c>
      <c r="H29" s="8">
        <f t="shared" si="11"/>
        <v>15.311004784688995</v>
      </c>
      <c r="I29" s="5">
        <f t="shared" si="11"/>
        <v>3.8277511961722488</v>
      </c>
    </row>
    <row r="30" spans="1:9" ht="11.25" customHeight="1" x14ac:dyDescent="0.15">
      <c r="A30" s="113"/>
      <c r="B30" s="115" t="s">
        <v>4</v>
      </c>
      <c r="C30" s="117"/>
      <c r="D30" s="6">
        <v>215</v>
      </c>
      <c r="E30" s="6">
        <v>13</v>
      </c>
      <c r="F30" s="6">
        <v>81</v>
      </c>
      <c r="G30" s="6">
        <v>82</v>
      </c>
      <c r="H30" s="6">
        <v>34</v>
      </c>
      <c r="I30" s="38">
        <v>5</v>
      </c>
    </row>
    <row r="31" spans="1:9" ht="11.25" customHeight="1" x14ac:dyDescent="0.15">
      <c r="A31" s="114"/>
      <c r="B31" s="116"/>
      <c r="C31" s="118"/>
      <c r="D31" s="8">
        <v>100</v>
      </c>
      <c r="E31" s="8">
        <f t="shared" ref="E31:I31" si="12">IFERROR(E30/$D30*100,"-")</f>
        <v>6.0465116279069768</v>
      </c>
      <c r="F31" s="8">
        <f t="shared" si="12"/>
        <v>37.674418604651159</v>
      </c>
      <c r="G31" s="8">
        <f t="shared" si="12"/>
        <v>38.139534883720934</v>
      </c>
      <c r="H31" s="8">
        <f t="shared" si="12"/>
        <v>15.813953488372093</v>
      </c>
      <c r="I31" s="5">
        <f t="shared" si="12"/>
        <v>2.3255813953488373</v>
      </c>
    </row>
    <row r="32" spans="1:9" ht="11.25" customHeight="1" x14ac:dyDescent="0.15">
      <c r="A32" s="113"/>
      <c r="B32" s="115" t="s">
        <v>5</v>
      </c>
      <c r="C32" s="117"/>
      <c r="D32" s="6">
        <v>205</v>
      </c>
      <c r="E32" s="6">
        <v>21</v>
      </c>
      <c r="F32" s="6">
        <v>74</v>
      </c>
      <c r="G32" s="6">
        <v>78</v>
      </c>
      <c r="H32" s="6">
        <v>25</v>
      </c>
      <c r="I32" s="38">
        <v>7</v>
      </c>
    </row>
    <row r="33" spans="1:9" ht="11.25" customHeight="1" x14ac:dyDescent="0.15">
      <c r="A33" s="114"/>
      <c r="B33" s="116"/>
      <c r="C33" s="118"/>
      <c r="D33" s="8">
        <v>100</v>
      </c>
      <c r="E33" s="8">
        <f t="shared" ref="E33:I33" si="13">IFERROR(E32/$D32*100,"-")</f>
        <v>10.24390243902439</v>
      </c>
      <c r="F33" s="8">
        <f t="shared" si="13"/>
        <v>36.097560975609753</v>
      </c>
      <c r="G33" s="8">
        <f t="shared" si="13"/>
        <v>38.048780487804876</v>
      </c>
      <c r="H33" s="8">
        <f t="shared" si="13"/>
        <v>12.195121951219512</v>
      </c>
      <c r="I33" s="5">
        <f t="shared" si="13"/>
        <v>3.4146341463414638</v>
      </c>
    </row>
    <row r="34" spans="1:9" ht="11.25" customHeight="1" x14ac:dyDescent="0.15">
      <c r="A34" s="113"/>
      <c r="B34" s="115" t="s">
        <v>3</v>
      </c>
      <c r="C34" s="117"/>
      <c r="D34" s="6">
        <v>245</v>
      </c>
      <c r="E34" s="6">
        <v>19</v>
      </c>
      <c r="F34" s="6">
        <v>86</v>
      </c>
      <c r="G34" s="6">
        <v>96</v>
      </c>
      <c r="H34" s="6">
        <v>37</v>
      </c>
      <c r="I34" s="38">
        <v>7</v>
      </c>
    </row>
    <row r="35" spans="1:9" ht="11.25" customHeight="1" x14ac:dyDescent="0.15">
      <c r="A35" s="114"/>
      <c r="B35" s="116"/>
      <c r="C35" s="118"/>
      <c r="D35" s="8">
        <v>100</v>
      </c>
      <c r="E35" s="8">
        <f t="shared" ref="E35:I35" si="14">IFERROR(E34/$D34*100,"-")</f>
        <v>7.7551020408163263</v>
      </c>
      <c r="F35" s="8">
        <f t="shared" si="14"/>
        <v>35.102040816326529</v>
      </c>
      <c r="G35" s="8">
        <f t="shared" si="14"/>
        <v>39.183673469387756</v>
      </c>
      <c r="H35" s="8">
        <f t="shared" si="14"/>
        <v>15.102040816326531</v>
      </c>
      <c r="I35" s="5">
        <f t="shared" si="14"/>
        <v>2.8571428571428572</v>
      </c>
    </row>
    <row r="36" spans="1:9" ht="11.25" customHeight="1" x14ac:dyDescent="0.15">
      <c r="A36" s="113"/>
      <c r="B36" s="115" t="s">
        <v>22</v>
      </c>
      <c r="C36" s="117"/>
      <c r="D36" s="6">
        <v>217</v>
      </c>
      <c r="E36" s="6">
        <v>21</v>
      </c>
      <c r="F36" s="6">
        <v>71</v>
      </c>
      <c r="G36" s="6">
        <v>93</v>
      </c>
      <c r="H36" s="6">
        <v>27</v>
      </c>
      <c r="I36" s="38">
        <v>5</v>
      </c>
    </row>
    <row r="37" spans="1:9" ht="11.25" customHeight="1" x14ac:dyDescent="0.15">
      <c r="A37" s="114"/>
      <c r="B37" s="116"/>
      <c r="C37" s="118"/>
      <c r="D37" s="8">
        <v>100</v>
      </c>
      <c r="E37" s="8">
        <f t="shared" ref="E37:I37" si="15">IFERROR(E36/$D36*100,"-")</f>
        <v>9.67741935483871</v>
      </c>
      <c r="F37" s="8">
        <f t="shared" si="15"/>
        <v>32.718894009216591</v>
      </c>
      <c r="G37" s="8">
        <f t="shared" si="15"/>
        <v>42.857142857142854</v>
      </c>
      <c r="H37" s="8">
        <f t="shared" si="15"/>
        <v>12.442396313364055</v>
      </c>
      <c r="I37" s="5">
        <f t="shared" si="15"/>
        <v>2.3041474654377883</v>
      </c>
    </row>
    <row r="38" spans="1:9" ht="11.25" customHeight="1" x14ac:dyDescent="0.15">
      <c r="A38" s="113"/>
      <c r="B38" s="115" t="s">
        <v>23</v>
      </c>
      <c r="C38" s="117"/>
      <c r="D38" s="6">
        <v>213</v>
      </c>
      <c r="E38" s="6">
        <v>21</v>
      </c>
      <c r="F38" s="6">
        <v>84</v>
      </c>
      <c r="G38" s="6">
        <v>78</v>
      </c>
      <c r="H38" s="6">
        <v>23</v>
      </c>
      <c r="I38" s="38">
        <v>7</v>
      </c>
    </row>
    <row r="39" spans="1:9" ht="11.25" customHeight="1" x14ac:dyDescent="0.15">
      <c r="A39" s="114"/>
      <c r="B39" s="116"/>
      <c r="C39" s="118"/>
      <c r="D39" s="8">
        <v>100</v>
      </c>
      <c r="E39" s="8">
        <f t="shared" ref="E39:I39" si="16">IFERROR(E38/$D38*100,"-")</f>
        <v>9.8591549295774641</v>
      </c>
      <c r="F39" s="8">
        <f t="shared" si="16"/>
        <v>39.436619718309856</v>
      </c>
      <c r="G39" s="8">
        <f t="shared" si="16"/>
        <v>36.619718309859159</v>
      </c>
      <c r="H39" s="8">
        <f t="shared" si="16"/>
        <v>10.7981220657277</v>
      </c>
      <c r="I39" s="5">
        <f t="shared" si="16"/>
        <v>3.286384976525822</v>
      </c>
    </row>
    <row r="40" spans="1:9" ht="11.25" customHeight="1" x14ac:dyDescent="0.15">
      <c r="A40" s="113"/>
      <c r="B40" s="115" t="s">
        <v>6</v>
      </c>
      <c r="C40" s="117"/>
      <c r="D40" s="6">
        <v>48</v>
      </c>
      <c r="E40" s="6">
        <v>7</v>
      </c>
      <c r="F40" s="6">
        <v>15</v>
      </c>
      <c r="G40" s="6">
        <v>17</v>
      </c>
      <c r="H40" s="6">
        <v>5</v>
      </c>
      <c r="I40" s="38">
        <v>4</v>
      </c>
    </row>
    <row r="41" spans="1:9" ht="11.25" customHeight="1" x14ac:dyDescent="0.15">
      <c r="A41" s="119"/>
      <c r="B41" s="120"/>
      <c r="C41" s="121"/>
      <c r="D41" s="7">
        <v>100</v>
      </c>
      <c r="E41" s="7">
        <f t="shared" ref="E41:I41" si="17">IFERROR(E40/$D40*100,"-")</f>
        <v>14.583333333333334</v>
      </c>
      <c r="F41" s="7">
        <f t="shared" si="17"/>
        <v>31.25</v>
      </c>
      <c r="G41" s="7">
        <f t="shared" si="17"/>
        <v>35.416666666666671</v>
      </c>
      <c r="H41" s="7">
        <f t="shared" si="17"/>
        <v>10.416666666666668</v>
      </c>
      <c r="I41" s="16">
        <f t="shared" si="17"/>
        <v>8.3333333333333321</v>
      </c>
    </row>
  </sheetData>
  <mergeCells count="54">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6"/>
  <dimension ref="A1:AK41"/>
  <sheetViews>
    <sheetView zoomScaleNormal="100" zoomScaleSheetLayoutView="100" workbookViewId="0">
      <selection activeCell="X16" sqref="X16"/>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7" width="4.375" style="17" customWidth="1"/>
    <col min="8" max="8" width="0.875" style="18" customWidth="1"/>
    <col min="9" max="37" width="4.5" style="18"/>
    <col min="38" max="16384" width="4.5" style="33"/>
  </cols>
  <sheetData>
    <row r="1" spans="1:37" ht="24" customHeight="1" x14ac:dyDescent="0.15">
      <c r="D1" s="1" t="s">
        <v>280</v>
      </c>
    </row>
    <row r="2" spans="1:37" ht="26.1" customHeight="1" x14ac:dyDescent="0.15">
      <c r="D2" s="122" t="s">
        <v>421</v>
      </c>
      <c r="E2" s="123"/>
      <c r="F2" s="123"/>
      <c r="G2" s="123"/>
      <c r="H2" s="123"/>
      <c r="I2" s="123"/>
      <c r="J2" s="123"/>
      <c r="K2" s="123"/>
      <c r="L2" s="123"/>
      <c r="M2" s="123"/>
      <c r="N2" s="123"/>
      <c r="O2" s="123"/>
      <c r="P2" s="123"/>
      <c r="Q2" s="123"/>
      <c r="R2" s="123"/>
    </row>
    <row r="3" spans="1:37" ht="24" customHeight="1" x14ac:dyDescent="0.15">
      <c r="B3" s="2" t="s">
        <v>8</v>
      </c>
      <c r="C3" s="4"/>
      <c r="D3" s="3" t="s">
        <v>10</v>
      </c>
    </row>
    <row r="4" spans="1:37" s="34" customFormat="1" ht="3.95" customHeight="1" x14ac:dyDescent="0.15">
      <c r="A4" s="13"/>
      <c r="B4" s="14"/>
      <c r="C4" s="15"/>
      <c r="D4" s="15"/>
      <c r="E4" s="30"/>
      <c r="F4" s="19"/>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row>
    <row r="5" spans="1:37" s="37" customFormat="1" ht="117" customHeight="1" x14ac:dyDescent="0.15">
      <c r="A5" s="10"/>
      <c r="B5" s="11"/>
      <c r="C5" s="12"/>
      <c r="D5" s="12" t="s">
        <v>2</v>
      </c>
      <c r="E5" s="35" t="s">
        <v>172</v>
      </c>
      <c r="F5" s="25" t="s">
        <v>173</v>
      </c>
      <c r="G5" s="26" t="s">
        <v>6</v>
      </c>
      <c r="H5" s="27"/>
      <c r="I5" s="27"/>
      <c r="J5" s="27"/>
      <c r="K5" s="27"/>
      <c r="L5" s="27"/>
      <c r="M5" s="27"/>
      <c r="N5" s="27"/>
      <c r="O5" s="27"/>
      <c r="P5" s="27"/>
      <c r="Q5" s="27"/>
      <c r="R5" s="27"/>
      <c r="S5" s="27"/>
      <c r="T5" s="27"/>
      <c r="U5" s="27"/>
      <c r="V5" s="27"/>
      <c r="W5" s="27"/>
      <c r="X5" s="27"/>
      <c r="Y5" s="27"/>
      <c r="Z5" s="27"/>
      <c r="AA5" s="27"/>
      <c r="AB5" s="27"/>
      <c r="AC5" s="27"/>
      <c r="AD5" s="27"/>
      <c r="AE5" s="27"/>
      <c r="AF5" s="36"/>
      <c r="AG5" s="36"/>
      <c r="AH5" s="36"/>
      <c r="AI5" s="36"/>
      <c r="AJ5" s="36"/>
      <c r="AK5" s="36"/>
    </row>
    <row r="6" spans="1:37" ht="11.25" customHeight="1" x14ac:dyDescent="0.15">
      <c r="A6" s="113"/>
      <c r="B6" s="115" t="s">
        <v>7</v>
      </c>
      <c r="C6" s="117"/>
      <c r="D6" s="6">
        <v>6178</v>
      </c>
      <c r="E6" s="6">
        <v>4119</v>
      </c>
      <c r="F6" s="6">
        <v>1749</v>
      </c>
      <c r="G6" s="38">
        <v>310</v>
      </c>
    </row>
    <row r="7" spans="1:37" ht="11.25" customHeight="1" x14ac:dyDescent="0.15">
      <c r="A7" s="114"/>
      <c r="B7" s="116"/>
      <c r="C7" s="118"/>
      <c r="D7" s="8">
        <v>100</v>
      </c>
      <c r="E7" s="8">
        <f t="shared" ref="E7:G7" si="0">IFERROR(E6/$D6*100,"-")</f>
        <v>66.672062156037555</v>
      </c>
      <c r="F7" s="8">
        <f t="shared" si="0"/>
        <v>28.310132729038521</v>
      </c>
      <c r="G7" s="5">
        <f t="shared" si="0"/>
        <v>5.0178051149239238</v>
      </c>
    </row>
    <row r="8" spans="1:37" ht="11.25" customHeight="1" x14ac:dyDescent="0.15">
      <c r="A8" s="113"/>
      <c r="B8" s="115" t="s">
        <v>11</v>
      </c>
      <c r="C8" s="117"/>
      <c r="D8" s="6">
        <v>377</v>
      </c>
      <c r="E8" s="6">
        <v>262</v>
      </c>
      <c r="F8" s="6">
        <v>96</v>
      </c>
      <c r="G8" s="38">
        <v>19</v>
      </c>
    </row>
    <row r="9" spans="1:37" ht="11.25" customHeight="1" x14ac:dyDescent="0.15">
      <c r="A9" s="114"/>
      <c r="B9" s="116"/>
      <c r="C9" s="118"/>
      <c r="D9" s="8">
        <v>100</v>
      </c>
      <c r="E9" s="8">
        <f t="shared" ref="E9:G9" si="1">IFERROR(E8/$D8*100,"-")</f>
        <v>69.49602122015915</v>
      </c>
      <c r="F9" s="8">
        <f t="shared" si="1"/>
        <v>25.46419098143236</v>
      </c>
      <c r="G9" s="5">
        <f t="shared" si="1"/>
        <v>5.0397877984084882</v>
      </c>
    </row>
    <row r="10" spans="1:37" ht="11.25" customHeight="1" x14ac:dyDescent="0.15">
      <c r="A10" s="113"/>
      <c r="B10" s="115" t="s">
        <v>12</v>
      </c>
      <c r="C10" s="117"/>
      <c r="D10" s="6">
        <v>338</v>
      </c>
      <c r="E10" s="6">
        <v>242</v>
      </c>
      <c r="F10" s="6">
        <v>73</v>
      </c>
      <c r="G10" s="38">
        <v>23</v>
      </c>
    </row>
    <row r="11" spans="1:37" ht="11.25" customHeight="1" x14ac:dyDescent="0.15">
      <c r="A11" s="114"/>
      <c r="B11" s="116"/>
      <c r="C11" s="118"/>
      <c r="D11" s="8">
        <v>100</v>
      </c>
      <c r="E11" s="8">
        <f t="shared" ref="E11:G11" si="2">IFERROR(E10/$D10*100,"-")</f>
        <v>71.597633136094672</v>
      </c>
      <c r="F11" s="8">
        <f t="shared" si="2"/>
        <v>21.597633136094675</v>
      </c>
      <c r="G11" s="5">
        <f t="shared" si="2"/>
        <v>6.8047337278106506</v>
      </c>
    </row>
    <row r="12" spans="1:37" ht="11.25" customHeight="1" x14ac:dyDescent="0.15">
      <c r="A12" s="113"/>
      <c r="B12" s="115" t="s">
        <v>13</v>
      </c>
      <c r="C12" s="117"/>
      <c r="D12" s="6">
        <v>396</v>
      </c>
      <c r="E12" s="6">
        <v>248</v>
      </c>
      <c r="F12" s="6">
        <v>135</v>
      </c>
      <c r="G12" s="38">
        <v>13</v>
      </c>
    </row>
    <row r="13" spans="1:37" ht="11.25" customHeight="1" x14ac:dyDescent="0.15">
      <c r="A13" s="114"/>
      <c r="B13" s="116"/>
      <c r="C13" s="118"/>
      <c r="D13" s="8">
        <v>100</v>
      </c>
      <c r="E13" s="8">
        <f t="shared" ref="E13:G13" si="3">IFERROR(E12/$D12*100,"-")</f>
        <v>62.62626262626263</v>
      </c>
      <c r="F13" s="8">
        <f t="shared" si="3"/>
        <v>34.090909090909086</v>
      </c>
      <c r="G13" s="5">
        <f t="shared" si="3"/>
        <v>3.2828282828282833</v>
      </c>
    </row>
    <row r="14" spans="1:37" ht="11.25" customHeight="1" x14ac:dyDescent="0.15">
      <c r="A14" s="113"/>
      <c r="B14" s="115" t="s">
        <v>14</v>
      </c>
      <c r="C14" s="117"/>
      <c r="D14" s="6">
        <v>356</v>
      </c>
      <c r="E14" s="6">
        <v>242</v>
      </c>
      <c r="F14" s="6">
        <v>98</v>
      </c>
      <c r="G14" s="38">
        <v>16</v>
      </c>
    </row>
    <row r="15" spans="1:37" ht="11.25" customHeight="1" x14ac:dyDescent="0.15">
      <c r="A15" s="114"/>
      <c r="B15" s="116"/>
      <c r="C15" s="118"/>
      <c r="D15" s="8">
        <v>100</v>
      </c>
      <c r="E15" s="8">
        <f t="shared" ref="E15:G15" si="4">IFERROR(E14/$D14*100,"-")</f>
        <v>67.977528089887642</v>
      </c>
      <c r="F15" s="8">
        <f t="shared" si="4"/>
        <v>27.528089887640451</v>
      </c>
      <c r="G15" s="5">
        <f t="shared" si="4"/>
        <v>4.4943820224719104</v>
      </c>
    </row>
    <row r="16" spans="1:37" ht="11.25" customHeight="1" x14ac:dyDescent="0.15">
      <c r="A16" s="113"/>
      <c r="B16" s="115" t="s">
        <v>15</v>
      </c>
      <c r="C16" s="117"/>
      <c r="D16" s="6">
        <v>399</v>
      </c>
      <c r="E16" s="6">
        <v>280</v>
      </c>
      <c r="F16" s="6">
        <v>102</v>
      </c>
      <c r="G16" s="38">
        <v>17</v>
      </c>
    </row>
    <row r="17" spans="1:7" ht="11.25" customHeight="1" x14ac:dyDescent="0.15">
      <c r="A17" s="114"/>
      <c r="B17" s="116"/>
      <c r="C17" s="118"/>
      <c r="D17" s="8">
        <v>100</v>
      </c>
      <c r="E17" s="8">
        <f t="shared" ref="E17:G17" si="5">IFERROR(E16/$D16*100,"-")</f>
        <v>70.175438596491219</v>
      </c>
      <c r="F17" s="8">
        <f t="shared" si="5"/>
        <v>25.563909774436087</v>
      </c>
      <c r="G17" s="5">
        <f t="shared" si="5"/>
        <v>4.2606516290726812</v>
      </c>
    </row>
    <row r="18" spans="1:7" ht="11.25" customHeight="1" x14ac:dyDescent="0.15">
      <c r="A18" s="113"/>
      <c r="B18" s="115" t="s">
        <v>16</v>
      </c>
      <c r="C18" s="117"/>
      <c r="D18" s="6">
        <v>392</v>
      </c>
      <c r="E18" s="6">
        <v>252</v>
      </c>
      <c r="F18" s="6">
        <v>110</v>
      </c>
      <c r="G18" s="38">
        <v>30</v>
      </c>
    </row>
    <row r="19" spans="1:7" ht="11.25" customHeight="1" x14ac:dyDescent="0.15">
      <c r="A19" s="114"/>
      <c r="B19" s="116"/>
      <c r="C19" s="118"/>
      <c r="D19" s="8">
        <v>100</v>
      </c>
      <c r="E19" s="8">
        <f t="shared" ref="E19:G19" si="6">IFERROR(E18/$D18*100,"-")</f>
        <v>64.285714285714292</v>
      </c>
      <c r="F19" s="8">
        <f t="shared" si="6"/>
        <v>28.061224489795915</v>
      </c>
      <c r="G19" s="5">
        <f t="shared" si="6"/>
        <v>7.6530612244897958</v>
      </c>
    </row>
    <row r="20" spans="1:7" ht="11.25" customHeight="1" x14ac:dyDescent="0.15">
      <c r="A20" s="113"/>
      <c r="B20" s="115" t="s">
        <v>17</v>
      </c>
      <c r="C20" s="117"/>
      <c r="D20" s="6">
        <v>341</v>
      </c>
      <c r="E20" s="6">
        <v>227</v>
      </c>
      <c r="F20" s="6">
        <v>100</v>
      </c>
      <c r="G20" s="38">
        <v>14</v>
      </c>
    </row>
    <row r="21" spans="1:7" ht="11.25" customHeight="1" x14ac:dyDescent="0.15">
      <c r="A21" s="114"/>
      <c r="B21" s="116"/>
      <c r="C21" s="118"/>
      <c r="D21" s="8">
        <v>100</v>
      </c>
      <c r="E21" s="8">
        <f t="shared" ref="E21:G21" si="7">IFERROR(E20/$D20*100,"-")</f>
        <v>66.568914956011724</v>
      </c>
      <c r="F21" s="8">
        <f t="shared" si="7"/>
        <v>29.325513196480941</v>
      </c>
      <c r="G21" s="5">
        <f t="shared" si="7"/>
        <v>4.1055718475073313</v>
      </c>
    </row>
    <row r="22" spans="1:7" ht="11.25" customHeight="1" x14ac:dyDescent="0.15">
      <c r="A22" s="113"/>
      <c r="B22" s="115" t="s">
        <v>18</v>
      </c>
      <c r="C22" s="117"/>
      <c r="D22" s="6">
        <v>345</v>
      </c>
      <c r="E22" s="6">
        <v>236</v>
      </c>
      <c r="F22" s="6">
        <v>95</v>
      </c>
      <c r="G22" s="38">
        <v>14</v>
      </c>
    </row>
    <row r="23" spans="1:7" ht="11.25" customHeight="1" x14ac:dyDescent="0.15">
      <c r="A23" s="114"/>
      <c r="B23" s="116"/>
      <c r="C23" s="118"/>
      <c r="D23" s="8">
        <v>100</v>
      </c>
      <c r="E23" s="8">
        <f t="shared" ref="E23:G23" si="8">IFERROR(E22/$D22*100,"-")</f>
        <v>68.405797101449267</v>
      </c>
      <c r="F23" s="8">
        <f t="shared" si="8"/>
        <v>27.536231884057973</v>
      </c>
      <c r="G23" s="5">
        <f t="shared" si="8"/>
        <v>4.057971014492753</v>
      </c>
    </row>
    <row r="24" spans="1:7" ht="11.25" customHeight="1" x14ac:dyDescent="0.15">
      <c r="A24" s="113"/>
      <c r="B24" s="115" t="s">
        <v>19</v>
      </c>
      <c r="C24" s="117"/>
      <c r="D24" s="6">
        <v>425</v>
      </c>
      <c r="E24" s="6">
        <v>276</v>
      </c>
      <c r="F24" s="6">
        <v>133</v>
      </c>
      <c r="G24" s="38">
        <v>16</v>
      </c>
    </row>
    <row r="25" spans="1:7" ht="11.25" customHeight="1" x14ac:dyDescent="0.15">
      <c r="A25" s="114"/>
      <c r="B25" s="116"/>
      <c r="C25" s="118"/>
      <c r="D25" s="8">
        <v>100</v>
      </c>
      <c r="E25" s="8">
        <f t="shared" ref="E25:G25" si="9">IFERROR(E24/$D24*100,"-")</f>
        <v>64.941176470588232</v>
      </c>
      <c r="F25" s="8">
        <f t="shared" si="9"/>
        <v>31.294117647058822</v>
      </c>
      <c r="G25" s="5">
        <f t="shared" si="9"/>
        <v>3.7647058823529407</v>
      </c>
    </row>
    <row r="26" spans="1:7" ht="11.25" customHeight="1" x14ac:dyDescent="0.15">
      <c r="A26" s="113"/>
      <c r="B26" s="115" t="s">
        <v>20</v>
      </c>
      <c r="C26" s="117"/>
      <c r="D26" s="6">
        <v>396</v>
      </c>
      <c r="E26" s="6">
        <v>229</v>
      </c>
      <c r="F26" s="6">
        <v>142</v>
      </c>
      <c r="G26" s="38">
        <v>25</v>
      </c>
    </row>
    <row r="27" spans="1:7" ht="11.25" customHeight="1" x14ac:dyDescent="0.15">
      <c r="A27" s="114"/>
      <c r="B27" s="116"/>
      <c r="C27" s="118"/>
      <c r="D27" s="8">
        <v>100</v>
      </c>
      <c r="E27" s="8">
        <f t="shared" ref="E27:G27" si="10">IFERROR(E26/$D26*100,"-")</f>
        <v>57.828282828282831</v>
      </c>
      <c r="F27" s="8">
        <f t="shared" si="10"/>
        <v>35.858585858585855</v>
      </c>
      <c r="G27" s="5">
        <f t="shared" si="10"/>
        <v>6.3131313131313131</v>
      </c>
    </row>
    <row r="28" spans="1:7" ht="11.25" customHeight="1" x14ac:dyDescent="0.15">
      <c r="A28" s="113"/>
      <c r="B28" s="115" t="s">
        <v>21</v>
      </c>
      <c r="C28" s="117"/>
      <c r="D28" s="6">
        <v>397</v>
      </c>
      <c r="E28" s="6">
        <v>237</v>
      </c>
      <c r="F28" s="6">
        <v>131</v>
      </c>
      <c r="G28" s="38">
        <v>29</v>
      </c>
    </row>
    <row r="29" spans="1:7" ht="11.25" customHeight="1" x14ac:dyDescent="0.15">
      <c r="A29" s="114"/>
      <c r="B29" s="116"/>
      <c r="C29" s="118"/>
      <c r="D29" s="8">
        <v>100</v>
      </c>
      <c r="E29" s="8">
        <f t="shared" ref="E29:G29" si="11">IFERROR(E28/$D28*100,"-")</f>
        <v>59.697732997481111</v>
      </c>
      <c r="F29" s="8">
        <f t="shared" si="11"/>
        <v>32.997481108312343</v>
      </c>
      <c r="G29" s="5">
        <f t="shared" si="11"/>
        <v>7.3047858942065487</v>
      </c>
    </row>
    <row r="30" spans="1:7" ht="11.25" customHeight="1" x14ac:dyDescent="0.15">
      <c r="A30" s="113"/>
      <c r="B30" s="115" t="s">
        <v>4</v>
      </c>
      <c r="C30" s="117"/>
      <c r="D30" s="6">
        <v>409</v>
      </c>
      <c r="E30" s="6">
        <v>288</v>
      </c>
      <c r="F30" s="6">
        <v>106</v>
      </c>
      <c r="G30" s="38">
        <v>15</v>
      </c>
    </row>
    <row r="31" spans="1:7" ht="11.25" customHeight="1" x14ac:dyDescent="0.15">
      <c r="A31" s="114"/>
      <c r="B31" s="116"/>
      <c r="C31" s="118"/>
      <c r="D31" s="8">
        <v>100</v>
      </c>
      <c r="E31" s="8">
        <f t="shared" ref="E31:G31" si="12">IFERROR(E30/$D30*100,"-")</f>
        <v>70.415647921760396</v>
      </c>
      <c r="F31" s="8">
        <f t="shared" si="12"/>
        <v>25.916870415647921</v>
      </c>
      <c r="G31" s="5">
        <f t="shared" si="12"/>
        <v>3.6674816625916873</v>
      </c>
    </row>
    <row r="32" spans="1:7" ht="11.25" customHeight="1" x14ac:dyDescent="0.15">
      <c r="A32" s="113"/>
      <c r="B32" s="115" t="s">
        <v>5</v>
      </c>
      <c r="C32" s="117"/>
      <c r="D32" s="6">
        <v>360</v>
      </c>
      <c r="E32" s="6">
        <v>243</v>
      </c>
      <c r="F32" s="6">
        <v>91</v>
      </c>
      <c r="G32" s="38">
        <v>26</v>
      </c>
    </row>
    <row r="33" spans="1:7" ht="11.25" customHeight="1" x14ac:dyDescent="0.15">
      <c r="A33" s="114"/>
      <c r="B33" s="116"/>
      <c r="C33" s="118"/>
      <c r="D33" s="8">
        <v>100</v>
      </c>
      <c r="E33" s="8">
        <f t="shared" ref="E33:G33" si="13">IFERROR(E32/$D32*100,"-")</f>
        <v>67.5</v>
      </c>
      <c r="F33" s="8">
        <f t="shared" si="13"/>
        <v>25.277777777777779</v>
      </c>
      <c r="G33" s="5">
        <f t="shared" si="13"/>
        <v>7.2222222222222214</v>
      </c>
    </row>
    <row r="34" spans="1:7" ht="11.25" customHeight="1" x14ac:dyDescent="0.15">
      <c r="A34" s="113"/>
      <c r="B34" s="115" t="s">
        <v>3</v>
      </c>
      <c r="C34" s="117"/>
      <c r="D34" s="6">
        <v>400</v>
      </c>
      <c r="E34" s="6">
        <v>276</v>
      </c>
      <c r="F34" s="6">
        <v>114</v>
      </c>
      <c r="G34" s="38">
        <v>10</v>
      </c>
    </row>
    <row r="35" spans="1:7" ht="11.25" customHeight="1" x14ac:dyDescent="0.15">
      <c r="A35" s="114"/>
      <c r="B35" s="116"/>
      <c r="C35" s="118"/>
      <c r="D35" s="8">
        <v>100</v>
      </c>
      <c r="E35" s="8">
        <f t="shared" ref="E35:G35" si="14">IFERROR(E34/$D34*100,"-")</f>
        <v>69</v>
      </c>
      <c r="F35" s="8">
        <f t="shared" si="14"/>
        <v>28.499999999999996</v>
      </c>
      <c r="G35" s="5">
        <f t="shared" si="14"/>
        <v>2.5</v>
      </c>
    </row>
    <row r="36" spans="1:7" ht="11.25" customHeight="1" x14ac:dyDescent="0.15">
      <c r="A36" s="113"/>
      <c r="B36" s="115" t="s">
        <v>22</v>
      </c>
      <c r="C36" s="117"/>
      <c r="D36" s="6">
        <v>376</v>
      </c>
      <c r="E36" s="6">
        <v>273</v>
      </c>
      <c r="F36" s="6">
        <v>93</v>
      </c>
      <c r="G36" s="38">
        <v>10</v>
      </c>
    </row>
    <row r="37" spans="1:7" ht="11.25" customHeight="1" x14ac:dyDescent="0.15">
      <c r="A37" s="114"/>
      <c r="B37" s="116"/>
      <c r="C37" s="118"/>
      <c r="D37" s="8">
        <v>100</v>
      </c>
      <c r="E37" s="8">
        <f t="shared" ref="E37:G37" si="15">IFERROR(E36/$D36*100,"-")</f>
        <v>72.606382978723403</v>
      </c>
      <c r="F37" s="8">
        <f t="shared" si="15"/>
        <v>24.73404255319149</v>
      </c>
      <c r="G37" s="5">
        <f t="shared" si="15"/>
        <v>2.6595744680851063</v>
      </c>
    </row>
    <row r="38" spans="1:7" ht="11.25" customHeight="1" x14ac:dyDescent="0.15">
      <c r="A38" s="113"/>
      <c r="B38" s="115" t="s">
        <v>23</v>
      </c>
      <c r="C38" s="117"/>
      <c r="D38" s="6">
        <v>392</v>
      </c>
      <c r="E38" s="6">
        <v>260</v>
      </c>
      <c r="F38" s="6">
        <v>112</v>
      </c>
      <c r="G38" s="38">
        <v>20</v>
      </c>
    </row>
    <row r="39" spans="1:7" ht="11.25" customHeight="1" x14ac:dyDescent="0.15">
      <c r="A39" s="114"/>
      <c r="B39" s="116"/>
      <c r="C39" s="118"/>
      <c r="D39" s="8">
        <v>100</v>
      </c>
      <c r="E39" s="8">
        <f t="shared" ref="E39:G39" si="16">IFERROR(E38/$D38*100,"-")</f>
        <v>66.326530612244895</v>
      </c>
      <c r="F39" s="8">
        <f t="shared" si="16"/>
        <v>28.571428571428569</v>
      </c>
      <c r="G39" s="5">
        <f t="shared" si="16"/>
        <v>5.1020408163265305</v>
      </c>
    </row>
    <row r="40" spans="1:7" ht="11.25" customHeight="1" x14ac:dyDescent="0.15">
      <c r="A40" s="113"/>
      <c r="B40" s="115" t="s">
        <v>6</v>
      </c>
      <c r="C40" s="117"/>
      <c r="D40" s="6">
        <v>79</v>
      </c>
      <c r="E40" s="6">
        <v>48</v>
      </c>
      <c r="F40" s="6">
        <v>18</v>
      </c>
      <c r="G40" s="38">
        <v>13</v>
      </c>
    </row>
    <row r="41" spans="1:7" ht="11.25" customHeight="1" x14ac:dyDescent="0.15">
      <c r="A41" s="119"/>
      <c r="B41" s="120"/>
      <c r="C41" s="121"/>
      <c r="D41" s="7">
        <v>100</v>
      </c>
      <c r="E41" s="7">
        <f t="shared" ref="E41:G41" si="17">IFERROR(E40/$D40*100,"-")</f>
        <v>60.75949367088608</v>
      </c>
      <c r="F41" s="7">
        <f t="shared" si="17"/>
        <v>22.784810126582279</v>
      </c>
      <c r="G41" s="16">
        <f t="shared" si="17"/>
        <v>16.455696202531644</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R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1"/>
  <dimension ref="A1:AL41"/>
  <sheetViews>
    <sheetView zoomScaleNormal="100" zoomScaleSheetLayoutView="100" workbookViewId="0">
      <selection activeCell="Z15" sqref="Z15"/>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8" width="4.375" style="17" customWidth="1"/>
    <col min="9" max="9" width="0.875" style="18" customWidth="1"/>
    <col min="10" max="38" width="4.5" style="18"/>
    <col min="39" max="16384" width="4.5" style="33"/>
  </cols>
  <sheetData>
    <row r="1" spans="1:38" ht="24" customHeight="1" x14ac:dyDescent="0.15">
      <c r="D1" s="51" t="s">
        <v>423</v>
      </c>
    </row>
    <row r="2" spans="1:38" ht="24" customHeight="1" x14ac:dyDescent="0.15">
      <c r="D2" s="57" t="s">
        <v>422</v>
      </c>
    </row>
    <row r="3" spans="1:38" ht="24" customHeight="1" x14ac:dyDescent="0.15">
      <c r="B3" s="2" t="s">
        <v>8</v>
      </c>
      <c r="C3" s="4"/>
      <c r="D3" s="3" t="s">
        <v>10</v>
      </c>
    </row>
    <row r="4" spans="1:38" s="34" customFormat="1" ht="3.95" customHeight="1" x14ac:dyDescent="0.15">
      <c r="A4" s="13"/>
      <c r="B4" s="14"/>
      <c r="C4" s="15"/>
      <c r="D4" s="15"/>
      <c r="E4" s="30"/>
      <c r="F4" s="19"/>
      <c r="G4" s="19"/>
      <c r="H4" s="20"/>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row>
    <row r="5" spans="1:38" s="37" customFormat="1" ht="117" customHeight="1" x14ac:dyDescent="0.15">
      <c r="A5" s="10"/>
      <c r="B5" s="11"/>
      <c r="C5" s="12"/>
      <c r="D5" s="12" t="s">
        <v>2</v>
      </c>
      <c r="E5" s="35" t="s">
        <v>281</v>
      </c>
      <c r="F5" s="25" t="s">
        <v>282</v>
      </c>
      <c r="G5" s="52" t="s">
        <v>450</v>
      </c>
      <c r="H5" s="26" t="s">
        <v>6</v>
      </c>
      <c r="I5" s="27"/>
      <c r="J5" s="27"/>
      <c r="K5" s="27"/>
      <c r="L5" s="27"/>
      <c r="M5" s="27"/>
      <c r="N5" s="27"/>
      <c r="O5" s="27"/>
      <c r="P5" s="27"/>
      <c r="Q5" s="27"/>
      <c r="R5" s="27"/>
      <c r="S5" s="27"/>
      <c r="T5" s="27"/>
      <c r="U5" s="27"/>
      <c r="V5" s="27"/>
      <c r="W5" s="27"/>
      <c r="X5" s="27"/>
      <c r="Y5" s="27"/>
      <c r="Z5" s="27"/>
      <c r="AA5" s="27"/>
      <c r="AB5" s="27"/>
      <c r="AC5" s="27"/>
      <c r="AD5" s="27"/>
      <c r="AE5" s="27"/>
      <c r="AF5" s="27"/>
      <c r="AG5" s="36"/>
      <c r="AH5" s="36"/>
      <c r="AI5" s="36"/>
      <c r="AJ5" s="36"/>
      <c r="AK5" s="36"/>
      <c r="AL5" s="36"/>
    </row>
    <row r="6" spans="1:38" ht="11.25" customHeight="1" x14ac:dyDescent="0.15">
      <c r="A6" s="113"/>
      <c r="B6" s="115" t="s">
        <v>7</v>
      </c>
      <c r="C6" s="117"/>
      <c r="D6" s="6">
        <v>4119</v>
      </c>
      <c r="E6" s="6">
        <v>1436</v>
      </c>
      <c r="F6" s="6">
        <v>1938</v>
      </c>
      <c r="G6" s="6">
        <v>1073</v>
      </c>
      <c r="H6" s="38">
        <v>20</v>
      </c>
    </row>
    <row r="7" spans="1:38" ht="11.25" customHeight="1" x14ac:dyDescent="0.15">
      <c r="A7" s="114"/>
      <c r="B7" s="116"/>
      <c r="C7" s="118"/>
      <c r="D7" s="8">
        <v>100</v>
      </c>
      <c r="E7" s="8">
        <f t="shared" ref="E7:H7" si="0">IFERROR(E6/$D6*100,"-")</f>
        <v>34.862830784170917</v>
      </c>
      <c r="F7" s="8">
        <f t="shared" si="0"/>
        <v>47.050254916241805</v>
      </c>
      <c r="G7" s="8">
        <f t="shared" si="0"/>
        <v>26.050012138868656</v>
      </c>
      <c r="H7" s="5">
        <f t="shared" si="0"/>
        <v>0.48555474629764506</v>
      </c>
    </row>
    <row r="8" spans="1:38" ht="11.25" customHeight="1" x14ac:dyDescent="0.15">
      <c r="A8" s="113"/>
      <c r="B8" s="115" t="s">
        <v>11</v>
      </c>
      <c r="C8" s="117"/>
      <c r="D8" s="6">
        <v>262</v>
      </c>
      <c r="E8" s="6">
        <v>83</v>
      </c>
      <c r="F8" s="6">
        <v>126</v>
      </c>
      <c r="G8" s="6">
        <v>64</v>
      </c>
      <c r="H8" s="38" t="s">
        <v>9</v>
      </c>
    </row>
    <row r="9" spans="1:38" ht="11.25" customHeight="1" x14ac:dyDescent="0.15">
      <c r="A9" s="114"/>
      <c r="B9" s="116"/>
      <c r="C9" s="118"/>
      <c r="D9" s="8">
        <v>100</v>
      </c>
      <c r="E9" s="8">
        <f t="shared" ref="E9:H9" si="1">IFERROR(E8/$D8*100,"-")</f>
        <v>31.679389312977097</v>
      </c>
      <c r="F9" s="8">
        <f t="shared" si="1"/>
        <v>48.091603053435115</v>
      </c>
      <c r="G9" s="8">
        <f t="shared" si="1"/>
        <v>24.427480916030532</v>
      </c>
      <c r="H9" s="5" t="str">
        <f t="shared" si="1"/>
        <v>-</v>
      </c>
    </row>
    <row r="10" spans="1:38" ht="11.25" customHeight="1" x14ac:dyDescent="0.15">
      <c r="A10" s="113"/>
      <c r="B10" s="115" t="s">
        <v>12</v>
      </c>
      <c r="C10" s="117"/>
      <c r="D10" s="6">
        <v>242</v>
      </c>
      <c r="E10" s="6">
        <v>68</v>
      </c>
      <c r="F10" s="6">
        <v>136</v>
      </c>
      <c r="G10" s="6">
        <v>60</v>
      </c>
      <c r="H10" s="38">
        <v>2</v>
      </c>
    </row>
    <row r="11" spans="1:38" ht="11.25" customHeight="1" x14ac:dyDescent="0.15">
      <c r="A11" s="114"/>
      <c r="B11" s="116"/>
      <c r="C11" s="118"/>
      <c r="D11" s="8">
        <v>100</v>
      </c>
      <c r="E11" s="8">
        <f t="shared" ref="E11:H11" si="2">IFERROR(E10/$D10*100,"-")</f>
        <v>28.099173553719009</v>
      </c>
      <c r="F11" s="8">
        <f t="shared" si="2"/>
        <v>56.198347107438018</v>
      </c>
      <c r="G11" s="8">
        <f t="shared" si="2"/>
        <v>24.793388429752067</v>
      </c>
      <c r="H11" s="5">
        <f t="shared" si="2"/>
        <v>0.82644628099173556</v>
      </c>
    </row>
    <row r="12" spans="1:38" ht="11.25" customHeight="1" x14ac:dyDescent="0.15">
      <c r="A12" s="113"/>
      <c r="B12" s="115" t="s">
        <v>13</v>
      </c>
      <c r="C12" s="117"/>
      <c r="D12" s="6">
        <v>248</v>
      </c>
      <c r="E12" s="6">
        <v>80</v>
      </c>
      <c r="F12" s="6">
        <v>129</v>
      </c>
      <c r="G12" s="6">
        <v>65</v>
      </c>
      <c r="H12" s="38">
        <v>1</v>
      </c>
    </row>
    <row r="13" spans="1:38" ht="11.25" customHeight="1" x14ac:dyDescent="0.15">
      <c r="A13" s="114"/>
      <c r="B13" s="116"/>
      <c r="C13" s="118"/>
      <c r="D13" s="8">
        <v>100</v>
      </c>
      <c r="E13" s="8">
        <f t="shared" ref="E13:H13" si="3">IFERROR(E12/$D12*100,"-")</f>
        <v>32.258064516129032</v>
      </c>
      <c r="F13" s="8">
        <f t="shared" si="3"/>
        <v>52.016129032258064</v>
      </c>
      <c r="G13" s="8">
        <f t="shared" si="3"/>
        <v>26.209677419354836</v>
      </c>
      <c r="H13" s="5">
        <f t="shared" si="3"/>
        <v>0.40322580645161288</v>
      </c>
    </row>
    <row r="14" spans="1:38" ht="11.25" customHeight="1" x14ac:dyDescent="0.15">
      <c r="A14" s="113"/>
      <c r="B14" s="115" t="s">
        <v>14</v>
      </c>
      <c r="C14" s="117"/>
      <c r="D14" s="6">
        <v>242</v>
      </c>
      <c r="E14" s="6">
        <v>79</v>
      </c>
      <c r="F14" s="6">
        <v>127</v>
      </c>
      <c r="G14" s="6">
        <v>59</v>
      </c>
      <c r="H14" s="38" t="s">
        <v>9</v>
      </c>
    </row>
    <row r="15" spans="1:38" ht="11.25" customHeight="1" x14ac:dyDescent="0.15">
      <c r="A15" s="114"/>
      <c r="B15" s="116"/>
      <c r="C15" s="118"/>
      <c r="D15" s="8">
        <v>100</v>
      </c>
      <c r="E15" s="8">
        <f t="shared" ref="E15:H15" si="4">IFERROR(E14/$D14*100,"-")</f>
        <v>32.644628099173559</v>
      </c>
      <c r="F15" s="8">
        <f t="shared" si="4"/>
        <v>52.47933884297521</v>
      </c>
      <c r="G15" s="8">
        <f t="shared" si="4"/>
        <v>24.380165289256198</v>
      </c>
      <c r="H15" s="5" t="str">
        <f t="shared" si="4"/>
        <v>-</v>
      </c>
    </row>
    <row r="16" spans="1:38" ht="11.25" customHeight="1" x14ac:dyDescent="0.15">
      <c r="A16" s="113"/>
      <c r="B16" s="115" t="s">
        <v>15</v>
      </c>
      <c r="C16" s="117"/>
      <c r="D16" s="6">
        <v>280</v>
      </c>
      <c r="E16" s="6">
        <v>80</v>
      </c>
      <c r="F16" s="6">
        <v>154</v>
      </c>
      <c r="G16" s="6">
        <v>66</v>
      </c>
      <c r="H16" s="38">
        <v>1</v>
      </c>
    </row>
    <row r="17" spans="1:8" ht="11.25" customHeight="1" x14ac:dyDescent="0.15">
      <c r="A17" s="114"/>
      <c r="B17" s="116"/>
      <c r="C17" s="118"/>
      <c r="D17" s="8">
        <v>100</v>
      </c>
      <c r="E17" s="8">
        <f t="shared" ref="E17:H17" si="5">IFERROR(E16/$D16*100,"-")</f>
        <v>28.571428571428569</v>
      </c>
      <c r="F17" s="8">
        <f t="shared" si="5"/>
        <v>55.000000000000007</v>
      </c>
      <c r="G17" s="8">
        <f t="shared" si="5"/>
        <v>23.571428571428569</v>
      </c>
      <c r="H17" s="5">
        <f t="shared" si="5"/>
        <v>0.35714285714285715</v>
      </c>
    </row>
    <row r="18" spans="1:8" ht="11.25" customHeight="1" x14ac:dyDescent="0.15">
      <c r="A18" s="113"/>
      <c r="B18" s="115" t="s">
        <v>16</v>
      </c>
      <c r="C18" s="117"/>
      <c r="D18" s="6">
        <v>252</v>
      </c>
      <c r="E18" s="6">
        <v>110</v>
      </c>
      <c r="F18" s="6">
        <v>97</v>
      </c>
      <c r="G18" s="6">
        <v>69</v>
      </c>
      <c r="H18" s="38">
        <v>1</v>
      </c>
    </row>
    <row r="19" spans="1:8" ht="11.25" customHeight="1" x14ac:dyDescent="0.15">
      <c r="A19" s="114"/>
      <c r="B19" s="116"/>
      <c r="C19" s="118"/>
      <c r="D19" s="8">
        <v>100</v>
      </c>
      <c r="E19" s="8">
        <f t="shared" ref="E19:H19" si="6">IFERROR(E18/$D18*100,"-")</f>
        <v>43.650793650793652</v>
      </c>
      <c r="F19" s="8">
        <f t="shared" si="6"/>
        <v>38.492063492063494</v>
      </c>
      <c r="G19" s="8">
        <f t="shared" si="6"/>
        <v>27.380952380952383</v>
      </c>
      <c r="H19" s="5">
        <f t="shared" si="6"/>
        <v>0.3968253968253968</v>
      </c>
    </row>
    <row r="20" spans="1:8" ht="11.25" customHeight="1" x14ac:dyDescent="0.15">
      <c r="A20" s="113"/>
      <c r="B20" s="115" t="s">
        <v>17</v>
      </c>
      <c r="C20" s="117"/>
      <c r="D20" s="6">
        <v>227</v>
      </c>
      <c r="E20" s="6">
        <v>95</v>
      </c>
      <c r="F20" s="6">
        <v>99</v>
      </c>
      <c r="G20" s="6">
        <v>56</v>
      </c>
      <c r="H20" s="38">
        <v>1</v>
      </c>
    </row>
    <row r="21" spans="1:8" ht="11.25" customHeight="1" x14ac:dyDescent="0.15">
      <c r="A21" s="114"/>
      <c r="B21" s="116"/>
      <c r="C21" s="118"/>
      <c r="D21" s="8">
        <v>100</v>
      </c>
      <c r="E21" s="8">
        <f t="shared" ref="E21:H21" si="7">IFERROR(E20/$D20*100,"-")</f>
        <v>41.85022026431718</v>
      </c>
      <c r="F21" s="8">
        <f t="shared" si="7"/>
        <v>43.612334801762117</v>
      </c>
      <c r="G21" s="8">
        <f t="shared" si="7"/>
        <v>24.669603524229075</v>
      </c>
      <c r="H21" s="5">
        <f t="shared" si="7"/>
        <v>0.44052863436123352</v>
      </c>
    </row>
    <row r="22" spans="1:8" ht="11.25" customHeight="1" x14ac:dyDescent="0.15">
      <c r="A22" s="113"/>
      <c r="B22" s="115" t="s">
        <v>18</v>
      </c>
      <c r="C22" s="117"/>
      <c r="D22" s="6">
        <v>236</v>
      </c>
      <c r="E22" s="6">
        <v>94</v>
      </c>
      <c r="F22" s="6">
        <v>91</v>
      </c>
      <c r="G22" s="6">
        <v>70</v>
      </c>
      <c r="H22" s="38">
        <v>1</v>
      </c>
    </row>
    <row r="23" spans="1:8" ht="11.25" customHeight="1" x14ac:dyDescent="0.15">
      <c r="A23" s="114"/>
      <c r="B23" s="116"/>
      <c r="C23" s="118"/>
      <c r="D23" s="8">
        <v>100</v>
      </c>
      <c r="E23" s="8">
        <f t="shared" ref="E23:H23" si="8">IFERROR(E22/$D22*100,"-")</f>
        <v>39.83050847457627</v>
      </c>
      <c r="F23" s="8">
        <f t="shared" si="8"/>
        <v>38.559322033898304</v>
      </c>
      <c r="G23" s="8">
        <f t="shared" si="8"/>
        <v>29.66101694915254</v>
      </c>
      <c r="H23" s="5">
        <f t="shared" si="8"/>
        <v>0.42372881355932202</v>
      </c>
    </row>
    <row r="24" spans="1:8" ht="11.25" customHeight="1" x14ac:dyDescent="0.15">
      <c r="A24" s="113"/>
      <c r="B24" s="115" t="s">
        <v>19</v>
      </c>
      <c r="C24" s="117"/>
      <c r="D24" s="6">
        <v>276</v>
      </c>
      <c r="E24" s="6">
        <v>95</v>
      </c>
      <c r="F24" s="6">
        <v>109</v>
      </c>
      <c r="G24" s="6">
        <v>96</v>
      </c>
      <c r="H24" s="38">
        <v>3</v>
      </c>
    </row>
    <row r="25" spans="1:8" ht="11.25" customHeight="1" x14ac:dyDescent="0.15">
      <c r="A25" s="114"/>
      <c r="B25" s="116"/>
      <c r="C25" s="118"/>
      <c r="D25" s="8">
        <v>100</v>
      </c>
      <c r="E25" s="8">
        <f t="shared" ref="E25:H25" si="9">IFERROR(E24/$D24*100,"-")</f>
        <v>34.420289855072461</v>
      </c>
      <c r="F25" s="8">
        <f t="shared" si="9"/>
        <v>39.492753623188406</v>
      </c>
      <c r="G25" s="8">
        <f t="shared" si="9"/>
        <v>34.782608695652172</v>
      </c>
      <c r="H25" s="5">
        <f t="shared" si="9"/>
        <v>1.0869565217391304</v>
      </c>
    </row>
    <row r="26" spans="1:8" ht="11.25" customHeight="1" x14ac:dyDescent="0.15">
      <c r="A26" s="113"/>
      <c r="B26" s="115" t="s">
        <v>20</v>
      </c>
      <c r="C26" s="117"/>
      <c r="D26" s="6">
        <v>229</v>
      </c>
      <c r="E26" s="6">
        <v>94</v>
      </c>
      <c r="F26" s="6">
        <v>92</v>
      </c>
      <c r="G26" s="6">
        <v>65</v>
      </c>
      <c r="H26" s="38">
        <v>2</v>
      </c>
    </row>
    <row r="27" spans="1:8" ht="11.25" customHeight="1" x14ac:dyDescent="0.15">
      <c r="A27" s="114"/>
      <c r="B27" s="116"/>
      <c r="C27" s="118"/>
      <c r="D27" s="8">
        <v>100</v>
      </c>
      <c r="E27" s="8">
        <f t="shared" ref="E27:H27" si="10">IFERROR(E26/$D26*100,"-")</f>
        <v>41.048034934497821</v>
      </c>
      <c r="F27" s="8">
        <f t="shared" si="10"/>
        <v>40.174672489082965</v>
      </c>
      <c r="G27" s="8">
        <f t="shared" si="10"/>
        <v>28.384279475982531</v>
      </c>
      <c r="H27" s="5">
        <f t="shared" si="10"/>
        <v>0.87336244541484709</v>
      </c>
    </row>
    <row r="28" spans="1:8" ht="11.25" customHeight="1" x14ac:dyDescent="0.15">
      <c r="A28" s="113"/>
      <c r="B28" s="115" t="s">
        <v>21</v>
      </c>
      <c r="C28" s="117"/>
      <c r="D28" s="6">
        <v>237</v>
      </c>
      <c r="E28" s="6">
        <v>97</v>
      </c>
      <c r="F28" s="6">
        <v>104</v>
      </c>
      <c r="G28" s="6">
        <v>53</v>
      </c>
      <c r="H28" s="38">
        <v>2</v>
      </c>
    </row>
    <row r="29" spans="1:8" ht="11.25" customHeight="1" x14ac:dyDescent="0.15">
      <c r="A29" s="114"/>
      <c r="B29" s="116"/>
      <c r="C29" s="118"/>
      <c r="D29" s="8">
        <v>100</v>
      </c>
      <c r="E29" s="8">
        <f t="shared" ref="E29:H29" si="11">IFERROR(E28/$D28*100,"-")</f>
        <v>40.928270042194093</v>
      </c>
      <c r="F29" s="8">
        <f t="shared" si="11"/>
        <v>43.881856540084392</v>
      </c>
      <c r="G29" s="8">
        <f t="shared" si="11"/>
        <v>22.362869198312236</v>
      </c>
      <c r="H29" s="5">
        <f t="shared" si="11"/>
        <v>0.8438818565400843</v>
      </c>
    </row>
    <row r="30" spans="1:8" ht="11.25" customHeight="1" x14ac:dyDescent="0.15">
      <c r="A30" s="113"/>
      <c r="B30" s="115" t="s">
        <v>4</v>
      </c>
      <c r="C30" s="117"/>
      <c r="D30" s="6">
        <v>288</v>
      </c>
      <c r="E30" s="6">
        <v>111</v>
      </c>
      <c r="F30" s="6">
        <v>135</v>
      </c>
      <c r="G30" s="6">
        <v>61</v>
      </c>
      <c r="H30" s="38" t="s">
        <v>9</v>
      </c>
    </row>
    <row r="31" spans="1:8" ht="11.25" customHeight="1" x14ac:dyDescent="0.15">
      <c r="A31" s="114"/>
      <c r="B31" s="116"/>
      <c r="C31" s="118"/>
      <c r="D31" s="8">
        <v>100</v>
      </c>
      <c r="E31" s="8">
        <f t="shared" ref="E31:H31" si="12">IFERROR(E30/$D30*100,"-")</f>
        <v>38.541666666666671</v>
      </c>
      <c r="F31" s="8">
        <f t="shared" si="12"/>
        <v>46.875</v>
      </c>
      <c r="G31" s="8">
        <f t="shared" si="12"/>
        <v>21.180555555555554</v>
      </c>
      <c r="H31" s="5" t="str">
        <f t="shared" si="12"/>
        <v>-</v>
      </c>
    </row>
    <row r="32" spans="1:8" ht="11.25" customHeight="1" x14ac:dyDescent="0.15">
      <c r="A32" s="113"/>
      <c r="B32" s="115" t="s">
        <v>5</v>
      </c>
      <c r="C32" s="117"/>
      <c r="D32" s="6">
        <v>243</v>
      </c>
      <c r="E32" s="6">
        <v>72</v>
      </c>
      <c r="F32" s="6">
        <v>126</v>
      </c>
      <c r="G32" s="6">
        <v>62</v>
      </c>
      <c r="H32" s="38">
        <v>1</v>
      </c>
    </row>
    <row r="33" spans="1:8" ht="11.25" customHeight="1" x14ac:dyDescent="0.15">
      <c r="A33" s="114"/>
      <c r="B33" s="116"/>
      <c r="C33" s="118"/>
      <c r="D33" s="8">
        <v>100</v>
      </c>
      <c r="E33" s="8">
        <f t="shared" ref="E33:H33" si="13">IFERROR(E32/$D32*100,"-")</f>
        <v>29.629629629629626</v>
      </c>
      <c r="F33" s="8">
        <f t="shared" si="13"/>
        <v>51.851851851851848</v>
      </c>
      <c r="G33" s="8">
        <f t="shared" si="13"/>
        <v>25.514403292181072</v>
      </c>
      <c r="H33" s="5">
        <f t="shared" si="13"/>
        <v>0.41152263374485598</v>
      </c>
    </row>
    <row r="34" spans="1:8" ht="11.25" customHeight="1" x14ac:dyDescent="0.15">
      <c r="A34" s="113"/>
      <c r="B34" s="115" t="s">
        <v>3</v>
      </c>
      <c r="C34" s="117"/>
      <c r="D34" s="6">
        <v>276</v>
      </c>
      <c r="E34" s="6">
        <v>90</v>
      </c>
      <c r="F34" s="6">
        <v>121</v>
      </c>
      <c r="G34" s="6">
        <v>83</v>
      </c>
      <c r="H34" s="38">
        <v>2</v>
      </c>
    </row>
    <row r="35" spans="1:8" ht="11.25" customHeight="1" x14ac:dyDescent="0.15">
      <c r="A35" s="114"/>
      <c r="B35" s="116"/>
      <c r="C35" s="118"/>
      <c r="D35" s="8">
        <v>100</v>
      </c>
      <c r="E35" s="8">
        <f t="shared" ref="E35:H35" si="14">IFERROR(E34/$D34*100,"-")</f>
        <v>32.608695652173914</v>
      </c>
      <c r="F35" s="8">
        <f t="shared" si="14"/>
        <v>43.840579710144929</v>
      </c>
      <c r="G35" s="8">
        <f t="shared" si="14"/>
        <v>30.072463768115941</v>
      </c>
      <c r="H35" s="5">
        <f t="shared" si="14"/>
        <v>0.72463768115942029</v>
      </c>
    </row>
    <row r="36" spans="1:8" ht="11.25" customHeight="1" x14ac:dyDescent="0.15">
      <c r="A36" s="113"/>
      <c r="B36" s="115" t="s">
        <v>22</v>
      </c>
      <c r="C36" s="117"/>
      <c r="D36" s="6">
        <v>273</v>
      </c>
      <c r="E36" s="6">
        <v>97</v>
      </c>
      <c r="F36" s="6">
        <v>147</v>
      </c>
      <c r="G36" s="6">
        <v>53</v>
      </c>
      <c r="H36" s="38">
        <v>1</v>
      </c>
    </row>
    <row r="37" spans="1:8" ht="11.25" customHeight="1" x14ac:dyDescent="0.15">
      <c r="A37" s="114"/>
      <c r="B37" s="116"/>
      <c r="C37" s="118"/>
      <c r="D37" s="8">
        <v>100</v>
      </c>
      <c r="E37" s="8">
        <f t="shared" ref="E37:H37" si="15">IFERROR(E36/$D36*100,"-")</f>
        <v>35.531135531135533</v>
      </c>
      <c r="F37" s="8">
        <f t="shared" si="15"/>
        <v>53.846153846153847</v>
      </c>
      <c r="G37" s="8">
        <f t="shared" si="15"/>
        <v>19.413919413919416</v>
      </c>
      <c r="H37" s="5">
        <f t="shared" si="15"/>
        <v>0.36630036630036628</v>
      </c>
    </row>
    <row r="38" spans="1:8" ht="11.25" customHeight="1" x14ac:dyDescent="0.15">
      <c r="A38" s="113"/>
      <c r="B38" s="115" t="s">
        <v>23</v>
      </c>
      <c r="C38" s="117"/>
      <c r="D38" s="6">
        <v>260</v>
      </c>
      <c r="E38" s="6">
        <v>75</v>
      </c>
      <c r="F38" s="6">
        <v>131</v>
      </c>
      <c r="G38" s="6">
        <v>71</v>
      </c>
      <c r="H38" s="38" t="s">
        <v>9</v>
      </c>
    </row>
    <row r="39" spans="1:8" ht="11.25" customHeight="1" x14ac:dyDescent="0.15">
      <c r="A39" s="114"/>
      <c r="B39" s="116"/>
      <c r="C39" s="118"/>
      <c r="D39" s="8">
        <v>100</v>
      </c>
      <c r="E39" s="8">
        <f t="shared" ref="E39:H39" si="16">IFERROR(E38/$D38*100,"-")</f>
        <v>28.846153846153843</v>
      </c>
      <c r="F39" s="8">
        <f t="shared" si="16"/>
        <v>50.384615384615387</v>
      </c>
      <c r="G39" s="8">
        <f t="shared" si="16"/>
        <v>27.307692307692307</v>
      </c>
      <c r="H39" s="5" t="str">
        <f t="shared" si="16"/>
        <v>-</v>
      </c>
    </row>
    <row r="40" spans="1:8" ht="11.25" customHeight="1" x14ac:dyDescent="0.15">
      <c r="A40" s="113"/>
      <c r="B40" s="115" t="s">
        <v>6</v>
      </c>
      <c r="C40" s="117"/>
      <c r="D40" s="6">
        <v>48</v>
      </c>
      <c r="E40" s="6">
        <v>16</v>
      </c>
      <c r="F40" s="6">
        <v>14</v>
      </c>
      <c r="G40" s="6">
        <v>20</v>
      </c>
      <c r="H40" s="38">
        <v>2</v>
      </c>
    </row>
    <row r="41" spans="1:8" ht="11.25" customHeight="1" x14ac:dyDescent="0.15">
      <c r="A41" s="119"/>
      <c r="B41" s="120"/>
      <c r="C41" s="121"/>
      <c r="D41" s="7">
        <v>100</v>
      </c>
      <c r="E41" s="7">
        <f t="shared" ref="E41:H41" si="17">IFERROR(E40/$D40*100,"-")</f>
        <v>33.333333333333329</v>
      </c>
      <c r="F41" s="7">
        <f t="shared" si="17"/>
        <v>29.166666666666668</v>
      </c>
      <c r="G41" s="7">
        <f t="shared" si="17"/>
        <v>41.666666666666671</v>
      </c>
      <c r="H41" s="16">
        <f t="shared" si="17"/>
        <v>4.1666666666666661</v>
      </c>
    </row>
  </sheetData>
  <mergeCells count="54">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6"/>
  <dimension ref="A1:AL41"/>
  <sheetViews>
    <sheetView zoomScaleNormal="100" zoomScaleSheetLayoutView="100" workbookViewId="0">
      <selection activeCell="V12" sqref="V12"/>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8" width="4.375" style="17" customWidth="1"/>
    <col min="9" max="9" width="0.875" style="18" customWidth="1"/>
    <col min="10" max="38" width="4.5" style="18"/>
    <col min="39" max="16384" width="4.5" style="33"/>
  </cols>
  <sheetData>
    <row r="1" spans="1:38" ht="24" customHeight="1" x14ac:dyDescent="0.15">
      <c r="D1" s="1"/>
    </row>
    <row r="2" spans="1:38" ht="26.1" customHeight="1" x14ac:dyDescent="0.15">
      <c r="D2" s="122" t="s">
        <v>424</v>
      </c>
      <c r="E2" s="123"/>
      <c r="F2" s="123"/>
      <c r="G2" s="123"/>
      <c r="H2" s="123"/>
      <c r="I2" s="123"/>
      <c r="J2" s="123"/>
      <c r="K2" s="123"/>
      <c r="L2" s="123"/>
      <c r="M2" s="123"/>
      <c r="N2" s="123"/>
      <c r="O2" s="123"/>
      <c r="P2" s="123"/>
      <c r="Q2" s="123"/>
      <c r="R2" s="123"/>
    </row>
    <row r="3" spans="1:38" ht="24" customHeight="1" x14ac:dyDescent="0.15">
      <c r="B3" s="2" t="s">
        <v>8</v>
      </c>
      <c r="C3" s="4"/>
      <c r="D3" s="3" t="s">
        <v>10</v>
      </c>
    </row>
    <row r="4" spans="1:38" s="34" customFormat="1" ht="3.95" customHeight="1" x14ac:dyDescent="0.15">
      <c r="A4" s="13"/>
      <c r="B4" s="14"/>
      <c r="C4" s="15"/>
      <c r="D4" s="15"/>
      <c r="E4" s="30"/>
      <c r="F4" s="19"/>
      <c r="G4" s="19"/>
      <c r="H4" s="20"/>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row>
    <row r="5" spans="1:38" s="37" customFormat="1" ht="117" customHeight="1" x14ac:dyDescent="0.15">
      <c r="A5" s="10"/>
      <c r="B5" s="11"/>
      <c r="C5" s="12"/>
      <c r="D5" s="12" t="s">
        <v>2</v>
      </c>
      <c r="E5" s="35" t="s">
        <v>172</v>
      </c>
      <c r="F5" s="25" t="s">
        <v>173</v>
      </c>
      <c r="G5" s="25" t="s">
        <v>49</v>
      </c>
      <c r="H5" s="26" t="s">
        <v>6</v>
      </c>
      <c r="I5" s="27"/>
      <c r="J5" s="27"/>
      <c r="K5" s="27"/>
      <c r="L5" s="27"/>
      <c r="M5" s="27"/>
      <c r="N5" s="27"/>
      <c r="O5" s="27"/>
      <c r="P5" s="27"/>
      <c r="Q5" s="27"/>
      <c r="R5" s="27"/>
      <c r="S5" s="27"/>
      <c r="T5" s="27"/>
      <c r="U5" s="27"/>
      <c r="V5" s="27"/>
      <c r="W5" s="27"/>
      <c r="X5" s="27"/>
      <c r="Y5" s="27"/>
      <c r="Z5" s="27"/>
      <c r="AA5" s="27"/>
      <c r="AB5" s="27"/>
      <c r="AC5" s="27"/>
      <c r="AD5" s="27"/>
      <c r="AE5" s="27"/>
      <c r="AF5" s="27"/>
      <c r="AG5" s="36"/>
      <c r="AH5" s="36"/>
      <c r="AI5" s="36"/>
      <c r="AJ5" s="36"/>
      <c r="AK5" s="36"/>
      <c r="AL5" s="36"/>
    </row>
    <row r="6" spans="1:38" ht="11.25" customHeight="1" x14ac:dyDescent="0.15">
      <c r="A6" s="113"/>
      <c r="B6" s="115" t="s">
        <v>7</v>
      </c>
      <c r="C6" s="117"/>
      <c r="D6" s="6">
        <v>6178</v>
      </c>
      <c r="E6" s="6">
        <v>1616</v>
      </c>
      <c r="F6" s="6">
        <v>3478</v>
      </c>
      <c r="G6" s="6">
        <v>754</v>
      </c>
      <c r="H6" s="38">
        <v>330</v>
      </c>
    </row>
    <row r="7" spans="1:38" ht="11.25" customHeight="1" x14ac:dyDescent="0.15">
      <c r="A7" s="114"/>
      <c r="B7" s="116"/>
      <c r="C7" s="118"/>
      <c r="D7" s="8">
        <v>100</v>
      </c>
      <c r="E7" s="8">
        <f t="shared" ref="E7:H7" si="0">IFERROR(E6/$D6*100,"-")</f>
        <v>26.157332470055035</v>
      </c>
      <c r="F7" s="8">
        <f t="shared" si="0"/>
        <v>56.296536095823889</v>
      </c>
      <c r="G7" s="8">
        <f t="shared" si="0"/>
        <v>12.204596956943995</v>
      </c>
      <c r="H7" s="5">
        <f t="shared" si="0"/>
        <v>5.3415344771770794</v>
      </c>
    </row>
    <row r="8" spans="1:38" ht="11.25" customHeight="1" x14ac:dyDescent="0.15">
      <c r="A8" s="113"/>
      <c r="B8" s="115" t="s">
        <v>11</v>
      </c>
      <c r="C8" s="117"/>
      <c r="D8" s="6">
        <v>377</v>
      </c>
      <c r="E8" s="6">
        <v>87</v>
      </c>
      <c r="F8" s="6">
        <v>222</v>
      </c>
      <c r="G8" s="6">
        <v>52</v>
      </c>
      <c r="H8" s="38">
        <v>16</v>
      </c>
    </row>
    <row r="9" spans="1:38" ht="11.25" customHeight="1" x14ac:dyDescent="0.15">
      <c r="A9" s="114"/>
      <c r="B9" s="116"/>
      <c r="C9" s="118"/>
      <c r="D9" s="8">
        <v>100</v>
      </c>
      <c r="E9" s="8">
        <f t="shared" ref="E9:H9" si="1">IFERROR(E8/$D8*100,"-")</f>
        <v>23.076923076923077</v>
      </c>
      <c r="F9" s="8">
        <f t="shared" si="1"/>
        <v>58.885941644562337</v>
      </c>
      <c r="G9" s="8">
        <f t="shared" si="1"/>
        <v>13.793103448275861</v>
      </c>
      <c r="H9" s="5">
        <f t="shared" si="1"/>
        <v>4.2440318302387263</v>
      </c>
    </row>
    <row r="10" spans="1:38" ht="11.25" customHeight="1" x14ac:dyDescent="0.15">
      <c r="A10" s="113"/>
      <c r="B10" s="115" t="s">
        <v>12</v>
      </c>
      <c r="C10" s="117"/>
      <c r="D10" s="6">
        <v>338</v>
      </c>
      <c r="E10" s="6">
        <v>64</v>
      </c>
      <c r="F10" s="6">
        <v>195</v>
      </c>
      <c r="G10" s="6">
        <v>56</v>
      </c>
      <c r="H10" s="38">
        <v>23</v>
      </c>
    </row>
    <row r="11" spans="1:38" ht="11.25" customHeight="1" x14ac:dyDescent="0.15">
      <c r="A11" s="114"/>
      <c r="B11" s="116"/>
      <c r="C11" s="118"/>
      <c r="D11" s="8">
        <v>100</v>
      </c>
      <c r="E11" s="8">
        <f t="shared" ref="E11:H11" si="2">IFERROR(E10/$D10*100,"-")</f>
        <v>18.934911242603551</v>
      </c>
      <c r="F11" s="8">
        <f t="shared" si="2"/>
        <v>57.692307692307686</v>
      </c>
      <c r="G11" s="8">
        <f t="shared" si="2"/>
        <v>16.568047337278109</v>
      </c>
      <c r="H11" s="5">
        <f t="shared" si="2"/>
        <v>6.8047337278106506</v>
      </c>
    </row>
    <row r="12" spans="1:38" ht="11.25" customHeight="1" x14ac:dyDescent="0.15">
      <c r="A12" s="113"/>
      <c r="B12" s="115" t="s">
        <v>13</v>
      </c>
      <c r="C12" s="117"/>
      <c r="D12" s="6">
        <v>396</v>
      </c>
      <c r="E12" s="6">
        <v>100</v>
      </c>
      <c r="F12" s="6">
        <v>232</v>
      </c>
      <c r="G12" s="6">
        <v>47</v>
      </c>
      <c r="H12" s="38">
        <v>17</v>
      </c>
    </row>
    <row r="13" spans="1:38" ht="11.25" customHeight="1" x14ac:dyDescent="0.15">
      <c r="A13" s="114"/>
      <c r="B13" s="116"/>
      <c r="C13" s="118"/>
      <c r="D13" s="8">
        <v>100</v>
      </c>
      <c r="E13" s="8">
        <f t="shared" ref="E13:H13" si="3">IFERROR(E12/$D12*100,"-")</f>
        <v>25.252525252525253</v>
      </c>
      <c r="F13" s="8">
        <f t="shared" si="3"/>
        <v>58.585858585858588</v>
      </c>
      <c r="G13" s="8">
        <f t="shared" si="3"/>
        <v>11.868686868686869</v>
      </c>
      <c r="H13" s="5">
        <f t="shared" si="3"/>
        <v>4.2929292929292924</v>
      </c>
    </row>
    <row r="14" spans="1:38" ht="11.25" customHeight="1" x14ac:dyDescent="0.15">
      <c r="A14" s="113"/>
      <c r="B14" s="115" t="s">
        <v>14</v>
      </c>
      <c r="C14" s="117"/>
      <c r="D14" s="6">
        <v>356</v>
      </c>
      <c r="E14" s="6">
        <v>101</v>
      </c>
      <c r="F14" s="6">
        <v>208</v>
      </c>
      <c r="G14" s="6">
        <v>29</v>
      </c>
      <c r="H14" s="38">
        <v>18</v>
      </c>
    </row>
    <row r="15" spans="1:38" ht="11.25" customHeight="1" x14ac:dyDescent="0.15">
      <c r="A15" s="114"/>
      <c r="B15" s="116"/>
      <c r="C15" s="118"/>
      <c r="D15" s="8">
        <v>100</v>
      </c>
      <c r="E15" s="8">
        <f t="shared" ref="E15:H15" si="4">IFERROR(E14/$D14*100,"-")</f>
        <v>28.370786516853936</v>
      </c>
      <c r="F15" s="8">
        <f t="shared" si="4"/>
        <v>58.426966292134829</v>
      </c>
      <c r="G15" s="8">
        <f t="shared" si="4"/>
        <v>8.1460674157303377</v>
      </c>
      <c r="H15" s="5">
        <f t="shared" si="4"/>
        <v>5.0561797752808983</v>
      </c>
    </row>
    <row r="16" spans="1:38" ht="11.25" customHeight="1" x14ac:dyDescent="0.15">
      <c r="A16" s="113"/>
      <c r="B16" s="115" t="s">
        <v>15</v>
      </c>
      <c r="C16" s="117"/>
      <c r="D16" s="6">
        <v>399</v>
      </c>
      <c r="E16" s="6">
        <v>101</v>
      </c>
      <c r="F16" s="6">
        <v>208</v>
      </c>
      <c r="G16" s="6">
        <v>66</v>
      </c>
      <c r="H16" s="38">
        <v>24</v>
      </c>
    </row>
    <row r="17" spans="1:8" ht="11.25" customHeight="1" x14ac:dyDescent="0.15">
      <c r="A17" s="114"/>
      <c r="B17" s="116"/>
      <c r="C17" s="118"/>
      <c r="D17" s="8">
        <v>100</v>
      </c>
      <c r="E17" s="8">
        <f t="shared" ref="E17:H17" si="5">IFERROR(E16/$D16*100,"-")</f>
        <v>25.313283208020049</v>
      </c>
      <c r="F17" s="8">
        <f t="shared" si="5"/>
        <v>52.130325814536334</v>
      </c>
      <c r="G17" s="8">
        <f t="shared" si="5"/>
        <v>16.541353383458645</v>
      </c>
      <c r="H17" s="5">
        <f t="shared" si="5"/>
        <v>6.0150375939849621</v>
      </c>
    </row>
    <row r="18" spans="1:8" ht="11.25" customHeight="1" x14ac:dyDescent="0.15">
      <c r="A18" s="113"/>
      <c r="B18" s="115" t="s">
        <v>16</v>
      </c>
      <c r="C18" s="117"/>
      <c r="D18" s="6">
        <v>392</v>
      </c>
      <c r="E18" s="6">
        <v>108</v>
      </c>
      <c r="F18" s="6">
        <v>222</v>
      </c>
      <c r="G18" s="6">
        <v>41</v>
      </c>
      <c r="H18" s="38">
        <v>21</v>
      </c>
    </row>
    <row r="19" spans="1:8" ht="11.25" customHeight="1" x14ac:dyDescent="0.15">
      <c r="A19" s="114"/>
      <c r="B19" s="116"/>
      <c r="C19" s="118"/>
      <c r="D19" s="8">
        <v>100</v>
      </c>
      <c r="E19" s="8">
        <f t="shared" ref="E19:H19" si="6">IFERROR(E18/$D18*100,"-")</f>
        <v>27.551020408163261</v>
      </c>
      <c r="F19" s="8">
        <f t="shared" si="6"/>
        <v>56.632653061224488</v>
      </c>
      <c r="G19" s="8">
        <f t="shared" si="6"/>
        <v>10.459183673469388</v>
      </c>
      <c r="H19" s="5">
        <f t="shared" si="6"/>
        <v>5.3571428571428568</v>
      </c>
    </row>
    <row r="20" spans="1:8" ht="11.25" customHeight="1" x14ac:dyDescent="0.15">
      <c r="A20" s="113"/>
      <c r="B20" s="115" t="s">
        <v>17</v>
      </c>
      <c r="C20" s="117"/>
      <c r="D20" s="6">
        <v>341</v>
      </c>
      <c r="E20" s="6">
        <v>97</v>
      </c>
      <c r="F20" s="6">
        <v>202</v>
      </c>
      <c r="G20" s="6">
        <v>27</v>
      </c>
      <c r="H20" s="38">
        <v>15</v>
      </c>
    </row>
    <row r="21" spans="1:8" ht="11.25" customHeight="1" x14ac:dyDescent="0.15">
      <c r="A21" s="114"/>
      <c r="B21" s="116"/>
      <c r="C21" s="118"/>
      <c r="D21" s="8">
        <v>100</v>
      </c>
      <c r="E21" s="8">
        <f t="shared" ref="E21:H21" si="7">IFERROR(E20/$D20*100,"-")</f>
        <v>28.445747800586513</v>
      </c>
      <c r="F21" s="8">
        <f t="shared" si="7"/>
        <v>59.2375366568915</v>
      </c>
      <c r="G21" s="8">
        <f t="shared" si="7"/>
        <v>7.9178885630498534</v>
      </c>
      <c r="H21" s="5">
        <f t="shared" si="7"/>
        <v>4.3988269794721413</v>
      </c>
    </row>
    <row r="22" spans="1:8" ht="11.25" customHeight="1" x14ac:dyDescent="0.15">
      <c r="A22" s="113"/>
      <c r="B22" s="115" t="s">
        <v>18</v>
      </c>
      <c r="C22" s="117"/>
      <c r="D22" s="6">
        <v>345</v>
      </c>
      <c r="E22" s="6">
        <v>77</v>
      </c>
      <c r="F22" s="6">
        <v>208</v>
      </c>
      <c r="G22" s="6">
        <v>42</v>
      </c>
      <c r="H22" s="38">
        <v>18</v>
      </c>
    </row>
    <row r="23" spans="1:8" ht="11.25" customHeight="1" x14ac:dyDescent="0.15">
      <c r="A23" s="114"/>
      <c r="B23" s="116"/>
      <c r="C23" s="118"/>
      <c r="D23" s="8">
        <v>100</v>
      </c>
      <c r="E23" s="8">
        <f t="shared" ref="E23:H23" si="8">IFERROR(E22/$D22*100,"-")</f>
        <v>22.318840579710145</v>
      </c>
      <c r="F23" s="8">
        <f t="shared" si="8"/>
        <v>60.289855072463773</v>
      </c>
      <c r="G23" s="8">
        <f t="shared" si="8"/>
        <v>12.173913043478262</v>
      </c>
      <c r="H23" s="5">
        <f t="shared" si="8"/>
        <v>5.2173913043478262</v>
      </c>
    </row>
    <row r="24" spans="1:8" ht="11.25" customHeight="1" x14ac:dyDescent="0.15">
      <c r="A24" s="113"/>
      <c r="B24" s="115" t="s">
        <v>19</v>
      </c>
      <c r="C24" s="117"/>
      <c r="D24" s="6">
        <v>425</v>
      </c>
      <c r="E24" s="6">
        <v>122</v>
      </c>
      <c r="F24" s="6">
        <v>240</v>
      </c>
      <c r="G24" s="6">
        <v>39</v>
      </c>
      <c r="H24" s="38">
        <v>24</v>
      </c>
    </row>
    <row r="25" spans="1:8" ht="11.25" customHeight="1" x14ac:dyDescent="0.15">
      <c r="A25" s="114"/>
      <c r="B25" s="116"/>
      <c r="C25" s="118"/>
      <c r="D25" s="8">
        <v>100</v>
      </c>
      <c r="E25" s="8">
        <f t="shared" ref="E25:H25" si="9">IFERROR(E24/$D24*100,"-")</f>
        <v>28.705882352941174</v>
      </c>
      <c r="F25" s="8">
        <f t="shared" si="9"/>
        <v>56.470588235294116</v>
      </c>
      <c r="G25" s="8">
        <f t="shared" si="9"/>
        <v>9.1764705882352935</v>
      </c>
      <c r="H25" s="5">
        <f t="shared" si="9"/>
        <v>5.6470588235294121</v>
      </c>
    </row>
    <row r="26" spans="1:8" ht="11.25" customHeight="1" x14ac:dyDescent="0.15">
      <c r="A26" s="113"/>
      <c r="B26" s="115" t="s">
        <v>20</v>
      </c>
      <c r="C26" s="117"/>
      <c r="D26" s="6">
        <v>396</v>
      </c>
      <c r="E26" s="6">
        <v>91</v>
      </c>
      <c r="F26" s="6">
        <v>232</v>
      </c>
      <c r="G26" s="6">
        <v>44</v>
      </c>
      <c r="H26" s="38">
        <v>29</v>
      </c>
    </row>
    <row r="27" spans="1:8" ht="11.25" customHeight="1" x14ac:dyDescent="0.15">
      <c r="A27" s="114"/>
      <c r="B27" s="116"/>
      <c r="C27" s="118"/>
      <c r="D27" s="8">
        <v>100</v>
      </c>
      <c r="E27" s="8">
        <f t="shared" ref="E27:H27" si="10">IFERROR(E26/$D26*100,"-")</f>
        <v>22.979797979797979</v>
      </c>
      <c r="F27" s="8">
        <f t="shared" si="10"/>
        <v>58.585858585858588</v>
      </c>
      <c r="G27" s="8">
        <f t="shared" si="10"/>
        <v>11.111111111111111</v>
      </c>
      <c r="H27" s="5">
        <f t="shared" si="10"/>
        <v>7.3232323232323235</v>
      </c>
    </row>
    <row r="28" spans="1:8" ht="11.25" customHeight="1" x14ac:dyDescent="0.15">
      <c r="A28" s="113"/>
      <c r="B28" s="115" t="s">
        <v>21</v>
      </c>
      <c r="C28" s="117"/>
      <c r="D28" s="6">
        <v>397</v>
      </c>
      <c r="E28" s="6">
        <v>126</v>
      </c>
      <c r="F28" s="6">
        <v>212</v>
      </c>
      <c r="G28" s="6">
        <v>40</v>
      </c>
      <c r="H28" s="38">
        <v>19</v>
      </c>
    </row>
    <row r="29" spans="1:8" ht="11.25" customHeight="1" x14ac:dyDescent="0.15">
      <c r="A29" s="114"/>
      <c r="B29" s="116"/>
      <c r="C29" s="118"/>
      <c r="D29" s="8">
        <v>100</v>
      </c>
      <c r="E29" s="8">
        <f t="shared" ref="E29:H29" si="11">IFERROR(E28/$D28*100,"-")</f>
        <v>31.738035264483628</v>
      </c>
      <c r="F29" s="8">
        <f t="shared" si="11"/>
        <v>53.40050377833753</v>
      </c>
      <c r="G29" s="8">
        <f t="shared" si="11"/>
        <v>10.075566750629724</v>
      </c>
      <c r="H29" s="5">
        <f t="shared" si="11"/>
        <v>4.7858942065491181</v>
      </c>
    </row>
    <row r="30" spans="1:8" ht="11.25" customHeight="1" x14ac:dyDescent="0.15">
      <c r="A30" s="113"/>
      <c r="B30" s="115" t="s">
        <v>4</v>
      </c>
      <c r="C30" s="117"/>
      <c r="D30" s="6">
        <v>409</v>
      </c>
      <c r="E30" s="6">
        <v>105</v>
      </c>
      <c r="F30" s="6">
        <v>229</v>
      </c>
      <c r="G30" s="6">
        <v>53</v>
      </c>
      <c r="H30" s="38">
        <v>22</v>
      </c>
    </row>
    <row r="31" spans="1:8" ht="11.25" customHeight="1" x14ac:dyDescent="0.15">
      <c r="A31" s="114"/>
      <c r="B31" s="116"/>
      <c r="C31" s="118"/>
      <c r="D31" s="8">
        <v>100</v>
      </c>
      <c r="E31" s="8">
        <f t="shared" ref="E31:H31" si="12">IFERROR(E30/$D30*100,"-")</f>
        <v>25.672371638141811</v>
      </c>
      <c r="F31" s="8">
        <f t="shared" si="12"/>
        <v>55.990220048899751</v>
      </c>
      <c r="G31" s="8">
        <f t="shared" si="12"/>
        <v>12.95843520782396</v>
      </c>
      <c r="H31" s="5">
        <f t="shared" si="12"/>
        <v>5.3789731051344738</v>
      </c>
    </row>
    <row r="32" spans="1:8" ht="11.25" customHeight="1" x14ac:dyDescent="0.15">
      <c r="A32" s="113"/>
      <c r="B32" s="115" t="s">
        <v>5</v>
      </c>
      <c r="C32" s="117"/>
      <c r="D32" s="6">
        <v>360</v>
      </c>
      <c r="E32" s="6">
        <v>93</v>
      </c>
      <c r="F32" s="6">
        <v>201</v>
      </c>
      <c r="G32" s="6">
        <v>44</v>
      </c>
      <c r="H32" s="38">
        <v>22</v>
      </c>
    </row>
    <row r="33" spans="1:8" ht="11.25" customHeight="1" x14ac:dyDescent="0.15">
      <c r="A33" s="114"/>
      <c r="B33" s="116"/>
      <c r="C33" s="118"/>
      <c r="D33" s="8">
        <v>100</v>
      </c>
      <c r="E33" s="8">
        <f t="shared" ref="E33:H33" si="13">IFERROR(E32/$D32*100,"-")</f>
        <v>25.833333333333336</v>
      </c>
      <c r="F33" s="8">
        <f t="shared" si="13"/>
        <v>55.833333333333336</v>
      </c>
      <c r="G33" s="8">
        <f t="shared" si="13"/>
        <v>12.222222222222221</v>
      </c>
      <c r="H33" s="5">
        <f t="shared" si="13"/>
        <v>6.1111111111111107</v>
      </c>
    </row>
    <row r="34" spans="1:8" ht="11.25" customHeight="1" x14ac:dyDescent="0.15">
      <c r="A34" s="113"/>
      <c r="B34" s="115" t="s">
        <v>3</v>
      </c>
      <c r="C34" s="117"/>
      <c r="D34" s="6">
        <v>400</v>
      </c>
      <c r="E34" s="6">
        <v>109</v>
      </c>
      <c r="F34" s="6">
        <v>227</v>
      </c>
      <c r="G34" s="6">
        <v>47</v>
      </c>
      <c r="H34" s="38">
        <v>17</v>
      </c>
    </row>
    <row r="35" spans="1:8" ht="11.25" customHeight="1" x14ac:dyDescent="0.15">
      <c r="A35" s="114"/>
      <c r="B35" s="116"/>
      <c r="C35" s="118"/>
      <c r="D35" s="8">
        <v>100</v>
      </c>
      <c r="E35" s="8">
        <f t="shared" ref="E35:H35" si="14">IFERROR(E34/$D34*100,"-")</f>
        <v>27.250000000000004</v>
      </c>
      <c r="F35" s="8">
        <f t="shared" si="14"/>
        <v>56.75</v>
      </c>
      <c r="G35" s="8">
        <f t="shared" si="14"/>
        <v>11.75</v>
      </c>
      <c r="H35" s="5">
        <f t="shared" si="14"/>
        <v>4.25</v>
      </c>
    </row>
    <row r="36" spans="1:8" ht="11.25" customHeight="1" x14ac:dyDescent="0.15">
      <c r="A36" s="113"/>
      <c r="B36" s="115" t="s">
        <v>22</v>
      </c>
      <c r="C36" s="117"/>
      <c r="D36" s="6">
        <v>376</v>
      </c>
      <c r="E36" s="6">
        <v>112</v>
      </c>
      <c r="F36" s="6">
        <v>190</v>
      </c>
      <c r="G36" s="6">
        <v>61</v>
      </c>
      <c r="H36" s="38">
        <v>13</v>
      </c>
    </row>
    <row r="37" spans="1:8" ht="11.25" customHeight="1" x14ac:dyDescent="0.15">
      <c r="A37" s="114"/>
      <c r="B37" s="116"/>
      <c r="C37" s="118"/>
      <c r="D37" s="8">
        <v>100</v>
      </c>
      <c r="E37" s="8">
        <f t="shared" ref="E37:H37" si="15">IFERROR(E36/$D36*100,"-")</f>
        <v>29.787234042553191</v>
      </c>
      <c r="F37" s="8">
        <f t="shared" si="15"/>
        <v>50.531914893617028</v>
      </c>
      <c r="G37" s="8">
        <f t="shared" si="15"/>
        <v>16.223404255319149</v>
      </c>
      <c r="H37" s="5">
        <f t="shared" si="15"/>
        <v>3.4574468085106385</v>
      </c>
    </row>
    <row r="38" spans="1:8" ht="11.25" customHeight="1" x14ac:dyDescent="0.15">
      <c r="A38" s="113"/>
      <c r="B38" s="115" t="s">
        <v>23</v>
      </c>
      <c r="C38" s="117"/>
      <c r="D38" s="6">
        <v>392</v>
      </c>
      <c r="E38" s="6">
        <v>107</v>
      </c>
      <c r="F38" s="6">
        <v>215</v>
      </c>
      <c r="G38" s="6">
        <v>52</v>
      </c>
      <c r="H38" s="38">
        <v>18</v>
      </c>
    </row>
    <row r="39" spans="1:8" ht="11.25" customHeight="1" x14ac:dyDescent="0.15">
      <c r="A39" s="114"/>
      <c r="B39" s="116"/>
      <c r="C39" s="118"/>
      <c r="D39" s="8">
        <v>100</v>
      </c>
      <c r="E39" s="8">
        <f t="shared" ref="E39:H39" si="16">IFERROR(E38/$D38*100,"-")</f>
        <v>27.295918367346939</v>
      </c>
      <c r="F39" s="8">
        <f t="shared" si="16"/>
        <v>54.846938775510203</v>
      </c>
      <c r="G39" s="8">
        <f t="shared" si="16"/>
        <v>13.26530612244898</v>
      </c>
      <c r="H39" s="5">
        <f t="shared" si="16"/>
        <v>4.591836734693878</v>
      </c>
    </row>
    <row r="40" spans="1:8" ht="11.25" customHeight="1" x14ac:dyDescent="0.15">
      <c r="A40" s="113"/>
      <c r="B40" s="115" t="s">
        <v>6</v>
      </c>
      <c r="C40" s="117"/>
      <c r="D40" s="6">
        <v>79</v>
      </c>
      <c r="E40" s="6">
        <v>16</v>
      </c>
      <c r="F40" s="6">
        <v>35</v>
      </c>
      <c r="G40" s="6">
        <v>14</v>
      </c>
      <c r="H40" s="38">
        <v>14</v>
      </c>
    </row>
    <row r="41" spans="1:8" ht="11.25" customHeight="1" x14ac:dyDescent="0.15">
      <c r="A41" s="119"/>
      <c r="B41" s="120"/>
      <c r="C41" s="121"/>
      <c r="D41" s="7">
        <v>100</v>
      </c>
      <c r="E41" s="7">
        <f t="shared" ref="E41:H41" si="17">IFERROR(E40/$D40*100,"-")</f>
        <v>20.253164556962027</v>
      </c>
      <c r="F41" s="7">
        <f t="shared" si="17"/>
        <v>44.303797468354425</v>
      </c>
      <c r="G41" s="7">
        <f t="shared" si="17"/>
        <v>17.721518987341771</v>
      </c>
      <c r="H41" s="16">
        <f t="shared" si="17"/>
        <v>17.721518987341771</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R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1"/>
  <dimension ref="A1:AN41"/>
  <sheetViews>
    <sheetView zoomScaleNormal="100" zoomScaleSheetLayoutView="100" workbookViewId="0">
      <selection activeCell="Y15" sqref="Y15"/>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0" width="4.375" style="17" customWidth="1"/>
    <col min="11" max="11" width="0.875" style="18" customWidth="1"/>
    <col min="12" max="40" width="4.5" style="18"/>
    <col min="41" max="16384" width="4.5" style="33"/>
  </cols>
  <sheetData>
    <row r="1" spans="1:40" ht="24" customHeight="1" x14ac:dyDescent="0.15">
      <c r="D1" s="51" t="s">
        <v>426</v>
      </c>
    </row>
    <row r="2" spans="1:40" ht="24" customHeight="1" x14ac:dyDescent="0.15">
      <c r="D2" s="57" t="s">
        <v>425</v>
      </c>
    </row>
    <row r="3" spans="1:40" ht="24" customHeight="1" x14ac:dyDescent="0.15">
      <c r="B3" s="2" t="s">
        <v>8</v>
      </c>
      <c r="C3" s="4"/>
      <c r="D3" s="3" t="s">
        <v>10</v>
      </c>
    </row>
    <row r="4" spans="1:40" s="34" customFormat="1" ht="3.95" customHeight="1" x14ac:dyDescent="0.15">
      <c r="A4" s="13"/>
      <c r="B4" s="14"/>
      <c r="C4" s="15"/>
      <c r="D4" s="15"/>
      <c r="E4" s="30"/>
      <c r="F4" s="19"/>
      <c r="G4" s="19"/>
      <c r="H4" s="19"/>
      <c r="I4" s="19"/>
      <c r="J4" s="20"/>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row>
    <row r="5" spans="1:40" s="37" customFormat="1" ht="117" customHeight="1" x14ac:dyDescent="0.15">
      <c r="A5" s="10"/>
      <c r="B5" s="11"/>
      <c r="C5" s="12"/>
      <c r="D5" s="12" t="s">
        <v>2</v>
      </c>
      <c r="E5" s="35" t="s">
        <v>283</v>
      </c>
      <c r="F5" s="25" t="s">
        <v>284</v>
      </c>
      <c r="G5" s="25" t="s">
        <v>285</v>
      </c>
      <c r="H5" s="25" t="s">
        <v>286</v>
      </c>
      <c r="I5" s="25" t="s">
        <v>287</v>
      </c>
      <c r="J5" s="26" t="s">
        <v>6</v>
      </c>
      <c r="K5" s="27"/>
      <c r="L5" s="27"/>
      <c r="M5" s="27"/>
      <c r="N5" s="27"/>
      <c r="O5" s="27"/>
      <c r="P5" s="27"/>
      <c r="Q5" s="27"/>
      <c r="R5" s="27"/>
      <c r="S5" s="27"/>
      <c r="T5" s="27"/>
      <c r="U5" s="27"/>
      <c r="V5" s="27"/>
      <c r="W5" s="27"/>
      <c r="X5" s="27"/>
      <c r="Y5" s="27"/>
      <c r="Z5" s="27"/>
      <c r="AA5" s="27"/>
      <c r="AB5" s="27"/>
      <c r="AC5" s="27"/>
      <c r="AD5" s="27"/>
      <c r="AE5" s="27"/>
      <c r="AF5" s="27"/>
      <c r="AG5" s="27"/>
      <c r="AH5" s="27"/>
      <c r="AI5" s="36"/>
      <c r="AJ5" s="36"/>
      <c r="AK5" s="36"/>
      <c r="AL5" s="36"/>
      <c r="AM5" s="36"/>
      <c r="AN5" s="36"/>
    </row>
    <row r="6" spans="1:40" ht="11.25" customHeight="1" x14ac:dyDescent="0.15">
      <c r="A6" s="113"/>
      <c r="B6" s="115" t="s">
        <v>7</v>
      </c>
      <c r="C6" s="117"/>
      <c r="D6" s="6">
        <v>1616</v>
      </c>
      <c r="E6" s="6">
        <v>324</v>
      </c>
      <c r="F6" s="6">
        <v>31</v>
      </c>
      <c r="G6" s="6">
        <v>433</v>
      </c>
      <c r="H6" s="6">
        <v>89</v>
      </c>
      <c r="I6" s="6">
        <v>562</v>
      </c>
      <c r="J6" s="38">
        <v>244</v>
      </c>
    </row>
    <row r="7" spans="1:40" ht="11.25" customHeight="1" x14ac:dyDescent="0.15">
      <c r="A7" s="114"/>
      <c r="B7" s="116"/>
      <c r="C7" s="118"/>
      <c r="D7" s="8">
        <v>100</v>
      </c>
      <c r="E7" s="8">
        <f t="shared" ref="E7:J7" si="0">IFERROR(E6/$D6*100,"-")</f>
        <v>20.049504950495052</v>
      </c>
      <c r="F7" s="8">
        <f t="shared" si="0"/>
        <v>1.9183168316831682</v>
      </c>
      <c r="G7" s="8">
        <f t="shared" si="0"/>
        <v>26.794554455445546</v>
      </c>
      <c r="H7" s="8">
        <f t="shared" si="0"/>
        <v>5.5074257425742577</v>
      </c>
      <c r="I7" s="8">
        <f t="shared" si="0"/>
        <v>34.777227722772274</v>
      </c>
      <c r="J7" s="5">
        <f t="shared" si="0"/>
        <v>15.099009900990099</v>
      </c>
    </row>
    <row r="8" spans="1:40" ht="11.25" customHeight="1" x14ac:dyDescent="0.15">
      <c r="A8" s="113"/>
      <c r="B8" s="115" t="s">
        <v>11</v>
      </c>
      <c r="C8" s="117"/>
      <c r="D8" s="6">
        <v>87</v>
      </c>
      <c r="E8" s="6">
        <v>21</v>
      </c>
      <c r="F8" s="6">
        <v>3</v>
      </c>
      <c r="G8" s="6">
        <v>13</v>
      </c>
      <c r="H8" s="6">
        <v>6</v>
      </c>
      <c r="I8" s="6">
        <v>33</v>
      </c>
      <c r="J8" s="38">
        <v>14</v>
      </c>
    </row>
    <row r="9" spans="1:40" ht="11.25" customHeight="1" x14ac:dyDescent="0.15">
      <c r="A9" s="114"/>
      <c r="B9" s="116"/>
      <c r="C9" s="118"/>
      <c r="D9" s="8">
        <v>100</v>
      </c>
      <c r="E9" s="8">
        <f t="shared" ref="E9:J9" si="1">IFERROR(E8/$D8*100,"-")</f>
        <v>24.137931034482758</v>
      </c>
      <c r="F9" s="8">
        <f t="shared" si="1"/>
        <v>3.4482758620689653</v>
      </c>
      <c r="G9" s="8">
        <f t="shared" si="1"/>
        <v>14.942528735632186</v>
      </c>
      <c r="H9" s="8">
        <f t="shared" si="1"/>
        <v>6.8965517241379306</v>
      </c>
      <c r="I9" s="8">
        <f t="shared" si="1"/>
        <v>37.931034482758619</v>
      </c>
      <c r="J9" s="5">
        <f t="shared" si="1"/>
        <v>16.091954022988507</v>
      </c>
    </row>
    <row r="10" spans="1:40" ht="11.25" customHeight="1" x14ac:dyDescent="0.15">
      <c r="A10" s="113"/>
      <c r="B10" s="115" t="s">
        <v>12</v>
      </c>
      <c r="C10" s="117"/>
      <c r="D10" s="6">
        <v>64</v>
      </c>
      <c r="E10" s="6">
        <v>16</v>
      </c>
      <c r="F10" s="6">
        <v>1</v>
      </c>
      <c r="G10" s="6">
        <v>11</v>
      </c>
      <c r="H10" s="6">
        <v>5</v>
      </c>
      <c r="I10" s="6">
        <v>25</v>
      </c>
      <c r="J10" s="38">
        <v>10</v>
      </c>
    </row>
    <row r="11" spans="1:40" ht="11.25" customHeight="1" x14ac:dyDescent="0.15">
      <c r="A11" s="114"/>
      <c r="B11" s="116"/>
      <c r="C11" s="118"/>
      <c r="D11" s="8">
        <v>100</v>
      </c>
      <c r="E11" s="8">
        <f t="shared" ref="E11:J11" si="2">IFERROR(E10/$D10*100,"-")</f>
        <v>25</v>
      </c>
      <c r="F11" s="8">
        <f t="shared" si="2"/>
        <v>1.5625</v>
      </c>
      <c r="G11" s="8">
        <f t="shared" si="2"/>
        <v>17.1875</v>
      </c>
      <c r="H11" s="8">
        <f t="shared" si="2"/>
        <v>7.8125</v>
      </c>
      <c r="I11" s="8">
        <f t="shared" si="2"/>
        <v>39.0625</v>
      </c>
      <c r="J11" s="5">
        <f t="shared" si="2"/>
        <v>15.625</v>
      </c>
    </row>
    <row r="12" spans="1:40" ht="11.25" customHeight="1" x14ac:dyDescent="0.15">
      <c r="A12" s="113"/>
      <c r="B12" s="115" t="s">
        <v>13</v>
      </c>
      <c r="C12" s="117"/>
      <c r="D12" s="6">
        <v>100</v>
      </c>
      <c r="E12" s="6">
        <v>18</v>
      </c>
      <c r="F12" s="6">
        <v>1</v>
      </c>
      <c r="G12" s="6">
        <v>24</v>
      </c>
      <c r="H12" s="6">
        <v>3</v>
      </c>
      <c r="I12" s="6">
        <v>37</v>
      </c>
      <c r="J12" s="38">
        <v>20</v>
      </c>
    </row>
    <row r="13" spans="1:40" ht="11.25" customHeight="1" x14ac:dyDescent="0.15">
      <c r="A13" s="114"/>
      <c r="B13" s="116"/>
      <c r="C13" s="118"/>
      <c r="D13" s="8">
        <v>100</v>
      </c>
      <c r="E13" s="8">
        <f t="shared" ref="E13:J13" si="3">IFERROR(E12/$D12*100,"-")</f>
        <v>18</v>
      </c>
      <c r="F13" s="8">
        <f t="shared" si="3"/>
        <v>1</v>
      </c>
      <c r="G13" s="8">
        <f t="shared" si="3"/>
        <v>24</v>
      </c>
      <c r="H13" s="8">
        <f t="shared" si="3"/>
        <v>3</v>
      </c>
      <c r="I13" s="8">
        <f t="shared" si="3"/>
        <v>37</v>
      </c>
      <c r="J13" s="5">
        <f t="shared" si="3"/>
        <v>20</v>
      </c>
    </row>
    <row r="14" spans="1:40" ht="11.25" customHeight="1" x14ac:dyDescent="0.15">
      <c r="A14" s="113"/>
      <c r="B14" s="115" t="s">
        <v>14</v>
      </c>
      <c r="C14" s="117"/>
      <c r="D14" s="6">
        <v>101</v>
      </c>
      <c r="E14" s="6">
        <v>21</v>
      </c>
      <c r="F14" s="6">
        <v>4</v>
      </c>
      <c r="G14" s="6">
        <v>13</v>
      </c>
      <c r="H14" s="6">
        <v>6</v>
      </c>
      <c r="I14" s="6">
        <v>48</v>
      </c>
      <c r="J14" s="38">
        <v>14</v>
      </c>
    </row>
    <row r="15" spans="1:40" ht="11.25" customHeight="1" x14ac:dyDescent="0.15">
      <c r="A15" s="114"/>
      <c r="B15" s="116"/>
      <c r="C15" s="118"/>
      <c r="D15" s="8">
        <v>100</v>
      </c>
      <c r="E15" s="8">
        <f t="shared" ref="E15:J15" si="4">IFERROR(E14/$D14*100,"-")</f>
        <v>20.792079207920793</v>
      </c>
      <c r="F15" s="8">
        <f t="shared" si="4"/>
        <v>3.9603960396039604</v>
      </c>
      <c r="G15" s="8">
        <f t="shared" si="4"/>
        <v>12.871287128712872</v>
      </c>
      <c r="H15" s="8">
        <f t="shared" si="4"/>
        <v>5.9405940594059405</v>
      </c>
      <c r="I15" s="8">
        <f t="shared" si="4"/>
        <v>47.524752475247524</v>
      </c>
      <c r="J15" s="5">
        <f t="shared" si="4"/>
        <v>13.861386138613863</v>
      </c>
    </row>
    <row r="16" spans="1:40" ht="11.25" customHeight="1" x14ac:dyDescent="0.15">
      <c r="A16" s="113"/>
      <c r="B16" s="115" t="s">
        <v>15</v>
      </c>
      <c r="C16" s="117"/>
      <c r="D16" s="6">
        <v>101</v>
      </c>
      <c r="E16" s="6">
        <v>23</v>
      </c>
      <c r="F16" s="6" t="s">
        <v>9</v>
      </c>
      <c r="G16" s="6">
        <v>30</v>
      </c>
      <c r="H16" s="6">
        <v>3</v>
      </c>
      <c r="I16" s="6">
        <v>26</v>
      </c>
      <c r="J16" s="38">
        <v>20</v>
      </c>
    </row>
    <row r="17" spans="1:10" ht="11.25" customHeight="1" x14ac:dyDescent="0.15">
      <c r="A17" s="114"/>
      <c r="B17" s="116"/>
      <c r="C17" s="118"/>
      <c r="D17" s="8">
        <v>100</v>
      </c>
      <c r="E17" s="8">
        <f t="shared" ref="E17:J17" si="5">IFERROR(E16/$D16*100,"-")</f>
        <v>22.772277227722775</v>
      </c>
      <c r="F17" s="8" t="str">
        <f t="shared" si="5"/>
        <v>-</v>
      </c>
      <c r="G17" s="8">
        <f t="shared" si="5"/>
        <v>29.702970297029701</v>
      </c>
      <c r="H17" s="8">
        <f t="shared" si="5"/>
        <v>2.9702970297029703</v>
      </c>
      <c r="I17" s="8">
        <f t="shared" si="5"/>
        <v>25.742574257425744</v>
      </c>
      <c r="J17" s="5">
        <f t="shared" si="5"/>
        <v>19.801980198019802</v>
      </c>
    </row>
    <row r="18" spans="1:10" ht="11.25" customHeight="1" x14ac:dyDescent="0.15">
      <c r="A18" s="113"/>
      <c r="B18" s="115" t="s">
        <v>16</v>
      </c>
      <c r="C18" s="117"/>
      <c r="D18" s="6">
        <v>108</v>
      </c>
      <c r="E18" s="6">
        <v>22</v>
      </c>
      <c r="F18" s="6">
        <v>3</v>
      </c>
      <c r="G18" s="6">
        <v>39</v>
      </c>
      <c r="H18" s="6">
        <v>5</v>
      </c>
      <c r="I18" s="6">
        <v>29</v>
      </c>
      <c r="J18" s="38">
        <v>14</v>
      </c>
    </row>
    <row r="19" spans="1:10" ht="11.25" customHeight="1" x14ac:dyDescent="0.15">
      <c r="A19" s="114"/>
      <c r="B19" s="116"/>
      <c r="C19" s="118"/>
      <c r="D19" s="8">
        <v>100</v>
      </c>
      <c r="E19" s="8">
        <f t="shared" ref="E19:J19" si="6">IFERROR(E18/$D18*100,"-")</f>
        <v>20.37037037037037</v>
      </c>
      <c r="F19" s="8">
        <f t="shared" si="6"/>
        <v>2.7777777777777777</v>
      </c>
      <c r="G19" s="8">
        <f t="shared" si="6"/>
        <v>36.111111111111107</v>
      </c>
      <c r="H19" s="8">
        <f t="shared" si="6"/>
        <v>4.6296296296296298</v>
      </c>
      <c r="I19" s="8">
        <f t="shared" si="6"/>
        <v>26.851851851851855</v>
      </c>
      <c r="J19" s="5">
        <f t="shared" si="6"/>
        <v>12.962962962962962</v>
      </c>
    </row>
    <row r="20" spans="1:10" ht="11.25" customHeight="1" x14ac:dyDescent="0.15">
      <c r="A20" s="113"/>
      <c r="B20" s="115" t="s">
        <v>17</v>
      </c>
      <c r="C20" s="117"/>
      <c r="D20" s="6">
        <v>97</v>
      </c>
      <c r="E20" s="6">
        <v>18</v>
      </c>
      <c r="F20" s="6">
        <v>5</v>
      </c>
      <c r="G20" s="6">
        <v>34</v>
      </c>
      <c r="H20" s="6">
        <v>6</v>
      </c>
      <c r="I20" s="6">
        <v>26</v>
      </c>
      <c r="J20" s="38">
        <v>14</v>
      </c>
    </row>
    <row r="21" spans="1:10" ht="11.25" customHeight="1" x14ac:dyDescent="0.15">
      <c r="A21" s="114"/>
      <c r="B21" s="116"/>
      <c r="C21" s="118"/>
      <c r="D21" s="8">
        <v>100</v>
      </c>
      <c r="E21" s="8">
        <f t="shared" ref="E21:J21" si="7">IFERROR(E20/$D20*100,"-")</f>
        <v>18.556701030927837</v>
      </c>
      <c r="F21" s="8">
        <f t="shared" si="7"/>
        <v>5.1546391752577314</v>
      </c>
      <c r="G21" s="8">
        <f t="shared" si="7"/>
        <v>35.051546391752574</v>
      </c>
      <c r="H21" s="8">
        <f t="shared" si="7"/>
        <v>6.1855670103092786</v>
      </c>
      <c r="I21" s="8">
        <f t="shared" si="7"/>
        <v>26.804123711340207</v>
      </c>
      <c r="J21" s="5">
        <f t="shared" si="7"/>
        <v>14.432989690721648</v>
      </c>
    </row>
    <row r="22" spans="1:10" ht="11.25" customHeight="1" x14ac:dyDescent="0.15">
      <c r="A22" s="113"/>
      <c r="B22" s="115" t="s">
        <v>18</v>
      </c>
      <c r="C22" s="117"/>
      <c r="D22" s="6">
        <v>77</v>
      </c>
      <c r="E22" s="6">
        <v>15</v>
      </c>
      <c r="F22" s="6" t="s">
        <v>9</v>
      </c>
      <c r="G22" s="6">
        <v>21</v>
      </c>
      <c r="H22" s="6">
        <v>1</v>
      </c>
      <c r="I22" s="6">
        <v>34</v>
      </c>
      <c r="J22" s="38">
        <v>9</v>
      </c>
    </row>
    <row r="23" spans="1:10" ht="11.25" customHeight="1" x14ac:dyDescent="0.15">
      <c r="A23" s="114"/>
      <c r="B23" s="116"/>
      <c r="C23" s="118"/>
      <c r="D23" s="8">
        <v>100</v>
      </c>
      <c r="E23" s="8">
        <f t="shared" ref="E23:J23" si="8">IFERROR(E22/$D22*100,"-")</f>
        <v>19.480519480519483</v>
      </c>
      <c r="F23" s="8" t="str">
        <f t="shared" si="8"/>
        <v>-</v>
      </c>
      <c r="G23" s="8">
        <f t="shared" si="8"/>
        <v>27.27272727272727</v>
      </c>
      <c r="H23" s="8">
        <f t="shared" si="8"/>
        <v>1.2987012987012987</v>
      </c>
      <c r="I23" s="8">
        <f t="shared" si="8"/>
        <v>44.155844155844157</v>
      </c>
      <c r="J23" s="5">
        <f t="shared" si="8"/>
        <v>11.688311688311687</v>
      </c>
    </row>
    <row r="24" spans="1:10" ht="11.25" customHeight="1" x14ac:dyDescent="0.15">
      <c r="A24" s="113"/>
      <c r="B24" s="115" t="s">
        <v>19</v>
      </c>
      <c r="C24" s="117"/>
      <c r="D24" s="6">
        <v>122</v>
      </c>
      <c r="E24" s="6">
        <v>18</v>
      </c>
      <c r="F24" s="6">
        <v>2</v>
      </c>
      <c r="G24" s="6">
        <v>52</v>
      </c>
      <c r="H24" s="6">
        <v>9</v>
      </c>
      <c r="I24" s="6">
        <v>31</v>
      </c>
      <c r="J24" s="38">
        <v>15</v>
      </c>
    </row>
    <row r="25" spans="1:10" ht="11.25" customHeight="1" x14ac:dyDescent="0.15">
      <c r="A25" s="114"/>
      <c r="B25" s="116"/>
      <c r="C25" s="118"/>
      <c r="D25" s="8">
        <v>100</v>
      </c>
      <c r="E25" s="8">
        <f t="shared" ref="E25:J25" si="9">IFERROR(E24/$D24*100,"-")</f>
        <v>14.754098360655737</v>
      </c>
      <c r="F25" s="8">
        <f t="shared" si="9"/>
        <v>1.639344262295082</v>
      </c>
      <c r="G25" s="8">
        <f t="shared" si="9"/>
        <v>42.622950819672127</v>
      </c>
      <c r="H25" s="8">
        <f t="shared" si="9"/>
        <v>7.3770491803278686</v>
      </c>
      <c r="I25" s="8">
        <f t="shared" si="9"/>
        <v>25.409836065573771</v>
      </c>
      <c r="J25" s="5">
        <f t="shared" si="9"/>
        <v>12.295081967213115</v>
      </c>
    </row>
    <row r="26" spans="1:10" ht="11.25" customHeight="1" x14ac:dyDescent="0.15">
      <c r="A26" s="113"/>
      <c r="B26" s="115" t="s">
        <v>20</v>
      </c>
      <c r="C26" s="117"/>
      <c r="D26" s="6">
        <v>91</v>
      </c>
      <c r="E26" s="6">
        <v>16</v>
      </c>
      <c r="F26" s="6">
        <v>1</v>
      </c>
      <c r="G26" s="6">
        <v>22</v>
      </c>
      <c r="H26" s="6">
        <v>5</v>
      </c>
      <c r="I26" s="6">
        <v>37</v>
      </c>
      <c r="J26" s="38">
        <v>13</v>
      </c>
    </row>
    <row r="27" spans="1:10" ht="11.25" customHeight="1" x14ac:dyDescent="0.15">
      <c r="A27" s="114"/>
      <c r="B27" s="116"/>
      <c r="C27" s="118"/>
      <c r="D27" s="8">
        <v>100</v>
      </c>
      <c r="E27" s="8">
        <f t="shared" ref="E27:J27" si="10">IFERROR(E26/$D26*100,"-")</f>
        <v>17.582417582417584</v>
      </c>
      <c r="F27" s="8">
        <f t="shared" si="10"/>
        <v>1.098901098901099</v>
      </c>
      <c r="G27" s="8">
        <f t="shared" si="10"/>
        <v>24.175824175824175</v>
      </c>
      <c r="H27" s="8">
        <f t="shared" si="10"/>
        <v>5.4945054945054945</v>
      </c>
      <c r="I27" s="8">
        <f t="shared" si="10"/>
        <v>40.659340659340657</v>
      </c>
      <c r="J27" s="5">
        <f t="shared" si="10"/>
        <v>14.285714285714285</v>
      </c>
    </row>
    <row r="28" spans="1:10" ht="11.25" customHeight="1" x14ac:dyDescent="0.15">
      <c r="A28" s="113"/>
      <c r="B28" s="115" t="s">
        <v>21</v>
      </c>
      <c r="C28" s="117"/>
      <c r="D28" s="6">
        <v>126</v>
      </c>
      <c r="E28" s="6">
        <v>25</v>
      </c>
      <c r="F28" s="6" t="s">
        <v>9</v>
      </c>
      <c r="G28" s="6">
        <v>51</v>
      </c>
      <c r="H28" s="6">
        <v>6</v>
      </c>
      <c r="I28" s="6">
        <v>30</v>
      </c>
      <c r="J28" s="38">
        <v>20</v>
      </c>
    </row>
    <row r="29" spans="1:10" ht="11.25" customHeight="1" x14ac:dyDescent="0.15">
      <c r="A29" s="114"/>
      <c r="B29" s="116"/>
      <c r="C29" s="118"/>
      <c r="D29" s="8">
        <v>100</v>
      </c>
      <c r="E29" s="8">
        <f t="shared" ref="E29:J29" si="11">IFERROR(E28/$D28*100,"-")</f>
        <v>19.841269841269842</v>
      </c>
      <c r="F29" s="8" t="str">
        <f t="shared" si="11"/>
        <v>-</v>
      </c>
      <c r="G29" s="8">
        <f t="shared" si="11"/>
        <v>40.476190476190474</v>
      </c>
      <c r="H29" s="8">
        <f t="shared" si="11"/>
        <v>4.7619047619047619</v>
      </c>
      <c r="I29" s="8">
        <f t="shared" si="11"/>
        <v>23.809523809523807</v>
      </c>
      <c r="J29" s="5">
        <f t="shared" si="11"/>
        <v>15.873015873015872</v>
      </c>
    </row>
    <row r="30" spans="1:10" ht="11.25" customHeight="1" x14ac:dyDescent="0.15">
      <c r="A30" s="113"/>
      <c r="B30" s="115" t="s">
        <v>4</v>
      </c>
      <c r="C30" s="117"/>
      <c r="D30" s="6">
        <v>105</v>
      </c>
      <c r="E30" s="6">
        <v>29</v>
      </c>
      <c r="F30" s="6">
        <v>1</v>
      </c>
      <c r="G30" s="6">
        <v>25</v>
      </c>
      <c r="H30" s="6">
        <v>5</v>
      </c>
      <c r="I30" s="6">
        <v>35</v>
      </c>
      <c r="J30" s="38">
        <v>14</v>
      </c>
    </row>
    <row r="31" spans="1:10" ht="11.25" customHeight="1" x14ac:dyDescent="0.15">
      <c r="A31" s="114"/>
      <c r="B31" s="116"/>
      <c r="C31" s="118"/>
      <c r="D31" s="8">
        <v>100</v>
      </c>
      <c r="E31" s="8">
        <f t="shared" ref="E31:J31" si="12">IFERROR(E30/$D30*100,"-")</f>
        <v>27.61904761904762</v>
      </c>
      <c r="F31" s="8">
        <f t="shared" si="12"/>
        <v>0.95238095238095244</v>
      </c>
      <c r="G31" s="8">
        <f t="shared" si="12"/>
        <v>23.809523809523807</v>
      </c>
      <c r="H31" s="8">
        <f t="shared" si="12"/>
        <v>4.7619047619047619</v>
      </c>
      <c r="I31" s="8">
        <f t="shared" si="12"/>
        <v>33.333333333333329</v>
      </c>
      <c r="J31" s="5">
        <f t="shared" si="12"/>
        <v>13.333333333333334</v>
      </c>
    </row>
    <row r="32" spans="1:10" ht="11.25" customHeight="1" x14ac:dyDescent="0.15">
      <c r="A32" s="113"/>
      <c r="B32" s="115" t="s">
        <v>5</v>
      </c>
      <c r="C32" s="117"/>
      <c r="D32" s="6">
        <v>93</v>
      </c>
      <c r="E32" s="6">
        <v>18</v>
      </c>
      <c r="F32" s="6">
        <v>4</v>
      </c>
      <c r="G32" s="6">
        <v>21</v>
      </c>
      <c r="H32" s="6">
        <v>7</v>
      </c>
      <c r="I32" s="6">
        <v>37</v>
      </c>
      <c r="J32" s="38">
        <v>14</v>
      </c>
    </row>
    <row r="33" spans="1:10" ht="11.25" customHeight="1" x14ac:dyDescent="0.15">
      <c r="A33" s="114"/>
      <c r="B33" s="116"/>
      <c r="C33" s="118"/>
      <c r="D33" s="8">
        <v>100</v>
      </c>
      <c r="E33" s="8">
        <f t="shared" ref="E33:J33" si="13">IFERROR(E32/$D32*100,"-")</f>
        <v>19.35483870967742</v>
      </c>
      <c r="F33" s="8">
        <f t="shared" si="13"/>
        <v>4.3010752688172049</v>
      </c>
      <c r="G33" s="8">
        <f t="shared" si="13"/>
        <v>22.58064516129032</v>
      </c>
      <c r="H33" s="8">
        <f t="shared" si="13"/>
        <v>7.5268817204301079</v>
      </c>
      <c r="I33" s="8">
        <f t="shared" si="13"/>
        <v>39.784946236559136</v>
      </c>
      <c r="J33" s="5">
        <f t="shared" si="13"/>
        <v>15.053763440860216</v>
      </c>
    </row>
    <row r="34" spans="1:10" ht="11.25" customHeight="1" x14ac:dyDescent="0.15">
      <c r="A34" s="113"/>
      <c r="B34" s="115" t="s">
        <v>3</v>
      </c>
      <c r="C34" s="117"/>
      <c r="D34" s="6">
        <v>109</v>
      </c>
      <c r="E34" s="6">
        <v>18</v>
      </c>
      <c r="F34" s="6">
        <v>2</v>
      </c>
      <c r="G34" s="6">
        <v>15</v>
      </c>
      <c r="H34" s="6">
        <v>10</v>
      </c>
      <c r="I34" s="6">
        <v>45</v>
      </c>
      <c r="J34" s="38">
        <v>22</v>
      </c>
    </row>
    <row r="35" spans="1:10" ht="11.25" customHeight="1" x14ac:dyDescent="0.15">
      <c r="A35" s="114"/>
      <c r="B35" s="116"/>
      <c r="C35" s="118"/>
      <c r="D35" s="8">
        <v>100</v>
      </c>
      <c r="E35" s="8">
        <f t="shared" ref="E35:J35" si="14">IFERROR(E34/$D34*100,"-")</f>
        <v>16.513761467889911</v>
      </c>
      <c r="F35" s="8">
        <f t="shared" si="14"/>
        <v>1.834862385321101</v>
      </c>
      <c r="G35" s="8">
        <f t="shared" si="14"/>
        <v>13.761467889908257</v>
      </c>
      <c r="H35" s="8">
        <f t="shared" si="14"/>
        <v>9.1743119266055047</v>
      </c>
      <c r="I35" s="8">
        <f t="shared" si="14"/>
        <v>41.284403669724774</v>
      </c>
      <c r="J35" s="5">
        <f t="shared" si="14"/>
        <v>20.183486238532112</v>
      </c>
    </row>
    <row r="36" spans="1:10" ht="11.25" customHeight="1" x14ac:dyDescent="0.15">
      <c r="A36" s="113"/>
      <c r="B36" s="115" t="s">
        <v>22</v>
      </c>
      <c r="C36" s="117"/>
      <c r="D36" s="6">
        <v>112</v>
      </c>
      <c r="E36" s="6">
        <v>24</v>
      </c>
      <c r="F36" s="6">
        <v>1</v>
      </c>
      <c r="G36" s="6">
        <v>36</v>
      </c>
      <c r="H36" s="6">
        <v>2</v>
      </c>
      <c r="I36" s="6">
        <v>40</v>
      </c>
      <c r="J36" s="38">
        <v>13</v>
      </c>
    </row>
    <row r="37" spans="1:10" ht="11.25" customHeight="1" x14ac:dyDescent="0.15">
      <c r="A37" s="114"/>
      <c r="B37" s="116"/>
      <c r="C37" s="118"/>
      <c r="D37" s="8">
        <v>100</v>
      </c>
      <c r="E37" s="8">
        <f t="shared" ref="E37:J37" si="15">IFERROR(E36/$D36*100,"-")</f>
        <v>21.428571428571427</v>
      </c>
      <c r="F37" s="8">
        <f t="shared" si="15"/>
        <v>0.89285714285714279</v>
      </c>
      <c r="G37" s="8">
        <f t="shared" si="15"/>
        <v>32.142857142857146</v>
      </c>
      <c r="H37" s="8">
        <f t="shared" si="15"/>
        <v>1.7857142857142856</v>
      </c>
      <c r="I37" s="8">
        <f t="shared" si="15"/>
        <v>35.714285714285715</v>
      </c>
      <c r="J37" s="5">
        <f t="shared" si="15"/>
        <v>11.607142857142858</v>
      </c>
    </row>
    <row r="38" spans="1:10" ht="11.25" customHeight="1" x14ac:dyDescent="0.15">
      <c r="A38" s="113"/>
      <c r="B38" s="115" t="s">
        <v>23</v>
      </c>
      <c r="C38" s="117"/>
      <c r="D38" s="6">
        <v>107</v>
      </c>
      <c r="E38" s="6">
        <v>19</v>
      </c>
      <c r="F38" s="6">
        <v>2</v>
      </c>
      <c r="G38" s="6">
        <v>23</v>
      </c>
      <c r="H38" s="6">
        <v>10</v>
      </c>
      <c r="I38" s="6">
        <v>43</v>
      </c>
      <c r="J38" s="38">
        <v>15</v>
      </c>
    </row>
    <row r="39" spans="1:10" ht="11.25" customHeight="1" x14ac:dyDescent="0.15">
      <c r="A39" s="114"/>
      <c r="B39" s="116"/>
      <c r="C39" s="118"/>
      <c r="D39" s="8">
        <v>100</v>
      </c>
      <c r="E39" s="8">
        <f t="shared" ref="E39:J39" si="16">IFERROR(E38/$D38*100,"-")</f>
        <v>17.75700934579439</v>
      </c>
      <c r="F39" s="8">
        <f t="shared" si="16"/>
        <v>1.8691588785046727</v>
      </c>
      <c r="G39" s="8">
        <f t="shared" si="16"/>
        <v>21.495327102803738</v>
      </c>
      <c r="H39" s="8">
        <f t="shared" si="16"/>
        <v>9.3457943925233646</v>
      </c>
      <c r="I39" s="8">
        <f t="shared" si="16"/>
        <v>40.186915887850468</v>
      </c>
      <c r="J39" s="5">
        <f t="shared" si="16"/>
        <v>14.018691588785046</v>
      </c>
    </row>
    <row r="40" spans="1:10" ht="11.25" customHeight="1" x14ac:dyDescent="0.15">
      <c r="A40" s="113"/>
      <c r="B40" s="115" t="s">
        <v>6</v>
      </c>
      <c r="C40" s="117"/>
      <c r="D40" s="6">
        <v>16</v>
      </c>
      <c r="E40" s="6">
        <v>3</v>
      </c>
      <c r="F40" s="6">
        <v>1</v>
      </c>
      <c r="G40" s="6">
        <v>3</v>
      </c>
      <c r="H40" s="6" t="s">
        <v>9</v>
      </c>
      <c r="I40" s="6">
        <v>6</v>
      </c>
      <c r="J40" s="38">
        <v>3</v>
      </c>
    </row>
    <row r="41" spans="1:10" ht="11.25" customHeight="1" x14ac:dyDescent="0.15">
      <c r="A41" s="119"/>
      <c r="B41" s="120"/>
      <c r="C41" s="121"/>
      <c r="D41" s="7">
        <v>100</v>
      </c>
      <c r="E41" s="7">
        <f t="shared" ref="E41:J41" si="17">IFERROR(E40/$D40*100,"-")</f>
        <v>18.75</v>
      </c>
      <c r="F41" s="7">
        <f t="shared" si="17"/>
        <v>6.25</v>
      </c>
      <c r="G41" s="7">
        <f t="shared" si="17"/>
        <v>18.75</v>
      </c>
      <c r="H41" s="7" t="str">
        <f t="shared" si="17"/>
        <v>-</v>
      </c>
      <c r="I41" s="7">
        <f t="shared" si="17"/>
        <v>37.5</v>
      </c>
      <c r="J41" s="16">
        <f t="shared" si="17"/>
        <v>18.75</v>
      </c>
    </row>
  </sheetData>
  <mergeCells count="54">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7"/>
  <dimension ref="A1:AK41"/>
  <sheetViews>
    <sheetView zoomScaleNormal="100" zoomScaleSheetLayoutView="100" workbookViewId="0">
      <selection activeCell="V12" sqref="V12"/>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7" width="4.375" style="17" customWidth="1"/>
    <col min="8" max="8" width="0.875" style="18" customWidth="1"/>
    <col min="9" max="37" width="4.5" style="18"/>
    <col min="38" max="16384" width="4.5" style="33"/>
  </cols>
  <sheetData>
    <row r="1" spans="1:37" ht="24" customHeight="1" x14ac:dyDescent="0.15">
      <c r="D1" s="1"/>
    </row>
    <row r="2" spans="1:37" ht="26.1" customHeight="1" x14ac:dyDescent="0.15">
      <c r="D2" s="122" t="s">
        <v>427</v>
      </c>
      <c r="E2" s="122"/>
      <c r="F2" s="122"/>
      <c r="G2" s="122"/>
      <c r="H2" s="122"/>
      <c r="I2" s="122"/>
      <c r="J2" s="122"/>
      <c r="K2" s="122"/>
      <c r="L2" s="122"/>
      <c r="M2" s="122"/>
      <c r="N2" s="122"/>
      <c r="O2" s="122"/>
      <c r="P2" s="122"/>
      <c r="Q2" s="122"/>
      <c r="R2" s="122"/>
    </row>
    <row r="3" spans="1:37" ht="24" customHeight="1" x14ac:dyDescent="0.15">
      <c r="B3" s="2" t="s">
        <v>8</v>
      </c>
      <c r="C3" s="4"/>
      <c r="D3" s="3" t="s">
        <v>10</v>
      </c>
    </row>
    <row r="4" spans="1:37" s="34" customFormat="1" ht="3.95" customHeight="1" x14ac:dyDescent="0.15">
      <c r="A4" s="13"/>
      <c r="B4" s="14"/>
      <c r="C4" s="15"/>
      <c r="D4" s="15"/>
      <c r="E4" s="30"/>
      <c r="F4" s="19"/>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row>
    <row r="5" spans="1:37" s="37" customFormat="1" ht="117" customHeight="1" x14ac:dyDescent="0.15">
      <c r="A5" s="10"/>
      <c r="B5" s="11"/>
      <c r="C5" s="12"/>
      <c r="D5" s="12" t="s">
        <v>2</v>
      </c>
      <c r="E5" s="35" t="s">
        <v>24</v>
      </c>
      <c r="F5" s="25" t="s">
        <v>25</v>
      </c>
      <c r="G5" s="26" t="s">
        <v>376</v>
      </c>
      <c r="H5" s="27"/>
      <c r="I5" s="27"/>
      <c r="J5" s="27"/>
      <c r="K5" s="27"/>
      <c r="L5" s="27"/>
      <c r="M5" s="27"/>
      <c r="N5" s="27"/>
      <c r="O5" s="27"/>
      <c r="P5" s="27"/>
      <c r="Q5" s="27"/>
      <c r="R5" s="27"/>
      <c r="S5" s="27"/>
      <c r="T5" s="27"/>
      <c r="U5" s="27"/>
      <c r="V5" s="27"/>
      <c r="W5" s="27"/>
      <c r="X5" s="27"/>
      <c r="Y5" s="27"/>
      <c r="Z5" s="27"/>
      <c r="AA5" s="27"/>
      <c r="AB5" s="27"/>
      <c r="AC5" s="27"/>
      <c r="AD5" s="27"/>
      <c r="AE5" s="27"/>
      <c r="AF5" s="36"/>
      <c r="AG5" s="36"/>
      <c r="AH5" s="36"/>
      <c r="AI5" s="36"/>
      <c r="AJ5" s="36"/>
      <c r="AK5" s="36"/>
    </row>
    <row r="6" spans="1:37" ht="11.25" customHeight="1" x14ac:dyDescent="0.15">
      <c r="A6" s="113"/>
      <c r="B6" s="115" t="s">
        <v>7</v>
      </c>
      <c r="C6" s="117"/>
      <c r="D6" s="6">
        <v>6178</v>
      </c>
      <c r="E6" s="6">
        <v>1162</v>
      </c>
      <c r="F6" s="6">
        <v>4530</v>
      </c>
      <c r="G6" s="38">
        <v>486</v>
      </c>
    </row>
    <row r="7" spans="1:37" ht="11.25" customHeight="1" x14ac:dyDescent="0.15">
      <c r="A7" s="114"/>
      <c r="B7" s="116"/>
      <c r="C7" s="118"/>
      <c r="D7" s="8">
        <v>100</v>
      </c>
      <c r="E7" s="8">
        <f t="shared" ref="E7:G7" si="0">IFERROR(E6/$D6*100,"-")</f>
        <v>18.808675946908384</v>
      </c>
      <c r="F7" s="8">
        <f t="shared" si="0"/>
        <v>73.324700550339912</v>
      </c>
      <c r="G7" s="5">
        <f t="shared" si="0"/>
        <v>7.8666235027516986</v>
      </c>
    </row>
    <row r="8" spans="1:37" ht="11.25" customHeight="1" x14ac:dyDescent="0.15">
      <c r="A8" s="113"/>
      <c r="B8" s="115" t="s">
        <v>11</v>
      </c>
      <c r="C8" s="117"/>
      <c r="D8" s="6">
        <v>377</v>
      </c>
      <c r="E8" s="6">
        <v>57</v>
      </c>
      <c r="F8" s="6">
        <v>298</v>
      </c>
      <c r="G8" s="38">
        <v>22</v>
      </c>
    </row>
    <row r="9" spans="1:37" ht="11.25" customHeight="1" x14ac:dyDescent="0.15">
      <c r="A9" s="114"/>
      <c r="B9" s="116"/>
      <c r="C9" s="118"/>
      <c r="D9" s="8">
        <v>100</v>
      </c>
      <c r="E9" s="8">
        <f t="shared" ref="E9:G9" si="1">IFERROR(E8/$D8*100,"-")</f>
        <v>15.119363395225463</v>
      </c>
      <c r="F9" s="8">
        <f t="shared" si="1"/>
        <v>79.045092838196283</v>
      </c>
      <c r="G9" s="5">
        <f t="shared" si="1"/>
        <v>5.8355437665782492</v>
      </c>
    </row>
    <row r="10" spans="1:37" ht="11.25" customHeight="1" x14ac:dyDescent="0.15">
      <c r="A10" s="113"/>
      <c r="B10" s="115" t="s">
        <v>12</v>
      </c>
      <c r="C10" s="117"/>
      <c r="D10" s="6">
        <v>338</v>
      </c>
      <c r="E10" s="6">
        <v>45</v>
      </c>
      <c r="F10" s="6">
        <v>260</v>
      </c>
      <c r="G10" s="38">
        <v>33</v>
      </c>
    </row>
    <row r="11" spans="1:37" ht="11.25" customHeight="1" x14ac:dyDescent="0.15">
      <c r="A11" s="114"/>
      <c r="B11" s="116"/>
      <c r="C11" s="118"/>
      <c r="D11" s="8">
        <v>100</v>
      </c>
      <c r="E11" s="8">
        <f t="shared" ref="E11:G11" si="2">IFERROR(E10/$D10*100,"-")</f>
        <v>13.313609467455622</v>
      </c>
      <c r="F11" s="8">
        <f t="shared" si="2"/>
        <v>76.923076923076934</v>
      </c>
      <c r="G11" s="5">
        <f t="shared" si="2"/>
        <v>9.7633136094674562</v>
      </c>
    </row>
    <row r="12" spans="1:37" ht="11.25" customHeight="1" x14ac:dyDescent="0.15">
      <c r="A12" s="113"/>
      <c r="B12" s="115" t="s">
        <v>13</v>
      </c>
      <c r="C12" s="117"/>
      <c r="D12" s="6">
        <v>396</v>
      </c>
      <c r="E12" s="6">
        <v>81</v>
      </c>
      <c r="F12" s="6">
        <v>285</v>
      </c>
      <c r="G12" s="38">
        <v>30</v>
      </c>
    </row>
    <row r="13" spans="1:37" ht="11.25" customHeight="1" x14ac:dyDescent="0.15">
      <c r="A13" s="114"/>
      <c r="B13" s="116"/>
      <c r="C13" s="118"/>
      <c r="D13" s="8">
        <v>100</v>
      </c>
      <c r="E13" s="8">
        <f t="shared" ref="E13:G13" si="3">IFERROR(E12/$D12*100,"-")</f>
        <v>20.454545454545457</v>
      </c>
      <c r="F13" s="8">
        <f t="shared" si="3"/>
        <v>71.969696969696969</v>
      </c>
      <c r="G13" s="5">
        <f t="shared" si="3"/>
        <v>7.5757575757575761</v>
      </c>
    </row>
    <row r="14" spans="1:37" ht="11.25" customHeight="1" x14ac:dyDescent="0.15">
      <c r="A14" s="113"/>
      <c r="B14" s="115" t="s">
        <v>14</v>
      </c>
      <c r="C14" s="117"/>
      <c r="D14" s="6">
        <v>356</v>
      </c>
      <c r="E14" s="6">
        <v>70</v>
      </c>
      <c r="F14" s="6">
        <v>253</v>
      </c>
      <c r="G14" s="38">
        <v>33</v>
      </c>
    </row>
    <row r="15" spans="1:37" ht="11.25" customHeight="1" x14ac:dyDescent="0.15">
      <c r="A15" s="114"/>
      <c r="B15" s="116"/>
      <c r="C15" s="118"/>
      <c r="D15" s="8">
        <v>100</v>
      </c>
      <c r="E15" s="8">
        <f t="shared" ref="E15:G15" si="4">IFERROR(E14/$D14*100,"-")</f>
        <v>19.662921348314608</v>
      </c>
      <c r="F15" s="8">
        <f t="shared" si="4"/>
        <v>71.067415730337075</v>
      </c>
      <c r="G15" s="5">
        <f t="shared" si="4"/>
        <v>9.2696629213483153</v>
      </c>
    </row>
    <row r="16" spans="1:37" ht="11.25" customHeight="1" x14ac:dyDescent="0.15">
      <c r="A16" s="113"/>
      <c r="B16" s="115" t="s">
        <v>15</v>
      </c>
      <c r="C16" s="117"/>
      <c r="D16" s="6">
        <v>399</v>
      </c>
      <c r="E16" s="6">
        <v>76</v>
      </c>
      <c r="F16" s="6">
        <v>294</v>
      </c>
      <c r="G16" s="38">
        <v>29</v>
      </c>
    </row>
    <row r="17" spans="1:7" ht="11.25" customHeight="1" x14ac:dyDescent="0.15">
      <c r="A17" s="114"/>
      <c r="B17" s="116"/>
      <c r="C17" s="118"/>
      <c r="D17" s="8">
        <v>100</v>
      </c>
      <c r="E17" s="8">
        <f t="shared" ref="E17:G17" si="5">IFERROR(E16/$D16*100,"-")</f>
        <v>19.047619047619047</v>
      </c>
      <c r="F17" s="8">
        <f t="shared" si="5"/>
        <v>73.68421052631578</v>
      </c>
      <c r="G17" s="5">
        <f t="shared" si="5"/>
        <v>7.2681704260651623</v>
      </c>
    </row>
    <row r="18" spans="1:7" ht="11.25" customHeight="1" x14ac:dyDescent="0.15">
      <c r="A18" s="113"/>
      <c r="B18" s="115" t="s">
        <v>16</v>
      </c>
      <c r="C18" s="117"/>
      <c r="D18" s="6">
        <v>392</v>
      </c>
      <c r="E18" s="6">
        <v>77</v>
      </c>
      <c r="F18" s="6">
        <v>283</v>
      </c>
      <c r="G18" s="38">
        <v>32</v>
      </c>
    </row>
    <row r="19" spans="1:7" ht="11.25" customHeight="1" x14ac:dyDescent="0.15">
      <c r="A19" s="114"/>
      <c r="B19" s="116"/>
      <c r="C19" s="118"/>
      <c r="D19" s="8">
        <v>100</v>
      </c>
      <c r="E19" s="8">
        <f t="shared" ref="E19:G19" si="6">IFERROR(E18/$D18*100,"-")</f>
        <v>19.642857142857142</v>
      </c>
      <c r="F19" s="8">
        <f t="shared" si="6"/>
        <v>72.193877551020407</v>
      </c>
      <c r="G19" s="5">
        <f t="shared" si="6"/>
        <v>8.1632653061224492</v>
      </c>
    </row>
    <row r="20" spans="1:7" ht="11.25" customHeight="1" x14ac:dyDescent="0.15">
      <c r="A20" s="113"/>
      <c r="B20" s="115" t="s">
        <v>17</v>
      </c>
      <c r="C20" s="117"/>
      <c r="D20" s="6">
        <v>341</v>
      </c>
      <c r="E20" s="6">
        <v>72</v>
      </c>
      <c r="F20" s="6">
        <v>252</v>
      </c>
      <c r="G20" s="38">
        <v>17</v>
      </c>
    </row>
    <row r="21" spans="1:7" ht="11.25" customHeight="1" x14ac:dyDescent="0.15">
      <c r="A21" s="114"/>
      <c r="B21" s="116"/>
      <c r="C21" s="118"/>
      <c r="D21" s="8">
        <v>100</v>
      </c>
      <c r="E21" s="8">
        <f t="shared" ref="E21:G21" si="7">IFERROR(E20/$D20*100,"-")</f>
        <v>21.114369501466275</v>
      </c>
      <c r="F21" s="8">
        <f t="shared" si="7"/>
        <v>73.90029325513197</v>
      </c>
      <c r="G21" s="5">
        <f t="shared" si="7"/>
        <v>4.9853372434017595</v>
      </c>
    </row>
    <row r="22" spans="1:7" ht="11.25" customHeight="1" x14ac:dyDescent="0.15">
      <c r="A22" s="113"/>
      <c r="B22" s="115" t="s">
        <v>18</v>
      </c>
      <c r="C22" s="117"/>
      <c r="D22" s="6">
        <v>345</v>
      </c>
      <c r="E22" s="6">
        <v>60</v>
      </c>
      <c r="F22" s="6">
        <v>261</v>
      </c>
      <c r="G22" s="38">
        <v>24</v>
      </c>
    </row>
    <row r="23" spans="1:7" ht="11.25" customHeight="1" x14ac:dyDescent="0.15">
      <c r="A23" s="114"/>
      <c r="B23" s="116"/>
      <c r="C23" s="118"/>
      <c r="D23" s="8">
        <v>100</v>
      </c>
      <c r="E23" s="8">
        <f t="shared" ref="E23:G23" si="8">IFERROR(E22/$D22*100,"-")</f>
        <v>17.391304347826086</v>
      </c>
      <c r="F23" s="8">
        <f t="shared" si="8"/>
        <v>75.65217391304347</v>
      </c>
      <c r="G23" s="5">
        <f t="shared" si="8"/>
        <v>6.9565217391304346</v>
      </c>
    </row>
    <row r="24" spans="1:7" ht="11.25" customHeight="1" x14ac:dyDescent="0.15">
      <c r="A24" s="113"/>
      <c r="B24" s="115" t="s">
        <v>19</v>
      </c>
      <c r="C24" s="117"/>
      <c r="D24" s="6">
        <v>425</v>
      </c>
      <c r="E24" s="6">
        <v>89</v>
      </c>
      <c r="F24" s="6">
        <v>304</v>
      </c>
      <c r="G24" s="38">
        <v>32</v>
      </c>
    </row>
    <row r="25" spans="1:7" ht="11.25" customHeight="1" x14ac:dyDescent="0.15">
      <c r="A25" s="114"/>
      <c r="B25" s="116"/>
      <c r="C25" s="118"/>
      <c r="D25" s="8">
        <v>100</v>
      </c>
      <c r="E25" s="8">
        <f t="shared" ref="E25:G25" si="9">IFERROR(E24/$D24*100,"-")</f>
        <v>20.941176470588236</v>
      </c>
      <c r="F25" s="8">
        <f t="shared" si="9"/>
        <v>71.529411764705884</v>
      </c>
      <c r="G25" s="5">
        <f t="shared" si="9"/>
        <v>7.5294117647058814</v>
      </c>
    </row>
    <row r="26" spans="1:7" ht="11.25" customHeight="1" x14ac:dyDescent="0.15">
      <c r="A26" s="113"/>
      <c r="B26" s="115" t="s">
        <v>20</v>
      </c>
      <c r="C26" s="117"/>
      <c r="D26" s="6">
        <v>396</v>
      </c>
      <c r="E26" s="6">
        <v>52</v>
      </c>
      <c r="F26" s="6">
        <v>302</v>
      </c>
      <c r="G26" s="38">
        <v>42</v>
      </c>
    </row>
    <row r="27" spans="1:7" ht="11.25" customHeight="1" x14ac:dyDescent="0.15">
      <c r="A27" s="114"/>
      <c r="B27" s="116"/>
      <c r="C27" s="118"/>
      <c r="D27" s="8">
        <v>100</v>
      </c>
      <c r="E27" s="8">
        <f t="shared" ref="E27:G27" si="10">IFERROR(E26/$D26*100,"-")</f>
        <v>13.131313131313133</v>
      </c>
      <c r="F27" s="8">
        <f t="shared" si="10"/>
        <v>76.26262626262627</v>
      </c>
      <c r="G27" s="5">
        <f t="shared" si="10"/>
        <v>10.606060606060606</v>
      </c>
    </row>
    <row r="28" spans="1:7" ht="11.25" customHeight="1" x14ac:dyDescent="0.15">
      <c r="A28" s="113"/>
      <c r="B28" s="115" t="s">
        <v>21</v>
      </c>
      <c r="C28" s="117"/>
      <c r="D28" s="6">
        <v>397</v>
      </c>
      <c r="E28" s="6">
        <v>95</v>
      </c>
      <c r="F28" s="6">
        <v>272</v>
      </c>
      <c r="G28" s="38">
        <v>30</v>
      </c>
    </row>
    <row r="29" spans="1:7" ht="11.25" customHeight="1" x14ac:dyDescent="0.15">
      <c r="A29" s="114"/>
      <c r="B29" s="116"/>
      <c r="C29" s="118"/>
      <c r="D29" s="8">
        <v>100</v>
      </c>
      <c r="E29" s="8">
        <f t="shared" ref="E29:G29" si="11">IFERROR(E28/$D28*100,"-")</f>
        <v>23.929471032745592</v>
      </c>
      <c r="F29" s="8">
        <f t="shared" si="11"/>
        <v>68.513853904282115</v>
      </c>
      <c r="G29" s="5">
        <f t="shared" si="11"/>
        <v>7.5566750629722925</v>
      </c>
    </row>
    <row r="30" spans="1:7" ht="11.25" customHeight="1" x14ac:dyDescent="0.15">
      <c r="A30" s="113"/>
      <c r="B30" s="115" t="s">
        <v>4</v>
      </c>
      <c r="C30" s="117"/>
      <c r="D30" s="6">
        <v>409</v>
      </c>
      <c r="E30" s="6">
        <v>88</v>
      </c>
      <c r="F30" s="6">
        <v>283</v>
      </c>
      <c r="G30" s="38">
        <v>38</v>
      </c>
    </row>
    <row r="31" spans="1:7" ht="11.25" customHeight="1" x14ac:dyDescent="0.15">
      <c r="A31" s="114"/>
      <c r="B31" s="116"/>
      <c r="C31" s="118"/>
      <c r="D31" s="8">
        <v>100</v>
      </c>
      <c r="E31" s="8">
        <f t="shared" ref="E31:G31" si="12">IFERROR(E30/$D30*100,"-")</f>
        <v>21.515892420537895</v>
      </c>
      <c r="F31" s="8">
        <f t="shared" si="12"/>
        <v>69.193154034229835</v>
      </c>
      <c r="G31" s="5">
        <f t="shared" si="12"/>
        <v>9.2909535452322736</v>
      </c>
    </row>
    <row r="32" spans="1:7" ht="11.25" customHeight="1" x14ac:dyDescent="0.15">
      <c r="A32" s="113"/>
      <c r="B32" s="115" t="s">
        <v>5</v>
      </c>
      <c r="C32" s="117"/>
      <c r="D32" s="6">
        <v>360</v>
      </c>
      <c r="E32" s="6">
        <v>79</v>
      </c>
      <c r="F32" s="6">
        <v>251</v>
      </c>
      <c r="G32" s="38">
        <v>30</v>
      </c>
    </row>
    <row r="33" spans="1:7" ht="11.25" customHeight="1" x14ac:dyDescent="0.15">
      <c r="A33" s="114"/>
      <c r="B33" s="116"/>
      <c r="C33" s="118"/>
      <c r="D33" s="8">
        <v>100</v>
      </c>
      <c r="E33" s="8">
        <f t="shared" ref="E33:G33" si="13">IFERROR(E32/$D32*100,"-")</f>
        <v>21.944444444444443</v>
      </c>
      <c r="F33" s="8">
        <f t="shared" si="13"/>
        <v>69.722222222222214</v>
      </c>
      <c r="G33" s="5">
        <f t="shared" si="13"/>
        <v>8.3333333333333321</v>
      </c>
    </row>
    <row r="34" spans="1:7" ht="11.25" customHeight="1" x14ac:dyDescent="0.15">
      <c r="A34" s="113"/>
      <c r="B34" s="115" t="s">
        <v>3</v>
      </c>
      <c r="C34" s="117"/>
      <c r="D34" s="6">
        <v>400</v>
      </c>
      <c r="E34" s="6">
        <v>54</v>
      </c>
      <c r="F34" s="6">
        <v>318</v>
      </c>
      <c r="G34" s="38">
        <v>28</v>
      </c>
    </row>
    <row r="35" spans="1:7" ht="11.25" customHeight="1" x14ac:dyDescent="0.15">
      <c r="A35" s="114"/>
      <c r="B35" s="116"/>
      <c r="C35" s="118"/>
      <c r="D35" s="8">
        <v>100</v>
      </c>
      <c r="E35" s="8">
        <f t="shared" ref="E35:G35" si="14">IFERROR(E34/$D34*100,"-")</f>
        <v>13.5</v>
      </c>
      <c r="F35" s="8">
        <f t="shared" si="14"/>
        <v>79.5</v>
      </c>
      <c r="G35" s="5">
        <f t="shared" si="14"/>
        <v>7.0000000000000009</v>
      </c>
    </row>
    <row r="36" spans="1:7" ht="11.25" customHeight="1" x14ac:dyDescent="0.15">
      <c r="A36" s="113"/>
      <c r="B36" s="115" t="s">
        <v>22</v>
      </c>
      <c r="C36" s="117"/>
      <c r="D36" s="6">
        <v>376</v>
      </c>
      <c r="E36" s="6">
        <v>74</v>
      </c>
      <c r="F36" s="6">
        <v>278</v>
      </c>
      <c r="G36" s="38">
        <v>24</v>
      </c>
    </row>
    <row r="37" spans="1:7" ht="11.25" customHeight="1" x14ac:dyDescent="0.15">
      <c r="A37" s="114"/>
      <c r="B37" s="116"/>
      <c r="C37" s="118"/>
      <c r="D37" s="8">
        <v>100</v>
      </c>
      <c r="E37" s="8">
        <f t="shared" ref="E37:G37" si="15">IFERROR(E36/$D36*100,"-")</f>
        <v>19.680851063829788</v>
      </c>
      <c r="F37" s="8">
        <f t="shared" si="15"/>
        <v>73.936170212765958</v>
      </c>
      <c r="G37" s="5">
        <f t="shared" si="15"/>
        <v>6.3829787234042552</v>
      </c>
    </row>
    <row r="38" spans="1:7" ht="11.25" customHeight="1" x14ac:dyDescent="0.15">
      <c r="A38" s="113"/>
      <c r="B38" s="115" t="s">
        <v>23</v>
      </c>
      <c r="C38" s="117"/>
      <c r="D38" s="6">
        <v>392</v>
      </c>
      <c r="E38" s="6">
        <v>82</v>
      </c>
      <c r="F38" s="6">
        <v>278</v>
      </c>
      <c r="G38" s="38">
        <v>32</v>
      </c>
    </row>
    <row r="39" spans="1:7" ht="11.25" customHeight="1" x14ac:dyDescent="0.15">
      <c r="A39" s="114"/>
      <c r="B39" s="116"/>
      <c r="C39" s="118"/>
      <c r="D39" s="8">
        <v>100</v>
      </c>
      <c r="E39" s="8">
        <f t="shared" ref="E39:G39" si="16">IFERROR(E38/$D38*100,"-")</f>
        <v>20.918367346938776</v>
      </c>
      <c r="F39" s="8">
        <f t="shared" si="16"/>
        <v>70.918367346938766</v>
      </c>
      <c r="G39" s="5">
        <f t="shared" si="16"/>
        <v>8.1632653061224492</v>
      </c>
    </row>
    <row r="40" spans="1:7" ht="11.25" customHeight="1" x14ac:dyDescent="0.15">
      <c r="A40" s="113"/>
      <c r="B40" s="115" t="s">
        <v>6</v>
      </c>
      <c r="C40" s="117"/>
      <c r="D40" s="6">
        <v>79</v>
      </c>
      <c r="E40" s="6">
        <v>11</v>
      </c>
      <c r="F40" s="6">
        <v>58</v>
      </c>
      <c r="G40" s="38">
        <v>10</v>
      </c>
    </row>
    <row r="41" spans="1:7" ht="11.25" customHeight="1" x14ac:dyDescent="0.15">
      <c r="A41" s="119"/>
      <c r="B41" s="120"/>
      <c r="C41" s="121"/>
      <c r="D41" s="7">
        <v>100</v>
      </c>
      <c r="E41" s="7">
        <f t="shared" ref="E41:G41" si="17">IFERROR(E40/$D40*100,"-")</f>
        <v>13.924050632911392</v>
      </c>
      <c r="F41" s="7">
        <f t="shared" si="17"/>
        <v>73.417721518987349</v>
      </c>
      <c r="G41" s="16">
        <f t="shared" si="17"/>
        <v>12.658227848101266</v>
      </c>
    </row>
  </sheetData>
  <mergeCells count="55">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32:A33"/>
    <mergeCell ref="B32:B33"/>
    <mergeCell ref="C32:C33"/>
    <mergeCell ref="A26:A27"/>
    <mergeCell ref="B26:B27"/>
    <mergeCell ref="C26:C27"/>
    <mergeCell ref="A28:A29"/>
    <mergeCell ref="B28:B29"/>
    <mergeCell ref="C28:C29"/>
    <mergeCell ref="D2:R2"/>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6"/>
  <dimension ref="A1:AZ41"/>
  <sheetViews>
    <sheetView zoomScaleNormal="100" zoomScaleSheetLayoutView="100" workbookViewId="0">
      <selection activeCell="AB6" sqref="AB6"/>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22" width="4.375" style="17" customWidth="1"/>
    <col min="23" max="23" width="0.875" style="18" customWidth="1"/>
    <col min="24" max="52" width="4.5" style="18"/>
    <col min="53" max="16384" width="4.5" style="33"/>
  </cols>
  <sheetData>
    <row r="1" spans="1:52" ht="24" customHeight="1" x14ac:dyDescent="0.15">
      <c r="D1" s="1" t="s">
        <v>470</v>
      </c>
    </row>
    <row r="2" spans="1:52" ht="42" customHeight="1" x14ac:dyDescent="0.15">
      <c r="D2" s="122" t="s">
        <v>428</v>
      </c>
      <c r="E2" s="123"/>
      <c r="F2" s="123"/>
      <c r="G2" s="123"/>
      <c r="H2" s="123"/>
      <c r="I2" s="123"/>
      <c r="J2" s="123"/>
      <c r="K2" s="123"/>
      <c r="L2" s="123"/>
      <c r="M2" s="123"/>
      <c r="N2" s="123"/>
      <c r="O2" s="123"/>
      <c r="P2" s="123"/>
      <c r="Q2" s="123"/>
      <c r="R2" s="123"/>
      <c r="S2" s="123"/>
      <c r="T2" s="123"/>
      <c r="U2" s="123"/>
      <c r="V2" s="123"/>
      <c r="W2" s="123"/>
      <c r="X2" s="123"/>
      <c r="Y2" s="123"/>
    </row>
    <row r="3" spans="1:52" ht="24" customHeight="1" x14ac:dyDescent="0.15">
      <c r="B3" s="2" t="s">
        <v>8</v>
      </c>
      <c r="C3" s="4"/>
      <c r="D3" s="3" t="s">
        <v>10</v>
      </c>
      <c r="P3" s="61"/>
      <c r="Q3" s="61"/>
      <c r="R3" s="61"/>
      <c r="S3" s="61"/>
      <c r="T3" s="61"/>
      <c r="U3" s="61"/>
      <c r="V3" s="61"/>
      <c r="W3" s="62"/>
    </row>
    <row r="4" spans="1:52" s="34" customFormat="1" ht="3.95" customHeight="1" x14ac:dyDescent="0.15">
      <c r="A4" s="13"/>
      <c r="B4" s="14"/>
      <c r="C4" s="15"/>
      <c r="D4" s="15"/>
      <c r="E4" s="30"/>
      <c r="F4" s="19"/>
      <c r="G4" s="19"/>
      <c r="H4" s="19"/>
      <c r="I4" s="19"/>
      <c r="J4" s="19"/>
      <c r="K4" s="19"/>
      <c r="L4" s="19"/>
      <c r="M4" s="19"/>
      <c r="N4" s="19"/>
      <c r="O4" s="19"/>
      <c r="P4" s="39"/>
      <c r="Q4" s="19"/>
      <c r="R4" s="39"/>
      <c r="S4" s="19"/>
      <c r="T4" s="19"/>
      <c r="U4" s="39"/>
      <c r="V4" s="23"/>
      <c r="W4" s="63"/>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s="37" customFormat="1" ht="117" customHeight="1" x14ac:dyDescent="0.15">
      <c r="A5" s="10"/>
      <c r="B5" s="11"/>
      <c r="C5" s="12"/>
      <c r="D5" s="12" t="s">
        <v>2</v>
      </c>
      <c r="E5" s="35" t="s">
        <v>288</v>
      </c>
      <c r="F5" s="25" t="s">
        <v>289</v>
      </c>
      <c r="G5" s="25" t="s">
        <v>290</v>
      </c>
      <c r="H5" s="25" t="s">
        <v>291</v>
      </c>
      <c r="I5" s="25" t="s">
        <v>292</v>
      </c>
      <c r="J5" s="25" t="s">
        <v>293</v>
      </c>
      <c r="K5" s="25" t="s">
        <v>294</v>
      </c>
      <c r="L5" s="25" t="s">
        <v>295</v>
      </c>
      <c r="M5" s="25" t="s">
        <v>296</v>
      </c>
      <c r="N5" s="25" t="s">
        <v>297</v>
      </c>
      <c r="O5" s="25" t="s">
        <v>298</v>
      </c>
      <c r="P5" s="25" t="s">
        <v>299</v>
      </c>
      <c r="Q5" s="25" t="s">
        <v>300</v>
      </c>
      <c r="R5" s="40" t="s">
        <v>301</v>
      </c>
      <c r="S5" s="25" t="s">
        <v>302</v>
      </c>
      <c r="T5" s="25" t="s">
        <v>303</v>
      </c>
      <c r="U5" s="40" t="s">
        <v>48</v>
      </c>
      <c r="V5" s="73" t="s">
        <v>6</v>
      </c>
      <c r="W5" s="74"/>
      <c r="X5" s="27"/>
      <c r="Y5" s="27"/>
      <c r="Z5" s="27"/>
      <c r="AA5" s="27"/>
      <c r="AB5" s="27"/>
      <c r="AC5" s="27"/>
      <c r="AD5" s="27"/>
      <c r="AE5" s="27"/>
      <c r="AF5" s="27"/>
      <c r="AG5" s="27"/>
      <c r="AH5" s="27"/>
      <c r="AI5" s="27"/>
      <c r="AJ5" s="27"/>
      <c r="AK5" s="27"/>
      <c r="AL5" s="27"/>
      <c r="AM5" s="27"/>
      <c r="AN5" s="27"/>
      <c r="AO5" s="27"/>
      <c r="AP5" s="27"/>
      <c r="AQ5" s="27"/>
      <c r="AR5" s="27"/>
      <c r="AS5" s="27"/>
      <c r="AT5" s="27"/>
      <c r="AU5" s="36"/>
      <c r="AV5" s="36"/>
      <c r="AW5" s="36"/>
      <c r="AX5" s="36"/>
      <c r="AY5" s="36"/>
      <c r="AZ5" s="36"/>
    </row>
    <row r="6" spans="1:52" ht="11.25" customHeight="1" x14ac:dyDescent="0.15">
      <c r="A6" s="113"/>
      <c r="B6" s="115" t="s">
        <v>7</v>
      </c>
      <c r="C6" s="117"/>
      <c r="D6" s="6">
        <v>6178</v>
      </c>
      <c r="E6" s="6">
        <v>2502</v>
      </c>
      <c r="F6" s="6">
        <v>1396</v>
      </c>
      <c r="G6" s="6">
        <v>524</v>
      </c>
      <c r="H6" s="6">
        <v>479</v>
      </c>
      <c r="I6" s="6">
        <v>278</v>
      </c>
      <c r="J6" s="6">
        <v>303</v>
      </c>
      <c r="K6" s="6">
        <v>39</v>
      </c>
      <c r="L6" s="6">
        <v>44</v>
      </c>
      <c r="M6" s="6">
        <v>126</v>
      </c>
      <c r="N6" s="6">
        <v>184</v>
      </c>
      <c r="O6" s="67">
        <v>85</v>
      </c>
      <c r="P6" s="68">
        <v>150</v>
      </c>
      <c r="Q6" s="69">
        <v>151</v>
      </c>
      <c r="R6" s="68">
        <v>73</v>
      </c>
      <c r="S6" s="69">
        <v>162</v>
      </c>
      <c r="T6" s="69">
        <v>971</v>
      </c>
      <c r="U6" s="68">
        <v>603</v>
      </c>
      <c r="V6" s="24">
        <v>235</v>
      </c>
      <c r="W6" s="64"/>
    </row>
    <row r="7" spans="1:52" ht="11.25" customHeight="1" x14ac:dyDescent="0.15">
      <c r="A7" s="114"/>
      <c r="B7" s="116"/>
      <c r="C7" s="118"/>
      <c r="D7" s="8">
        <v>100</v>
      </c>
      <c r="E7" s="8">
        <v>40.498543217869859</v>
      </c>
      <c r="F7" s="8">
        <v>22.596309485270314</v>
      </c>
      <c r="G7" s="8">
        <v>8.481709291032697</v>
      </c>
      <c r="H7" s="8">
        <v>7.7533182259630946</v>
      </c>
      <c r="I7" s="8">
        <v>4.499838135318873</v>
      </c>
      <c r="J7" s="8">
        <v>4.9044998381353189</v>
      </c>
      <c r="K7" s="8">
        <v>0.63127225639365492</v>
      </c>
      <c r="L7" s="8">
        <v>0.71220459695694405</v>
      </c>
      <c r="M7" s="8">
        <v>2.0394949821948853</v>
      </c>
      <c r="N7" s="8">
        <v>2.9783101327290384</v>
      </c>
      <c r="O7" s="8">
        <v>1.3758497895759145</v>
      </c>
      <c r="P7" s="8">
        <v>2.4279702168986725</v>
      </c>
      <c r="Q7" s="8">
        <v>2.4441566850113303</v>
      </c>
      <c r="R7" s="70">
        <v>1.1816121722240207</v>
      </c>
      <c r="S7" s="8">
        <v>2.6222078342505664</v>
      </c>
      <c r="T7" s="8">
        <v>15.717060537390742</v>
      </c>
      <c r="U7" s="70">
        <v>9.7604402719326639</v>
      </c>
      <c r="V7" s="71">
        <v>3.8038200064745871</v>
      </c>
      <c r="W7" s="72"/>
    </row>
    <row r="8" spans="1:52" ht="11.25" customHeight="1" x14ac:dyDescent="0.15">
      <c r="A8" s="113"/>
      <c r="B8" s="115" t="s">
        <v>11</v>
      </c>
      <c r="C8" s="117"/>
      <c r="D8" s="6">
        <v>377</v>
      </c>
      <c r="E8" s="6">
        <v>175</v>
      </c>
      <c r="F8" s="6">
        <v>63</v>
      </c>
      <c r="G8" s="6">
        <v>26</v>
      </c>
      <c r="H8" s="6">
        <v>29</v>
      </c>
      <c r="I8" s="6">
        <v>22</v>
      </c>
      <c r="J8" s="6">
        <v>17</v>
      </c>
      <c r="K8" s="6">
        <v>1</v>
      </c>
      <c r="L8" s="6">
        <v>2</v>
      </c>
      <c r="M8" s="6">
        <v>5</v>
      </c>
      <c r="N8" s="6">
        <v>13</v>
      </c>
      <c r="O8" s="67">
        <v>3</v>
      </c>
      <c r="P8" s="68">
        <v>6</v>
      </c>
      <c r="Q8" s="69">
        <v>7</v>
      </c>
      <c r="R8" s="68">
        <v>3</v>
      </c>
      <c r="S8" s="69">
        <v>12</v>
      </c>
      <c r="T8" s="69">
        <v>66</v>
      </c>
      <c r="U8" s="68">
        <v>33</v>
      </c>
      <c r="V8" s="24">
        <v>8</v>
      </c>
      <c r="W8" s="64"/>
    </row>
    <row r="9" spans="1:52" ht="11.25" customHeight="1" x14ac:dyDescent="0.15">
      <c r="A9" s="114"/>
      <c r="B9" s="116"/>
      <c r="C9" s="118"/>
      <c r="D9" s="8">
        <v>100</v>
      </c>
      <c r="E9" s="8">
        <v>46.419098143236077</v>
      </c>
      <c r="F9" s="8">
        <v>16.710875331564985</v>
      </c>
      <c r="G9" s="8">
        <v>6.8965517241379306</v>
      </c>
      <c r="H9" s="8">
        <v>7.6923076923076925</v>
      </c>
      <c r="I9" s="8">
        <v>5.8355437665782492</v>
      </c>
      <c r="J9" s="8">
        <v>4.5092838196286467</v>
      </c>
      <c r="K9" s="8">
        <v>0.2652519893899204</v>
      </c>
      <c r="L9" s="8">
        <v>0.53050397877984079</v>
      </c>
      <c r="M9" s="8">
        <v>1.3262599469496021</v>
      </c>
      <c r="N9" s="8">
        <v>3.4482758620689653</v>
      </c>
      <c r="O9" s="8">
        <v>0.79575596816976124</v>
      </c>
      <c r="P9" s="8">
        <v>1.5915119363395225</v>
      </c>
      <c r="Q9" s="8">
        <v>1.8567639257294428</v>
      </c>
      <c r="R9" s="70">
        <v>0.79575596816976124</v>
      </c>
      <c r="S9" s="8">
        <v>3.183023872679045</v>
      </c>
      <c r="T9" s="8">
        <v>17.50663129973475</v>
      </c>
      <c r="U9" s="70">
        <v>8.7533156498673748</v>
      </c>
      <c r="V9" s="71">
        <v>2.1220159151193632</v>
      </c>
      <c r="W9" s="72"/>
    </row>
    <row r="10" spans="1:52" ht="11.25" customHeight="1" x14ac:dyDescent="0.15">
      <c r="A10" s="113"/>
      <c r="B10" s="115" t="s">
        <v>12</v>
      </c>
      <c r="C10" s="117"/>
      <c r="D10" s="6">
        <v>338</v>
      </c>
      <c r="E10" s="6">
        <v>143</v>
      </c>
      <c r="F10" s="6">
        <v>49</v>
      </c>
      <c r="G10" s="6">
        <v>19</v>
      </c>
      <c r="H10" s="6">
        <v>21</v>
      </c>
      <c r="I10" s="6">
        <v>14</v>
      </c>
      <c r="J10" s="6">
        <v>27</v>
      </c>
      <c r="K10" s="6" t="s">
        <v>9</v>
      </c>
      <c r="L10" s="6">
        <v>4</v>
      </c>
      <c r="M10" s="6">
        <v>13</v>
      </c>
      <c r="N10" s="6">
        <v>7</v>
      </c>
      <c r="O10" s="67">
        <v>3</v>
      </c>
      <c r="P10" s="68">
        <v>12</v>
      </c>
      <c r="Q10" s="69">
        <v>7</v>
      </c>
      <c r="R10" s="68">
        <v>2</v>
      </c>
      <c r="S10" s="69">
        <v>4</v>
      </c>
      <c r="T10" s="69">
        <v>51</v>
      </c>
      <c r="U10" s="68">
        <v>38</v>
      </c>
      <c r="V10" s="24">
        <v>13</v>
      </c>
      <c r="W10" s="64"/>
    </row>
    <row r="11" spans="1:52" ht="11.25" customHeight="1" x14ac:dyDescent="0.15">
      <c r="A11" s="114"/>
      <c r="B11" s="116"/>
      <c r="C11" s="118"/>
      <c r="D11" s="8">
        <v>100</v>
      </c>
      <c r="E11" s="8">
        <v>42.307692307692307</v>
      </c>
      <c r="F11" s="8">
        <v>14.497041420118343</v>
      </c>
      <c r="G11" s="8">
        <v>5.6213017751479288</v>
      </c>
      <c r="H11" s="8">
        <v>6.2130177514792901</v>
      </c>
      <c r="I11" s="8">
        <v>4.1420118343195274</v>
      </c>
      <c r="J11" s="8">
        <v>7.9881656804733732</v>
      </c>
      <c r="K11" s="8" t="s">
        <v>9</v>
      </c>
      <c r="L11" s="8">
        <v>1.1834319526627219</v>
      </c>
      <c r="M11" s="8">
        <v>3.8461538461538463</v>
      </c>
      <c r="N11" s="8">
        <v>2.0710059171597637</v>
      </c>
      <c r="O11" s="8">
        <v>0.8875739644970414</v>
      </c>
      <c r="P11" s="8">
        <v>3.5502958579881656</v>
      </c>
      <c r="Q11" s="8">
        <v>2.0710059171597637</v>
      </c>
      <c r="R11" s="70">
        <v>0.59171597633136097</v>
      </c>
      <c r="S11" s="8">
        <v>1.1834319526627219</v>
      </c>
      <c r="T11" s="8">
        <v>15.088757396449704</v>
      </c>
      <c r="U11" s="70">
        <v>11.242603550295858</v>
      </c>
      <c r="V11" s="71">
        <v>3.8461538461538463</v>
      </c>
      <c r="W11" s="72"/>
    </row>
    <row r="12" spans="1:52" ht="11.25" customHeight="1" x14ac:dyDescent="0.15">
      <c r="A12" s="113"/>
      <c r="B12" s="115" t="s">
        <v>13</v>
      </c>
      <c r="C12" s="117"/>
      <c r="D12" s="6">
        <v>396</v>
      </c>
      <c r="E12" s="6">
        <v>184</v>
      </c>
      <c r="F12" s="6">
        <v>87</v>
      </c>
      <c r="G12" s="6">
        <v>25</v>
      </c>
      <c r="H12" s="6">
        <v>23</v>
      </c>
      <c r="I12" s="6">
        <v>20</v>
      </c>
      <c r="J12" s="6">
        <v>17</v>
      </c>
      <c r="K12" s="6">
        <v>2</v>
      </c>
      <c r="L12" s="6">
        <v>5</v>
      </c>
      <c r="M12" s="6">
        <v>2</v>
      </c>
      <c r="N12" s="6">
        <v>8</v>
      </c>
      <c r="O12" s="67">
        <v>3</v>
      </c>
      <c r="P12" s="68">
        <v>11</v>
      </c>
      <c r="Q12" s="69">
        <v>8</v>
      </c>
      <c r="R12" s="68">
        <v>7</v>
      </c>
      <c r="S12" s="69">
        <v>8</v>
      </c>
      <c r="T12" s="69">
        <v>52</v>
      </c>
      <c r="U12" s="68">
        <v>35</v>
      </c>
      <c r="V12" s="24">
        <v>15</v>
      </c>
      <c r="W12" s="64"/>
    </row>
    <row r="13" spans="1:52" ht="11.25" customHeight="1" x14ac:dyDescent="0.15">
      <c r="A13" s="114"/>
      <c r="B13" s="116"/>
      <c r="C13" s="118"/>
      <c r="D13" s="8">
        <v>100</v>
      </c>
      <c r="E13" s="8">
        <v>46.464646464646464</v>
      </c>
      <c r="F13" s="8">
        <v>21.969696969696969</v>
      </c>
      <c r="G13" s="8">
        <v>6.3131313131313131</v>
      </c>
      <c r="H13" s="8">
        <v>5.808080808080808</v>
      </c>
      <c r="I13" s="8">
        <v>5.0505050505050502</v>
      </c>
      <c r="J13" s="8">
        <v>4.2929292929292924</v>
      </c>
      <c r="K13" s="8">
        <v>0.50505050505050508</v>
      </c>
      <c r="L13" s="8">
        <v>1.2626262626262625</v>
      </c>
      <c r="M13" s="8">
        <v>0.50505050505050508</v>
      </c>
      <c r="N13" s="8">
        <v>2.0202020202020203</v>
      </c>
      <c r="O13" s="8">
        <v>0.75757575757575757</v>
      </c>
      <c r="P13" s="70">
        <v>2.7777777777777777</v>
      </c>
      <c r="Q13" s="8">
        <v>2.0202020202020203</v>
      </c>
      <c r="R13" s="70">
        <v>1.7676767676767675</v>
      </c>
      <c r="S13" s="8">
        <v>2.0202020202020203</v>
      </c>
      <c r="T13" s="8">
        <v>13.131313131313133</v>
      </c>
      <c r="U13" s="70">
        <v>8.8383838383838391</v>
      </c>
      <c r="V13" s="71">
        <v>3.7878787878787881</v>
      </c>
      <c r="W13" s="72"/>
    </row>
    <row r="14" spans="1:52" ht="11.25" customHeight="1" x14ac:dyDescent="0.15">
      <c r="A14" s="113"/>
      <c r="B14" s="115" t="s">
        <v>14</v>
      </c>
      <c r="C14" s="117"/>
      <c r="D14" s="6">
        <v>356</v>
      </c>
      <c r="E14" s="6">
        <v>148</v>
      </c>
      <c r="F14" s="6">
        <v>87</v>
      </c>
      <c r="G14" s="6">
        <v>31</v>
      </c>
      <c r="H14" s="6">
        <v>34</v>
      </c>
      <c r="I14" s="6">
        <v>15</v>
      </c>
      <c r="J14" s="6">
        <v>15</v>
      </c>
      <c r="K14" s="6" t="s">
        <v>9</v>
      </c>
      <c r="L14" s="6">
        <v>2</v>
      </c>
      <c r="M14" s="6">
        <v>2</v>
      </c>
      <c r="N14" s="6">
        <v>11</v>
      </c>
      <c r="O14" s="69">
        <v>3</v>
      </c>
      <c r="P14" s="68">
        <v>7</v>
      </c>
      <c r="Q14" s="69">
        <v>8</v>
      </c>
      <c r="R14" s="68">
        <v>5</v>
      </c>
      <c r="S14" s="69">
        <v>7</v>
      </c>
      <c r="T14" s="69">
        <v>49</v>
      </c>
      <c r="U14" s="68">
        <v>37</v>
      </c>
      <c r="V14" s="24">
        <v>15</v>
      </c>
      <c r="W14" s="64"/>
    </row>
    <row r="15" spans="1:52" ht="11.25" customHeight="1" x14ac:dyDescent="0.15">
      <c r="A15" s="114"/>
      <c r="B15" s="116"/>
      <c r="C15" s="118"/>
      <c r="D15" s="8">
        <v>100</v>
      </c>
      <c r="E15" s="8">
        <v>41.573033707865171</v>
      </c>
      <c r="F15" s="8">
        <v>24.438202247191011</v>
      </c>
      <c r="G15" s="8">
        <v>8.7078651685393265</v>
      </c>
      <c r="H15" s="8">
        <v>9.5505617977528079</v>
      </c>
      <c r="I15" s="8">
        <v>4.213483146067416</v>
      </c>
      <c r="J15" s="8">
        <v>4.213483146067416</v>
      </c>
      <c r="K15" s="8" t="s">
        <v>9</v>
      </c>
      <c r="L15" s="8">
        <v>0.5617977528089888</v>
      </c>
      <c r="M15" s="8">
        <v>0.5617977528089888</v>
      </c>
      <c r="N15" s="8">
        <v>3.089887640449438</v>
      </c>
      <c r="O15" s="8">
        <v>0.84269662921348309</v>
      </c>
      <c r="P15" s="8">
        <v>1.9662921348314606</v>
      </c>
      <c r="Q15" s="8">
        <v>2.2471910112359552</v>
      </c>
      <c r="R15" s="70">
        <v>1.4044943820224718</v>
      </c>
      <c r="S15" s="70">
        <v>1.9662921348314606</v>
      </c>
      <c r="T15" s="8">
        <v>13.764044943820226</v>
      </c>
      <c r="U15" s="70">
        <v>10.393258426966293</v>
      </c>
      <c r="V15" s="71">
        <v>4.213483146067416</v>
      </c>
      <c r="W15" s="72"/>
    </row>
    <row r="16" spans="1:52" ht="11.25" customHeight="1" x14ac:dyDescent="0.15">
      <c r="A16" s="113"/>
      <c r="B16" s="115" t="s">
        <v>15</v>
      </c>
      <c r="C16" s="117"/>
      <c r="D16" s="6">
        <v>399</v>
      </c>
      <c r="E16" s="6">
        <v>166</v>
      </c>
      <c r="F16" s="6">
        <v>82</v>
      </c>
      <c r="G16" s="6">
        <v>37</v>
      </c>
      <c r="H16" s="6">
        <v>25</v>
      </c>
      <c r="I16" s="6">
        <v>13</v>
      </c>
      <c r="J16" s="6">
        <v>13</v>
      </c>
      <c r="K16" s="6">
        <v>3</v>
      </c>
      <c r="L16" s="6" t="s">
        <v>9</v>
      </c>
      <c r="M16" s="6">
        <v>5</v>
      </c>
      <c r="N16" s="6">
        <v>14</v>
      </c>
      <c r="O16" s="67">
        <v>12</v>
      </c>
      <c r="P16" s="68">
        <v>11</v>
      </c>
      <c r="Q16" s="69">
        <v>10</v>
      </c>
      <c r="R16" s="68">
        <v>5</v>
      </c>
      <c r="S16" s="68">
        <v>18</v>
      </c>
      <c r="T16" s="68">
        <v>65</v>
      </c>
      <c r="U16" s="68">
        <v>37</v>
      </c>
      <c r="V16" s="24">
        <v>14</v>
      </c>
      <c r="W16" s="64"/>
    </row>
    <row r="17" spans="1:23" ht="11.25" customHeight="1" x14ac:dyDescent="0.15">
      <c r="A17" s="114"/>
      <c r="B17" s="116"/>
      <c r="C17" s="118"/>
      <c r="D17" s="8">
        <v>100</v>
      </c>
      <c r="E17" s="8">
        <v>41.604010025062657</v>
      </c>
      <c r="F17" s="8">
        <v>20.551378446115287</v>
      </c>
      <c r="G17" s="8">
        <v>9.2731829573934839</v>
      </c>
      <c r="H17" s="8">
        <v>6.2656641604010019</v>
      </c>
      <c r="I17" s="8">
        <v>3.2581453634085209</v>
      </c>
      <c r="J17" s="8">
        <v>3.2581453634085209</v>
      </c>
      <c r="K17" s="8">
        <v>0.75187969924812026</v>
      </c>
      <c r="L17" s="8" t="s">
        <v>9</v>
      </c>
      <c r="M17" s="8">
        <v>1.2531328320802004</v>
      </c>
      <c r="N17" s="8">
        <v>3.5087719298245612</v>
      </c>
      <c r="O17" s="8">
        <v>3.007518796992481</v>
      </c>
      <c r="P17" s="8">
        <v>2.7568922305764412</v>
      </c>
      <c r="Q17" s="8">
        <v>2.5062656641604009</v>
      </c>
      <c r="R17" s="70">
        <v>1.2531328320802004</v>
      </c>
      <c r="S17" s="70">
        <v>4.5112781954887211</v>
      </c>
      <c r="T17" s="70">
        <v>16.290726817042607</v>
      </c>
      <c r="U17" s="70">
        <v>9.2731829573934839</v>
      </c>
      <c r="V17" s="71">
        <v>3.5087719298245612</v>
      </c>
      <c r="W17" s="72"/>
    </row>
    <row r="18" spans="1:23" ht="11.25" customHeight="1" x14ac:dyDescent="0.15">
      <c r="A18" s="113"/>
      <c r="B18" s="115" t="s">
        <v>16</v>
      </c>
      <c r="C18" s="117"/>
      <c r="D18" s="6">
        <v>392</v>
      </c>
      <c r="E18" s="6">
        <v>149</v>
      </c>
      <c r="F18" s="6">
        <v>97</v>
      </c>
      <c r="G18" s="6">
        <v>41</v>
      </c>
      <c r="H18" s="6">
        <v>33</v>
      </c>
      <c r="I18" s="6">
        <v>24</v>
      </c>
      <c r="J18" s="6">
        <v>15</v>
      </c>
      <c r="K18" s="6">
        <v>5</v>
      </c>
      <c r="L18" s="6">
        <v>2</v>
      </c>
      <c r="M18" s="6">
        <v>10</v>
      </c>
      <c r="N18" s="6">
        <v>8</v>
      </c>
      <c r="O18" s="67">
        <v>3</v>
      </c>
      <c r="P18" s="68">
        <v>11</v>
      </c>
      <c r="Q18" s="69">
        <v>8</v>
      </c>
      <c r="R18" s="68">
        <v>2</v>
      </c>
      <c r="S18" s="68">
        <v>6</v>
      </c>
      <c r="T18" s="68">
        <v>80</v>
      </c>
      <c r="U18" s="68">
        <v>33</v>
      </c>
      <c r="V18" s="24">
        <v>16</v>
      </c>
      <c r="W18" s="64"/>
    </row>
    <row r="19" spans="1:23" ht="11.25" customHeight="1" x14ac:dyDescent="0.15">
      <c r="A19" s="114"/>
      <c r="B19" s="116"/>
      <c r="C19" s="118"/>
      <c r="D19" s="8">
        <v>100</v>
      </c>
      <c r="E19" s="8">
        <v>38.010204081632651</v>
      </c>
      <c r="F19" s="8">
        <v>24.744897959183675</v>
      </c>
      <c r="G19" s="8">
        <v>10.459183673469388</v>
      </c>
      <c r="H19" s="8">
        <v>8.4183673469387745</v>
      </c>
      <c r="I19" s="8">
        <v>6.1224489795918364</v>
      </c>
      <c r="J19" s="8">
        <v>3.8265306122448979</v>
      </c>
      <c r="K19" s="8">
        <v>1.2755102040816326</v>
      </c>
      <c r="L19" s="8">
        <v>0.51020408163265307</v>
      </c>
      <c r="M19" s="8">
        <v>2.5510204081632653</v>
      </c>
      <c r="N19" s="8">
        <v>2.0408163265306123</v>
      </c>
      <c r="O19" s="8">
        <v>0.76530612244897955</v>
      </c>
      <c r="P19" s="8">
        <v>2.806122448979592</v>
      </c>
      <c r="Q19" s="8">
        <v>2.0408163265306123</v>
      </c>
      <c r="R19" s="70">
        <v>0.51020408163265307</v>
      </c>
      <c r="S19" s="70">
        <v>1.5306122448979591</v>
      </c>
      <c r="T19" s="70">
        <v>20.408163265306122</v>
      </c>
      <c r="U19" s="70">
        <v>8.4183673469387745</v>
      </c>
      <c r="V19" s="71">
        <v>4.0816326530612246</v>
      </c>
      <c r="W19" s="72"/>
    </row>
    <row r="20" spans="1:23" ht="11.25" customHeight="1" x14ac:dyDescent="0.15">
      <c r="A20" s="113"/>
      <c r="B20" s="115" t="s">
        <v>17</v>
      </c>
      <c r="C20" s="117"/>
      <c r="D20" s="6">
        <v>341</v>
      </c>
      <c r="E20" s="6">
        <v>127</v>
      </c>
      <c r="F20" s="6">
        <v>84</v>
      </c>
      <c r="G20" s="6">
        <v>32</v>
      </c>
      <c r="H20" s="6">
        <v>22</v>
      </c>
      <c r="I20" s="6">
        <v>19</v>
      </c>
      <c r="J20" s="6">
        <v>16</v>
      </c>
      <c r="K20" s="6">
        <v>2</v>
      </c>
      <c r="L20" s="6">
        <v>4</v>
      </c>
      <c r="M20" s="6">
        <v>5</v>
      </c>
      <c r="N20" s="6">
        <v>6</v>
      </c>
      <c r="O20" s="67">
        <v>6</v>
      </c>
      <c r="P20" s="68">
        <v>9</v>
      </c>
      <c r="Q20" s="69">
        <v>14</v>
      </c>
      <c r="R20" s="68">
        <v>4</v>
      </c>
      <c r="S20" s="68">
        <v>11</v>
      </c>
      <c r="T20" s="68">
        <v>55</v>
      </c>
      <c r="U20" s="68">
        <v>38</v>
      </c>
      <c r="V20" s="24">
        <v>10</v>
      </c>
      <c r="W20" s="64"/>
    </row>
    <row r="21" spans="1:23" ht="11.25" customHeight="1" x14ac:dyDescent="0.15">
      <c r="A21" s="114"/>
      <c r="B21" s="116"/>
      <c r="C21" s="118"/>
      <c r="D21" s="8">
        <v>100</v>
      </c>
      <c r="E21" s="8">
        <v>37.243401759530791</v>
      </c>
      <c r="F21" s="8">
        <v>24.633431085043988</v>
      </c>
      <c r="G21" s="8">
        <v>9.3841642228739008</v>
      </c>
      <c r="H21" s="8">
        <v>6.4516129032258061</v>
      </c>
      <c r="I21" s="8">
        <v>5.5718475073313778</v>
      </c>
      <c r="J21" s="8">
        <v>4.6920821114369504</v>
      </c>
      <c r="K21" s="8">
        <v>0.5865102639296188</v>
      </c>
      <c r="L21" s="8">
        <v>1.1730205278592376</v>
      </c>
      <c r="M21" s="8">
        <v>1.466275659824047</v>
      </c>
      <c r="N21" s="8">
        <v>1.7595307917888565</v>
      </c>
      <c r="O21" s="8">
        <v>1.7595307917888565</v>
      </c>
      <c r="P21" s="8">
        <v>2.6392961876832843</v>
      </c>
      <c r="Q21" s="8">
        <v>4.1055718475073313</v>
      </c>
      <c r="R21" s="70">
        <v>1.1730205278592376</v>
      </c>
      <c r="S21" s="70">
        <v>3.225806451612903</v>
      </c>
      <c r="T21" s="70">
        <v>16.129032258064516</v>
      </c>
      <c r="U21" s="70">
        <v>11.143695014662756</v>
      </c>
      <c r="V21" s="71">
        <v>2.9325513196480939</v>
      </c>
      <c r="W21" s="72"/>
    </row>
    <row r="22" spans="1:23" ht="11.25" customHeight="1" x14ac:dyDescent="0.15">
      <c r="A22" s="113"/>
      <c r="B22" s="115" t="s">
        <v>18</v>
      </c>
      <c r="C22" s="117"/>
      <c r="D22" s="6">
        <v>345</v>
      </c>
      <c r="E22" s="6">
        <v>136</v>
      </c>
      <c r="F22" s="6">
        <v>82</v>
      </c>
      <c r="G22" s="6">
        <v>32</v>
      </c>
      <c r="H22" s="6">
        <v>33</v>
      </c>
      <c r="I22" s="6">
        <v>14</v>
      </c>
      <c r="J22" s="6">
        <v>19</v>
      </c>
      <c r="K22" s="6">
        <v>2</v>
      </c>
      <c r="L22" s="6">
        <v>2</v>
      </c>
      <c r="M22" s="6">
        <v>5</v>
      </c>
      <c r="N22" s="6">
        <v>9</v>
      </c>
      <c r="O22" s="67">
        <v>5</v>
      </c>
      <c r="P22" s="68">
        <v>6</v>
      </c>
      <c r="Q22" s="69">
        <v>8</v>
      </c>
      <c r="R22" s="68">
        <v>3</v>
      </c>
      <c r="S22" s="68">
        <v>10</v>
      </c>
      <c r="T22" s="68">
        <v>51</v>
      </c>
      <c r="U22" s="68">
        <v>35</v>
      </c>
      <c r="V22" s="24">
        <v>18</v>
      </c>
      <c r="W22" s="64"/>
    </row>
    <row r="23" spans="1:23" ht="11.25" customHeight="1" x14ac:dyDescent="0.15">
      <c r="A23" s="114"/>
      <c r="B23" s="116"/>
      <c r="C23" s="118"/>
      <c r="D23" s="8">
        <v>100</v>
      </c>
      <c r="E23" s="8">
        <v>39.420289855072468</v>
      </c>
      <c r="F23" s="8">
        <v>23.768115942028984</v>
      </c>
      <c r="G23" s="8">
        <v>9.27536231884058</v>
      </c>
      <c r="H23" s="8">
        <v>9.5652173913043477</v>
      </c>
      <c r="I23" s="8">
        <v>4.057971014492753</v>
      </c>
      <c r="J23" s="8">
        <v>5.5072463768115938</v>
      </c>
      <c r="K23" s="8">
        <v>0.57971014492753625</v>
      </c>
      <c r="L23" s="8">
        <v>0.57971014492753625</v>
      </c>
      <c r="M23" s="8">
        <v>1.4492753623188406</v>
      </c>
      <c r="N23" s="8">
        <v>2.6086956521739131</v>
      </c>
      <c r="O23" s="8">
        <v>1.4492753623188406</v>
      </c>
      <c r="P23" s="8">
        <v>1.7391304347826086</v>
      </c>
      <c r="Q23" s="8">
        <v>2.318840579710145</v>
      </c>
      <c r="R23" s="70">
        <v>0.86956521739130432</v>
      </c>
      <c r="S23" s="70">
        <v>2.8985507246376812</v>
      </c>
      <c r="T23" s="70">
        <v>14.782608695652174</v>
      </c>
      <c r="U23" s="70">
        <v>10.144927536231885</v>
      </c>
      <c r="V23" s="71">
        <v>5.2173913043478262</v>
      </c>
      <c r="W23" s="72"/>
    </row>
    <row r="24" spans="1:23" ht="11.25" customHeight="1" x14ac:dyDescent="0.15">
      <c r="A24" s="113"/>
      <c r="B24" s="115" t="s">
        <v>19</v>
      </c>
      <c r="C24" s="117"/>
      <c r="D24" s="6">
        <v>425</v>
      </c>
      <c r="E24" s="6">
        <v>165</v>
      </c>
      <c r="F24" s="6">
        <v>105</v>
      </c>
      <c r="G24" s="6">
        <v>39</v>
      </c>
      <c r="H24" s="6">
        <v>32</v>
      </c>
      <c r="I24" s="6">
        <v>15</v>
      </c>
      <c r="J24" s="6">
        <v>15</v>
      </c>
      <c r="K24" s="6">
        <v>4</v>
      </c>
      <c r="L24" s="6">
        <v>2</v>
      </c>
      <c r="M24" s="6">
        <v>12</v>
      </c>
      <c r="N24" s="6">
        <v>16</v>
      </c>
      <c r="O24" s="67">
        <v>4</v>
      </c>
      <c r="P24" s="68">
        <v>12</v>
      </c>
      <c r="Q24" s="69">
        <v>15</v>
      </c>
      <c r="R24" s="68">
        <v>5</v>
      </c>
      <c r="S24" s="68">
        <v>15</v>
      </c>
      <c r="T24" s="68">
        <v>57</v>
      </c>
      <c r="U24" s="68">
        <v>37</v>
      </c>
      <c r="V24" s="24">
        <v>15</v>
      </c>
      <c r="W24" s="64"/>
    </row>
    <row r="25" spans="1:23" ht="11.25" customHeight="1" x14ac:dyDescent="0.15">
      <c r="A25" s="114"/>
      <c r="B25" s="116"/>
      <c r="C25" s="118"/>
      <c r="D25" s="8">
        <v>100</v>
      </c>
      <c r="E25" s="8">
        <v>38.82352941176471</v>
      </c>
      <c r="F25" s="8">
        <v>24.705882352941178</v>
      </c>
      <c r="G25" s="8">
        <v>9.1764705882352935</v>
      </c>
      <c r="H25" s="8">
        <v>7.5294117647058814</v>
      </c>
      <c r="I25" s="8">
        <v>3.5294117647058822</v>
      </c>
      <c r="J25" s="8">
        <v>3.5294117647058822</v>
      </c>
      <c r="K25" s="8">
        <v>0.94117647058823517</v>
      </c>
      <c r="L25" s="8">
        <v>0.47058823529411759</v>
      </c>
      <c r="M25" s="8">
        <v>2.8235294117647061</v>
      </c>
      <c r="N25" s="8">
        <v>3.7647058823529407</v>
      </c>
      <c r="O25" s="8">
        <v>0.94117647058823517</v>
      </c>
      <c r="P25" s="8">
        <v>2.8235294117647061</v>
      </c>
      <c r="Q25" s="8">
        <v>3.5294117647058822</v>
      </c>
      <c r="R25" s="70">
        <v>1.1764705882352942</v>
      </c>
      <c r="S25" s="70">
        <v>3.5294117647058822</v>
      </c>
      <c r="T25" s="70">
        <v>13.411764705882353</v>
      </c>
      <c r="U25" s="70">
        <v>8.7058823529411757</v>
      </c>
      <c r="V25" s="71">
        <v>3.5294117647058822</v>
      </c>
      <c r="W25" s="72"/>
    </row>
    <row r="26" spans="1:23" ht="11.25" customHeight="1" x14ac:dyDescent="0.15">
      <c r="A26" s="113"/>
      <c r="B26" s="115" t="s">
        <v>20</v>
      </c>
      <c r="C26" s="117"/>
      <c r="D26" s="6">
        <v>396</v>
      </c>
      <c r="E26" s="6">
        <v>145</v>
      </c>
      <c r="F26" s="6">
        <v>96</v>
      </c>
      <c r="G26" s="6">
        <v>44</v>
      </c>
      <c r="H26" s="6">
        <v>29</v>
      </c>
      <c r="I26" s="6">
        <v>16</v>
      </c>
      <c r="J26" s="6">
        <v>18</v>
      </c>
      <c r="K26" s="6">
        <v>5</v>
      </c>
      <c r="L26" s="6">
        <v>5</v>
      </c>
      <c r="M26" s="6">
        <v>7</v>
      </c>
      <c r="N26" s="6">
        <v>16</v>
      </c>
      <c r="O26" s="67">
        <v>4</v>
      </c>
      <c r="P26" s="68">
        <v>4</v>
      </c>
      <c r="Q26" s="69">
        <v>10</v>
      </c>
      <c r="R26" s="68">
        <v>5</v>
      </c>
      <c r="S26" s="68">
        <v>8</v>
      </c>
      <c r="T26" s="68">
        <v>65</v>
      </c>
      <c r="U26" s="68">
        <v>33</v>
      </c>
      <c r="V26" s="24">
        <v>16</v>
      </c>
      <c r="W26" s="64"/>
    </row>
    <row r="27" spans="1:23" ht="11.25" customHeight="1" x14ac:dyDescent="0.15">
      <c r="A27" s="114"/>
      <c r="B27" s="116"/>
      <c r="C27" s="118"/>
      <c r="D27" s="8">
        <v>100</v>
      </c>
      <c r="E27" s="8">
        <v>36.616161616161619</v>
      </c>
      <c r="F27" s="8">
        <v>24.242424242424242</v>
      </c>
      <c r="G27" s="8">
        <v>11.111111111111111</v>
      </c>
      <c r="H27" s="8">
        <v>7.3232323232323235</v>
      </c>
      <c r="I27" s="8">
        <v>4.0404040404040407</v>
      </c>
      <c r="J27" s="8">
        <v>4.5454545454545459</v>
      </c>
      <c r="K27" s="8">
        <v>1.2626262626262625</v>
      </c>
      <c r="L27" s="8">
        <v>1.2626262626262625</v>
      </c>
      <c r="M27" s="8">
        <v>1.7676767676767675</v>
      </c>
      <c r="N27" s="8">
        <v>4.0404040404040407</v>
      </c>
      <c r="O27" s="8">
        <v>1.0101010101010102</v>
      </c>
      <c r="P27" s="8">
        <v>1.0101010101010102</v>
      </c>
      <c r="Q27" s="8">
        <v>2.5252525252525251</v>
      </c>
      <c r="R27" s="70">
        <v>1.2626262626262625</v>
      </c>
      <c r="S27" s="70">
        <v>2.0202020202020203</v>
      </c>
      <c r="T27" s="70">
        <v>16.414141414141415</v>
      </c>
      <c r="U27" s="70">
        <v>8.3333333333333321</v>
      </c>
      <c r="V27" s="71">
        <v>4.0404040404040407</v>
      </c>
      <c r="W27" s="72"/>
    </row>
    <row r="28" spans="1:23" ht="11.25" customHeight="1" x14ac:dyDescent="0.15">
      <c r="A28" s="113"/>
      <c r="B28" s="115" t="s">
        <v>21</v>
      </c>
      <c r="C28" s="117"/>
      <c r="D28" s="6">
        <v>397</v>
      </c>
      <c r="E28" s="6">
        <v>142</v>
      </c>
      <c r="F28" s="6">
        <v>112</v>
      </c>
      <c r="G28" s="6">
        <v>42</v>
      </c>
      <c r="H28" s="6">
        <v>48</v>
      </c>
      <c r="I28" s="6">
        <v>19</v>
      </c>
      <c r="J28" s="6">
        <v>22</v>
      </c>
      <c r="K28" s="6">
        <v>1</v>
      </c>
      <c r="L28" s="6">
        <v>5</v>
      </c>
      <c r="M28" s="6">
        <v>8</v>
      </c>
      <c r="N28" s="6">
        <v>16</v>
      </c>
      <c r="O28" s="67">
        <v>6</v>
      </c>
      <c r="P28" s="68">
        <v>4</v>
      </c>
      <c r="Q28" s="69">
        <v>11</v>
      </c>
      <c r="R28" s="68">
        <v>4</v>
      </c>
      <c r="S28" s="68">
        <v>14</v>
      </c>
      <c r="T28" s="68">
        <v>58</v>
      </c>
      <c r="U28" s="68">
        <v>30</v>
      </c>
      <c r="V28" s="24">
        <v>16</v>
      </c>
      <c r="W28" s="64"/>
    </row>
    <row r="29" spans="1:23" ht="11.25" customHeight="1" x14ac:dyDescent="0.15">
      <c r="A29" s="114"/>
      <c r="B29" s="116"/>
      <c r="C29" s="118"/>
      <c r="D29" s="8">
        <v>100</v>
      </c>
      <c r="E29" s="8">
        <v>35.768261964735515</v>
      </c>
      <c r="F29" s="8">
        <v>28.211586901763226</v>
      </c>
      <c r="G29" s="8">
        <v>10.579345088161208</v>
      </c>
      <c r="H29" s="8">
        <v>12.090680100755668</v>
      </c>
      <c r="I29" s="8">
        <v>4.7858942065491181</v>
      </c>
      <c r="J29" s="8">
        <v>5.5415617128463479</v>
      </c>
      <c r="K29" s="8">
        <v>0.25188916876574308</v>
      </c>
      <c r="L29" s="8">
        <v>1.2594458438287155</v>
      </c>
      <c r="M29" s="8">
        <v>2.0151133501259446</v>
      </c>
      <c r="N29" s="8">
        <v>4.0302267002518892</v>
      </c>
      <c r="O29" s="8">
        <v>1.5113350125944585</v>
      </c>
      <c r="P29" s="70">
        <v>1.0075566750629723</v>
      </c>
      <c r="Q29" s="8">
        <v>2.770780856423174</v>
      </c>
      <c r="R29" s="70">
        <v>1.0075566750629723</v>
      </c>
      <c r="S29" s="70">
        <v>3.5264483627204033</v>
      </c>
      <c r="T29" s="70">
        <v>14.609571788413097</v>
      </c>
      <c r="U29" s="70">
        <v>7.5566750629722925</v>
      </c>
      <c r="V29" s="71">
        <v>4.0302267002518892</v>
      </c>
      <c r="W29" s="72"/>
    </row>
    <row r="30" spans="1:23" ht="11.25" customHeight="1" x14ac:dyDescent="0.15">
      <c r="A30" s="113"/>
      <c r="B30" s="115" t="s">
        <v>4</v>
      </c>
      <c r="C30" s="117"/>
      <c r="D30" s="6">
        <v>409</v>
      </c>
      <c r="E30" s="6">
        <v>142</v>
      </c>
      <c r="F30" s="6">
        <v>103</v>
      </c>
      <c r="G30" s="6">
        <v>36</v>
      </c>
      <c r="H30" s="6">
        <v>24</v>
      </c>
      <c r="I30" s="6">
        <v>19</v>
      </c>
      <c r="J30" s="6">
        <v>23</v>
      </c>
      <c r="K30" s="6">
        <v>5</v>
      </c>
      <c r="L30" s="6">
        <v>3</v>
      </c>
      <c r="M30" s="6">
        <v>10</v>
      </c>
      <c r="N30" s="6">
        <v>12</v>
      </c>
      <c r="O30" s="69">
        <v>5</v>
      </c>
      <c r="P30" s="68">
        <v>13</v>
      </c>
      <c r="Q30" s="69">
        <v>16</v>
      </c>
      <c r="R30" s="68">
        <v>5</v>
      </c>
      <c r="S30" s="68">
        <v>9</v>
      </c>
      <c r="T30" s="68">
        <v>70</v>
      </c>
      <c r="U30" s="68">
        <v>45</v>
      </c>
      <c r="V30" s="24">
        <v>20</v>
      </c>
      <c r="W30" s="64"/>
    </row>
    <row r="31" spans="1:23" ht="11.25" customHeight="1" x14ac:dyDescent="0.15">
      <c r="A31" s="114"/>
      <c r="B31" s="116"/>
      <c r="C31" s="118"/>
      <c r="D31" s="8">
        <v>100</v>
      </c>
      <c r="E31" s="8">
        <v>34.718826405867972</v>
      </c>
      <c r="F31" s="8">
        <v>25.183374083129586</v>
      </c>
      <c r="G31" s="8">
        <v>8.8019559902200495</v>
      </c>
      <c r="H31" s="8">
        <v>5.8679706601466997</v>
      </c>
      <c r="I31" s="8">
        <v>4.6454767726161368</v>
      </c>
      <c r="J31" s="8">
        <v>5.6234718826405867</v>
      </c>
      <c r="K31" s="8">
        <v>1.2224938875305624</v>
      </c>
      <c r="L31" s="8">
        <v>0.73349633251833746</v>
      </c>
      <c r="M31" s="8">
        <v>2.4449877750611249</v>
      </c>
      <c r="N31" s="8">
        <v>2.9339853300733498</v>
      </c>
      <c r="O31" s="8">
        <v>1.2224938875305624</v>
      </c>
      <c r="P31" s="70">
        <v>3.1784841075794623</v>
      </c>
      <c r="Q31" s="8">
        <v>3.9119804400977993</v>
      </c>
      <c r="R31" s="70">
        <v>1.2224938875305624</v>
      </c>
      <c r="S31" s="70">
        <v>2.2004889975550124</v>
      </c>
      <c r="T31" s="70">
        <v>17.114914425427873</v>
      </c>
      <c r="U31" s="70">
        <v>11.002444987775061</v>
      </c>
      <c r="V31" s="71">
        <v>4.8899755501222497</v>
      </c>
      <c r="W31" s="72"/>
    </row>
    <row r="32" spans="1:23" ht="11.25" customHeight="1" x14ac:dyDescent="0.15">
      <c r="A32" s="113"/>
      <c r="B32" s="115" t="s">
        <v>5</v>
      </c>
      <c r="C32" s="117"/>
      <c r="D32" s="6">
        <v>360</v>
      </c>
      <c r="E32" s="6">
        <v>135</v>
      </c>
      <c r="F32" s="6">
        <v>79</v>
      </c>
      <c r="G32" s="6">
        <v>32</v>
      </c>
      <c r="H32" s="6">
        <v>35</v>
      </c>
      <c r="I32" s="6">
        <v>21</v>
      </c>
      <c r="J32" s="6">
        <v>21</v>
      </c>
      <c r="K32" s="6">
        <v>2</v>
      </c>
      <c r="L32" s="6">
        <v>3</v>
      </c>
      <c r="M32" s="6">
        <v>8</v>
      </c>
      <c r="N32" s="6">
        <v>10</v>
      </c>
      <c r="O32" s="69">
        <v>4</v>
      </c>
      <c r="P32" s="68">
        <v>15</v>
      </c>
      <c r="Q32" s="69">
        <v>1</v>
      </c>
      <c r="R32" s="68">
        <v>2</v>
      </c>
      <c r="S32" s="68">
        <v>12</v>
      </c>
      <c r="T32" s="68">
        <v>65</v>
      </c>
      <c r="U32" s="68">
        <v>42</v>
      </c>
      <c r="V32" s="24">
        <v>10</v>
      </c>
      <c r="W32" s="64"/>
    </row>
    <row r="33" spans="1:23" ht="11.25" customHeight="1" x14ac:dyDescent="0.15">
      <c r="A33" s="114"/>
      <c r="B33" s="116"/>
      <c r="C33" s="118"/>
      <c r="D33" s="8">
        <v>100</v>
      </c>
      <c r="E33" s="8">
        <v>37.5</v>
      </c>
      <c r="F33" s="8">
        <v>21.944444444444443</v>
      </c>
      <c r="G33" s="8">
        <v>8.8888888888888893</v>
      </c>
      <c r="H33" s="8">
        <v>9.7222222222222232</v>
      </c>
      <c r="I33" s="8">
        <v>5.833333333333333</v>
      </c>
      <c r="J33" s="8">
        <v>5.833333333333333</v>
      </c>
      <c r="K33" s="8">
        <v>0.55555555555555558</v>
      </c>
      <c r="L33" s="8">
        <v>0.83333333333333337</v>
      </c>
      <c r="M33" s="8">
        <v>2.2222222222222223</v>
      </c>
      <c r="N33" s="8">
        <v>2.7777777777777777</v>
      </c>
      <c r="O33" s="8">
        <v>1.1111111111111112</v>
      </c>
      <c r="P33" s="8">
        <v>4.1666666666666661</v>
      </c>
      <c r="Q33" s="8">
        <v>0.27777777777777779</v>
      </c>
      <c r="R33" s="70">
        <v>0.55555555555555558</v>
      </c>
      <c r="S33" s="70">
        <v>3.3333333333333335</v>
      </c>
      <c r="T33" s="70">
        <v>18.055555555555554</v>
      </c>
      <c r="U33" s="70">
        <v>11.666666666666666</v>
      </c>
      <c r="V33" s="71">
        <v>2.7777777777777777</v>
      </c>
      <c r="W33" s="72"/>
    </row>
    <row r="34" spans="1:23" ht="11.25" customHeight="1" x14ac:dyDescent="0.15">
      <c r="A34" s="113"/>
      <c r="B34" s="115" t="s">
        <v>3</v>
      </c>
      <c r="C34" s="117"/>
      <c r="D34" s="6">
        <v>400</v>
      </c>
      <c r="E34" s="6">
        <v>159</v>
      </c>
      <c r="F34" s="6">
        <v>93</v>
      </c>
      <c r="G34" s="6">
        <v>30</v>
      </c>
      <c r="H34" s="6">
        <v>33</v>
      </c>
      <c r="I34" s="6">
        <v>14</v>
      </c>
      <c r="J34" s="6">
        <v>22</v>
      </c>
      <c r="K34" s="6">
        <v>3</v>
      </c>
      <c r="L34" s="6" t="s">
        <v>9</v>
      </c>
      <c r="M34" s="6">
        <v>15</v>
      </c>
      <c r="N34" s="6">
        <v>8</v>
      </c>
      <c r="O34" s="67">
        <v>6</v>
      </c>
      <c r="P34" s="68">
        <v>15</v>
      </c>
      <c r="Q34" s="69">
        <v>11</v>
      </c>
      <c r="R34" s="68">
        <v>6</v>
      </c>
      <c r="S34" s="68">
        <v>6</v>
      </c>
      <c r="T34" s="68">
        <v>58</v>
      </c>
      <c r="U34" s="68">
        <v>57</v>
      </c>
      <c r="V34" s="24">
        <v>12</v>
      </c>
      <c r="W34" s="64"/>
    </row>
    <row r="35" spans="1:23" ht="11.25" customHeight="1" x14ac:dyDescent="0.15">
      <c r="A35" s="114"/>
      <c r="B35" s="116"/>
      <c r="C35" s="118"/>
      <c r="D35" s="8">
        <v>100</v>
      </c>
      <c r="E35" s="8">
        <v>39.75</v>
      </c>
      <c r="F35" s="8">
        <v>23.25</v>
      </c>
      <c r="G35" s="8">
        <v>7.5</v>
      </c>
      <c r="H35" s="8">
        <v>8.25</v>
      </c>
      <c r="I35" s="8">
        <v>3.5000000000000004</v>
      </c>
      <c r="J35" s="8">
        <v>5.5</v>
      </c>
      <c r="K35" s="8">
        <v>0.75</v>
      </c>
      <c r="L35" s="8" t="s">
        <v>9</v>
      </c>
      <c r="M35" s="8">
        <v>3.75</v>
      </c>
      <c r="N35" s="8">
        <v>2</v>
      </c>
      <c r="O35" s="8">
        <v>1.5</v>
      </c>
      <c r="P35" s="8">
        <v>3.75</v>
      </c>
      <c r="Q35" s="8">
        <v>2.75</v>
      </c>
      <c r="R35" s="70">
        <v>1.5</v>
      </c>
      <c r="S35" s="70">
        <v>1.5</v>
      </c>
      <c r="T35" s="70">
        <v>14.499999999999998</v>
      </c>
      <c r="U35" s="70">
        <v>14.249999999999998</v>
      </c>
      <c r="V35" s="71">
        <v>3</v>
      </c>
      <c r="W35" s="72"/>
    </row>
    <row r="36" spans="1:23" ht="11.25" customHeight="1" x14ac:dyDescent="0.15">
      <c r="A36" s="113"/>
      <c r="B36" s="115" t="s">
        <v>22</v>
      </c>
      <c r="C36" s="117"/>
      <c r="D36" s="6">
        <v>376</v>
      </c>
      <c r="E36" s="6">
        <v>172</v>
      </c>
      <c r="F36" s="6">
        <v>78</v>
      </c>
      <c r="G36" s="6">
        <v>30</v>
      </c>
      <c r="H36" s="6">
        <v>28</v>
      </c>
      <c r="I36" s="6">
        <v>12</v>
      </c>
      <c r="J36" s="6">
        <v>19</v>
      </c>
      <c r="K36" s="6">
        <v>1</v>
      </c>
      <c r="L36" s="6">
        <v>2</v>
      </c>
      <c r="M36" s="6">
        <v>9</v>
      </c>
      <c r="N36" s="6">
        <v>14</v>
      </c>
      <c r="O36" s="67">
        <v>7</v>
      </c>
      <c r="P36" s="68">
        <v>5</v>
      </c>
      <c r="Q36" s="69">
        <v>8</v>
      </c>
      <c r="R36" s="68">
        <v>4</v>
      </c>
      <c r="S36" s="68">
        <v>16</v>
      </c>
      <c r="T36" s="68">
        <v>58</v>
      </c>
      <c r="U36" s="68">
        <v>38</v>
      </c>
      <c r="V36" s="24">
        <v>12</v>
      </c>
      <c r="W36" s="64"/>
    </row>
    <row r="37" spans="1:23" ht="11.25" customHeight="1" x14ac:dyDescent="0.15">
      <c r="A37" s="114"/>
      <c r="B37" s="116"/>
      <c r="C37" s="118"/>
      <c r="D37" s="8">
        <v>100</v>
      </c>
      <c r="E37" s="8">
        <v>45.744680851063826</v>
      </c>
      <c r="F37" s="8">
        <v>20.74468085106383</v>
      </c>
      <c r="G37" s="8">
        <v>7.9787234042553195</v>
      </c>
      <c r="H37" s="8">
        <v>7.4468085106382977</v>
      </c>
      <c r="I37" s="8">
        <v>3.1914893617021276</v>
      </c>
      <c r="J37" s="8">
        <v>5.0531914893617014</v>
      </c>
      <c r="K37" s="8">
        <v>0.26595744680851063</v>
      </c>
      <c r="L37" s="8">
        <v>0.53191489361702127</v>
      </c>
      <c r="M37" s="8">
        <v>2.3936170212765959</v>
      </c>
      <c r="N37" s="8">
        <v>3.7234042553191489</v>
      </c>
      <c r="O37" s="8">
        <v>1.8617021276595744</v>
      </c>
      <c r="P37" s="8">
        <v>1.3297872340425532</v>
      </c>
      <c r="Q37" s="8">
        <v>2.1276595744680851</v>
      </c>
      <c r="R37" s="70">
        <v>1.0638297872340425</v>
      </c>
      <c r="S37" s="70">
        <v>4.2553191489361701</v>
      </c>
      <c r="T37" s="70">
        <v>15.425531914893616</v>
      </c>
      <c r="U37" s="70">
        <v>10.106382978723403</v>
      </c>
      <c r="V37" s="71">
        <v>3.1914893617021276</v>
      </c>
      <c r="W37" s="72"/>
    </row>
    <row r="38" spans="1:23" ht="11.25" customHeight="1" x14ac:dyDescent="0.15">
      <c r="A38" s="113"/>
      <c r="B38" s="115" t="s">
        <v>23</v>
      </c>
      <c r="C38" s="117"/>
      <c r="D38" s="6">
        <v>392</v>
      </c>
      <c r="E38" s="6">
        <v>187</v>
      </c>
      <c r="F38" s="6">
        <v>80</v>
      </c>
      <c r="G38" s="6">
        <v>26</v>
      </c>
      <c r="H38" s="6">
        <v>28</v>
      </c>
      <c r="I38" s="6">
        <v>16</v>
      </c>
      <c r="J38" s="6">
        <v>20</v>
      </c>
      <c r="K38" s="6">
        <v>3</v>
      </c>
      <c r="L38" s="6">
        <v>3</v>
      </c>
      <c r="M38" s="6">
        <v>7</v>
      </c>
      <c r="N38" s="6">
        <v>14</v>
      </c>
      <c r="O38" s="67">
        <v>9</v>
      </c>
      <c r="P38" s="68">
        <v>7</v>
      </c>
      <c r="Q38" s="69">
        <v>6</v>
      </c>
      <c r="R38" s="68">
        <v>8</v>
      </c>
      <c r="S38" s="68">
        <v>4</v>
      </c>
      <c r="T38" s="68">
        <v>55</v>
      </c>
      <c r="U38" s="68">
        <v>28</v>
      </c>
      <c r="V38" s="24">
        <v>13</v>
      </c>
      <c r="W38" s="64"/>
    </row>
    <row r="39" spans="1:23" ht="11.25" customHeight="1" x14ac:dyDescent="0.15">
      <c r="A39" s="114"/>
      <c r="B39" s="116"/>
      <c r="C39" s="118"/>
      <c r="D39" s="8">
        <v>100</v>
      </c>
      <c r="E39" s="8">
        <v>47.704081632653065</v>
      </c>
      <c r="F39" s="8">
        <v>20.408163265306122</v>
      </c>
      <c r="G39" s="8">
        <v>6.6326530612244898</v>
      </c>
      <c r="H39" s="8">
        <v>7.1428571428571423</v>
      </c>
      <c r="I39" s="8">
        <v>4.0816326530612246</v>
      </c>
      <c r="J39" s="8">
        <v>5.1020408163265305</v>
      </c>
      <c r="K39" s="8">
        <v>0.76530612244897955</v>
      </c>
      <c r="L39" s="8">
        <v>0.76530612244897955</v>
      </c>
      <c r="M39" s="8">
        <v>1.7857142857142856</v>
      </c>
      <c r="N39" s="8">
        <v>3.5714285714285712</v>
      </c>
      <c r="O39" s="8">
        <v>2.295918367346939</v>
      </c>
      <c r="P39" s="8">
        <v>1.7857142857142856</v>
      </c>
      <c r="Q39" s="8">
        <v>1.5306122448979591</v>
      </c>
      <c r="R39" s="70">
        <v>2.0408163265306123</v>
      </c>
      <c r="S39" s="70">
        <v>1.0204081632653061</v>
      </c>
      <c r="T39" s="70">
        <v>14.030612244897958</v>
      </c>
      <c r="U39" s="70">
        <v>7.1428571428571423</v>
      </c>
      <c r="V39" s="71">
        <v>3.3163265306122449</v>
      </c>
      <c r="W39" s="72"/>
    </row>
    <row r="40" spans="1:23" ht="11.25" customHeight="1" x14ac:dyDescent="0.15">
      <c r="A40" s="113"/>
      <c r="B40" s="115" t="s">
        <v>6</v>
      </c>
      <c r="C40" s="117"/>
      <c r="D40" s="6">
        <v>79</v>
      </c>
      <c r="E40" s="6">
        <v>27</v>
      </c>
      <c r="F40" s="6">
        <v>19</v>
      </c>
      <c r="G40" s="6">
        <v>2</v>
      </c>
      <c r="H40" s="6">
        <v>2</v>
      </c>
      <c r="I40" s="6">
        <v>5</v>
      </c>
      <c r="J40" s="6">
        <v>4</v>
      </c>
      <c r="K40" s="6" t="s">
        <v>9</v>
      </c>
      <c r="L40" s="6" t="s">
        <v>9</v>
      </c>
      <c r="M40" s="6">
        <v>3</v>
      </c>
      <c r="N40" s="6">
        <v>2</v>
      </c>
      <c r="O40" s="67">
        <v>2</v>
      </c>
      <c r="P40" s="68">
        <v>2</v>
      </c>
      <c r="Q40" s="69">
        <v>3</v>
      </c>
      <c r="R40" s="68">
        <v>3</v>
      </c>
      <c r="S40" s="68">
        <v>2</v>
      </c>
      <c r="T40" s="68">
        <v>16</v>
      </c>
      <c r="U40" s="68">
        <v>7</v>
      </c>
      <c r="V40" s="24">
        <v>12</v>
      </c>
      <c r="W40" s="64"/>
    </row>
    <row r="41" spans="1:23" ht="11.25" customHeight="1" x14ac:dyDescent="0.15">
      <c r="A41" s="119"/>
      <c r="B41" s="120"/>
      <c r="C41" s="121"/>
      <c r="D41" s="7">
        <v>100</v>
      </c>
      <c r="E41" s="7">
        <v>34.177215189873415</v>
      </c>
      <c r="F41" s="7">
        <v>24.050632911392405</v>
      </c>
      <c r="G41" s="7">
        <v>2.5316455696202533</v>
      </c>
      <c r="H41" s="7">
        <v>2.5316455696202533</v>
      </c>
      <c r="I41" s="7">
        <v>6.3291139240506329</v>
      </c>
      <c r="J41" s="7">
        <v>5.0632911392405067</v>
      </c>
      <c r="K41" s="7" t="s">
        <v>9</v>
      </c>
      <c r="L41" s="7" t="s">
        <v>9</v>
      </c>
      <c r="M41" s="7">
        <v>3.79746835443038</v>
      </c>
      <c r="N41" s="7">
        <v>2.5316455696202533</v>
      </c>
      <c r="O41" s="7">
        <v>2.5316455696202533</v>
      </c>
      <c r="P41" s="41">
        <v>2.5316455696202533</v>
      </c>
      <c r="Q41" s="7">
        <v>3.79746835443038</v>
      </c>
      <c r="R41" s="41">
        <v>3.79746835443038</v>
      </c>
      <c r="S41" s="41">
        <v>2.5316455696202533</v>
      </c>
      <c r="T41" s="41">
        <v>20.253164556962027</v>
      </c>
      <c r="U41" s="41">
        <v>8.8607594936708853</v>
      </c>
      <c r="V41" s="65">
        <v>15.18987341772152</v>
      </c>
      <c r="W41" s="66"/>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Y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AT41"/>
  <sheetViews>
    <sheetView zoomScaleNormal="100" zoomScaleSheetLayoutView="100" workbookViewId="0">
      <selection activeCell="V15" sqref="V15"/>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16" width="4.375" style="17" customWidth="1"/>
    <col min="17" max="17" width="0.875" style="18" customWidth="1"/>
    <col min="18" max="46" width="4.5" style="18"/>
    <col min="47" max="16384" width="4.5" style="33"/>
  </cols>
  <sheetData>
    <row r="1" spans="1:46" ht="24" customHeight="1" x14ac:dyDescent="0.15">
      <c r="D1" s="1"/>
    </row>
    <row r="2" spans="1:46" ht="26.1" customHeight="1" x14ac:dyDescent="0.15">
      <c r="D2" s="122" t="s">
        <v>502</v>
      </c>
      <c r="E2" s="123"/>
      <c r="F2" s="123"/>
      <c r="G2" s="123"/>
      <c r="H2" s="123"/>
      <c r="I2" s="123"/>
      <c r="J2" s="123"/>
      <c r="K2" s="123"/>
      <c r="L2" s="123"/>
      <c r="M2" s="123"/>
      <c r="N2" s="123"/>
      <c r="O2" s="123"/>
      <c r="P2" s="123"/>
      <c r="Q2" s="123"/>
      <c r="R2" s="123"/>
    </row>
    <row r="3" spans="1:46" ht="24" customHeight="1" x14ac:dyDescent="0.15">
      <c r="B3" s="2" t="s">
        <v>8</v>
      </c>
      <c r="C3" s="4"/>
      <c r="D3" s="3" t="s">
        <v>10</v>
      </c>
    </row>
    <row r="4" spans="1:46" s="34" customFormat="1" ht="3.95" customHeight="1" x14ac:dyDescent="0.15">
      <c r="A4" s="13"/>
      <c r="B4" s="14"/>
      <c r="C4" s="15"/>
      <c r="D4" s="15"/>
      <c r="E4" s="19"/>
      <c r="F4" s="19"/>
      <c r="G4" s="19"/>
      <c r="H4" s="19"/>
      <c r="I4" s="19"/>
      <c r="J4" s="19"/>
      <c r="K4" s="19"/>
      <c r="L4" s="19"/>
      <c r="M4" s="19"/>
      <c r="N4" s="19"/>
      <c r="O4" s="19"/>
      <c r="P4" s="20"/>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row>
    <row r="5" spans="1:46" s="37" customFormat="1" ht="117" customHeight="1" x14ac:dyDescent="0.15">
      <c r="A5" s="10"/>
      <c r="B5" s="11"/>
      <c r="C5" s="12"/>
      <c r="D5" s="12" t="s">
        <v>2</v>
      </c>
      <c r="E5" s="25" t="s">
        <v>62</v>
      </c>
      <c r="F5" s="25" t="s">
        <v>63</v>
      </c>
      <c r="G5" s="25" t="s">
        <v>64</v>
      </c>
      <c r="H5" s="25" t="s">
        <v>65</v>
      </c>
      <c r="I5" s="25" t="s">
        <v>66</v>
      </c>
      <c r="J5" s="25" t="s">
        <v>67</v>
      </c>
      <c r="K5" s="25" t="s">
        <v>68</v>
      </c>
      <c r="L5" s="25" t="s">
        <v>69</v>
      </c>
      <c r="M5" s="25" t="s">
        <v>70</v>
      </c>
      <c r="N5" s="25" t="s">
        <v>71</v>
      </c>
      <c r="O5" s="25" t="s">
        <v>72</v>
      </c>
      <c r="P5" s="26" t="s">
        <v>6</v>
      </c>
      <c r="Q5" s="27"/>
      <c r="R5" s="27"/>
      <c r="S5" s="27"/>
      <c r="T5" s="27"/>
      <c r="U5" s="27"/>
      <c r="V5" s="27"/>
      <c r="W5" s="27"/>
      <c r="X5" s="27"/>
      <c r="Y5" s="27"/>
      <c r="Z5" s="27"/>
      <c r="AA5" s="27"/>
      <c r="AB5" s="27"/>
      <c r="AC5" s="27"/>
      <c r="AD5" s="27"/>
      <c r="AE5" s="27"/>
      <c r="AF5" s="27"/>
      <c r="AG5" s="27"/>
      <c r="AH5" s="27"/>
      <c r="AI5" s="27"/>
      <c r="AJ5" s="27"/>
      <c r="AK5" s="27"/>
      <c r="AL5" s="27"/>
      <c r="AM5" s="27"/>
      <c r="AN5" s="27"/>
      <c r="AO5" s="36"/>
      <c r="AP5" s="36"/>
      <c r="AQ5" s="36"/>
      <c r="AR5" s="36"/>
      <c r="AS5" s="36"/>
      <c r="AT5" s="36"/>
    </row>
    <row r="6" spans="1:46" ht="11.25" customHeight="1" x14ac:dyDescent="0.15">
      <c r="A6" s="113"/>
      <c r="B6" s="115" t="s">
        <v>7</v>
      </c>
      <c r="C6" s="117"/>
      <c r="D6" s="6">
        <v>6178</v>
      </c>
      <c r="E6" s="6">
        <v>222</v>
      </c>
      <c r="F6" s="6">
        <v>533</v>
      </c>
      <c r="G6" s="6">
        <v>907</v>
      </c>
      <c r="H6" s="6">
        <v>839</v>
      </c>
      <c r="I6" s="6">
        <v>740</v>
      </c>
      <c r="J6" s="6">
        <v>565</v>
      </c>
      <c r="K6" s="6">
        <v>450</v>
      </c>
      <c r="L6" s="6">
        <v>418</v>
      </c>
      <c r="M6" s="6">
        <v>301</v>
      </c>
      <c r="N6" s="6">
        <v>254</v>
      </c>
      <c r="O6" s="6">
        <v>559</v>
      </c>
      <c r="P6" s="38">
        <v>390</v>
      </c>
    </row>
    <row r="7" spans="1:46" ht="11.25" customHeight="1" x14ac:dyDescent="0.15">
      <c r="A7" s="114"/>
      <c r="B7" s="116"/>
      <c r="C7" s="118"/>
      <c r="D7" s="8">
        <v>100</v>
      </c>
      <c r="E7" s="8">
        <f t="shared" ref="E7:P7" si="0">IFERROR(E6/$D6*100,"-")</f>
        <v>3.5933959210100355</v>
      </c>
      <c r="F7" s="8">
        <f t="shared" si="0"/>
        <v>8.6273875040466166</v>
      </c>
      <c r="G7" s="8">
        <f t="shared" si="0"/>
        <v>14.681126578180642</v>
      </c>
      <c r="H7" s="8">
        <f t="shared" si="0"/>
        <v>13.580446746519909</v>
      </c>
      <c r="I7" s="8">
        <f t="shared" si="0"/>
        <v>11.977986403366787</v>
      </c>
      <c r="J7" s="8">
        <f t="shared" si="0"/>
        <v>9.1453544836516674</v>
      </c>
      <c r="K7" s="8">
        <f t="shared" si="0"/>
        <v>7.2839106506960185</v>
      </c>
      <c r="L7" s="8">
        <f t="shared" si="0"/>
        <v>6.7659436710909677</v>
      </c>
      <c r="M7" s="8">
        <f t="shared" si="0"/>
        <v>4.8721269019100033</v>
      </c>
      <c r="N7" s="8">
        <f t="shared" si="0"/>
        <v>4.1113629006150854</v>
      </c>
      <c r="O7" s="8">
        <f t="shared" si="0"/>
        <v>9.0482356749757198</v>
      </c>
      <c r="P7" s="5">
        <f t="shared" si="0"/>
        <v>6.312722563936549</v>
      </c>
    </row>
    <row r="8" spans="1:46" ht="11.25" customHeight="1" x14ac:dyDescent="0.15">
      <c r="A8" s="113"/>
      <c r="B8" s="115" t="s">
        <v>11</v>
      </c>
      <c r="C8" s="117"/>
      <c r="D8" s="6">
        <v>377</v>
      </c>
      <c r="E8" s="28">
        <v>7</v>
      </c>
      <c r="F8" s="6">
        <v>28</v>
      </c>
      <c r="G8" s="6">
        <v>55</v>
      </c>
      <c r="H8" s="6">
        <v>47</v>
      </c>
      <c r="I8" s="6">
        <v>57</v>
      </c>
      <c r="J8" s="6">
        <v>42</v>
      </c>
      <c r="K8" s="6">
        <v>24</v>
      </c>
      <c r="L8" s="6">
        <v>21</v>
      </c>
      <c r="M8" s="6">
        <v>24</v>
      </c>
      <c r="N8" s="6">
        <v>20</v>
      </c>
      <c r="O8" s="6">
        <v>35</v>
      </c>
      <c r="P8" s="38">
        <v>17</v>
      </c>
    </row>
    <row r="9" spans="1:46" ht="11.25" customHeight="1" x14ac:dyDescent="0.15">
      <c r="A9" s="114"/>
      <c r="B9" s="116"/>
      <c r="C9" s="118"/>
      <c r="D9" s="8">
        <v>100</v>
      </c>
      <c r="E9" s="8">
        <f t="shared" ref="E9:P9" si="1">IFERROR(E8/$D8*100,"-")</f>
        <v>1.8567639257294428</v>
      </c>
      <c r="F9" s="8">
        <f t="shared" si="1"/>
        <v>7.4270557029177713</v>
      </c>
      <c r="G9" s="8">
        <f t="shared" si="1"/>
        <v>14.588859416445624</v>
      </c>
      <c r="H9" s="8">
        <f t="shared" si="1"/>
        <v>12.46684350132626</v>
      </c>
      <c r="I9" s="8">
        <f t="shared" si="1"/>
        <v>15.119363395225463</v>
      </c>
      <c r="J9" s="8">
        <f t="shared" si="1"/>
        <v>11.140583554376658</v>
      </c>
      <c r="K9" s="8">
        <f t="shared" si="1"/>
        <v>6.3660477453580899</v>
      </c>
      <c r="L9" s="8">
        <f t="shared" si="1"/>
        <v>5.5702917771883289</v>
      </c>
      <c r="M9" s="8">
        <f t="shared" si="1"/>
        <v>6.3660477453580899</v>
      </c>
      <c r="N9" s="8">
        <f t="shared" si="1"/>
        <v>5.3050397877984086</v>
      </c>
      <c r="O9" s="8">
        <f t="shared" si="1"/>
        <v>9.2838196286472154</v>
      </c>
      <c r="P9" s="5">
        <f t="shared" si="1"/>
        <v>4.5092838196286467</v>
      </c>
    </row>
    <row r="10" spans="1:46" ht="11.25" customHeight="1" x14ac:dyDescent="0.15">
      <c r="A10" s="113"/>
      <c r="B10" s="115" t="s">
        <v>12</v>
      </c>
      <c r="C10" s="117"/>
      <c r="D10" s="6">
        <v>338</v>
      </c>
      <c r="E10" s="28">
        <v>17</v>
      </c>
      <c r="F10" s="6">
        <v>25</v>
      </c>
      <c r="G10" s="6">
        <v>32</v>
      </c>
      <c r="H10" s="6">
        <v>38</v>
      </c>
      <c r="I10" s="6">
        <v>33</v>
      </c>
      <c r="J10" s="6">
        <v>33</v>
      </c>
      <c r="K10" s="6">
        <v>18</v>
      </c>
      <c r="L10" s="6">
        <v>28</v>
      </c>
      <c r="M10" s="6">
        <v>24</v>
      </c>
      <c r="N10" s="6">
        <v>17</v>
      </c>
      <c r="O10" s="6">
        <v>63</v>
      </c>
      <c r="P10" s="38">
        <v>10</v>
      </c>
    </row>
    <row r="11" spans="1:46" ht="11.25" customHeight="1" x14ac:dyDescent="0.15">
      <c r="A11" s="114"/>
      <c r="B11" s="116"/>
      <c r="C11" s="118"/>
      <c r="D11" s="8">
        <v>100</v>
      </c>
      <c r="E11" s="8">
        <f t="shared" ref="E11:P11" si="2">IFERROR(E10/$D10*100,"-")</f>
        <v>5.0295857988165684</v>
      </c>
      <c r="F11" s="8">
        <f t="shared" si="2"/>
        <v>7.3964497041420119</v>
      </c>
      <c r="G11" s="8">
        <f t="shared" si="2"/>
        <v>9.4674556213017755</v>
      </c>
      <c r="H11" s="8">
        <f t="shared" si="2"/>
        <v>11.242603550295858</v>
      </c>
      <c r="I11" s="8">
        <f t="shared" si="2"/>
        <v>9.7633136094674562</v>
      </c>
      <c r="J11" s="8">
        <f t="shared" si="2"/>
        <v>9.7633136094674562</v>
      </c>
      <c r="K11" s="8">
        <f t="shared" si="2"/>
        <v>5.3254437869822491</v>
      </c>
      <c r="L11" s="8">
        <f t="shared" si="2"/>
        <v>8.2840236686390547</v>
      </c>
      <c r="M11" s="8">
        <f t="shared" si="2"/>
        <v>7.1005917159763312</v>
      </c>
      <c r="N11" s="8">
        <f t="shared" si="2"/>
        <v>5.0295857988165684</v>
      </c>
      <c r="O11" s="8">
        <f t="shared" si="2"/>
        <v>18.639053254437872</v>
      </c>
      <c r="P11" s="5">
        <f t="shared" si="2"/>
        <v>2.9585798816568047</v>
      </c>
    </row>
    <row r="12" spans="1:46" ht="11.25" customHeight="1" x14ac:dyDescent="0.15">
      <c r="A12" s="113"/>
      <c r="B12" s="115" t="s">
        <v>13</v>
      </c>
      <c r="C12" s="117"/>
      <c r="D12" s="6">
        <v>396</v>
      </c>
      <c r="E12" s="28">
        <v>14</v>
      </c>
      <c r="F12" s="6">
        <v>30</v>
      </c>
      <c r="G12" s="6">
        <v>69</v>
      </c>
      <c r="H12" s="6">
        <v>50</v>
      </c>
      <c r="I12" s="6">
        <v>43</v>
      </c>
      <c r="J12" s="6">
        <v>38</v>
      </c>
      <c r="K12" s="6">
        <v>32</v>
      </c>
      <c r="L12" s="6">
        <v>32</v>
      </c>
      <c r="M12" s="6">
        <v>16</v>
      </c>
      <c r="N12" s="6">
        <v>14</v>
      </c>
      <c r="O12" s="6">
        <v>30</v>
      </c>
      <c r="P12" s="38">
        <v>28</v>
      </c>
    </row>
    <row r="13" spans="1:46" ht="11.25" customHeight="1" x14ac:dyDescent="0.15">
      <c r="A13" s="114"/>
      <c r="B13" s="116"/>
      <c r="C13" s="118"/>
      <c r="D13" s="8">
        <v>100</v>
      </c>
      <c r="E13" s="8">
        <f t="shared" ref="E13:P13" si="3">IFERROR(E12/$D12*100,"-")</f>
        <v>3.535353535353535</v>
      </c>
      <c r="F13" s="8">
        <f t="shared" si="3"/>
        <v>7.5757575757575761</v>
      </c>
      <c r="G13" s="8">
        <f t="shared" si="3"/>
        <v>17.424242424242426</v>
      </c>
      <c r="H13" s="8">
        <f t="shared" si="3"/>
        <v>12.626262626262626</v>
      </c>
      <c r="I13" s="8">
        <f t="shared" si="3"/>
        <v>10.85858585858586</v>
      </c>
      <c r="J13" s="8">
        <f t="shared" si="3"/>
        <v>9.5959595959595951</v>
      </c>
      <c r="K13" s="8">
        <f t="shared" si="3"/>
        <v>8.0808080808080813</v>
      </c>
      <c r="L13" s="8">
        <f t="shared" si="3"/>
        <v>8.0808080808080813</v>
      </c>
      <c r="M13" s="8">
        <f t="shared" si="3"/>
        <v>4.0404040404040407</v>
      </c>
      <c r="N13" s="8">
        <f t="shared" si="3"/>
        <v>3.535353535353535</v>
      </c>
      <c r="O13" s="8">
        <f t="shared" si="3"/>
        <v>7.5757575757575761</v>
      </c>
      <c r="P13" s="5">
        <f t="shared" si="3"/>
        <v>7.0707070707070701</v>
      </c>
    </row>
    <row r="14" spans="1:46" ht="11.25" customHeight="1" x14ac:dyDescent="0.15">
      <c r="A14" s="113"/>
      <c r="B14" s="115" t="s">
        <v>14</v>
      </c>
      <c r="C14" s="117"/>
      <c r="D14" s="6">
        <v>356</v>
      </c>
      <c r="E14" s="28">
        <v>13</v>
      </c>
      <c r="F14" s="6">
        <v>27</v>
      </c>
      <c r="G14" s="6">
        <v>44</v>
      </c>
      <c r="H14" s="6">
        <v>60</v>
      </c>
      <c r="I14" s="6">
        <v>45</v>
      </c>
      <c r="J14" s="6">
        <v>37</v>
      </c>
      <c r="K14" s="6">
        <v>31</v>
      </c>
      <c r="L14" s="6">
        <v>26</v>
      </c>
      <c r="M14" s="6">
        <v>21</v>
      </c>
      <c r="N14" s="6">
        <v>14</v>
      </c>
      <c r="O14" s="6">
        <v>24</v>
      </c>
      <c r="P14" s="38">
        <v>14</v>
      </c>
    </row>
    <row r="15" spans="1:46" ht="11.25" customHeight="1" x14ac:dyDescent="0.15">
      <c r="A15" s="114"/>
      <c r="B15" s="116"/>
      <c r="C15" s="118"/>
      <c r="D15" s="8">
        <v>100</v>
      </c>
      <c r="E15" s="8">
        <f t="shared" ref="E15:P15" si="4">IFERROR(E14/$D14*100,"-")</f>
        <v>3.6516853932584268</v>
      </c>
      <c r="F15" s="8">
        <f t="shared" si="4"/>
        <v>7.5842696629213489</v>
      </c>
      <c r="G15" s="8">
        <f t="shared" si="4"/>
        <v>12.359550561797752</v>
      </c>
      <c r="H15" s="8">
        <f t="shared" si="4"/>
        <v>16.853932584269664</v>
      </c>
      <c r="I15" s="8">
        <f t="shared" si="4"/>
        <v>12.640449438202248</v>
      </c>
      <c r="J15" s="8">
        <f t="shared" si="4"/>
        <v>10.393258426966293</v>
      </c>
      <c r="K15" s="8">
        <f t="shared" si="4"/>
        <v>8.7078651685393265</v>
      </c>
      <c r="L15" s="8">
        <f t="shared" si="4"/>
        <v>7.3033707865168536</v>
      </c>
      <c r="M15" s="8">
        <f t="shared" si="4"/>
        <v>5.8988764044943816</v>
      </c>
      <c r="N15" s="8">
        <f t="shared" si="4"/>
        <v>3.9325842696629212</v>
      </c>
      <c r="O15" s="8">
        <f t="shared" si="4"/>
        <v>6.7415730337078648</v>
      </c>
      <c r="P15" s="5">
        <f t="shared" si="4"/>
        <v>3.9325842696629212</v>
      </c>
    </row>
    <row r="16" spans="1:46" ht="11.25" customHeight="1" x14ac:dyDescent="0.15">
      <c r="A16" s="113"/>
      <c r="B16" s="115" t="s">
        <v>15</v>
      </c>
      <c r="C16" s="117"/>
      <c r="D16" s="6">
        <v>399</v>
      </c>
      <c r="E16" s="6">
        <v>8</v>
      </c>
      <c r="F16" s="6">
        <v>31</v>
      </c>
      <c r="G16" s="6">
        <v>67</v>
      </c>
      <c r="H16" s="6">
        <v>56</v>
      </c>
      <c r="I16" s="6">
        <v>51</v>
      </c>
      <c r="J16" s="6">
        <v>28</v>
      </c>
      <c r="K16" s="6">
        <v>35</v>
      </c>
      <c r="L16" s="6">
        <v>26</v>
      </c>
      <c r="M16" s="6">
        <v>17</v>
      </c>
      <c r="N16" s="6">
        <v>24</v>
      </c>
      <c r="O16" s="6">
        <v>25</v>
      </c>
      <c r="P16" s="38">
        <v>31</v>
      </c>
    </row>
    <row r="17" spans="1:16" s="18" customFormat="1" ht="11.25" customHeight="1" x14ac:dyDescent="0.15">
      <c r="A17" s="114"/>
      <c r="B17" s="116"/>
      <c r="C17" s="118"/>
      <c r="D17" s="8">
        <v>100</v>
      </c>
      <c r="E17" s="8">
        <f t="shared" ref="E17:P17" si="5">IFERROR(E16/$D16*100,"-")</f>
        <v>2.0050125313283207</v>
      </c>
      <c r="F17" s="8">
        <f t="shared" si="5"/>
        <v>7.7694235588972429</v>
      </c>
      <c r="G17" s="8">
        <f t="shared" si="5"/>
        <v>16.791979949874687</v>
      </c>
      <c r="H17" s="8">
        <f t="shared" si="5"/>
        <v>14.035087719298245</v>
      </c>
      <c r="I17" s="8">
        <f t="shared" si="5"/>
        <v>12.781954887218044</v>
      </c>
      <c r="J17" s="8">
        <f t="shared" si="5"/>
        <v>7.0175438596491224</v>
      </c>
      <c r="K17" s="8">
        <f t="shared" si="5"/>
        <v>8.7719298245614024</v>
      </c>
      <c r="L17" s="8">
        <f t="shared" si="5"/>
        <v>6.5162907268170418</v>
      </c>
      <c r="M17" s="8">
        <f t="shared" si="5"/>
        <v>4.2606516290726812</v>
      </c>
      <c r="N17" s="8">
        <f t="shared" si="5"/>
        <v>6.0150375939849621</v>
      </c>
      <c r="O17" s="8">
        <f t="shared" si="5"/>
        <v>6.2656641604010019</v>
      </c>
      <c r="P17" s="5">
        <f t="shared" si="5"/>
        <v>7.7694235588972429</v>
      </c>
    </row>
    <row r="18" spans="1:16" s="18" customFormat="1" ht="11.25" customHeight="1" x14ac:dyDescent="0.15">
      <c r="A18" s="113"/>
      <c r="B18" s="115" t="s">
        <v>16</v>
      </c>
      <c r="C18" s="117"/>
      <c r="D18" s="6">
        <v>392</v>
      </c>
      <c r="E18" s="28">
        <v>14</v>
      </c>
      <c r="F18" s="6">
        <v>29</v>
      </c>
      <c r="G18" s="6">
        <v>52</v>
      </c>
      <c r="H18" s="6">
        <v>49</v>
      </c>
      <c r="I18" s="6">
        <v>50</v>
      </c>
      <c r="J18" s="6">
        <v>41</v>
      </c>
      <c r="K18" s="6">
        <v>27</v>
      </c>
      <c r="L18" s="6">
        <v>26</v>
      </c>
      <c r="M18" s="6">
        <v>21</v>
      </c>
      <c r="N18" s="6">
        <v>12</v>
      </c>
      <c r="O18" s="6">
        <v>42</v>
      </c>
      <c r="P18" s="38">
        <v>29</v>
      </c>
    </row>
    <row r="19" spans="1:16" s="18" customFormat="1" ht="11.25" customHeight="1" x14ac:dyDescent="0.15">
      <c r="A19" s="114"/>
      <c r="B19" s="116"/>
      <c r="C19" s="118"/>
      <c r="D19" s="8">
        <v>100</v>
      </c>
      <c r="E19" s="8">
        <f t="shared" ref="E19:P19" si="6">IFERROR(E18/$D18*100,"-")</f>
        <v>3.5714285714285712</v>
      </c>
      <c r="F19" s="8">
        <f t="shared" si="6"/>
        <v>7.3979591836734695</v>
      </c>
      <c r="G19" s="8">
        <f t="shared" si="6"/>
        <v>13.26530612244898</v>
      </c>
      <c r="H19" s="8">
        <f t="shared" si="6"/>
        <v>12.5</v>
      </c>
      <c r="I19" s="8">
        <f t="shared" si="6"/>
        <v>12.755102040816327</v>
      </c>
      <c r="J19" s="8">
        <f t="shared" si="6"/>
        <v>10.459183673469388</v>
      </c>
      <c r="K19" s="8">
        <f t="shared" si="6"/>
        <v>6.8877551020408152</v>
      </c>
      <c r="L19" s="8">
        <f t="shared" si="6"/>
        <v>6.6326530612244898</v>
      </c>
      <c r="M19" s="8">
        <f t="shared" si="6"/>
        <v>5.3571428571428568</v>
      </c>
      <c r="N19" s="8">
        <f t="shared" si="6"/>
        <v>3.0612244897959182</v>
      </c>
      <c r="O19" s="8">
        <f t="shared" si="6"/>
        <v>10.714285714285714</v>
      </c>
      <c r="P19" s="5">
        <f t="shared" si="6"/>
        <v>7.3979591836734695</v>
      </c>
    </row>
    <row r="20" spans="1:16" s="18" customFormat="1" ht="11.25" customHeight="1" x14ac:dyDescent="0.15">
      <c r="A20" s="113"/>
      <c r="B20" s="115" t="s">
        <v>17</v>
      </c>
      <c r="C20" s="117"/>
      <c r="D20" s="6">
        <v>341</v>
      </c>
      <c r="E20" s="28">
        <v>12</v>
      </c>
      <c r="F20" s="6">
        <v>35</v>
      </c>
      <c r="G20" s="6">
        <v>44</v>
      </c>
      <c r="H20" s="6">
        <v>42</v>
      </c>
      <c r="I20" s="6">
        <v>45</v>
      </c>
      <c r="J20" s="6">
        <v>31</v>
      </c>
      <c r="K20" s="6">
        <v>23</v>
      </c>
      <c r="L20" s="6">
        <v>26</v>
      </c>
      <c r="M20" s="6">
        <v>18</v>
      </c>
      <c r="N20" s="6">
        <v>16</v>
      </c>
      <c r="O20" s="6">
        <v>24</v>
      </c>
      <c r="P20" s="38">
        <v>25</v>
      </c>
    </row>
    <row r="21" spans="1:16" s="18" customFormat="1" ht="11.25" customHeight="1" x14ac:dyDescent="0.15">
      <c r="A21" s="114"/>
      <c r="B21" s="116"/>
      <c r="C21" s="118"/>
      <c r="D21" s="8">
        <v>100</v>
      </c>
      <c r="E21" s="8">
        <f t="shared" ref="E21:P21" si="7">IFERROR(E20/$D20*100,"-")</f>
        <v>3.519061583577713</v>
      </c>
      <c r="F21" s="8">
        <f t="shared" si="7"/>
        <v>10.263929618768328</v>
      </c>
      <c r="G21" s="8">
        <f t="shared" si="7"/>
        <v>12.903225806451612</v>
      </c>
      <c r="H21" s="8">
        <f t="shared" si="7"/>
        <v>12.316715542521994</v>
      </c>
      <c r="I21" s="8">
        <f t="shared" si="7"/>
        <v>13.196480938416421</v>
      </c>
      <c r="J21" s="8">
        <f t="shared" si="7"/>
        <v>9.0909090909090917</v>
      </c>
      <c r="K21" s="8">
        <f t="shared" si="7"/>
        <v>6.7448680351906152</v>
      </c>
      <c r="L21" s="8">
        <f t="shared" si="7"/>
        <v>7.6246334310850443</v>
      </c>
      <c r="M21" s="8">
        <f t="shared" si="7"/>
        <v>5.2785923753665687</v>
      </c>
      <c r="N21" s="8">
        <f t="shared" si="7"/>
        <v>4.6920821114369504</v>
      </c>
      <c r="O21" s="8">
        <f t="shared" si="7"/>
        <v>7.0381231671554261</v>
      </c>
      <c r="P21" s="5">
        <f t="shared" si="7"/>
        <v>7.3313782991202352</v>
      </c>
    </row>
    <row r="22" spans="1:16" s="18" customFormat="1" ht="11.25" customHeight="1" x14ac:dyDescent="0.15">
      <c r="A22" s="113"/>
      <c r="B22" s="115" t="s">
        <v>18</v>
      </c>
      <c r="C22" s="117"/>
      <c r="D22" s="6">
        <v>345</v>
      </c>
      <c r="E22" s="28">
        <v>11</v>
      </c>
      <c r="F22" s="6">
        <v>33</v>
      </c>
      <c r="G22" s="6">
        <v>52</v>
      </c>
      <c r="H22" s="6">
        <v>50</v>
      </c>
      <c r="I22" s="6">
        <v>36</v>
      </c>
      <c r="J22" s="6">
        <v>28</v>
      </c>
      <c r="K22" s="6">
        <v>30</v>
      </c>
      <c r="L22" s="6">
        <v>16</v>
      </c>
      <c r="M22" s="6">
        <v>19</v>
      </c>
      <c r="N22" s="6">
        <v>14</v>
      </c>
      <c r="O22" s="6">
        <v>32</v>
      </c>
      <c r="P22" s="38">
        <v>24</v>
      </c>
    </row>
    <row r="23" spans="1:16" s="18" customFormat="1" ht="11.25" customHeight="1" x14ac:dyDescent="0.15">
      <c r="A23" s="114"/>
      <c r="B23" s="116"/>
      <c r="C23" s="118"/>
      <c r="D23" s="8">
        <v>100</v>
      </c>
      <c r="E23" s="8">
        <f t="shared" ref="E23:P23" si="8">IFERROR(E22/$D22*100,"-")</f>
        <v>3.1884057971014492</v>
      </c>
      <c r="F23" s="8">
        <f t="shared" si="8"/>
        <v>9.5652173913043477</v>
      </c>
      <c r="G23" s="8">
        <f t="shared" si="8"/>
        <v>15.072463768115943</v>
      </c>
      <c r="H23" s="8">
        <f t="shared" si="8"/>
        <v>14.492753623188406</v>
      </c>
      <c r="I23" s="8">
        <f t="shared" si="8"/>
        <v>10.434782608695652</v>
      </c>
      <c r="J23" s="8">
        <f t="shared" si="8"/>
        <v>8.115942028985506</v>
      </c>
      <c r="K23" s="8">
        <f t="shared" si="8"/>
        <v>8.695652173913043</v>
      </c>
      <c r="L23" s="8">
        <f t="shared" si="8"/>
        <v>4.63768115942029</v>
      </c>
      <c r="M23" s="8">
        <f t="shared" si="8"/>
        <v>5.5072463768115938</v>
      </c>
      <c r="N23" s="8">
        <f t="shared" si="8"/>
        <v>4.057971014492753</v>
      </c>
      <c r="O23" s="8">
        <f t="shared" si="8"/>
        <v>9.27536231884058</v>
      </c>
      <c r="P23" s="5">
        <f t="shared" si="8"/>
        <v>6.9565217391304346</v>
      </c>
    </row>
    <row r="24" spans="1:16" s="18" customFormat="1" ht="11.25" customHeight="1" x14ac:dyDescent="0.15">
      <c r="A24" s="113"/>
      <c r="B24" s="115" t="s">
        <v>19</v>
      </c>
      <c r="C24" s="117"/>
      <c r="D24" s="6">
        <v>425</v>
      </c>
      <c r="E24" s="28">
        <v>14</v>
      </c>
      <c r="F24" s="6">
        <v>40</v>
      </c>
      <c r="G24" s="6">
        <v>62</v>
      </c>
      <c r="H24" s="6">
        <v>60</v>
      </c>
      <c r="I24" s="6">
        <v>51</v>
      </c>
      <c r="J24" s="6">
        <v>48</v>
      </c>
      <c r="K24" s="6">
        <v>31</v>
      </c>
      <c r="L24" s="6">
        <v>30</v>
      </c>
      <c r="M24" s="6">
        <v>9</v>
      </c>
      <c r="N24" s="6">
        <v>19</v>
      </c>
      <c r="O24" s="6">
        <v>33</v>
      </c>
      <c r="P24" s="38">
        <v>28</v>
      </c>
    </row>
    <row r="25" spans="1:16" s="18" customFormat="1" ht="11.25" customHeight="1" x14ac:dyDescent="0.15">
      <c r="A25" s="114"/>
      <c r="B25" s="116"/>
      <c r="C25" s="118"/>
      <c r="D25" s="8">
        <v>100</v>
      </c>
      <c r="E25" s="8">
        <f t="shared" ref="E25:P25" si="9">IFERROR(E24/$D24*100,"-")</f>
        <v>3.2941176470588238</v>
      </c>
      <c r="F25" s="8">
        <f t="shared" si="9"/>
        <v>9.4117647058823533</v>
      </c>
      <c r="G25" s="8">
        <f t="shared" si="9"/>
        <v>14.588235294117647</v>
      </c>
      <c r="H25" s="8">
        <f t="shared" si="9"/>
        <v>14.117647058823529</v>
      </c>
      <c r="I25" s="8">
        <f t="shared" si="9"/>
        <v>12</v>
      </c>
      <c r="J25" s="8">
        <f t="shared" si="9"/>
        <v>11.294117647058824</v>
      </c>
      <c r="K25" s="8">
        <f t="shared" si="9"/>
        <v>7.2941176470588234</v>
      </c>
      <c r="L25" s="8">
        <f t="shared" si="9"/>
        <v>7.0588235294117645</v>
      </c>
      <c r="M25" s="8">
        <f t="shared" si="9"/>
        <v>2.1176470588235294</v>
      </c>
      <c r="N25" s="8">
        <f t="shared" si="9"/>
        <v>4.4705882352941178</v>
      </c>
      <c r="O25" s="8">
        <f t="shared" si="9"/>
        <v>7.764705882352942</v>
      </c>
      <c r="P25" s="5">
        <f t="shared" si="9"/>
        <v>6.5882352941176476</v>
      </c>
    </row>
    <row r="26" spans="1:16" s="18" customFormat="1" ht="11.25" customHeight="1" x14ac:dyDescent="0.15">
      <c r="A26" s="113"/>
      <c r="B26" s="115" t="s">
        <v>20</v>
      </c>
      <c r="C26" s="117"/>
      <c r="D26" s="6">
        <v>396</v>
      </c>
      <c r="E26" s="28">
        <v>23</v>
      </c>
      <c r="F26" s="6">
        <v>43</v>
      </c>
      <c r="G26" s="6">
        <v>63</v>
      </c>
      <c r="H26" s="6">
        <v>56</v>
      </c>
      <c r="I26" s="6">
        <v>49</v>
      </c>
      <c r="J26" s="6">
        <v>30</v>
      </c>
      <c r="K26" s="6">
        <v>29</v>
      </c>
      <c r="L26" s="6">
        <v>26</v>
      </c>
      <c r="M26" s="6">
        <v>10</v>
      </c>
      <c r="N26" s="6">
        <v>10</v>
      </c>
      <c r="O26" s="6">
        <v>22</v>
      </c>
      <c r="P26" s="38">
        <v>35</v>
      </c>
    </row>
    <row r="27" spans="1:16" s="18" customFormat="1" ht="11.25" customHeight="1" x14ac:dyDescent="0.15">
      <c r="A27" s="114"/>
      <c r="B27" s="116"/>
      <c r="C27" s="118"/>
      <c r="D27" s="8">
        <v>100</v>
      </c>
      <c r="E27" s="8">
        <f t="shared" ref="E27:P27" si="10">IFERROR(E26/$D26*100,"-")</f>
        <v>5.808080808080808</v>
      </c>
      <c r="F27" s="8">
        <f t="shared" si="10"/>
        <v>10.85858585858586</v>
      </c>
      <c r="G27" s="8">
        <f t="shared" si="10"/>
        <v>15.909090909090908</v>
      </c>
      <c r="H27" s="8">
        <f t="shared" si="10"/>
        <v>14.14141414141414</v>
      </c>
      <c r="I27" s="8">
        <f t="shared" si="10"/>
        <v>12.373737373737374</v>
      </c>
      <c r="J27" s="8">
        <f t="shared" si="10"/>
        <v>7.5757575757575761</v>
      </c>
      <c r="K27" s="8">
        <f t="shared" si="10"/>
        <v>7.3232323232323235</v>
      </c>
      <c r="L27" s="8">
        <f t="shared" si="10"/>
        <v>6.5656565656565666</v>
      </c>
      <c r="M27" s="8">
        <f t="shared" si="10"/>
        <v>2.5252525252525251</v>
      </c>
      <c r="N27" s="8">
        <f t="shared" si="10"/>
        <v>2.5252525252525251</v>
      </c>
      <c r="O27" s="8">
        <f t="shared" si="10"/>
        <v>5.5555555555555554</v>
      </c>
      <c r="P27" s="5">
        <f t="shared" si="10"/>
        <v>8.8383838383838391</v>
      </c>
    </row>
    <row r="28" spans="1:16" s="18" customFormat="1" ht="11.25" customHeight="1" x14ac:dyDescent="0.15">
      <c r="A28" s="113"/>
      <c r="B28" s="115" t="s">
        <v>21</v>
      </c>
      <c r="C28" s="117"/>
      <c r="D28" s="6">
        <v>397</v>
      </c>
      <c r="E28" s="28">
        <v>21</v>
      </c>
      <c r="F28" s="6">
        <v>50</v>
      </c>
      <c r="G28" s="6">
        <v>80</v>
      </c>
      <c r="H28" s="6">
        <v>76</v>
      </c>
      <c r="I28" s="6">
        <v>36</v>
      </c>
      <c r="J28" s="6">
        <v>33</v>
      </c>
      <c r="K28" s="6">
        <v>22</v>
      </c>
      <c r="L28" s="6">
        <v>24</v>
      </c>
      <c r="M28" s="6">
        <v>9</v>
      </c>
      <c r="N28" s="6">
        <v>2</v>
      </c>
      <c r="O28" s="6">
        <v>18</v>
      </c>
      <c r="P28" s="38">
        <v>26</v>
      </c>
    </row>
    <row r="29" spans="1:16" s="18" customFormat="1" ht="11.25" customHeight="1" x14ac:dyDescent="0.15">
      <c r="A29" s="114"/>
      <c r="B29" s="116"/>
      <c r="C29" s="118"/>
      <c r="D29" s="8">
        <v>100</v>
      </c>
      <c r="E29" s="8">
        <f t="shared" ref="E29:P29" si="11">IFERROR(E28/$D28*100,"-")</f>
        <v>5.2896725440806041</v>
      </c>
      <c r="F29" s="8">
        <f t="shared" si="11"/>
        <v>12.594458438287154</v>
      </c>
      <c r="G29" s="8">
        <f t="shared" si="11"/>
        <v>20.151133501259448</v>
      </c>
      <c r="H29" s="8">
        <f t="shared" si="11"/>
        <v>19.143576826196472</v>
      </c>
      <c r="I29" s="8">
        <f t="shared" si="11"/>
        <v>9.0680100755667503</v>
      </c>
      <c r="J29" s="8">
        <f t="shared" si="11"/>
        <v>8.3123425692695214</v>
      </c>
      <c r="K29" s="8">
        <f t="shared" si="11"/>
        <v>5.5415617128463479</v>
      </c>
      <c r="L29" s="8">
        <f t="shared" si="11"/>
        <v>6.0453400503778338</v>
      </c>
      <c r="M29" s="8">
        <f t="shared" si="11"/>
        <v>2.2670025188916876</v>
      </c>
      <c r="N29" s="8">
        <f t="shared" si="11"/>
        <v>0.50377833753148615</v>
      </c>
      <c r="O29" s="8">
        <f t="shared" si="11"/>
        <v>4.5340050377833752</v>
      </c>
      <c r="P29" s="5">
        <f t="shared" si="11"/>
        <v>6.5491183879093198</v>
      </c>
    </row>
    <row r="30" spans="1:16" s="18" customFormat="1" ht="11.25" customHeight="1" x14ac:dyDescent="0.15">
      <c r="A30" s="113"/>
      <c r="B30" s="115" t="s">
        <v>4</v>
      </c>
      <c r="C30" s="117"/>
      <c r="D30" s="6">
        <v>409</v>
      </c>
      <c r="E30" s="28">
        <v>20</v>
      </c>
      <c r="F30" s="6">
        <v>42</v>
      </c>
      <c r="G30" s="6">
        <v>74</v>
      </c>
      <c r="H30" s="6">
        <v>52</v>
      </c>
      <c r="I30" s="6">
        <v>47</v>
      </c>
      <c r="J30" s="6">
        <v>29</v>
      </c>
      <c r="K30" s="6">
        <v>25</v>
      </c>
      <c r="L30" s="6">
        <v>28</v>
      </c>
      <c r="M30" s="6">
        <v>18</v>
      </c>
      <c r="N30" s="6">
        <v>21</v>
      </c>
      <c r="O30" s="6">
        <v>35</v>
      </c>
      <c r="P30" s="38">
        <v>18</v>
      </c>
    </row>
    <row r="31" spans="1:16" s="18" customFormat="1" ht="11.25" customHeight="1" x14ac:dyDescent="0.15">
      <c r="A31" s="114"/>
      <c r="B31" s="116"/>
      <c r="C31" s="118"/>
      <c r="D31" s="8">
        <v>100</v>
      </c>
      <c r="E31" s="8">
        <f t="shared" ref="E31:P31" si="12">IFERROR(E30/$D30*100,"-")</f>
        <v>4.8899755501222497</v>
      </c>
      <c r="F31" s="8">
        <f t="shared" si="12"/>
        <v>10.268948655256724</v>
      </c>
      <c r="G31" s="8">
        <f t="shared" si="12"/>
        <v>18.092909535452321</v>
      </c>
      <c r="H31" s="8">
        <f t="shared" si="12"/>
        <v>12.713936430317849</v>
      </c>
      <c r="I31" s="8">
        <f t="shared" si="12"/>
        <v>11.491442542787286</v>
      </c>
      <c r="J31" s="8">
        <f t="shared" si="12"/>
        <v>7.0904645476772608</v>
      </c>
      <c r="K31" s="8">
        <f t="shared" si="12"/>
        <v>6.1124694376528117</v>
      </c>
      <c r="L31" s="8">
        <f t="shared" si="12"/>
        <v>6.8459657701711487</v>
      </c>
      <c r="M31" s="8">
        <f t="shared" si="12"/>
        <v>4.4009779951100247</v>
      </c>
      <c r="N31" s="8">
        <f t="shared" si="12"/>
        <v>5.1344743276283618</v>
      </c>
      <c r="O31" s="8">
        <f t="shared" si="12"/>
        <v>8.5574572127139366</v>
      </c>
      <c r="P31" s="5">
        <f t="shared" si="12"/>
        <v>4.4009779951100247</v>
      </c>
    </row>
    <row r="32" spans="1:16" s="18" customFormat="1" ht="11.25" customHeight="1" x14ac:dyDescent="0.15">
      <c r="A32" s="113"/>
      <c r="B32" s="115" t="s">
        <v>5</v>
      </c>
      <c r="C32" s="117"/>
      <c r="D32" s="6">
        <v>360</v>
      </c>
      <c r="E32" s="28">
        <v>11</v>
      </c>
      <c r="F32" s="6">
        <v>34</v>
      </c>
      <c r="G32" s="6">
        <v>51</v>
      </c>
      <c r="H32" s="6">
        <v>58</v>
      </c>
      <c r="I32" s="6">
        <v>40</v>
      </c>
      <c r="J32" s="6">
        <v>27</v>
      </c>
      <c r="K32" s="6">
        <v>29</v>
      </c>
      <c r="L32" s="6">
        <v>20</v>
      </c>
      <c r="M32" s="6">
        <v>18</v>
      </c>
      <c r="N32" s="6">
        <v>14</v>
      </c>
      <c r="O32" s="6">
        <v>30</v>
      </c>
      <c r="P32" s="38">
        <v>28</v>
      </c>
    </row>
    <row r="33" spans="1:16" s="18" customFormat="1" ht="11.25" customHeight="1" x14ac:dyDescent="0.15">
      <c r="A33" s="114"/>
      <c r="B33" s="116"/>
      <c r="C33" s="118"/>
      <c r="D33" s="8">
        <v>100</v>
      </c>
      <c r="E33" s="8">
        <f t="shared" ref="E33:P33" si="13">IFERROR(E32/$D32*100,"-")</f>
        <v>3.0555555555555554</v>
      </c>
      <c r="F33" s="8">
        <f t="shared" si="13"/>
        <v>9.4444444444444446</v>
      </c>
      <c r="G33" s="8">
        <f t="shared" si="13"/>
        <v>14.166666666666666</v>
      </c>
      <c r="H33" s="8">
        <f t="shared" si="13"/>
        <v>16.111111111111111</v>
      </c>
      <c r="I33" s="8">
        <f t="shared" si="13"/>
        <v>11.111111111111111</v>
      </c>
      <c r="J33" s="8">
        <f t="shared" si="13"/>
        <v>7.5</v>
      </c>
      <c r="K33" s="8">
        <f t="shared" si="13"/>
        <v>8.0555555555555554</v>
      </c>
      <c r="L33" s="8">
        <f t="shared" si="13"/>
        <v>5.5555555555555554</v>
      </c>
      <c r="M33" s="8">
        <f t="shared" si="13"/>
        <v>5</v>
      </c>
      <c r="N33" s="8">
        <f t="shared" si="13"/>
        <v>3.8888888888888888</v>
      </c>
      <c r="O33" s="8">
        <f t="shared" si="13"/>
        <v>8.3333333333333321</v>
      </c>
      <c r="P33" s="5">
        <f t="shared" si="13"/>
        <v>7.7777777777777777</v>
      </c>
    </row>
    <row r="34" spans="1:16" s="18" customFormat="1" ht="11.25" customHeight="1" x14ac:dyDescent="0.15">
      <c r="A34" s="113"/>
      <c r="B34" s="115" t="s">
        <v>3</v>
      </c>
      <c r="C34" s="117"/>
      <c r="D34" s="6">
        <v>400</v>
      </c>
      <c r="E34" s="28">
        <v>12</v>
      </c>
      <c r="F34" s="6">
        <v>35</v>
      </c>
      <c r="G34" s="6">
        <v>47</v>
      </c>
      <c r="H34" s="6">
        <v>51</v>
      </c>
      <c r="I34" s="6">
        <v>50</v>
      </c>
      <c r="J34" s="6">
        <v>35</v>
      </c>
      <c r="K34" s="6">
        <v>29</v>
      </c>
      <c r="L34" s="6">
        <v>29</v>
      </c>
      <c r="M34" s="6">
        <v>24</v>
      </c>
      <c r="N34" s="6">
        <v>20</v>
      </c>
      <c r="O34" s="6">
        <v>42</v>
      </c>
      <c r="P34" s="38">
        <v>26</v>
      </c>
    </row>
    <row r="35" spans="1:16" s="18" customFormat="1" ht="11.25" customHeight="1" x14ac:dyDescent="0.15">
      <c r="A35" s="114"/>
      <c r="B35" s="116"/>
      <c r="C35" s="118"/>
      <c r="D35" s="8">
        <v>100</v>
      </c>
      <c r="E35" s="8">
        <f t="shared" ref="E35:P35" si="14">IFERROR(E34/$D34*100,"-")</f>
        <v>3</v>
      </c>
      <c r="F35" s="8">
        <f t="shared" si="14"/>
        <v>8.75</v>
      </c>
      <c r="G35" s="8">
        <f t="shared" si="14"/>
        <v>11.75</v>
      </c>
      <c r="H35" s="8">
        <f t="shared" si="14"/>
        <v>12.75</v>
      </c>
      <c r="I35" s="8">
        <f t="shared" si="14"/>
        <v>12.5</v>
      </c>
      <c r="J35" s="8">
        <f t="shared" si="14"/>
        <v>8.75</v>
      </c>
      <c r="K35" s="8">
        <f t="shared" si="14"/>
        <v>7.2499999999999991</v>
      </c>
      <c r="L35" s="8">
        <f t="shared" si="14"/>
        <v>7.2499999999999991</v>
      </c>
      <c r="M35" s="8">
        <f t="shared" si="14"/>
        <v>6</v>
      </c>
      <c r="N35" s="8">
        <f t="shared" si="14"/>
        <v>5</v>
      </c>
      <c r="O35" s="8">
        <f t="shared" si="14"/>
        <v>10.5</v>
      </c>
      <c r="P35" s="5">
        <f t="shared" si="14"/>
        <v>6.5</v>
      </c>
    </row>
    <row r="36" spans="1:16" s="18" customFormat="1" ht="11.25" customHeight="1" x14ac:dyDescent="0.15">
      <c r="A36" s="113"/>
      <c r="B36" s="115" t="s">
        <v>22</v>
      </c>
      <c r="C36" s="117"/>
      <c r="D36" s="6">
        <v>376</v>
      </c>
      <c r="E36" s="28">
        <v>11</v>
      </c>
      <c r="F36" s="6">
        <v>23</v>
      </c>
      <c r="G36" s="6">
        <v>50</v>
      </c>
      <c r="H36" s="6">
        <v>41</v>
      </c>
      <c r="I36" s="6">
        <v>48</v>
      </c>
      <c r="J36" s="6">
        <v>38</v>
      </c>
      <c r="K36" s="6">
        <v>36</v>
      </c>
      <c r="L36" s="6">
        <v>23</v>
      </c>
      <c r="M36" s="6">
        <v>22</v>
      </c>
      <c r="N36" s="6">
        <v>16</v>
      </c>
      <c r="O36" s="6">
        <v>50</v>
      </c>
      <c r="P36" s="38">
        <v>18</v>
      </c>
    </row>
    <row r="37" spans="1:16" s="18" customFormat="1" ht="11.25" customHeight="1" x14ac:dyDescent="0.15">
      <c r="A37" s="114"/>
      <c r="B37" s="116"/>
      <c r="C37" s="118"/>
      <c r="D37" s="8">
        <v>100</v>
      </c>
      <c r="E37" s="8">
        <f t="shared" ref="E37:P37" si="15">IFERROR(E36/$D36*100,"-")</f>
        <v>2.9255319148936172</v>
      </c>
      <c r="F37" s="8">
        <f t="shared" si="15"/>
        <v>6.1170212765957448</v>
      </c>
      <c r="G37" s="8">
        <f t="shared" si="15"/>
        <v>13.297872340425531</v>
      </c>
      <c r="H37" s="8">
        <f t="shared" si="15"/>
        <v>10.904255319148938</v>
      </c>
      <c r="I37" s="8">
        <f t="shared" si="15"/>
        <v>12.76595744680851</v>
      </c>
      <c r="J37" s="8">
        <f t="shared" si="15"/>
        <v>10.106382978723403</v>
      </c>
      <c r="K37" s="8">
        <f t="shared" si="15"/>
        <v>9.5744680851063837</v>
      </c>
      <c r="L37" s="8">
        <f t="shared" si="15"/>
        <v>6.1170212765957448</v>
      </c>
      <c r="M37" s="8">
        <f t="shared" si="15"/>
        <v>5.8510638297872344</v>
      </c>
      <c r="N37" s="8">
        <f t="shared" si="15"/>
        <v>4.2553191489361701</v>
      </c>
      <c r="O37" s="8">
        <f t="shared" si="15"/>
        <v>13.297872340425531</v>
      </c>
      <c r="P37" s="5">
        <f t="shared" si="15"/>
        <v>4.7872340425531918</v>
      </c>
    </row>
    <row r="38" spans="1:16" s="18" customFormat="1" ht="11.25" customHeight="1" x14ac:dyDescent="0.15">
      <c r="A38" s="113"/>
      <c r="B38" s="115" t="s">
        <v>23</v>
      </c>
      <c r="C38" s="117"/>
      <c r="D38" s="6">
        <v>392</v>
      </c>
      <c r="E38" s="28">
        <v>6</v>
      </c>
      <c r="F38" s="6">
        <v>21</v>
      </c>
      <c r="G38" s="6">
        <v>52</v>
      </c>
      <c r="H38" s="6">
        <v>47</v>
      </c>
      <c r="I38" s="6">
        <v>50</v>
      </c>
      <c r="J38" s="6">
        <v>40</v>
      </c>
      <c r="K38" s="6">
        <v>26</v>
      </c>
      <c r="L38" s="6">
        <v>35</v>
      </c>
      <c r="M38" s="6">
        <v>28</v>
      </c>
      <c r="N38" s="6">
        <v>17</v>
      </c>
      <c r="O38" s="6">
        <v>49</v>
      </c>
      <c r="P38" s="38">
        <v>21</v>
      </c>
    </row>
    <row r="39" spans="1:16" s="18" customFormat="1" ht="11.25" customHeight="1" x14ac:dyDescent="0.15">
      <c r="A39" s="114"/>
      <c r="B39" s="116"/>
      <c r="C39" s="118"/>
      <c r="D39" s="8">
        <v>100</v>
      </c>
      <c r="E39" s="8">
        <f t="shared" ref="E39:P39" si="16">IFERROR(E38/$D38*100,"-")</f>
        <v>1.5306122448979591</v>
      </c>
      <c r="F39" s="8">
        <f t="shared" si="16"/>
        <v>5.3571428571428568</v>
      </c>
      <c r="G39" s="8">
        <f t="shared" si="16"/>
        <v>13.26530612244898</v>
      </c>
      <c r="H39" s="8">
        <f t="shared" si="16"/>
        <v>11.989795918367346</v>
      </c>
      <c r="I39" s="8">
        <f t="shared" si="16"/>
        <v>12.755102040816327</v>
      </c>
      <c r="J39" s="8">
        <f t="shared" si="16"/>
        <v>10.204081632653061</v>
      </c>
      <c r="K39" s="8">
        <f t="shared" si="16"/>
        <v>6.6326530612244898</v>
      </c>
      <c r="L39" s="8">
        <f t="shared" si="16"/>
        <v>8.9285714285714288</v>
      </c>
      <c r="M39" s="8">
        <f t="shared" si="16"/>
        <v>7.1428571428571423</v>
      </c>
      <c r="N39" s="8">
        <f t="shared" si="16"/>
        <v>4.3367346938775508</v>
      </c>
      <c r="O39" s="8">
        <f t="shared" si="16"/>
        <v>12.5</v>
      </c>
      <c r="P39" s="5">
        <f t="shared" si="16"/>
        <v>5.3571428571428568</v>
      </c>
    </row>
    <row r="40" spans="1:16" s="18" customFormat="1" ht="11.25" customHeight="1" x14ac:dyDescent="0.15">
      <c r="A40" s="113"/>
      <c r="B40" s="115" t="s">
        <v>6</v>
      </c>
      <c r="C40" s="117"/>
      <c r="D40" s="6">
        <v>79</v>
      </c>
      <c r="E40" s="28">
        <v>8</v>
      </c>
      <c r="F40" s="6">
        <v>7</v>
      </c>
      <c r="G40" s="6">
        <v>13</v>
      </c>
      <c r="H40" s="6">
        <v>6</v>
      </c>
      <c r="I40" s="6">
        <v>9</v>
      </c>
      <c r="J40" s="6">
        <v>7</v>
      </c>
      <c r="K40" s="6">
        <v>3</v>
      </c>
      <c r="L40" s="6">
        <v>2</v>
      </c>
      <c r="M40" s="6">
        <v>3</v>
      </c>
      <c r="N40" s="6">
        <v>4</v>
      </c>
      <c r="O40" s="6">
        <v>5</v>
      </c>
      <c r="P40" s="38">
        <v>12</v>
      </c>
    </row>
    <row r="41" spans="1:16" s="18" customFormat="1" ht="11.25" customHeight="1" x14ac:dyDescent="0.15">
      <c r="A41" s="119"/>
      <c r="B41" s="120"/>
      <c r="C41" s="121"/>
      <c r="D41" s="7">
        <v>100</v>
      </c>
      <c r="E41" s="7">
        <f t="shared" ref="E41:P41" si="17">IFERROR(E40/$D40*100,"-")</f>
        <v>10.126582278481013</v>
      </c>
      <c r="F41" s="7">
        <f t="shared" si="17"/>
        <v>8.8607594936708853</v>
      </c>
      <c r="G41" s="7">
        <f t="shared" si="17"/>
        <v>16.455696202531644</v>
      </c>
      <c r="H41" s="7">
        <f t="shared" si="17"/>
        <v>7.59493670886076</v>
      </c>
      <c r="I41" s="7">
        <f t="shared" si="17"/>
        <v>11.39240506329114</v>
      </c>
      <c r="J41" s="7">
        <f t="shared" si="17"/>
        <v>8.8607594936708853</v>
      </c>
      <c r="K41" s="7">
        <f t="shared" si="17"/>
        <v>3.79746835443038</v>
      </c>
      <c r="L41" s="7">
        <f t="shared" si="17"/>
        <v>2.5316455696202533</v>
      </c>
      <c r="M41" s="7">
        <f t="shared" si="17"/>
        <v>3.79746835443038</v>
      </c>
      <c r="N41" s="7">
        <f t="shared" si="17"/>
        <v>5.0632911392405067</v>
      </c>
      <c r="O41" s="7">
        <f t="shared" si="17"/>
        <v>6.3291139240506329</v>
      </c>
      <c r="P41" s="16">
        <f t="shared" si="17"/>
        <v>15.18987341772152</v>
      </c>
    </row>
  </sheetData>
  <mergeCells count="55">
    <mergeCell ref="D2:R2"/>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6"/>
  <dimension ref="A1:AM41"/>
  <sheetViews>
    <sheetView zoomScaleNormal="100" zoomScaleSheetLayoutView="100" workbookViewId="0">
      <selection activeCell="Y11" sqref="Y11"/>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9" width="4.375" style="17" customWidth="1"/>
    <col min="10" max="10" width="0.875" style="18" customWidth="1"/>
    <col min="11" max="39" width="4.5" style="18"/>
    <col min="40" max="16384" width="4.5" style="33"/>
  </cols>
  <sheetData>
    <row r="1" spans="1:39" ht="24" customHeight="1" x14ac:dyDescent="0.15">
      <c r="D1" s="51" t="s">
        <v>429</v>
      </c>
    </row>
    <row r="2" spans="1:39" ht="26.1" customHeight="1" x14ac:dyDescent="0.15">
      <c r="D2" s="122" t="s">
        <v>430</v>
      </c>
      <c r="E2" s="122"/>
      <c r="F2" s="122"/>
      <c r="G2" s="122"/>
      <c r="H2" s="122"/>
      <c r="I2" s="122"/>
      <c r="J2" s="122"/>
      <c r="K2" s="122"/>
      <c r="L2" s="122"/>
      <c r="M2" s="122"/>
      <c r="N2" s="122"/>
      <c r="O2" s="122"/>
      <c r="P2" s="122"/>
      <c r="Q2" s="122"/>
      <c r="R2" s="122"/>
    </row>
    <row r="3" spans="1:39" ht="24" customHeight="1" x14ac:dyDescent="0.15">
      <c r="B3" s="2" t="s">
        <v>8</v>
      </c>
      <c r="C3" s="4"/>
      <c r="D3" s="3" t="s">
        <v>10</v>
      </c>
    </row>
    <row r="4" spans="1:39" s="34" customFormat="1" ht="3.95" customHeight="1" x14ac:dyDescent="0.15">
      <c r="A4" s="13"/>
      <c r="B4" s="14"/>
      <c r="C4" s="15"/>
      <c r="D4" s="15"/>
      <c r="E4" s="30"/>
      <c r="F4" s="19"/>
      <c r="G4" s="19"/>
      <c r="H4" s="19"/>
      <c r="I4" s="20"/>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row>
    <row r="5" spans="1:39" s="37" customFormat="1" ht="129.94999999999999" customHeight="1" x14ac:dyDescent="0.15">
      <c r="A5" s="10"/>
      <c r="B5" s="11"/>
      <c r="C5" s="12"/>
      <c r="D5" s="12" t="s">
        <v>2</v>
      </c>
      <c r="E5" s="35" t="s">
        <v>304</v>
      </c>
      <c r="F5" s="25" t="s">
        <v>305</v>
      </c>
      <c r="G5" s="25" t="s">
        <v>306</v>
      </c>
      <c r="H5" s="25" t="s">
        <v>307</v>
      </c>
      <c r="I5" s="26" t="s">
        <v>6</v>
      </c>
      <c r="J5" s="27"/>
      <c r="K5" s="27"/>
      <c r="L5" s="27"/>
      <c r="M5" s="27"/>
      <c r="N5" s="27"/>
      <c r="O5" s="27"/>
      <c r="P5" s="27"/>
      <c r="Q5" s="27"/>
      <c r="R5" s="27"/>
      <c r="S5" s="27"/>
      <c r="T5" s="27"/>
      <c r="U5" s="27"/>
      <c r="V5" s="27"/>
      <c r="W5" s="27"/>
      <c r="X5" s="27"/>
      <c r="Y5" s="27"/>
      <c r="Z5" s="27"/>
      <c r="AA5" s="27"/>
      <c r="AB5" s="27"/>
      <c r="AC5" s="27"/>
      <c r="AD5" s="27"/>
      <c r="AE5" s="27"/>
      <c r="AF5" s="27"/>
      <c r="AG5" s="27"/>
      <c r="AH5" s="36"/>
      <c r="AI5" s="36"/>
      <c r="AJ5" s="36"/>
      <c r="AK5" s="36"/>
      <c r="AL5" s="36"/>
      <c r="AM5" s="36"/>
    </row>
    <row r="6" spans="1:39" ht="11.25" customHeight="1" x14ac:dyDescent="0.15">
      <c r="A6" s="113"/>
      <c r="B6" s="115" t="s">
        <v>7</v>
      </c>
      <c r="C6" s="117"/>
      <c r="D6" s="6">
        <v>524</v>
      </c>
      <c r="E6" s="6">
        <v>448</v>
      </c>
      <c r="F6" s="6">
        <v>18</v>
      </c>
      <c r="G6" s="6">
        <v>29</v>
      </c>
      <c r="H6" s="6">
        <v>25</v>
      </c>
      <c r="I6" s="38">
        <v>4</v>
      </c>
    </row>
    <row r="7" spans="1:39" ht="11.25" customHeight="1" x14ac:dyDescent="0.15">
      <c r="A7" s="114"/>
      <c r="B7" s="116"/>
      <c r="C7" s="118"/>
      <c r="D7" s="8">
        <v>100</v>
      </c>
      <c r="E7" s="8">
        <f t="shared" ref="E7:I7" si="0">IFERROR(E6/$D6*100,"-")</f>
        <v>85.496183206106863</v>
      </c>
      <c r="F7" s="8">
        <f t="shared" si="0"/>
        <v>3.4351145038167941</v>
      </c>
      <c r="G7" s="8">
        <f t="shared" si="0"/>
        <v>5.5343511450381682</v>
      </c>
      <c r="H7" s="8">
        <f t="shared" si="0"/>
        <v>4.770992366412214</v>
      </c>
      <c r="I7" s="5">
        <f t="shared" si="0"/>
        <v>0.76335877862595414</v>
      </c>
    </row>
    <row r="8" spans="1:39" ht="11.25" customHeight="1" x14ac:dyDescent="0.15">
      <c r="A8" s="113"/>
      <c r="B8" s="115" t="s">
        <v>11</v>
      </c>
      <c r="C8" s="117"/>
      <c r="D8" s="6">
        <v>26</v>
      </c>
      <c r="E8" s="6">
        <v>24</v>
      </c>
      <c r="F8" s="6" t="s">
        <v>9</v>
      </c>
      <c r="G8" s="6">
        <v>1</v>
      </c>
      <c r="H8" s="6">
        <v>1</v>
      </c>
      <c r="I8" s="38" t="s">
        <v>9</v>
      </c>
    </row>
    <row r="9" spans="1:39" ht="11.25" customHeight="1" x14ac:dyDescent="0.15">
      <c r="A9" s="114"/>
      <c r="B9" s="116"/>
      <c r="C9" s="118"/>
      <c r="D9" s="8">
        <v>100</v>
      </c>
      <c r="E9" s="8">
        <f t="shared" ref="E9:I9" si="1">IFERROR(E8/$D8*100,"-")</f>
        <v>92.307692307692307</v>
      </c>
      <c r="F9" s="8" t="str">
        <f t="shared" si="1"/>
        <v>-</v>
      </c>
      <c r="G9" s="8">
        <f t="shared" si="1"/>
        <v>3.8461538461538463</v>
      </c>
      <c r="H9" s="8">
        <f t="shared" si="1"/>
        <v>3.8461538461538463</v>
      </c>
      <c r="I9" s="5" t="str">
        <f t="shared" si="1"/>
        <v>-</v>
      </c>
    </row>
    <row r="10" spans="1:39" ht="11.25" customHeight="1" x14ac:dyDescent="0.15">
      <c r="A10" s="113"/>
      <c r="B10" s="115" t="s">
        <v>12</v>
      </c>
      <c r="C10" s="117"/>
      <c r="D10" s="6">
        <v>19</v>
      </c>
      <c r="E10" s="6">
        <v>16</v>
      </c>
      <c r="F10" s="6">
        <v>2</v>
      </c>
      <c r="G10" s="6">
        <v>1</v>
      </c>
      <c r="H10" s="6" t="s">
        <v>9</v>
      </c>
      <c r="I10" s="38" t="s">
        <v>9</v>
      </c>
    </row>
    <row r="11" spans="1:39" ht="11.25" customHeight="1" x14ac:dyDescent="0.15">
      <c r="A11" s="114"/>
      <c r="B11" s="116"/>
      <c r="C11" s="118"/>
      <c r="D11" s="8">
        <v>100</v>
      </c>
      <c r="E11" s="8">
        <f t="shared" ref="E11:I11" si="2">IFERROR(E10/$D10*100,"-")</f>
        <v>84.210526315789465</v>
      </c>
      <c r="F11" s="8">
        <f t="shared" si="2"/>
        <v>10.526315789473683</v>
      </c>
      <c r="G11" s="8">
        <f t="shared" si="2"/>
        <v>5.2631578947368416</v>
      </c>
      <c r="H11" s="8" t="str">
        <f t="shared" si="2"/>
        <v>-</v>
      </c>
      <c r="I11" s="5" t="str">
        <f t="shared" si="2"/>
        <v>-</v>
      </c>
    </row>
    <row r="12" spans="1:39" ht="11.25" customHeight="1" x14ac:dyDescent="0.15">
      <c r="A12" s="113"/>
      <c r="B12" s="115" t="s">
        <v>13</v>
      </c>
      <c r="C12" s="117"/>
      <c r="D12" s="6">
        <v>25</v>
      </c>
      <c r="E12" s="6">
        <v>23</v>
      </c>
      <c r="F12" s="6" t="s">
        <v>9</v>
      </c>
      <c r="G12" s="6">
        <v>1</v>
      </c>
      <c r="H12" s="6" t="s">
        <v>9</v>
      </c>
      <c r="I12" s="38">
        <v>1</v>
      </c>
    </row>
    <row r="13" spans="1:39" ht="11.25" customHeight="1" x14ac:dyDescent="0.15">
      <c r="A13" s="114"/>
      <c r="B13" s="116"/>
      <c r="C13" s="118"/>
      <c r="D13" s="8">
        <v>100</v>
      </c>
      <c r="E13" s="8">
        <f t="shared" ref="E13:I13" si="3">IFERROR(E12/$D12*100,"-")</f>
        <v>92</v>
      </c>
      <c r="F13" s="8" t="str">
        <f t="shared" si="3"/>
        <v>-</v>
      </c>
      <c r="G13" s="8">
        <f t="shared" si="3"/>
        <v>4</v>
      </c>
      <c r="H13" s="8" t="str">
        <f t="shared" si="3"/>
        <v>-</v>
      </c>
      <c r="I13" s="5">
        <f t="shared" si="3"/>
        <v>4</v>
      </c>
    </row>
    <row r="14" spans="1:39" ht="11.25" customHeight="1" x14ac:dyDescent="0.15">
      <c r="A14" s="113"/>
      <c r="B14" s="115" t="s">
        <v>14</v>
      </c>
      <c r="C14" s="117"/>
      <c r="D14" s="6">
        <v>31</v>
      </c>
      <c r="E14" s="6">
        <v>25</v>
      </c>
      <c r="F14" s="6">
        <v>1</v>
      </c>
      <c r="G14" s="6">
        <v>2</v>
      </c>
      <c r="H14" s="6">
        <v>3</v>
      </c>
      <c r="I14" s="38" t="s">
        <v>9</v>
      </c>
    </row>
    <row r="15" spans="1:39" ht="11.25" customHeight="1" x14ac:dyDescent="0.15">
      <c r="A15" s="114"/>
      <c r="B15" s="116"/>
      <c r="C15" s="118"/>
      <c r="D15" s="8">
        <v>100</v>
      </c>
      <c r="E15" s="8">
        <f t="shared" ref="E15:I15" si="4">IFERROR(E14/$D14*100,"-")</f>
        <v>80.645161290322577</v>
      </c>
      <c r="F15" s="8">
        <f t="shared" si="4"/>
        <v>3.225806451612903</v>
      </c>
      <c r="G15" s="8">
        <f t="shared" si="4"/>
        <v>6.4516129032258061</v>
      </c>
      <c r="H15" s="8">
        <f t="shared" si="4"/>
        <v>9.67741935483871</v>
      </c>
      <c r="I15" s="5" t="str">
        <f t="shared" si="4"/>
        <v>-</v>
      </c>
    </row>
    <row r="16" spans="1:39" ht="11.25" customHeight="1" x14ac:dyDescent="0.15">
      <c r="A16" s="113"/>
      <c r="B16" s="115" t="s">
        <v>15</v>
      </c>
      <c r="C16" s="117"/>
      <c r="D16" s="6">
        <v>37</v>
      </c>
      <c r="E16" s="6">
        <v>30</v>
      </c>
      <c r="F16" s="6">
        <v>2</v>
      </c>
      <c r="G16" s="6">
        <v>4</v>
      </c>
      <c r="H16" s="6">
        <v>1</v>
      </c>
      <c r="I16" s="38" t="s">
        <v>9</v>
      </c>
    </row>
    <row r="17" spans="1:9" ht="11.25" customHeight="1" x14ac:dyDescent="0.15">
      <c r="A17" s="114"/>
      <c r="B17" s="116"/>
      <c r="C17" s="118"/>
      <c r="D17" s="8">
        <v>100</v>
      </c>
      <c r="E17" s="8">
        <f t="shared" ref="E17:I17" si="5">IFERROR(E16/$D16*100,"-")</f>
        <v>81.081081081081081</v>
      </c>
      <c r="F17" s="8">
        <f t="shared" si="5"/>
        <v>5.4054054054054053</v>
      </c>
      <c r="G17" s="8">
        <f t="shared" si="5"/>
        <v>10.810810810810811</v>
      </c>
      <c r="H17" s="8">
        <f t="shared" si="5"/>
        <v>2.7027027027027026</v>
      </c>
      <c r="I17" s="5" t="str">
        <f t="shared" si="5"/>
        <v>-</v>
      </c>
    </row>
    <row r="18" spans="1:9" ht="11.25" customHeight="1" x14ac:dyDescent="0.15">
      <c r="A18" s="113"/>
      <c r="B18" s="115" t="s">
        <v>16</v>
      </c>
      <c r="C18" s="117"/>
      <c r="D18" s="6">
        <v>41</v>
      </c>
      <c r="E18" s="6">
        <v>33</v>
      </c>
      <c r="F18" s="6">
        <v>2</v>
      </c>
      <c r="G18" s="6">
        <v>3</v>
      </c>
      <c r="H18" s="6">
        <v>3</v>
      </c>
      <c r="I18" s="38" t="s">
        <v>9</v>
      </c>
    </row>
    <row r="19" spans="1:9" ht="11.25" customHeight="1" x14ac:dyDescent="0.15">
      <c r="A19" s="114"/>
      <c r="B19" s="116"/>
      <c r="C19" s="118"/>
      <c r="D19" s="8">
        <v>100</v>
      </c>
      <c r="E19" s="8">
        <f t="shared" ref="E19:I19" si="6">IFERROR(E18/$D18*100,"-")</f>
        <v>80.487804878048792</v>
      </c>
      <c r="F19" s="8">
        <f t="shared" si="6"/>
        <v>4.8780487804878048</v>
      </c>
      <c r="G19" s="8">
        <f t="shared" si="6"/>
        <v>7.3170731707317067</v>
      </c>
      <c r="H19" s="8">
        <f t="shared" si="6"/>
        <v>7.3170731707317067</v>
      </c>
      <c r="I19" s="5" t="str">
        <f t="shared" si="6"/>
        <v>-</v>
      </c>
    </row>
    <row r="20" spans="1:9" ht="11.25" customHeight="1" x14ac:dyDescent="0.15">
      <c r="A20" s="113"/>
      <c r="B20" s="115" t="s">
        <v>17</v>
      </c>
      <c r="C20" s="117"/>
      <c r="D20" s="6">
        <v>32</v>
      </c>
      <c r="E20" s="6">
        <v>30</v>
      </c>
      <c r="F20" s="6" t="s">
        <v>9</v>
      </c>
      <c r="G20" s="6">
        <v>1</v>
      </c>
      <c r="H20" s="6">
        <v>1</v>
      </c>
      <c r="I20" s="38" t="s">
        <v>9</v>
      </c>
    </row>
    <row r="21" spans="1:9" ht="11.25" customHeight="1" x14ac:dyDescent="0.15">
      <c r="A21" s="114"/>
      <c r="B21" s="116"/>
      <c r="C21" s="118"/>
      <c r="D21" s="8">
        <v>100</v>
      </c>
      <c r="E21" s="8">
        <f t="shared" ref="E21:I21" si="7">IFERROR(E20/$D20*100,"-")</f>
        <v>93.75</v>
      </c>
      <c r="F21" s="8" t="str">
        <f t="shared" si="7"/>
        <v>-</v>
      </c>
      <c r="G21" s="8">
        <f t="shared" si="7"/>
        <v>3.125</v>
      </c>
      <c r="H21" s="8">
        <f t="shared" si="7"/>
        <v>3.125</v>
      </c>
      <c r="I21" s="5" t="str">
        <f t="shared" si="7"/>
        <v>-</v>
      </c>
    </row>
    <row r="22" spans="1:9" ht="11.25" customHeight="1" x14ac:dyDescent="0.15">
      <c r="A22" s="113"/>
      <c r="B22" s="115" t="s">
        <v>18</v>
      </c>
      <c r="C22" s="117"/>
      <c r="D22" s="6">
        <v>32</v>
      </c>
      <c r="E22" s="6">
        <v>26</v>
      </c>
      <c r="F22" s="6">
        <v>4</v>
      </c>
      <c r="G22" s="6">
        <v>1</v>
      </c>
      <c r="H22" s="6" t="s">
        <v>9</v>
      </c>
      <c r="I22" s="38">
        <v>1</v>
      </c>
    </row>
    <row r="23" spans="1:9" ht="11.25" customHeight="1" x14ac:dyDescent="0.15">
      <c r="A23" s="114"/>
      <c r="B23" s="116"/>
      <c r="C23" s="118"/>
      <c r="D23" s="8">
        <v>100</v>
      </c>
      <c r="E23" s="8">
        <f t="shared" ref="E23:I23" si="8">IFERROR(E22/$D22*100,"-")</f>
        <v>81.25</v>
      </c>
      <c r="F23" s="8">
        <f t="shared" si="8"/>
        <v>12.5</v>
      </c>
      <c r="G23" s="8">
        <f t="shared" si="8"/>
        <v>3.125</v>
      </c>
      <c r="H23" s="8" t="str">
        <f t="shared" si="8"/>
        <v>-</v>
      </c>
      <c r="I23" s="5">
        <f t="shared" si="8"/>
        <v>3.125</v>
      </c>
    </row>
    <row r="24" spans="1:9" ht="11.25" customHeight="1" x14ac:dyDescent="0.15">
      <c r="A24" s="113"/>
      <c r="B24" s="115" t="s">
        <v>19</v>
      </c>
      <c r="C24" s="117"/>
      <c r="D24" s="6">
        <v>39</v>
      </c>
      <c r="E24" s="6">
        <v>34</v>
      </c>
      <c r="F24" s="6">
        <v>1</v>
      </c>
      <c r="G24" s="6">
        <v>2</v>
      </c>
      <c r="H24" s="6">
        <v>1</v>
      </c>
      <c r="I24" s="38">
        <v>1</v>
      </c>
    </row>
    <row r="25" spans="1:9" ht="11.25" customHeight="1" x14ac:dyDescent="0.15">
      <c r="A25" s="114"/>
      <c r="B25" s="116"/>
      <c r="C25" s="118"/>
      <c r="D25" s="8">
        <v>100</v>
      </c>
      <c r="E25" s="8">
        <f t="shared" ref="E25:I25" si="9">IFERROR(E24/$D24*100,"-")</f>
        <v>87.179487179487182</v>
      </c>
      <c r="F25" s="8">
        <f t="shared" si="9"/>
        <v>2.5641025641025639</v>
      </c>
      <c r="G25" s="8">
        <f t="shared" si="9"/>
        <v>5.1282051282051277</v>
      </c>
      <c r="H25" s="8">
        <f t="shared" si="9"/>
        <v>2.5641025641025639</v>
      </c>
      <c r="I25" s="5">
        <f t="shared" si="9"/>
        <v>2.5641025641025639</v>
      </c>
    </row>
    <row r="26" spans="1:9" ht="11.25" customHeight="1" x14ac:dyDescent="0.15">
      <c r="A26" s="113"/>
      <c r="B26" s="115" t="s">
        <v>20</v>
      </c>
      <c r="C26" s="117"/>
      <c r="D26" s="6">
        <v>44</v>
      </c>
      <c r="E26" s="6">
        <v>38</v>
      </c>
      <c r="F26" s="6">
        <v>2</v>
      </c>
      <c r="G26" s="6">
        <v>4</v>
      </c>
      <c r="H26" s="6" t="s">
        <v>9</v>
      </c>
      <c r="I26" s="38" t="s">
        <v>9</v>
      </c>
    </row>
    <row r="27" spans="1:9" ht="11.25" customHeight="1" x14ac:dyDescent="0.15">
      <c r="A27" s="114"/>
      <c r="B27" s="116"/>
      <c r="C27" s="118"/>
      <c r="D27" s="8">
        <v>100</v>
      </c>
      <c r="E27" s="8">
        <f t="shared" ref="E27:I27" si="10">IFERROR(E26/$D26*100,"-")</f>
        <v>86.36363636363636</v>
      </c>
      <c r="F27" s="8">
        <f t="shared" si="10"/>
        <v>4.5454545454545459</v>
      </c>
      <c r="G27" s="8">
        <f t="shared" si="10"/>
        <v>9.0909090909090917</v>
      </c>
      <c r="H27" s="8" t="str">
        <f t="shared" si="10"/>
        <v>-</v>
      </c>
      <c r="I27" s="5" t="str">
        <f t="shared" si="10"/>
        <v>-</v>
      </c>
    </row>
    <row r="28" spans="1:9" ht="11.25" customHeight="1" x14ac:dyDescent="0.15">
      <c r="A28" s="113"/>
      <c r="B28" s="115" t="s">
        <v>21</v>
      </c>
      <c r="C28" s="117"/>
      <c r="D28" s="6">
        <v>42</v>
      </c>
      <c r="E28" s="6">
        <v>36</v>
      </c>
      <c r="F28" s="6">
        <v>1</v>
      </c>
      <c r="G28" s="6">
        <v>1</v>
      </c>
      <c r="H28" s="6">
        <v>3</v>
      </c>
      <c r="I28" s="38">
        <v>1</v>
      </c>
    </row>
    <row r="29" spans="1:9" ht="11.25" customHeight="1" x14ac:dyDescent="0.15">
      <c r="A29" s="114"/>
      <c r="B29" s="116"/>
      <c r="C29" s="118"/>
      <c r="D29" s="8">
        <v>100</v>
      </c>
      <c r="E29" s="8">
        <f t="shared" ref="E29:I29" si="11">IFERROR(E28/$D28*100,"-")</f>
        <v>85.714285714285708</v>
      </c>
      <c r="F29" s="8">
        <f t="shared" si="11"/>
        <v>2.3809523809523809</v>
      </c>
      <c r="G29" s="8">
        <f t="shared" si="11"/>
        <v>2.3809523809523809</v>
      </c>
      <c r="H29" s="8">
        <f t="shared" si="11"/>
        <v>7.1428571428571423</v>
      </c>
      <c r="I29" s="5">
        <f t="shared" si="11"/>
        <v>2.3809523809523809</v>
      </c>
    </row>
    <row r="30" spans="1:9" ht="11.25" customHeight="1" x14ac:dyDescent="0.15">
      <c r="A30" s="113"/>
      <c r="B30" s="115" t="s">
        <v>4</v>
      </c>
      <c r="C30" s="117"/>
      <c r="D30" s="6">
        <v>36</v>
      </c>
      <c r="E30" s="6">
        <v>28</v>
      </c>
      <c r="F30" s="6">
        <v>1</v>
      </c>
      <c r="G30" s="6">
        <v>3</v>
      </c>
      <c r="H30" s="6">
        <v>4</v>
      </c>
      <c r="I30" s="38" t="s">
        <v>9</v>
      </c>
    </row>
    <row r="31" spans="1:9" ht="11.25" customHeight="1" x14ac:dyDescent="0.15">
      <c r="A31" s="114"/>
      <c r="B31" s="116"/>
      <c r="C31" s="118"/>
      <c r="D31" s="8">
        <v>100</v>
      </c>
      <c r="E31" s="8">
        <f t="shared" ref="E31:I31" si="12">IFERROR(E30/$D30*100,"-")</f>
        <v>77.777777777777786</v>
      </c>
      <c r="F31" s="8">
        <f t="shared" si="12"/>
        <v>2.7777777777777777</v>
      </c>
      <c r="G31" s="8">
        <f t="shared" si="12"/>
        <v>8.3333333333333321</v>
      </c>
      <c r="H31" s="8">
        <f t="shared" si="12"/>
        <v>11.111111111111111</v>
      </c>
      <c r="I31" s="5" t="str">
        <f t="shared" si="12"/>
        <v>-</v>
      </c>
    </row>
    <row r="32" spans="1:9" ht="11.25" customHeight="1" x14ac:dyDescent="0.15">
      <c r="A32" s="113"/>
      <c r="B32" s="115" t="s">
        <v>5</v>
      </c>
      <c r="C32" s="117"/>
      <c r="D32" s="6">
        <v>32</v>
      </c>
      <c r="E32" s="6">
        <v>29</v>
      </c>
      <c r="F32" s="6">
        <v>1</v>
      </c>
      <c r="G32" s="6">
        <v>1</v>
      </c>
      <c r="H32" s="6">
        <v>1</v>
      </c>
      <c r="I32" s="38" t="s">
        <v>9</v>
      </c>
    </row>
    <row r="33" spans="1:9" ht="11.25" customHeight="1" x14ac:dyDescent="0.15">
      <c r="A33" s="114"/>
      <c r="B33" s="116"/>
      <c r="C33" s="118"/>
      <c r="D33" s="8">
        <v>100</v>
      </c>
      <c r="E33" s="8">
        <f t="shared" ref="E33:I33" si="13">IFERROR(E32/$D32*100,"-")</f>
        <v>90.625</v>
      </c>
      <c r="F33" s="8">
        <f t="shared" si="13"/>
        <v>3.125</v>
      </c>
      <c r="G33" s="8">
        <f t="shared" si="13"/>
        <v>3.125</v>
      </c>
      <c r="H33" s="8">
        <f t="shared" si="13"/>
        <v>3.125</v>
      </c>
      <c r="I33" s="5" t="str">
        <f t="shared" si="13"/>
        <v>-</v>
      </c>
    </row>
    <row r="34" spans="1:9" ht="11.25" customHeight="1" x14ac:dyDescent="0.15">
      <c r="A34" s="113"/>
      <c r="B34" s="115" t="s">
        <v>3</v>
      </c>
      <c r="C34" s="117"/>
      <c r="D34" s="6">
        <v>30</v>
      </c>
      <c r="E34" s="6">
        <v>28</v>
      </c>
      <c r="F34" s="6" t="s">
        <v>9</v>
      </c>
      <c r="G34" s="6">
        <v>1</v>
      </c>
      <c r="H34" s="6">
        <v>1</v>
      </c>
      <c r="I34" s="38" t="s">
        <v>9</v>
      </c>
    </row>
    <row r="35" spans="1:9" ht="11.25" customHeight="1" x14ac:dyDescent="0.15">
      <c r="A35" s="114"/>
      <c r="B35" s="116"/>
      <c r="C35" s="118"/>
      <c r="D35" s="8">
        <v>100</v>
      </c>
      <c r="E35" s="8">
        <f t="shared" ref="E35:I35" si="14">IFERROR(E34/$D34*100,"-")</f>
        <v>93.333333333333329</v>
      </c>
      <c r="F35" s="8" t="str">
        <f t="shared" si="14"/>
        <v>-</v>
      </c>
      <c r="G35" s="8">
        <f t="shared" si="14"/>
        <v>3.3333333333333335</v>
      </c>
      <c r="H35" s="8">
        <f t="shared" si="14"/>
        <v>3.3333333333333335</v>
      </c>
      <c r="I35" s="5" t="str">
        <f t="shared" si="14"/>
        <v>-</v>
      </c>
    </row>
    <row r="36" spans="1:9" ht="11.25" customHeight="1" x14ac:dyDescent="0.15">
      <c r="A36" s="113"/>
      <c r="B36" s="115" t="s">
        <v>22</v>
      </c>
      <c r="C36" s="117"/>
      <c r="D36" s="6">
        <v>30</v>
      </c>
      <c r="E36" s="6">
        <v>24</v>
      </c>
      <c r="F36" s="6" t="s">
        <v>9</v>
      </c>
      <c r="G36" s="6">
        <v>3</v>
      </c>
      <c r="H36" s="6">
        <v>3</v>
      </c>
      <c r="I36" s="38" t="s">
        <v>9</v>
      </c>
    </row>
    <row r="37" spans="1:9" ht="11.25" customHeight="1" x14ac:dyDescent="0.15">
      <c r="A37" s="114"/>
      <c r="B37" s="116"/>
      <c r="C37" s="118"/>
      <c r="D37" s="8">
        <v>100</v>
      </c>
      <c r="E37" s="8">
        <f t="shared" ref="E37:I37" si="15">IFERROR(E36/$D36*100,"-")</f>
        <v>80</v>
      </c>
      <c r="F37" s="8" t="str">
        <f t="shared" si="15"/>
        <v>-</v>
      </c>
      <c r="G37" s="8">
        <f t="shared" si="15"/>
        <v>10</v>
      </c>
      <c r="H37" s="8">
        <f t="shared" si="15"/>
        <v>10</v>
      </c>
      <c r="I37" s="5" t="str">
        <f t="shared" si="15"/>
        <v>-</v>
      </c>
    </row>
    <row r="38" spans="1:9" ht="11.25" customHeight="1" x14ac:dyDescent="0.15">
      <c r="A38" s="113"/>
      <c r="B38" s="115" t="s">
        <v>23</v>
      </c>
      <c r="C38" s="117"/>
      <c r="D38" s="6">
        <v>26</v>
      </c>
      <c r="E38" s="6">
        <v>22</v>
      </c>
      <c r="F38" s="6">
        <v>1</v>
      </c>
      <c r="G38" s="6" t="s">
        <v>9</v>
      </c>
      <c r="H38" s="6">
        <v>3</v>
      </c>
      <c r="I38" s="38" t="s">
        <v>9</v>
      </c>
    </row>
    <row r="39" spans="1:9" ht="11.25" customHeight="1" x14ac:dyDescent="0.15">
      <c r="A39" s="114"/>
      <c r="B39" s="116"/>
      <c r="C39" s="118"/>
      <c r="D39" s="8">
        <v>100</v>
      </c>
      <c r="E39" s="8">
        <f t="shared" ref="E39:I39" si="16">IFERROR(E38/$D38*100,"-")</f>
        <v>84.615384615384613</v>
      </c>
      <c r="F39" s="8">
        <f t="shared" si="16"/>
        <v>3.8461538461538463</v>
      </c>
      <c r="G39" s="8" t="str">
        <f t="shared" si="16"/>
        <v>-</v>
      </c>
      <c r="H39" s="8">
        <f t="shared" si="16"/>
        <v>11.538461538461538</v>
      </c>
      <c r="I39" s="5" t="str">
        <f t="shared" si="16"/>
        <v>-</v>
      </c>
    </row>
    <row r="40" spans="1:9" ht="11.25" customHeight="1" x14ac:dyDescent="0.15">
      <c r="A40" s="113"/>
      <c r="B40" s="115" t="s">
        <v>6</v>
      </c>
      <c r="C40" s="117"/>
      <c r="D40" s="6">
        <v>2</v>
      </c>
      <c r="E40" s="6">
        <v>2</v>
      </c>
      <c r="F40" s="6" t="s">
        <v>9</v>
      </c>
      <c r="G40" s="6" t="s">
        <v>9</v>
      </c>
      <c r="H40" s="6" t="s">
        <v>9</v>
      </c>
      <c r="I40" s="38" t="s">
        <v>9</v>
      </c>
    </row>
    <row r="41" spans="1:9" ht="11.25" customHeight="1" x14ac:dyDescent="0.15">
      <c r="A41" s="119"/>
      <c r="B41" s="120"/>
      <c r="C41" s="121"/>
      <c r="D41" s="7">
        <v>100</v>
      </c>
      <c r="E41" s="7">
        <f t="shared" ref="E41:I41" si="17">IFERROR(E40/$D40*100,"-")</f>
        <v>100</v>
      </c>
      <c r="F41" s="7" t="str">
        <f t="shared" si="17"/>
        <v>-</v>
      </c>
      <c r="G41" s="7" t="str">
        <f t="shared" si="17"/>
        <v>-</v>
      </c>
      <c r="H41" s="7" t="str">
        <f t="shared" si="17"/>
        <v>-</v>
      </c>
      <c r="I41" s="16" t="str">
        <f t="shared" si="17"/>
        <v>-</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R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1"/>
  <dimension ref="A1:AL41"/>
  <sheetViews>
    <sheetView zoomScaleNormal="100" zoomScaleSheetLayoutView="100" workbookViewId="0">
      <selection activeCell="AA10" sqref="AA10"/>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8" width="4.375" style="17" customWidth="1"/>
    <col min="9" max="9" width="0.875" style="18" customWidth="1"/>
    <col min="10" max="38" width="4.5" style="18"/>
    <col min="39" max="16384" width="4.5" style="33"/>
  </cols>
  <sheetData>
    <row r="1" spans="1:38" ht="24" customHeight="1" x14ac:dyDescent="0.15">
      <c r="D1" s="1" t="s">
        <v>471</v>
      </c>
    </row>
    <row r="2" spans="1:38" ht="66" customHeight="1" x14ac:dyDescent="0.15">
      <c r="D2" s="122" t="s">
        <v>431</v>
      </c>
      <c r="E2" s="122"/>
      <c r="F2" s="122"/>
      <c r="G2" s="122"/>
      <c r="H2" s="122"/>
      <c r="I2" s="122"/>
      <c r="J2" s="122"/>
      <c r="K2" s="122"/>
      <c r="L2" s="122"/>
      <c r="M2" s="122"/>
      <c r="N2" s="122"/>
      <c r="O2" s="122"/>
      <c r="P2" s="122"/>
      <c r="Q2" s="122"/>
      <c r="R2" s="122"/>
      <c r="S2" s="122"/>
    </row>
    <row r="3" spans="1:38" ht="24" customHeight="1" x14ac:dyDescent="0.15">
      <c r="B3" s="2" t="s">
        <v>8</v>
      </c>
      <c r="C3" s="4"/>
      <c r="D3" s="3" t="s">
        <v>10</v>
      </c>
    </row>
    <row r="4" spans="1:38" s="34" customFormat="1" ht="3.95" customHeight="1" x14ac:dyDescent="0.15">
      <c r="A4" s="13"/>
      <c r="B4" s="14"/>
      <c r="C4" s="15"/>
      <c r="D4" s="15"/>
      <c r="E4" s="30"/>
      <c r="F4" s="19"/>
      <c r="G4" s="19"/>
      <c r="H4" s="20"/>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row>
    <row r="5" spans="1:38" s="37" customFormat="1" ht="117" customHeight="1" x14ac:dyDescent="0.15">
      <c r="A5" s="10"/>
      <c r="B5" s="11"/>
      <c r="C5" s="12"/>
      <c r="D5" s="12" t="s">
        <v>2</v>
      </c>
      <c r="E5" s="35" t="s">
        <v>308</v>
      </c>
      <c r="F5" s="25" t="s">
        <v>309</v>
      </c>
      <c r="G5" s="25" t="s">
        <v>310</v>
      </c>
      <c r="H5" s="26" t="s">
        <v>6</v>
      </c>
      <c r="I5" s="27"/>
      <c r="J5" s="27"/>
      <c r="K5" s="27"/>
      <c r="L5" s="27"/>
      <c r="M5" s="27"/>
      <c r="N5" s="27"/>
      <c r="O5" s="27"/>
      <c r="P5" s="27"/>
      <c r="Q5" s="27"/>
      <c r="R5" s="27"/>
      <c r="S5" s="27"/>
      <c r="T5" s="27"/>
      <c r="U5" s="27"/>
      <c r="V5" s="27"/>
      <c r="W5" s="27"/>
      <c r="X5" s="27"/>
      <c r="Y5" s="27"/>
      <c r="Z5" s="27"/>
      <c r="AA5" s="27"/>
      <c r="AB5" s="27"/>
      <c r="AC5" s="27"/>
      <c r="AD5" s="27"/>
      <c r="AE5" s="27"/>
      <c r="AF5" s="27"/>
      <c r="AG5" s="36"/>
      <c r="AH5" s="36"/>
      <c r="AI5" s="36"/>
      <c r="AJ5" s="36"/>
      <c r="AK5" s="36"/>
      <c r="AL5" s="36"/>
    </row>
    <row r="6" spans="1:38" ht="11.25" customHeight="1" x14ac:dyDescent="0.15">
      <c r="A6" s="113"/>
      <c r="B6" s="115" t="s">
        <v>7</v>
      </c>
      <c r="C6" s="117"/>
      <c r="D6" s="6">
        <v>6178</v>
      </c>
      <c r="E6" s="6">
        <v>4231</v>
      </c>
      <c r="F6" s="6">
        <v>1475</v>
      </c>
      <c r="G6" s="6">
        <v>315</v>
      </c>
      <c r="H6" s="38">
        <v>157</v>
      </c>
    </row>
    <row r="7" spans="1:38" ht="11.25" customHeight="1" x14ac:dyDescent="0.15">
      <c r="A7" s="114"/>
      <c r="B7" s="116"/>
      <c r="C7" s="118"/>
      <c r="D7" s="8">
        <v>100</v>
      </c>
      <c r="E7" s="8">
        <f t="shared" ref="E7:H7" si="0">IFERROR(E6/$D6*100,"-")</f>
        <v>68.484946584655233</v>
      </c>
      <c r="F7" s="8">
        <f t="shared" si="0"/>
        <v>23.87504046617028</v>
      </c>
      <c r="G7" s="8">
        <f t="shared" si="0"/>
        <v>5.0987374554872131</v>
      </c>
      <c r="H7" s="5">
        <f t="shared" si="0"/>
        <v>2.5412754936872775</v>
      </c>
    </row>
    <row r="8" spans="1:38" ht="11.25" customHeight="1" x14ac:dyDescent="0.15">
      <c r="A8" s="113"/>
      <c r="B8" s="115" t="s">
        <v>11</v>
      </c>
      <c r="C8" s="117"/>
      <c r="D8" s="6">
        <v>377</v>
      </c>
      <c r="E8" s="6">
        <v>273</v>
      </c>
      <c r="F8" s="6">
        <v>83</v>
      </c>
      <c r="G8" s="6">
        <v>14</v>
      </c>
      <c r="H8" s="38">
        <v>7</v>
      </c>
    </row>
    <row r="9" spans="1:38" ht="11.25" customHeight="1" x14ac:dyDescent="0.15">
      <c r="A9" s="114"/>
      <c r="B9" s="116"/>
      <c r="C9" s="118"/>
      <c r="D9" s="8">
        <v>100</v>
      </c>
      <c r="E9" s="8">
        <f t="shared" ref="E9:H9" si="1">IFERROR(E8/$D8*100,"-")</f>
        <v>72.41379310344827</v>
      </c>
      <c r="F9" s="8">
        <f t="shared" si="1"/>
        <v>22.015915119363395</v>
      </c>
      <c r="G9" s="8">
        <f t="shared" si="1"/>
        <v>3.7135278514588856</v>
      </c>
      <c r="H9" s="5">
        <f t="shared" si="1"/>
        <v>1.8567639257294428</v>
      </c>
    </row>
    <row r="10" spans="1:38" ht="11.25" customHeight="1" x14ac:dyDescent="0.15">
      <c r="A10" s="113"/>
      <c r="B10" s="115" t="s">
        <v>12</v>
      </c>
      <c r="C10" s="117"/>
      <c r="D10" s="6">
        <v>338</v>
      </c>
      <c r="E10" s="6">
        <v>242</v>
      </c>
      <c r="F10" s="6">
        <v>68</v>
      </c>
      <c r="G10" s="6">
        <v>17</v>
      </c>
      <c r="H10" s="38">
        <v>11</v>
      </c>
    </row>
    <row r="11" spans="1:38" ht="11.25" customHeight="1" x14ac:dyDescent="0.15">
      <c r="A11" s="114"/>
      <c r="B11" s="116"/>
      <c r="C11" s="118"/>
      <c r="D11" s="8">
        <v>100</v>
      </c>
      <c r="E11" s="8">
        <f t="shared" ref="E11:H11" si="2">IFERROR(E10/$D10*100,"-")</f>
        <v>71.597633136094672</v>
      </c>
      <c r="F11" s="8">
        <f t="shared" si="2"/>
        <v>20.118343195266274</v>
      </c>
      <c r="G11" s="8">
        <f t="shared" si="2"/>
        <v>5.0295857988165684</v>
      </c>
      <c r="H11" s="5">
        <f t="shared" si="2"/>
        <v>3.2544378698224854</v>
      </c>
    </row>
    <row r="12" spans="1:38" ht="11.25" customHeight="1" x14ac:dyDescent="0.15">
      <c r="A12" s="113"/>
      <c r="B12" s="115" t="s">
        <v>13</v>
      </c>
      <c r="C12" s="117"/>
      <c r="D12" s="6">
        <v>396</v>
      </c>
      <c r="E12" s="6">
        <v>274</v>
      </c>
      <c r="F12" s="6">
        <v>94</v>
      </c>
      <c r="G12" s="6">
        <v>21</v>
      </c>
      <c r="H12" s="38">
        <v>7</v>
      </c>
    </row>
    <row r="13" spans="1:38" ht="11.25" customHeight="1" x14ac:dyDescent="0.15">
      <c r="A13" s="114"/>
      <c r="B13" s="116"/>
      <c r="C13" s="118"/>
      <c r="D13" s="8">
        <v>100</v>
      </c>
      <c r="E13" s="8">
        <f t="shared" ref="E13:H13" si="3">IFERROR(E12/$D12*100,"-")</f>
        <v>69.191919191919197</v>
      </c>
      <c r="F13" s="8">
        <f t="shared" si="3"/>
        <v>23.737373737373737</v>
      </c>
      <c r="G13" s="8">
        <f t="shared" si="3"/>
        <v>5.3030303030303028</v>
      </c>
      <c r="H13" s="5">
        <f t="shared" si="3"/>
        <v>1.7676767676767675</v>
      </c>
    </row>
    <row r="14" spans="1:38" ht="11.25" customHeight="1" x14ac:dyDescent="0.15">
      <c r="A14" s="113"/>
      <c r="B14" s="115" t="s">
        <v>14</v>
      </c>
      <c r="C14" s="117"/>
      <c r="D14" s="6">
        <v>356</v>
      </c>
      <c r="E14" s="6">
        <v>238</v>
      </c>
      <c r="F14" s="6">
        <v>92</v>
      </c>
      <c r="G14" s="6">
        <v>16</v>
      </c>
      <c r="H14" s="38">
        <v>10</v>
      </c>
    </row>
    <row r="15" spans="1:38" ht="11.25" customHeight="1" x14ac:dyDescent="0.15">
      <c r="A15" s="114"/>
      <c r="B15" s="116"/>
      <c r="C15" s="118"/>
      <c r="D15" s="8">
        <v>100</v>
      </c>
      <c r="E15" s="8">
        <f t="shared" ref="E15:H15" si="4">IFERROR(E14/$D14*100,"-")</f>
        <v>66.853932584269657</v>
      </c>
      <c r="F15" s="8">
        <f t="shared" si="4"/>
        <v>25.842696629213485</v>
      </c>
      <c r="G15" s="8">
        <f t="shared" si="4"/>
        <v>4.4943820224719104</v>
      </c>
      <c r="H15" s="5">
        <f t="shared" si="4"/>
        <v>2.8089887640449436</v>
      </c>
    </row>
    <row r="16" spans="1:38" ht="11.25" customHeight="1" x14ac:dyDescent="0.15">
      <c r="A16" s="113"/>
      <c r="B16" s="115" t="s">
        <v>15</v>
      </c>
      <c r="C16" s="117"/>
      <c r="D16" s="6">
        <v>399</v>
      </c>
      <c r="E16" s="6">
        <v>287</v>
      </c>
      <c r="F16" s="6">
        <v>89</v>
      </c>
      <c r="G16" s="6">
        <v>13</v>
      </c>
      <c r="H16" s="38">
        <v>10</v>
      </c>
    </row>
    <row r="17" spans="1:8" ht="11.25" customHeight="1" x14ac:dyDescent="0.15">
      <c r="A17" s="114"/>
      <c r="B17" s="116"/>
      <c r="C17" s="118"/>
      <c r="D17" s="8">
        <v>100</v>
      </c>
      <c r="E17" s="8">
        <f t="shared" ref="E17:H17" si="5">IFERROR(E16/$D16*100,"-")</f>
        <v>71.929824561403507</v>
      </c>
      <c r="F17" s="8">
        <f t="shared" si="5"/>
        <v>22.305764411027567</v>
      </c>
      <c r="G17" s="8">
        <f t="shared" si="5"/>
        <v>3.2581453634085209</v>
      </c>
      <c r="H17" s="5">
        <f t="shared" si="5"/>
        <v>2.5062656641604009</v>
      </c>
    </row>
    <row r="18" spans="1:8" ht="11.25" customHeight="1" x14ac:dyDescent="0.15">
      <c r="A18" s="113"/>
      <c r="B18" s="115" t="s">
        <v>16</v>
      </c>
      <c r="C18" s="117"/>
      <c r="D18" s="6">
        <v>392</v>
      </c>
      <c r="E18" s="6">
        <v>258</v>
      </c>
      <c r="F18" s="6">
        <v>102</v>
      </c>
      <c r="G18" s="6">
        <v>20</v>
      </c>
      <c r="H18" s="38">
        <v>12</v>
      </c>
    </row>
    <row r="19" spans="1:8" ht="11.25" customHeight="1" x14ac:dyDescent="0.15">
      <c r="A19" s="114"/>
      <c r="B19" s="116"/>
      <c r="C19" s="118"/>
      <c r="D19" s="8">
        <v>100</v>
      </c>
      <c r="E19" s="8">
        <f t="shared" ref="E19:H19" si="6">IFERROR(E18/$D18*100,"-")</f>
        <v>65.816326530612244</v>
      </c>
      <c r="F19" s="8">
        <f t="shared" si="6"/>
        <v>26.020408163265309</v>
      </c>
      <c r="G19" s="8">
        <f t="shared" si="6"/>
        <v>5.1020408163265305</v>
      </c>
      <c r="H19" s="5">
        <f t="shared" si="6"/>
        <v>3.0612244897959182</v>
      </c>
    </row>
    <row r="20" spans="1:8" ht="11.25" customHeight="1" x14ac:dyDescent="0.15">
      <c r="A20" s="113"/>
      <c r="B20" s="115" t="s">
        <v>17</v>
      </c>
      <c r="C20" s="117"/>
      <c r="D20" s="6">
        <v>341</v>
      </c>
      <c r="E20" s="6">
        <v>231</v>
      </c>
      <c r="F20" s="6">
        <v>82</v>
      </c>
      <c r="G20" s="6">
        <v>23</v>
      </c>
      <c r="H20" s="38">
        <v>5</v>
      </c>
    </row>
    <row r="21" spans="1:8" ht="11.25" customHeight="1" x14ac:dyDescent="0.15">
      <c r="A21" s="114"/>
      <c r="B21" s="116"/>
      <c r="C21" s="118"/>
      <c r="D21" s="8">
        <v>100</v>
      </c>
      <c r="E21" s="8">
        <f t="shared" ref="E21:H21" si="7">IFERROR(E20/$D20*100,"-")</f>
        <v>67.741935483870961</v>
      </c>
      <c r="F21" s="8">
        <f t="shared" si="7"/>
        <v>24.046920821114369</v>
      </c>
      <c r="G21" s="8">
        <f t="shared" si="7"/>
        <v>6.7448680351906152</v>
      </c>
      <c r="H21" s="5">
        <f t="shared" si="7"/>
        <v>1.466275659824047</v>
      </c>
    </row>
    <row r="22" spans="1:8" ht="11.25" customHeight="1" x14ac:dyDescent="0.15">
      <c r="A22" s="113"/>
      <c r="B22" s="115" t="s">
        <v>18</v>
      </c>
      <c r="C22" s="117"/>
      <c r="D22" s="6">
        <v>345</v>
      </c>
      <c r="E22" s="6">
        <v>247</v>
      </c>
      <c r="F22" s="6">
        <v>69</v>
      </c>
      <c r="G22" s="6">
        <v>19</v>
      </c>
      <c r="H22" s="38">
        <v>10</v>
      </c>
    </row>
    <row r="23" spans="1:8" ht="11.25" customHeight="1" x14ac:dyDescent="0.15">
      <c r="A23" s="114"/>
      <c r="B23" s="116"/>
      <c r="C23" s="118"/>
      <c r="D23" s="8">
        <v>100</v>
      </c>
      <c r="E23" s="8">
        <f t="shared" ref="E23:H23" si="8">IFERROR(E22/$D22*100,"-")</f>
        <v>71.594202898550733</v>
      </c>
      <c r="F23" s="8">
        <f t="shared" si="8"/>
        <v>20</v>
      </c>
      <c r="G23" s="8">
        <f t="shared" si="8"/>
        <v>5.5072463768115938</v>
      </c>
      <c r="H23" s="5">
        <f t="shared" si="8"/>
        <v>2.8985507246376812</v>
      </c>
    </row>
    <row r="24" spans="1:8" ht="11.25" customHeight="1" x14ac:dyDescent="0.15">
      <c r="A24" s="113"/>
      <c r="B24" s="115" t="s">
        <v>19</v>
      </c>
      <c r="C24" s="117"/>
      <c r="D24" s="6">
        <v>425</v>
      </c>
      <c r="E24" s="6">
        <v>283</v>
      </c>
      <c r="F24" s="6">
        <v>106</v>
      </c>
      <c r="G24" s="6">
        <v>24</v>
      </c>
      <c r="H24" s="38">
        <v>12</v>
      </c>
    </row>
    <row r="25" spans="1:8" ht="11.25" customHeight="1" x14ac:dyDescent="0.15">
      <c r="A25" s="114"/>
      <c r="B25" s="116"/>
      <c r="C25" s="118"/>
      <c r="D25" s="8">
        <v>100</v>
      </c>
      <c r="E25" s="8">
        <f t="shared" ref="E25:H25" si="9">IFERROR(E24/$D24*100,"-")</f>
        <v>66.588235294117652</v>
      </c>
      <c r="F25" s="8">
        <f t="shared" si="9"/>
        <v>24.941176470588236</v>
      </c>
      <c r="G25" s="8">
        <f t="shared" si="9"/>
        <v>5.6470588235294121</v>
      </c>
      <c r="H25" s="5">
        <f t="shared" si="9"/>
        <v>2.8235294117647061</v>
      </c>
    </row>
    <row r="26" spans="1:8" ht="11.25" customHeight="1" x14ac:dyDescent="0.15">
      <c r="A26" s="113"/>
      <c r="B26" s="115" t="s">
        <v>20</v>
      </c>
      <c r="C26" s="117"/>
      <c r="D26" s="6">
        <v>396</v>
      </c>
      <c r="E26" s="6">
        <v>245</v>
      </c>
      <c r="F26" s="6">
        <v>105</v>
      </c>
      <c r="G26" s="6">
        <v>32</v>
      </c>
      <c r="H26" s="38">
        <v>14</v>
      </c>
    </row>
    <row r="27" spans="1:8" ht="11.25" customHeight="1" x14ac:dyDescent="0.15">
      <c r="A27" s="114"/>
      <c r="B27" s="116"/>
      <c r="C27" s="118"/>
      <c r="D27" s="8">
        <v>100</v>
      </c>
      <c r="E27" s="8">
        <f t="shared" ref="E27:H27" si="10">IFERROR(E26/$D26*100,"-")</f>
        <v>61.868686868686872</v>
      </c>
      <c r="F27" s="8">
        <f t="shared" si="10"/>
        <v>26.515151515151516</v>
      </c>
      <c r="G27" s="8">
        <f t="shared" si="10"/>
        <v>8.0808080808080813</v>
      </c>
      <c r="H27" s="5">
        <f t="shared" si="10"/>
        <v>3.535353535353535</v>
      </c>
    </row>
    <row r="28" spans="1:8" ht="11.25" customHeight="1" x14ac:dyDescent="0.15">
      <c r="A28" s="113"/>
      <c r="B28" s="115" t="s">
        <v>21</v>
      </c>
      <c r="C28" s="117"/>
      <c r="D28" s="6">
        <v>397</v>
      </c>
      <c r="E28" s="6">
        <v>262</v>
      </c>
      <c r="F28" s="6">
        <v>101</v>
      </c>
      <c r="G28" s="6">
        <v>24</v>
      </c>
      <c r="H28" s="38">
        <v>10</v>
      </c>
    </row>
    <row r="29" spans="1:8" ht="11.25" customHeight="1" x14ac:dyDescent="0.15">
      <c r="A29" s="114"/>
      <c r="B29" s="116"/>
      <c r="C29" s="118"/>
      <c r="D29" s="8">
        <v>100</v>
      </c>
      <c r="E29" s="8">
        <f t="shared" ref="E29:H29" si="11">IFERROR(E28/$D28*100,"-")</f>
        <v>65.994962216624685</v>
      </c>
      <c r="F29" s="8">
        <f t="shared" si="11"/>
        <v>25.440806045340054</v>
      </c>
      <c r="G29" s="8">
        <f t="shared" si="11"/>
        <v>6.0453400503778338</v>
      </c>
      <c r="H29" s="5">
        <f t="shared" si="11"/>
        <v>2.518891687657431</v>
      </c>
    </row>
    <row r="30" spans="1:8" ht="11.25" customHeight="1" x14ac:dyDescent="0.15">
      <c r="A30" s="113"/>
      <c r="B30" s="115" t="s">
        <v>4</v>
      </c>
      <c r="C30" s="117"/>
      <c r="D30" s="6">
        <v>409</v>
      </c>
      <c r="E30" s="6">
        <v>280</v>
      </c>
      <c r="F30" s="6">
        <v>96</v>
      </c>
      <c r="G30" s="6">
        <v>23</v>
      </c>
      <c r="H30" s="38">
        <v>10</v>
      </c>
    </row>
    <row r="31" spans="1:8" ht="11.25" customHeight="1" x14ac:dyDescent="0.15">
      <c r="A31" s="114"/>
      <c r="B31" s="116"/>
      <c r="C31" s="118"/>
      <c r="D31" s="8">
        <v>100</v>
      </c>
      <c r="E31" s="8">
        <f t="shared" ref="E31:H31" si="12">IFERROR(E30/$D30*100,"-")</f>
        <v>68.459657701711492</v>
      </c>
      <c r="F31" s="8">
        <f t="shared" si="12"/>
        <v>23.471882640586799</v>
      </c>
      <c r="G31" s="8">
        <f t="shared" si="12"/>
        <v>5.6234718826405867</v>
      </c>
      <c r="H31" s="5">
        <f t="shared" si="12"/>
        <v>2.4449877750611249</v>
      </c>
    </row>
    <row r="32" spans="1:8" ht="11.25" customHeight="1" x14ac:dyDescent="0.15">
      <c r="A32" s="113"/>
      <c r="B32" s="115" t="s">
        <v>5</v>
      </c>
      <c r="C32" s="117"/>
      <c r="D32" s="6">
        <v>360</v>
      </c>
      <c r="E32" s="6">
        <v>245</v>
      </c>
      <c r="F32" s="6">
        <v>94</v>
      </c>
      <c r="G32" s="6">
        <v>16</v>
      </c>
      <c r="H32" s="38">
        <v>5</v>
      </c>
    </row>
    <row r="33" spans="1:8" ht="11.25" customHeight="1" x14ac:dyDescent="0.15">
      <c r="A33" s="114"/>
      <c r="B33" s="116"/>
      <c r="C33" s="118"/>
      <c r="D33" s="8">
        <v>100</v>
      </c>
      <c r="E33" s="8">
        <f t="shared" ref="E33:H33" si="13">IFERROR(E32/$D32*100,"-")</f>
        <v>68.055555555555557</v>
      </c>
      <c r="F33" s="8">
        <f t="shared" si="13"/>
        <v>26.111111111111114</v>
      </c>
      <c r="G33" s="8">
        <f t="shared" si="13"/>
        <v>4.4444444444444446</v>
      </c>
      <c r="H33" s="5">
        <f t="shared" si="13"/>
        <v>1.3888888888888888</v>
      </c>
    </row>
    <row r="34" spans="1:8" ht="11.25" customHeight="1" x14ac:dyDescent="0.15">
      <c r="A34" s="113"/>
      <c r="B34" s="115" t="s">
        <v>3</v>
      </c>
      <c r="C34" s="117"/>
      <c r="D34" s="6">
        <v>400</v>
      </c>
      <c r="E34" s="6">
        <v>269</v>
      </c>
      <c r="F34" s="6">
        <v>101</v>
      </c>
      <c r="G34" s="6">
        <v>20</v>
      </c>
      <c r="H34" s="38">
        <v>10</v>
      </c>
    </row>
    <row r="35" spans="1:8" ht="11.25" customHeight="1" x14ac:dyDescent="0.15">
      <c r="A35" s="114"/>
      <c r="B35" s="116"/>
      <c r="C35" s="118"/>
      <c r="D35" s="8">
        <v>100</v>
      </c>
      <c r="E35" s="8">
        <f t="shared" ref="E35:H35" si="14">IFERROR(E34/$D34*100,"-")</f>
        <v>67.25</v>
      </c>
      <c r="F35" s="8">
        <f t="shared" si="14"/>
        <v>25.25</v>
      </c>
      <c r="G35" s="8">
        <f t="shared" si="14"/>
        <v>5</v>
      </c>
      <c r="H35" s="5">
        <f t="shared" si="14"/>
        <v>2.5</v>
      </c>
    </row>
    <row r="36" spans="1:8" ht="11.25" customHeight="1" x14ac:dyDescent="0.15">
      <c r="A36" s="113"/>
      <c r="B36" s="115" t="s">
        <v>22</v>
      </c>
      <c r="C36" s="117"/>
      <c r="D36" s="6">
        <v>376</v>
      </c>
      <c r="E36" s="6">
        <v>265</v>
      </c>
      <c r="F36" s="6">
        <v>90</v>
      </c>
      <c r="G36" s="6">
        <v>13</v>
      </c>
      <c r="H36" s="38">
        <v>8</v>
      </c>
    </row>
    <row r="37" spans="1:8" ht="11.25" customHeight="1" x14ac:dyDescent="0.15">
      <c r="A37" s="114"/>
      <c r="B37" s="116"/>
      <c r="C37" s="118"/>
      <c r="D37" s="8">
        <v>100</v>
      </c>
      <c r="E37" s="8">
        <f t="shared" ref="E37:H37" si="15">IFERROR(E36/$D36*100,"-")</f>
        <v>70.478723404255319</v>
      </c>
      <c r="F37" s="8">
        <f t="shared" si="15"/>
        <v>23.936170212765958</v>
      </c>
      <c r="G37" s="8">
        <f t="shared" si="15"/>
        <v>3.4574468085106385</v>
      </c>
      <c r="H37" s="5">
        <f t="shared" si="15"/>
        <v>2.1276595744680851</v>
      </c>
    </row>
    <row r="38" spans="1:8" ht="11.25" customHeight="1" x14ac:dyDescent="0.15">
      <c r="A38" s="113"/>
      <c r="B38" s="115" t="s">
        <v>23</v>
      </c>
      <c r="C38" s="117"/>
      <c r="D38" s="6">
        <v>392</v>
      </c>
      <c r="E38" s="6">
        <v>287</v>
      </c>
      <c r="F38" s="6">
        <v>82</v>
      </c>
      <c r="G38" s="6">
        <v>15</v>
      </c>
      <c r="H38" s="38">
        <v>8</v>
      </c>
    </row>
    <row r="39" spans="1:8" ht="11.25" customHeight="1" x14ac:dyDescent="0.15">
      <c r="A39" s="114"/>
      <c r="B39" s="116"/>
      <c r="C39" s="118"/>
      <c r="D39" s="8">
        <v>100</v>
      </c>
      <c r="E39" s="8">
        <f t="shared" ref="E39:H39" si="16">IFERROR(E38/$D38*100,"-")</f>
        <v>73.214285714285708</v>
      </c>
      <c r="F39" s="8">
        <f t="shared" si="16"/>
        <v>20.918367346938776</v>
      </c>
      <c r="G39" s="8">
        <f t="shared" si="16"/>
        <v>3.8265306122448979</v>
      </c>
      <c r="H39" s="5">
        <f t="shared" si="16"/>
        <v>2.0408163265306123</v>
      </c>
    </row>
    <row r="40" spans="1:8" ht="11.25" customHeight="1" x14ac:dyDescent="0.15">
      <c r="A40" s="113"/>
      <c r="B40" s="115" t="s">
        <v>6</v>
      </c>
      <c r="C40" s="117"/>
      <c r="D40" s="6">
        <v>79</v>
      </c>
      <c r="E40" s="6">
        <v>45</v>
      </c>
      <c r="F40" s="6">
        <v>21</v>
      </c>
      <c r="G40" s="6">
        <v>5</v>
      </c>
      <c r="H40" s="38">
        <v>8</v>
      </c>
    </row>
    <row r="41" spans="1:8" ht="11.25" customHeight="1" x14ac:dyDescent="0.15">
      <c r="A41" s="119"/>
      <c r="B41" s="120"/>
      <c r="C41" s="121"/>
      <c r="D41" s="7">
        <v>100</v>
      </c>
      <c r="E41" s="7">
        <f t="shared" ref="E41:H41" si="17">IFERROR(E40/$D40*100,"-")</f>
        <v>56.962025316455701</v>
      </c>
      <c r="F41" s="7">
        <f t="shared" si="17"/>
        <v>26.582278481012654</v>
      </c>
      <c r="G41" s="7">
        <f t="shared" si="17"/>
        <v>6.3291139240506329</v>
      </c>
      <c r="H41" s="16">
        <f t="shared" si="17"/>
        <v>10.126582278481013</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S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6"/>
  <dimension ref="A1:AL41"/>
  <sheetViews>
    <sheetView zoomScaleNormal="100" zoomScaleSheetLayoutView="100" workbookViewId="0">
      <selection activeCell="B1" sqref="B1"/>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8" width="4.375" style="17" customWidth="1"/>
    <col min="9" max="9" width="0.875" style="18" customWidth="1"/>
    <col min="10" max="38" width="4.5" style="18"/>
    <col min="39" max="16384" width="4.5" style="33"/>
  </cols>
  <sheetData>
    <row r="1" spans="1:38" ht="24" customHeight="1" x14ac:dyDescent="0.15">
      <c r="D1" s="1"/>
    </row>
    <row r="2" spans="1:38" ht="54" customHeight="1" x14ac:dyDescent="0.15">
      <c r="D2" s="122" t="s">
        <v>432</v>
      </c>
      <c r="E2" s="122"/>
      <c r="F2" s="122"/>
      <c r="G2" s="122"/>
      <c r="H2" s="122"/>
      <c r="I2" s="122"/>
      <c r="J2" s="122"/>
      <c r="K2" s="122"/>
      <c r="L2" s="122"/>
      <c r="M2" s="122"/>
      <c r="N2" s="122"/>
      <c r="O2" s="122"/>
      <c r="P2" s="122"/>
      <c r="Q2" s="122"/>
      <c r="R2" s="122"/>
      <c r="S2" s="122"/>
    </row>
    <row r="3" spans="1:38" ht="24" customHeight="1" x14ac:dyDescent="0.15">
      <c r="B3" s="2" t="s">
        <v>8</v>
      </c>
      <c r="C3" s="4"/>
      <c r="D3" s="3" t="s">
        <v>10</v>
      </c>
    </row>
    <row r="4" spans="1:38" s="34" customFormat="1" ht="3.95" customHeight="1" x14ac:dyDescent="0.15">
      <c r="A4" s="13"/>
      <c r="B4" s="14"/>
      <c r="C4" s="15"/>
      <c r="D4" s="15"/>
      <c r="E4" s="30"/>
      <c r="F4" s="19"/>
      <c r="G4" s="19"/>
      <c r="H4" s="20"/>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row>
    <row r="5" spans="1:38" s="37" customFormat="1" ht="117" customHeight="1" x14ac:dyDescent="0.15">
      <c r="A5" s="10"/>
      <c r="B5" s="11"/>
      <c r="C5" s="12"/>
      <c r="D5" s="12" t="s">
        <v>2</v>
      </c>
      <c r="E5" s="35" t="s">
        <v>308</v>
      </c>
      <c r="F5" s="25" t="s">
        <v>309</v>
      </c>
      <c r="G5" s="25" t="s">
        <v>310</v>
      </c>
      <c r="H5" s="26" t="s">
        <v>6</v>
      </c>
      <c r="I5" s="27"/>
      <c r="J5" s="27"/>
      <c r="K5" s="27"/>
      <c r="L5" s="27"/>
      <c r="M5" s="27"/>
      <c r="N5" s="27"/>
      <c r="O5" s="27"/>
      <c r="P5" s="27"/>
      <c r="Q5" s="27"/>
      <c r="R5" s="27"/>
      <c r="S5" s="27"/>
      <c r="T5" s="27"/>
      <c r="U5" s="27"/>
      <c r="V5" s="27"/>
      <c r="W5" s="27"/>
      <c r="X5" s="27"/>
      <c r="Y5" s="27"/>
      <c r="Z5" s="27"/>
      <c r="AA5" s="27"/>
      <c r="AB5" s="27"/>
      <c r="AC5" s="27"/>
      <c r="AD5" s="27"/>
      <c r="AE5" s="27"/>
      <c r="AF5" s="27"/>
      <c r="AG5" s="36"/>
      <c r="AH5" s="36"/>
      <c r="AI5" s="36"/>
      <c r="AJ5" s="36"/>
      <c r="AK5" s="36"/>
      <c r="AL5" s="36"/>
    </row>
    <row r="6" spans="1:38" ht="11.25" customHeight="1" x14ac:dyDescent="0.15">
      <c r="A6" s="113"/>
      <c r="B6" s="115" t="s">
        <v>7</v>
      </c>
      <c r="C6" s="117"/>
      <c r="D6" s="6">
        <v>6178</v>
      </c>
      <c r="E6" s="6">
        <v>1171</v>
      </c>
      <c r="F6" s="6">
        <v>1419</v>
      </c>
      <c r="G6" s="6">
        <v>3423</v>
      </c>
      <c r="H6" s="38">
        <v>165</v>
      </c>
    </row>
    <row r="7" spans="1:38" ht="11.25" customHeight="1" x14ac:dyDescent="0.15">
      <c r="A7" s="114"/>
      <c r="B7" s="116"/>
      <c r="C7" s="118"/>
      <c r="D7" s="8">
        <v>100</v>
      </c>
      <c r="E7" s="8">
        <f t="shared" ref="E7:H7" si="0">IFERROR(E6/$D6*100,"-")</f>
        <v>18.954354159922303</v>
      </c>
      <c r="F7" s="8">
        <f t="shared" si="0"/>
        <v>22.968598251861444</v>
      </c>
      <c r="G7" s="8">
        <f t="shared" si="0"/>
        <v>55.406280349627714</v>
      </c>
      <c r="H7" s="5">
        <f t="shared" si="0"/>
        <v>2.6707672385885397</v>
      </c>
    </row>
    <row r="8" spans="1:38" ht="11.25" customHeight="1" x14ac:dyDescent="0.15">
      <c r="A8" s="113"/>
      <c r="B8" s="115" t="s">
        <v>11</v>
      </c>
      <c r="C8" s="117"/>
      <c r="D8" s="6">
        <v>377</v>
      </c>
      <c r="E8" s="6">
        <v>84</v>
      </c>
      <c r="F8" s="6">
        <v>80</v>
      </c>
      <c r="G8" s="6">
        <v>206</v>
      </c>
      <c r="H8" s="38">
        <v>7</v>
      </c>
    </row>
    <row r="9" spans="1:38" ht="11.25" customHeight="1" x14ac:dyDescent="0.15">
      <c r="A9" s="114"/>
      <c r="B9" s="116"/>
      <c r="C9" s="118"/>
      <c r="D9" s="8">
        <v>100</v>
      </c>
      <c r="E9" s="8">
        <f t="shared" ref="E9:H9" si="1">IFERROR(E8/$D8*100,"-")</f>
        <v>22.281167108753316</v>
      </c>
      <c r="F9" s="8">
        <f t="shared" si="1"/>
        <v>21.220159151193634</v>
      </c>
      <c r="G9" s="8">
        <f t="shared" si="1"/>
        <v>54.641909814323611</v>
      </c>
      <c r="H9" s="5">
        <f t="shared" si="1"/>
        <v>1.8567639257294428</v>
      </c>
    </row>
    <row r="10" spans="1:38" ht="11.25" customHeight="1" x14ac:dyDescent="0.15">
      <c r="A10" s="113"/>
      <c r="B10" s="115" t="s">
        <v>12</v>
      </c>
      <c r="C10" s="117"/>
      <c r="D10" s="6">
        <v>338</v>
      </c>
      <c r="E10" s="6">
        <v>69</v>
      </c>
      <c r="F10" s="6">
        <v>67</v>
      </c>
      <c r="G10" s="6">
        <v>192</v>
      </c>
      <c r="H10" s="38">
        <v>10</v>
      </c>
    </row>
    <row r="11" spans="1:38" ht="11.25" customHeight="1" x14ac:dyDescent="0.15">
      <c r="A11" s="114"/>
      <c r="B11" s="116"/>
      <c r="C11" s="118"/>
      <c r="D11" s="8">
        <v>100</v>
      </c>
      <c r="E11" s="8">
        <f t="shared" ref="E11:H11" si="2">IFERROR(E10/$D10*100,"-")</f>
        <v>20.414201183431953</v>
      </c>
      <c r="F11" s="8">
        <f t="shared" si="2"/>
        <v>19.822485207100591</v>
      </c>
      <c r="G11" s="8">
        <f t="shared" si="2"/>
        <v>56.80473372781065</v>
      </c>
      <c r="H11" s="5">
        <f t="shared" si="2"/>
        <v>2.9585798816568047</v>
      </c>
    </row>
    <row r="12" spans="1:38" ht="11.25" customHeight="1" x14ac:dyDescent="0.15">
      <c r="A12" s="113"/>
      <c r="B12" s="115" t="s">
        <v>13</v>
      </c>
      <c r="C12" s="117"/>
      <c r="D12" s="6">
        <v>396</v>
      </c>
      <c r="E12" s="6">
        <v>75</v>
      </c>
      <c r="F12" s="6">
        <v>106</v>
      </c>
      <c r="G12" s="6">
        <v>208</v>
      </c>
      <c r="H12" s="38">
        <v>7</v>
      </c>
    </row>
    <row r="13" spans="1:38" ht="11.25" customHeight="1" x14ac:dyDescent="0.15">
      <c r="A13" s="114"/>
      <c r="B13" s="116"/>
      <c r="C13" s="118"/>
      <c r="D13" s="8">
        <v>100</v>
      </c>
      <c r="E13" s="8">
        <f t="shared" ref="E13:H13" si="3">IFERROR(E12/$D12*100,"-")</f>
        <v>18.939393939393938</v>
      </c>
      <c r="F13" s="8">
        <f t="shared" si="3"/>
        <v>26.767676767676768</v>
      </c>
      <c r="G13" s="8">
        <f t="shared" si="3"/>
        <v>52.525252525252533</v>
      </c>
      <c r="H13" s="5">
        <f t="shared" si="3"/>
        <v>1.7676767676767675</v>
      </c>
    </row>
    <row r="14" spans="1:38" ht="11.25" customHeight="1" x14ac:dyDescent="0.15">
      <c r="A14" s="113"/>
      <c r="B14" s="115" t="s">
        <v>14</v>
      </c>
      <c r="C14" s="117"/>
      <c r="D14" s="6">
        <v>356</v>
      </c>
      <c r="E14" s="6">
        <v>67</v>
      </c>
      <c r="F14" s="6">
        <v>83</v>
      </c>
      <c r="G14" s="6">
        <v>196</v>
      </c>
      <c r="H14" s="38">
        <v>10</v>
      </c>
    </row>
    <row r="15" spans="1:38" ht="11.25" customHeight="1" x14ac:dyDescent="0.15">
      <c r="A15" s="114"/>
      <c r="B15" s="116"/>
      <c r="C15" s="118"/>
      <c r="D15" s="8">
        <v>100</v>
      </c>
      <c r="E15" s="8">
        <f t="shared" ref="E15:H15" si="4">IFERROR(E14/$D14*100,"-")</f>
        <v>18.820224719101123</v>
      </c>
      <c r="F15" s="8">
        <f t="shared" si="4"/>
        <v>23.314606741573034</v>
      </c>
      <c r="G15" s="8">
        <f t="shared" si="4"/>
        <v>55.056179775280903</v>
      </c>
      <c r="H15" s="5">
        <f t="shared" si="4"/>
        <v>2.8089887640449436</v>
      </c>
    </row>
    <row r="16" spans="1:38" ht="11.25" customHeight="1" x14ac:dyDescent="0.15">
      <c r="A16" s="113"/>
      <c r="B16" s="115" t="s">
        <v>15</v>
      </c>
      <c r="C16" s="117"/>
      <c r="D16" s="6">
        <v>399</v>
      </c>
      <c r="E16" s="6">
        <v>75</v>
      </c>
      <c r="F16" s="6">
        <v>92</v>
      </c>
      <c r="G16" s="6">
        <v>221</v>
      </c>
      <c r="H16" s="38">
        <v>11</v>
      </c>
    </row>
    <row r="17" spans="1:8" ht="11.25" customHeight="1" x14ac:dyDescent="0.15">
      <c r="A17" s="114"/>
      <c r="B17" s="116"/>
      <c r="C17" s="118"/>
      <c r="D17" s="8">
        <v>100</v>
      </c>
      <c r="E17" s="8">
        <f t="shared" ref="E17:H17" si="5">IFERROR(E16/$D16*100,"-")</f>
        <v>18.796992481203006</v>
      </c>
      <c r="F17" s="8">
        <f t="shared" si="5"/>
        <v>23.057644110275689</v>
      </c>
      <c r="G17" s="8">
        <f t="shared" si="5"/>
        <v>55.388471177944865</v>
      </c>
      <c r="H17" s="5">
        <f t="shared" si="5"/>
        <v>2.7568922305764412</v>
      </c>
    </row>
    <row r="18" spans="1:8" ht="11.25" customHeight="1" x14ac:dyDescent="0.15">
      <c r="A18" s="113"/>
      <c r="B18" s="115" t="s">
        <v>16</v>
      </c>
      <c r="C18" s="117"/>
      <c r="D18" s="6">
        <v>392</v>
      </c>
      <c r="E18" s="6">
        <v>59</v>
      </c>
      <c r="F18" s="6">
        <v>106</v>
      </c>
      <c r="G18" s="6">
        <v>215</v>
      </c>
      <c r="H18" s="38">
        <v>12</v>
      </c>
    </row>
    <row r="19" spans="1:8" ht="11.25" customHeight="1" x14ac:dyDescent="0.15">
      <c r="A19" s="114"/>
      <c r="B19" s="116"/>
      <c r="C19" s="118"/>
      <c r="D19" s="8">
        <v>100</v>
      </c>
      <c r="E19" s="8">
        <f t="shared" ref="E19:H19" si="6">IFERROR(E18/$D18*100,"-")</f>
        <v>15.051020408163266</v>
      </c>
      <c r="F19" s="8">
        <f t="shared" si="6"/>
        <v>27.040816326530614</v>
      </c>
      <c r="G19" s="8">
        <f t="shared" si="6"/>
        <v>54.846938775510203</v>
      </c>
      <c r="H19" s="5">
        <f t="shared" si="6"/>
        <v>3.0612244897959182</v>
      </c>
    </row>
    <row r="20" spans="1:8" ht="11.25" customHeight="1" x14ac:dyDescent="0.15">
      <c r="A20" s="113"/>
      <c r="B20" s="115" t="s">
        <v>17</v>
      </c>
      <c r="C20" s="117"/>
      <c r="D20" s="6">
        <v>341</v>
      </c>
      <c r="E20" s="6">
        <v>54</v>
      </c>
      <c r="F20" s="6">
        <v>71</v>
      </c>
      <c r="G20" s="6">
        <v>209</v>
      </c>
      <c r="H20" s="38">
        <v>7</v>
      </c>
    </row>
    <row r="21" spans="1:8" ht="11.25" customHeight="1" x14ac:dyDescent="0.15">
      <c r="A21" s="114"/>
      <c r="B21" s="116"/>
      <c r="C21" s="118"/>
      <c r="D21" s="8">
        <v>100</v>
      </c>
      <c r="E21" s="8">
        <f t="shared" ref="E21:H21" si="7">IFERROR(E20/$D20*100,"-")</f>
        <v>15.835777126099707</v>
      </c>
      <c r="F21" s="8">
        <f t="shared" si="7"/>
        <v>20.821114369501466</v>
      </c>
      <c r="G21" s="8">
        <f t="shared" si="7"/>
        <v>61.29032258064516</v>
      </c>
      <c r="H21" s="5">
        <f t="shared" si="7"/>
        <v>2.0527859237536656</v>
      </c>
    </row>
    <row r="22" spans="1:8" ht="11.25" customHeight="1" x14ac:dyDescent="0.15">
      <c r="A22" s="113"/>
      <c r="B22" s="115" t="s">
        <v>18</v>
      </c>
      <c r="C22" s="117"/>
      <c r="D22" s="6">
        <v>345</v>
      </c>
      <c r="E22" s="6">
        <v>58</v>
      </c>
      <c r="F22" s="6">
        <v>84</v>
      </c>
      <c r="G22" s="6">
        <v>193</v>
      </c>
      <c r="H22" s="38">
        <v>10</v>
      </c>
    </row>
    <row r="23" spans="1:8" ht="11.25" customHeight="1" x14ac:dyDescent="0.15">
      <c r="A23" s="114"/>
      <c r="B23" s="116"/>
      <c r="C23" s="118"/>
      <c r="D23" s="8">
        <v>100</v>
      </c>
      <c r="E23" s="8">
        <f t="shared" ref="E23:H23" si="8">IFERROR(E22/$D22*100,"-")</f>
        <v>16.811594202898551</v>
      </c>
      <c r="F23" s="8">
        <f t="shared" si="8"/>
        <v>24.347826086956523</v>
      </c>
      <c r="G23" s="8">
        <f t="shared" si="8"/>
        <v>55.942028985507243</v>
      </c>
      <c r="H23" s="5">
        <f t="shared" si="8"/>
        <v>2.8985507246376812</v>
      </c>
    </row>
    <row r="24" spans="1:8" ht="11.25" customHeight="1" x14ac:dyDescent="0.15">
      <c r="A24" s="113"/>
      <c r="B24" s="115" t="s">
        <v>19</v>
      </c>
      <c r="C24" s="117"/>
      <c r="D24" s="6">
        <v>425</v>
      </c>
      <c r="E24" s="6">
        <v>75</v>
      </c>
      <c r="F24" s="6">
        <v>88</v>
      </c>
      <c r="G24" s="6">
        <v>248</v>
      </c>
      <c r="H24" s="38">
        <v>14</v>
      </c>
    </row>
    <row r="25" spans="1:8" ht="11.25" customHeight="1" x14ac:dyDescent="0.15">
      <c r="A25" s="114"/>
      <c r="B25" s="116"/>
      <c r="C25" s="118"/>
      <c r="D25" s="8">
        <v>100</v>
      </c>
      <c r="E25" s="8">
        <f t="shared" ref="E25:H25" si="9">IFERROR(E24/$D24*100,"-")</f>
        <v>17.647058823529413</v>
      </c>
      <c r="F25" s="8">
        <f t="shared" si="9"/>
        <v>20.705882352941178</v>
      </c>
      <c r="G25" s="8">
        <f t="shared" si="9"/>
        <v>58.352941176470587</v>
      </c>
      <c r="H25" s="5">
        <f t="shared" si="9"/>
        <v>3.2941176470588238</v>
      </c>
    </row>
    <row r="26" spans="1:8" ht="11.25" customHeight="1" x14ac:dyDescent="0.15">
      <c r="A26" s="113"/>
      <c r="B26" s="115" t="s">
        <v>20</v>
      </c>
      <c r="C26" s="117"/>
      <c r="D26" s="6">
        <v>396</v>
      </c>
      <c r="E26" s="6">
        <v>64</v>
      </c>
      <c r="F26" s="6">
        <v>79</v>
      </c>
      <c r="G26" s="6">
        <v>235</v>
      </c>
      <c r="H26" s="38">
        <v>18</v>
      </c>
    </row>
    <row r="27" spans="1:8" ht="11.25" customHeight="1" x14ac:dyDescent="0.15">
      <c r="A27" s="114"/>
      <c r="B27" s="116"/>
      <c r="C27" s="118"/>
      <c r="D27" s="8">
        <v>100</v>
      </c>
      <c r="E27" s="8">
        <f t="shared" ref="E27:H27" si="10">IFERROR(E26/$D26*100,"-")</f>
        <v>16.161616161616163</v>
      </c>
      <c r="F27" s="8">
        <f t="shared" si="10"/>
        <v>19.949494949494952</v>
      </c>
      <c r="G27" s="8">
        <f t="shared" si="10"/>
        <v>59.343434343434339</v>
      </c>
      <c r="H27" s="5">
        <f t="shared" si="10"/>
        <v>4.5454545454545459</v>
      </c>
    </row>
    <row r="28" spans="1:8" ht="11.25" customHeight="1" x14ac:dyDescent="0.15">
      <c r="A28" s="113"/>
      <c r="B28" s="115" t="s">
        <v>21</v>
      </c>
      <c r="C28" s="117"/>
      <c r="D28" s="6">
        <v>397</v>
      </c>
      <c r="E28" s="6">
        <v>91</v>
      </c>
      <c r="F28" s="6">
        <v>111</v>
      </c>
      <c r="G28" s="6">
        <v>182</v>
      </c>
      <c r="H28" s="38">
        <v>13</v>
      </c>
    </row>
    <row r="29" spans="1:8" ht="11.25" customHeight="1" x14ac:dyDescent="0.15">
      <c r="A29" s="114"/>
      <c r="B29" s="116"/>
      <c r="C29" s="118"/>
      <c r="D29" s="8">
        <v>100</v>
      </c>
      <c r="E29" s="8">
        <f t="shared" ref="E29:H29" si="11">IFERROR(E28/$D28*100,"-")</f>
        <v>22.921914357682617</v>
      </c>
      <c r="F29" s="8">
        <f t="shared" si="11"/>
        <v>27.95969773299748</v>
      </c>
      <c r="G29" s="8">
        <f t="shared" si="11"/>
        <v>45.843828715365234</v>
      </c>
      <c r="H29" s="5">
        <f t="shared" si="11"/>
        <v>3.2745591939546599</v>
      </c>
    </row>
    <row r="30" spans="1:8" ht="11.25" customHeight="1" x14ac:dyDescent="0.15">
      <c r="A30" s="113"/>
      <c r="B30" s="115" t="s">
        <v>4</v>
      </c>
      <c r="C30" s="117"/>
      <c r="D30" s="6">
        <v>409</v>
      </c>
      <c r="E30" s="6">
        <v>72</v>
      </c>
      <c r="F30" s="6">
        <v>88</v>
      </c>
      <c r="G30" s="6">
        <v>241</v>
      </c>
      <c r="H30" s="38">
        <v>8</v>
      </c>
    </row>
    <row r="31" spans="1:8" ht="11.25" customHeight="1" x14ac:dyDescent="0.15">
      <c r="A31" s="114"/>
      <c r="B31" s="116"/>
      <c r="C31" s="118"/>
      <c r="D31" s="8">
        <v>100</v>
      </c>
      <c r="E31" s="8">
        <f t="shared" ref="E31:H31" si="12">IFERROR(E30/$D30*100,"-")</f>
        <v>17.603911980440099</v>
      </c>
      <c r="F31" s="8">
        <f t="shared" si="12"/>
        <v>21.515892420537895</v>
      </c>
      <c r="G31" s="8">
        <f t="shared" si="12"/>
        <v>58.924205378973106</v>
      </c>
      <c r="H31" s="5">
        <f t="shared" si="12"/>
        <v>1.9559902200488997</v>
      </c>
    </row>
    <row r="32" spans="1:8" ht="11.25" customHeight="1" x14ac:dyDescent="0.15">
      <c r="A32" s="113"/>
      <c r="B32" s="115" t="s">
        <v>5</v>
      </c>
      <c r="C32" s="117"/>
      <c r="D32" s="6">
        <v>360</v>
      </c>
      <c r="E32" s="6">
        <v>63</v>
      </c>
      <c r="F32" s="6">
        <v>75</v>
      </c>
      <c r="G32" s="6">
        <v>213</v>
      </c>
      <c r="H32" s="38">
        <v>9</v>
      </c>
    </row>
    <row r="33" spans="1:8" ht="11.25" customHeight="1" x14ac:dyDescent="0.15">
      <c r="A33" s="114"/>
      <c r="B33" s="116"/>
      <c r="C33" s="118"/>
      <c r="D33" s="8">
        <v>100</v>
      </c>
      <c r="E33" s="8">
        <f t="shared" ref="E33:H33" si="13">IFERROR(E32/$D32*100,"-")</f>
        <v>17.5</v>
      </c>
      <c r="F33" s="8">
        <f t="shared" si="13"/>
        <v>20.833333333333336</v>
      </c>
      <c r="G33" s="8">
        <f t="shared" si="13"/>
        <v>59.166666666666664</v>
      </c>
      <c r="H33" s="5">
        <f t="shared" si="13"/>
        <v>2.5</v>
      </c>
    </row>
    <row r="34" spans="1:8" ht="11.25" customHeight="1" x14ac:dyDescent="0.15">
      <c r="A34" s="113"/>
      <c r="B34" s="115" t="s">
        <v>3</v>
      </c>
      <c r="C34" s="117"/>
      <c r="D34" s="6">
        <v>400</v>
      </c>
      <c r="E34" s="6">
        <v>85</v>
      </c>
      <c r="F34" s="6">
        <v>90</v>
      </c>
      <c r="G34" s="6">
        <v>217</v>
      </c>
      <c r="H34" s="38">
        <v>8</v>
      </c>
    </row>
    <row r="35" spans="1:8" ht="11.25" customHeight="1" x14ac:dyDescent="0.15">
      <c r="A35" s="114"/>
      <c r="B35" s="116"/>
      <c r="C35" s="118"/>
      <c r="D35" s="8">
        <v>100</v>
      </c>
      <c r="E35" s="8">
        <f t="shared" ref="E35:H35" si="14">IFERROR(E34/$D34*100,"-")</f>
        <v>21.25</v>
      </c>
      <c r="F35" s="8">
        <f t="shared" si="14"/>
        <v>22.5</v>
      </c>
      <c r="G35" s="8">
        <f t="shared" si="14"/>
        <v>54.25</v>
      </c>
      <c r="H35" s="5">
        <f t="shared" si="14"/>
        <v>2</v>
      </c>
    </row>
    <row r="36" spans="1:8" ht="11.25" customHeight="1" x14ac:dyDescent="0.15">
      <c r="A36" s="113"/>
      <c r="B36" s="115" t="s">
        <v>22</v>
      </c>
      <c r="C36" s="117"/>
      <c r="D36" s="6">
        <v>376</v>
      </c>
      <c r="E36" s="6">
        <v>81</v>
      </c>
      <c r="F36" s="6">
        <v>80</v>
      </c>
      <c r="G36" s="6">
        <v>207</v>
      </c>
      <c r="H36" s="38">
        <v>8</v>
      </c>
    </row>
    <row r="37" spans="1:8" ht="11.25" customHeight="1" x14ac:dyDescent="0.15">
      <c r="A37" s="114"/>
      <c r="B37" s="116"/>
      <c r="C37" s="118"/>
      <c r="D37" s="8">
        <v>100</v>
      </c>
      <c r="E37" s="8">
        <f t="shared" ref="E37:H37" si="15">IFERROR(E36/$D36*100,"-")</f>
        <v>21.542553191489361</v>
      </c>
      <c r="F37" s="8">
        <f t="shared" si="15"/>
        <v>21.276595744680851</v>
      </c>
      <c r="G37" s="8">
        <f t="shared" si="15"/>
        <v>55.053191489361694</v>
      </c>
      <c r="H37" s="5">
        <f t="shared" si="15"/>
        <v>2.1276595744680851</v>
      </c>
    </row>
    <row r="38" spans="1:8" ht="11.25" customHeight="1" x14ac:dyDescent="0.15">
      <c r="A38" s="113"/>
      <c r="B38" s="115" t="s">
        <v>23</v>
      </c>
      <c r="C38" s="117"/>
      <c r="D38" s="6">
        <v>392</v>
      </c>
      <c r="E38" s="6">
        <v>85</v>
      </c>
      <c r="F38" s="6">
        <v>99</v>
      </c>
      <c r="G38" s="6">
        <v>203</v>
      </c>
      <c r="H38" s="38">
        <v>5</v>
      </c>
    </row>
    <row r="39" spans="1:8" ht="11.25" customHeight="1" x14ac:dyDescent="0.15">
      <c r="A39" s="114"/>
      <c r="B39" s="116"/>
      <c r="C39" s="118"/>
      <c r="D39" s="8">
        <v>100</v>
      </c>
      <c r="E39" s="8">
        <f t="shared" ref="E39:H39" si="16">IFERROR(E38/$D38*100,"-")</f>
        <v>21.683673469387756</v>
      </c>
      <c r="F39" s="8">
        <f t="shared" si="16"/>
        <v>25.255102040816325</v>
      </c>
      <c r="G39" s="8">
        <f t="shared" si="16"/>
        <v>51.785714285714292</v>
      </c>
      <c r="H39" s="5">
        <f t="shared" si="16"/>
        <v>1.2755102040816326</v>
      </c>
    </row>
    <row r="40" spans="1:8" ht="11.25" customHeight="1" x14ac:dyDescent="0.15">
      <c r="A40" s="113"/>
      <c r="B40" s="115" t="s">
        <v>6</v>
      </c>
      <c r="C40" s="117"/>
      <c r="D40" s="6">
        <v>79</v>
      </c>
      <c r="E40" s="6">
        <v>14</v>
      </c>
      <c r="F40" s="6">
        <v>20</v>
      </c>
      <c r="G40" s="6">
        <v>37</v>
      </c>
      <c r="H40" s="38">
        <v>8</v>
      </c>
    </row>
    <row r="41" spans="1:8" ht="11.25" customHeight="1" x14ac:dyDescent="0.15">
      <c r="A41" s="119"/>
      <c r="B41" s="120"/>
      <c r="C41" s="121"/>
      <c r="D41" s="7">
        <v>100</v>
      </c>
      <c r="E41" s="7">
        <f t="shared" ref="E41:H41" si="17">IFERROR(E40/$D40*100,"-")</f>
        <v>17.721518987341771</v>
      </c>
      <c r="F41" s="7">
        <f t="shared" si="17"/>
        <v>25.316455696202532</v>
      </c>
      <c r="G41" s="7">
        <f t="shared" si="17"/>
        <v>46.835443037974684</v>
      </c>
      <c r="H41" s="16">
        <f t="shared" si="17"/>
        <v>10.126582278481013</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S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1"/>
  <dimension ref="A1:AL41"/>
  <sheetViews>
    <sheetView zoomScaleNormal="100" zoomScaleSheetLayoutView="100" workbookViewId="0">
      <selection activeCell="AB8" sqref="AB8"/>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8" width="4.375" style="17" customWidth="1"/>
    <col min="9" max="9" width="0.875" style="18" customWidth="1"/>
    <col min="10" max="38" width="4.5" style="18"/>
    <col min="39" max="16384" width="4.5" style="33"/>
  </cols>
  <sheetData>
    <row r="1" spans="1:38" ht="24" customHeight="1" x14ac:dyDescent="0.15">
      <c r="D1" s="1"/>
    </row>
    <row r="2" spans="1:38" ht="66" customHeight="1" x14ac:dyDescent="0.15">
      <c r="D2" s="122" t="s">
        <v>433</v>
      </c>
      <c r="E2" s="123"/>
      <c r="F2" s="123"/>
      <c r="G2" s="123"/>
      <c r="H2" s="123"/>
      <c r="I2" s="123"/>
      <c r="J2" s="123"/>
      <c r="K2" s="123"/>
      <c r="L2" s="123"/>
      <c r="M2" s="123"/>
      <c r="N2" s="123"/>
      <c r="O2" s="123"/>
      <c r="P2" s="123"/>
      <c r="Q2" s="123"/>
      <c r="R2" s="123"/>
      <c r="S2" s="123"/>
    </row>
    <row r="3" spans="1:38" ht="24" customHeight="1" x14ac:dyDescent="0.15">
      <c r="B3" s="2" t="s">
        <v>8</v>
      </c>
      <c r="C3" s="4"/>
      <c r="D3" s="3" t="s">
        <v>10</v>
      </c>
    </row>
    <row r="4" spans="1:38" s="34" customFormat="1" ht="3.95" customHeight="1" x14ac:dyDescent="0.15">
      <c r="A4" s="13"/>
      <c r="B4" s="14"/>
      <c r="C4" s="15"/>
      <c r="D4" s="15"/>
      <c r="E4" s="30"/>
      <c r="F4" s="19"/>
      <c r="G4" s="19"/>
      <c r="H4" s="20"/>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row>
    <row r="5" spans="1:38" s="37" customFormat="1" ht="117" customHeight="1" x14ac:dyDescent="0.15">
      <c r="A5" s="10"/>
      <c r="B5" s="11"/>
      <c r="C5" s="12"/>
      <c r="D5" s="12" t="s">
        <v>2</v>
      </c>
      <c r="E5" s="35" t="s">
        <v>308</v>
      </c>
      <c r="F5" s="25" t="s">
        <v>309</v>
      </c>
      <c r="G5" s="25" t="s">
        <v>310</v>
      </c>
      <c r="H5" s="26" t="s">
        <v>6</v>
      </c>
      <c r="I5" s="27"/>
      <c r="J5" s="27"/>
      <c r="K5" s="27"/>
      <c r="L5" s="27"/>
      <c r="M5" s="27"/>
      <c r="N5" s="27"/>
      <c r="O5" s="27"/>
      <c r="P5" s="27"/>
      <c r="Q5" s="27"/>
      <c r="R5" s="27"/>
      <c r="S5" s="27"/>
      <c r="T5" s="27"/>
      <c r="U5" s="27"/>
      <c r="V5" s="27"/>
      <c r="W5" s="27"/>
      <c r="X5" s="27"/>
      <c r="Y5" s="27"/>
      <c r="Z5" s="27"/>
      <c r="AA5" s="27"/>
      <c r="AB5" s="27"/>
      <c r="AC5" s="27"/>
      <c r="AD5" s="27"/>
      <c r="AE5" s="27"/>
      <c r="AF5" s="27"/>
      <c r="AG5" s="36"/>
      <c r="AH5" s="36"/>
      <c r="AI5" s="36"/>
      <c r="AJ5" s="36"/>
      <c r="AK5" s="36"/>
      <c r="AL5" s="36"/>
    </row>
    <row r="6" spans="1:38" ht="11.25" customHeight="1" x14ac:dyDescent="0.15">
      <c r="A6" s="113"/>
      <c r="B6" s="115" t="s">
        <v>7</v>
      </c>
      <c r="C6" s="117"/>
      <c r="D6" s="6">
        <v>6178</v>
      </c>
      <c r="E6" s="6">
        <v>1489</v>
      </c>
      <c r="F6" s="6">
        <v>1217</v>
      </c>
      <c r="G6" s="6">
        <v>3294</v>
      </c>
      <c r="H6" s="38">
        <v>178</v>
      </c>
    </row>
    <row r="7" spans="1:38" ht="11.25" customHeight="1" x14ac:dyDescent="0.15">
      <c r="A7" s="114"/>
      <c r="B7" s="116"/>
      <c r="C7" s="118"/>
      <c r="D7" s="8">
        <v>100</v>
      </c>
      <c r="E7" s="8">
        <f t="shared" ref="E7:H7" si="0">IFERROR(E6/$D6*100,"-")</f>
        <v>24.101651019747493</v>
      </c>
      <c r="F7" s="8">
        <f t="shared" si="0"/>
        <v>19.698931693104566</v>
      </c>
      <c r="G7" s="8">
        <f t="shared" si="0"/>
        <v>53.318225963094854</v>
      </c>
      <c r="H7" s="5">
        <f t="shared" si="0"/>
        <v>2.8811913240530918</v>
      </c>
    </row>
    <row r="8" spans="1:38" ht="11.25" customHeight="1" x14ac:dyDescent="0.15">
      <c r="A8" s="113"/>
      <c r="B8" s="115" t="s">
        <v>11</v>
      </c>
      <c r="C8" s="117"/>
      <c r="D8" s="6">
        <v>377</v>
      </c>
      <c r="E8" s="6">
        <v>100</v>
      </c>
      <c r="F8" s="6">
        <v>66</v>
      </c>
      <c r="G8" s="6">
        <v>203</v>
      </c>
      <c r="H8" s="38">
        <v>8</v>
      </c>
    </row>
    <row r="9" spans="1:38" ht="11.25" customHeight="1" x14ac:dyDescent="0.15">
      <c r="A9" s="114"/>
      <c r="B9" s="116"/>
      <c r="C9" s="118"/>
      <c r="D9" s="8">
        <v>100</v>
      </c>
      <c r="E9" s="8">
        <f t="shared" ref="E9:H9" si="1">IFERROR(E8/$D8*100,"-")</f>
        <v>26.525198938992045</v>
      </c>
      <c r="F9" s="8">
        <f t="shared" si="1"/>
        <v>17.50663129973475</v>
      </c>
      <c r="G9" s="8">
        <f t="shared" si="1"/>
        <v>53.846153846153847</v>
      </c>
      <c r="H9" s="5">
        <f t="shared" si="1"/>
        <v>2.1220159151193632</v>
      </c>
    </row>
    <row r="10" spans="1:38" ht="11.25" customHeight="1" x14ac:dyDescent="0.15">
      <c r="A10" s="113"/>
      <c r="B10" s="115" t="s">
        <v>12</v>
      </c>
      <c r="C10" s="117"/>
      <c r="D10" s="6">
        <v>338</v>
      </c>
      <c r="E10" s="6">
        <v>83</v>
      </c>
      <c r="F10" s="6">
        <v>70</v>
      </c>
      <c r="G10" s="6">
        <v>175</v>
      </c>
      <c r="H10" s="38">
        <v>10</v>
      </c>
    </row>
    <row r="11" spans="1:38" ht="11.25" customHeight="1" x14ac:dyDescent="0.15">
      <c r="A11" s="114"/>
      <c r="B11" s="116"/>
      <c r="C11" s="118"/>
      <c r="D11" s="8">
        <v>100</v>
      </c>
      <c r="E11" s="8">
        <f t="shared" ref="E11:H11" si="2">IFERROR(E10/$D10*100,"-")</f>
        <v>24.556213017751478</v>
      </c>
      <c r="F11" s="8">
        <f t="shared" si="2"/>
        <v>20.710059171597635</v>
      </c>
      <c r="G11" s="8">
        <f t="shared" si="2"/>
        <v>51.77514792899408</v>
      </c>
      <c r="H11" s="5">
        <f t="shared" si="2"/>
        <v>2.9585798816568047</v>
      </c>
    </row>
    <row r="12" spans="1:38" ht="11.25" customHeight="1" x14ac:dyDescent="0.15">
      <c r="A12" s="113"/>
      <c r="B12" s="115" t="s">
        <v>13</v>
      </c>
      <c r="C12" s="117"/>
      <c r="D12" s="6">
        <v>396</v>
      </c>
      <c r="E12" s="6">
        <v>98</v>
      </c>
      <c r="F12" s="6">
        <v>79</v>
      </c>
      <c r="G12" s="6">
        <v>212</v>
      </c>
      <c r="H12" s="38">
        <v>7</v>
      </c>
    </row>
    <row r="13" spans="1:38" ht="11.25" customHeight="1" x14ac:dyDescent="0.15">
      <c r="A13" s="114"/>
      <c r="B13" s="116"/>
      <c r="C13" s="118"/>
      <c r="D13" s="8">
        <v>100</v>
      </c>
      <c r="E13" s="8">
        <f t="shared" ref="E13:H13" si="3">IFERROR(E12/$D12*100,"-")</f>
        <v>24.747474747474747</v>
      </c>
      <c r="F13" s="8">
        <f t="shared" si="3"/>
        <v>19.949494949494952</v>
      </c>
      <c r="G13" s="8">
        <f t="shared" si="3"/>
        <v>53.535353535353536</v>
      </c>
      <c r="H13" s="5">
        <f t="shared" si="3"/>
        <v>1.7676767676767675</v>
      </c>
    </row>
    <row r="14" spans="1:38" ht="11.25" customHeight="1" x14ac:dyDescent="0.15">
      <c r="A14" s="113"/>
      <c r="B14" s="115" t="s">
        <v>14</v>
      </c>
      <c r="C14" s="117"/>
      <c r="D14" s="6">
        <v>356</v>
      </c>
      <c r="E14" s="6">
        <v>89</v>
      </c>
      <c r="F14" s="6">
        <v>68</v>
      </c>
      <c r="G14" s="6">
        <v>188</v>
      </c>
      <c r="H14" s="38">
        <v>11</v>
      </c>
    </row>
    <row r="15" spans="1:38" ht="11.25" customHeight="1" x14ac:dyDescent="0.15">
      <c r="A15" s="114"/>
      <c r="B15" s="116"/>
      <c r="C15" s="118"/>
      <c r="D15" s="8">
        <v>100</v>
      </c>
      <c r="E15" s="8">
        <f t="shared" ref="E15:H15" si="4">IFERROR(E14/$D14*100,"-")</f>
        <v>25</v>
      </c>
      <c r="F15" s="8">
        <f t="shared" si="4"/>
        <v>19.101123595505616</v>
      </c>
      <c r="G15" s="8">
        <f t="shared" si="4"/>
        <v>52.80898876404494</v>
      </c>
      <c r="H15" s="5">
        <f t="shared" si="4"/>
        <v>3.089887640449438</v>
      </c>
    </row>
    <row r="16" spans="1:38" ht="11.25" customHeight="1" x14ac:dyDescent="0.15">
      <c r="A16" s="113"/>
      <c r="B16" s="115" t="s">
        <v>15</v>
      </c>
      <c r="C16" s="117"/>
      <c r="D16" s="6">
        <v>399</v>
      </c>
      <c r="E16" s="6">
        <v>98</v>
      </c>
      <c r="F16" s="6">
        <v>95</v>
      </c>
      <c r="G16" s="6">
        <v>195</v>
      </c>
      <c r="H16" s="38">
        <v>11</v>
      </c>
    </row>
    <row r="17" spans="1:8" ht="11.25" customHeight="1" x14ac:dyDescent="0.15">
      <c r="A17" s="114"/>
      <c r="B17" s="116"/>
      <c r="C17" s="118"/>
      <c r="D17" s="8">
        <v>100</v>
      </c>
      <c r="E17" s="8">
        <f t="shared" ref="E17:H17" si="5">IFERROR(E16/$D16*100,"-")</f>
        <v>24.561403508771928</v>
      </c>
      <c r="F17" s="8">
        <f t="shared" si="5"/>
        <v>23.809523809523807</v>
      </c>
      <c r="G17" s="8">
        <f t="shared" si="5"/>
        <v>48.872180451127818</v>
      </c>
      <c r="H17" s="5">
        <f t="shared" si="5"/>
        <v>2.7568922305764412</v>
      </c>
    </row>
    <row r="18" spans="1:8" ht="11.25" customHeight="1" x14ac:dyDescent="0.15">
      <c r="A18" s="113"/>
      <c r="B18" s="115" t="s">
        <v>16</v>
      </c>
      <c r="C18" s="117"/>
      <c r="D18" s="6">
        <v>392</v>
      </c>
      <c r="E18" s="6">
        <v>76</v>
      </c>
      <c r="F18" s="6">
        <v>86</v>
      </c>
      <c r="G18" s="6">
        <v>214</v>
      </c>
      <c r="H18" s="38">
        <v>16</v>
      </c>
    </row>
    <row r="19" spans="1:8" ht="11.25" customHeight="1" x14ac:dyDescent="0.15">
      <c r="A19" s="114"/>
      <c r="B19" s="116"/>
      <c r="C19" s="118"/>
      <c r="D19" s="8">
        <v>100</v>
      </c>
      <c r="E19" s="8">
        <f t="shared" ref="E19:H19" si="6">IFERROR(E18/$D18*100,"-")</f>
        <v>19.387755102040817</v>
      </c>
      <c r="F19" s="8">
        <f t="shared" si="6"/>
        <v>21.938775510204081</v>
      </c>
      <c r="G19" s="8">
        <f t="shared" si="6"/>
        <v>54.591836734693878</v>
      </c>
      <c r="H19" s="5">
        <f t="shared" si="6"/>
        <v>4.0816326530612246</v>
      </c>
    </row>
    <row r="20" spans="1:8" ht="11.25" customHeight="1" x14ac:dyDescent="0.15">
      <c r="A20" s="113"/>
      <c r="B20" s="115" t="s">
        <v>17</v>
      </c>
      <c r="C20" s="117"/>
      <c r="D20" s="6">
        <v>341</v>
      </c>
      <c r="E20" s="6">
        <v>74</v>
      </c>
      <c r="F20" s="6">
        <v>78</v>
      </c>
      <c r="G20" s="6">
        <v>185</v>
      </c>
      <c r="H20" s="38">
        <v>4</v>
      </c>
    </row>
    <row r="21" spans="1:8" ht="11.25" customHeight="1" x14ac:dyDescent="0.15">
      <c r="A21" s="114"/>
      <c r="B21" s="116"/>
      <c r="C21" s="118"/>
      <c r="D21" s="8">
        <v>100</v>
      </c>
      <c r="E21" s="8">
        <f t="shared" ref="E21:H21" si="7">IFERROR(E20/$D20*100,"-")</f>
        <v>21.700879765395893</v>
      </c>
      <c r="F21" s="8">
        <f t="shared" si="7"/>
        <v>22.873900293255129</v>
      </c>
      <c r="G21" s="8">
        <f t="shared" si="7"/>
        <v>54.252199413489734</v>
      </c>
      <c r="H21" s="5">
        <f t="shared" si="7"/>
        <v>1.1730205278592376</v>
      </c>
    </row>
    <row r="22" spans="1:8" ht="11.25" customHeight="1" x14ac:dyDescent="0.15">
      <c r="A22" s="113"/>
      <c r="B22" s="115" t="s">
        <v>18</v>
      </c>
      <c r="C22" s="117"/>
      <c r="D22" s="6">
        <v>345</v>
      </c>
      <c r="E22" s="6">
        <v>84</v>
      </c>
      <c r="F22" s="6">
        <v>66</v>
      </c>
      <c r="G22" s="6">
        <v>185</v>
      </c>
      <c r="H22" s="38">
        <v>10</v>
      </c>
    </row>
    <row r="23" spans="1:8" ht="11.25" customHeight="1" x14ac:dyDescent="0.15">
      <c r="A23" s="114"/>
      <c r="B23" s="116"/>
      <c r="C23" s="118"/>
      <c r="D23" s="8">
        <v>100</v>
      </c>
      <c r="E23" s="8">
        <f t="shared" ref="E23:H23" si="8">IFERROR(E22/$D22*100,"-")</f>
        <v>24.347826086956523</v>
      </c>
      <c r="F23" s="8">
        <f t="shared" si="8"/>
        <v>19.130434782608695</v>
      </c>
      <c r="G23" s="8">
        <f t="shared" si="8"/>
        <v>53.623188405797109</v>
      </c>
      <c r="H23" s="5">
        <f t="shared" si="8"/>
        <v>2.8985507246376812</v>
      </c>
    </row>
    <row r="24" spans="1:8" ht="11.25" customHeight="1" x14ac:dyDescent="0.15">
      <c r="A24" s="113"/>
      <c r="B24" s="115" t="s">
        <v>19</v>
      </c>
      <c r="C24" s="117"/>
      <c r="D24" s="6">
        <v>425</v>
      </c>
      <c r="E24" s="6">
        <v>84</v>
      </c>
      <c r="F24" s="6">
        <v>72</v>
      </c>
      <c r="G24" s="6">
        <v>256</v>
      </c>
      <c r="H24" s="38">
        <v>13</v>
      </c>
    </row>
    <row r="25" spans="1:8" ht="11.25" customHeight="1" x14ac:dyDescent="0.15">
      <c r="A25" s="114"/>
      <c r="B25" s="116"/>
      <c r="C25" s="118"/>
      <c r="D25" s="8">
        <v>100</v>
      </c>
      <c r="E25" s="8">
        <f t="shared" ref="E25:H25" si="9">IFERROR(E24/$D24*100,"-")</f>
        <v>19.764705882352938</v>
      </c>
      <c r="F25" s="8">
        <f t="shared" si="9"/>
        <v>16.941176470588236</v>
      </c>
      <c r="G25" s="8">
        <f t="shared" si="9"/>
        <v>60.235294117647051</v>
      </c>
      <c r="H25" s="5">
        <f t="shared" si="9"/>
        <v>3.0588235294117649</v>
      </c>
    </row>
    <row r="26" spans="1:8" ht="11.25" customHeight="1" x14ac:dyDescent="0.15">
      <c r="A26" s="113"/>
      <c r="B26" s="115" t="s">
        <v>20</v>
      </c>
      <c r="C26" s="117"/>
      <c r="D26" s="6">
        <v>396</v>
      </c>
      <c r="E26" s="6">
        <v>114</v>
      </c>
      <c r="F26" s="6">
        <v>59</v>
      </c>
      <c r="G26" s="6">
        <v>204</v>
      </c>
      <c r="H26" s="38">
        <v>19</v>
      </c>
    </row>
    <row r="27" spans="1:8" ht="11.25" customHeight="1" x14ac:dyDescent="0.15">
      <c r="A27" s="114"/>
      <c r="B27" s="116"/>
      <c r="C27" s="118"/>
      <c r="D27" s="8">
        <v>100</v>
      </c>
      <c r="E27" s="8">
        <f t="shared" ref="E27:H27" si="10">IFERROR(E26/$D26*100,"-")</f>
        <v>28.787878787878789</v>
      </c>
      <c r="F27" s="8">
        <f t="shared" si="10"/>
        <v>14.898989898989898</v>
      </c>
      <c r="G27" s="8">
        <f t="shared" si="10"/>
        <v>51.515151515151516</v>
      </c>
      <c r="H27" s="5">
        <f t="shared" si="10"/>
        <v>4.7979797979797976</v>
      </c>
    </row>
    <row r="28" spans="1:8" ht="11.25" customHeight="1" x14ac:dyDescent="0.15">
      <c r="A28" s="113"/>
      <c r="B28" s="115" t="s">
        <v>21</v>
      </c>
      <c r="C28" s="117"/>
      <c r="D28" s="6">
        <v>397</v>
      </c>
      <c r="E28" s="6">
        <v>106</v>
      </c>
      <c r="F28" s="6">
        <v>81</v>
      </c>
      <c r="G28" s="6">
        <v>195</v>
      </c>
      <c r="H28" s="38">
        <v>15</v>
      </c>
    </row>
    <row r="29" spans="1:8" ht="11.25" customHeight="1" x14ac:dyDescent="0.15">
      <c r="A29" s="114"/>
      <c r="B29" s="116"/>
      <c r="C29" s="118"/>
      <c r="D29" s="8">
        <v>100</v>
      </c>
      <c r="E29" s="8">
        <f t="shared" ref="E29:H29" si="11">IFERROR(E28/$D28*100,"-")</f>
        <v>26.700251889168765</v>
      </c>
      <c r="F29" s="8">
        <f t="shared" si="11"/>
        <v>20.403022670025191</v>
      </c>
      <c r="G29" s="8">
        <f t="shared" si="11"/>
        <v>49.1183879093199</v>
      </c>
      <c r="H29" s="5">
        <f t="shared" si="11"/>
        <v>3.7783375314861463</v>
      </c>
    </row>
    <row r="30" spans="1:8" ht="11.25" customHeight="1" x14ac:dyDescent="0.15">
      <c r="A30" s="113"/>
      <c r="B30" s="115" t="s">
        <v>4</v>
      </c>
      <c r="C30" s="117"/>
      <c r="D30" s="6">
        <v>409</v>
      </c>
      <c r="E30" s="6">
        <v>96</v>
      </c>
      <c r="F30" s="6">
        <v>73</v>
      </c>
      <c r="G30" s="6">
        <v>229</v>
      </c>
      <c r="H30" s="38">
        <v>11</v>
      </c>
    </row>
    <row r="31" spans="1:8" ht="11.25" customHeight="1" x14ac:dyDescent="0.15">
      <c r="A31" s="114"/>
      <c r="B31" s="116"/>
      <c r="C31" s="118"/>
      <c r="D31" s="8">
        <v>100</v>
      </c>
      <c r="E31" s="8">
        <f t="shared" ref="E31:H31" si="12">IFERROR(E30/$D30*100,"-")</f>
        <v>23.471882640586799</v>
      </c>
      <c r="F31" s="8">
        <f t="shared" si="12"/>
        <v>17.848410757946208</v>
      </c>
      <c r="G31" s="8">
        <f t="shared" si="12"/>
        <v>55.990220048899751</v>
      </c>
      <c r="H31" s="5">
        <f t="shared" si="12"/>
        <v>2.6894865525672369</v>
      </c>
    </row>
    <row r="32" spans="1:8" ht="11.25" customHeight="1" x14ac:dyDescent="0.15">
      <c r="A32" s="113"/>
      <c r="B32" s="115" t="s">
        <v>5</v>
      </c>
      <c r="C32" s="117"/>
      <c r="D32" s="6">
        <v>360</v>
      </c>
      <c r="E32" s="6">
        <v>84</v>
      </c>
      <c r="F32" s="6">
        <v>56</v>
      </c>
      <c r="G32" s="6">
        <v>211</v>
      </c>
      <c r="H32" s="38">
        <v>9</v>
      </c>
    </row>
    <row r="33" spans="1:8" ht="11.25" customHeight="1" x14ac:dyDescent="0.15">
      <c r="A33" s="114"/>
      <c r="B33" s="116"/>
      <c r="C33" s="118"/>
      <c r="D33" s="8">
        <v>100</v>
      </c>
      <c r="E33" s="8">
        <f t="shared" ref="E33:H33" si="13">IFERROR(E32/$D32*100,"-")</f>
        <v>23.333333333333332</v>
      </c>
      <c r="F33" s="8">
        <f t="shared" si="13"/>
        <v>15.555555555555555</v>
      </c>
      <c r="G33" s="8">
        <f t="shared" si="13"/>
        <v>58.611111111111114</v>
      </c>
      <c r="H33" s="5">
        <f t="shared" si="13"/>
        <v>2.5</v>
      </c>
    </row>
    <row r="34" spans="1:8" ht="11.25" customHeight="1" x14ac:dyDescent="0.15">
      <c r="A34" s="113"/>
      <c r="B34" s="115" t="s">
        <v>3</v>
      </c>
      <c r="C34" s="117"/>
      <c r="D34" s="6">
        <v>400</v>
      </c>
      <c r="E34" s="6">
        <v>103</v>
      </c>
      <c r="F34" s="6">
        <v>85</v>
      </c>
      <c r="G34" s="6">
        <v>202</v>
      </c>
      <c r="H34" s="38">
        <v>10</v>
      </c>
    </row>
    <row r="35" spans="1:8" ht="11.25" customHeight="1" x14ac:dyDescent="0.15">
      <c r="A35" s="114"/>
      <c r="B35" s="116"/>
      <c r="C35" s="118"/>
      <c r="D35" s="8">
        <v>100</v>
      </c>
      <c r="E35" s="8">
        <f t="shared" ref="E35:H35" si="14">IFERROR(E34/$D34*100,"-")</f>
        <v>25.75</v>
      </c>
      <c r="F35" s="8">
        <f t="shared" si="14"/>
        <v>21.25</v>
      </c>
      <c r="G35" s="8">
        <f t="shared" si="14"/>
        <v>50.5</v>
      </c>
      <c r="H35" s="5">
        <f t="shared" si="14"/>
        <v>2.5</v>
      </c>
    </row>
    <row r="36" spans="1:8" ht="11.25" customHeight="1" x14ac:dyDescent="0.15">
      <c r="A36" s="113"/>
      <c r="B36" s="115" t="s">
        <v>22</v>
      </c>
      <c r="C36" s="117"/>
      <c r="D36" s="6">
        <v>376</v>
      </c>
      <c r="E36" s="6">
        <v>91</v>
      </c>
      <c r="F36" s="6">
        <v>77</v>
      </c>
      <c r="G36" s="6">
        <v>200</v>
      </c>
      <c r="H36" s="38">
        <v>8</v>
      </c>
    </row>
    <row r="37" spans="1:8" ht="11.25" customHeight="1" x14ac:dyDescent="0.15">
      <c r="A37" s="114"/>
      <c r="B37" s="116"/>
      <c r="C37" s="118"/>
      <c r="D37" s="8">
        <v>100</v>
      </c>
      <c r="E37" s="8">
        <f t="shared" ref="E37:H37" si="15">IFERROR(E36/$D36*100,"-")</f>
        <v>24.202127659574469</v>
      </c>
      <c r="F37" s="8">
        <f t="shared" si="15"/>
        <v>20.478723404255319</v>
      </c>
      <c r="G37" s="8">
        <f t="shared" si="15"/>
        <v>53.191489361702125</v>
      </c>
      <c r="H37" s="5">
        <f t="shared" si="15"/>
        <v>2.1276595744680851</v>
      </c>
    </row>
    <row r="38" spans="1:8" ht="11.25" customHeight="1" x14ac:dyDescent="0.15">
      <c r="A38" s="113"/>
      <c r="B38" s="115" t="s">
        <v>23</v>
      </c>
      <c r="C38" s="117"/>
      <c r="D38" s="6">
        <v>392</v>
      </c>
      <c r="E38" s="6">
        <v>92</v>
      </c>
      <c r="F38" s="6">
        <v>91</v>
      </c>
      <c r="G38" s="6">
        <v>201</v>
      </c>
      <c r="H38" s="38">
        <v>8</v>
      </c>
    </row>
    <row r="39" spans="1:8" ht="11.25" customHeight="1" x14ac:dyDescent="0.15">
      <c r="A39" s="114"/>
      <c r="B39" s="116"/>
      <c r="C39" s="118"/>
      <c r="D39" s="8">
        <v>100</v>
      </c>
      <c r="E39" s="8">
        <f t="shared" ref="E39:H39" si="16">IFERROR(E38/$D38*100,"-")</f>
        <v>23.469387755102041</v>
      </c>
      <c r="F39" s="8">
        <f t="shared" si="16"/>
        <v>23.214285714285715</v>
      </c>
      <c r="G39" s="8">
        <f t="shared" si="16"/>
        <v>51.275510204081634</v>
      </c>
      <c r="H39" s="5">
        <f t="shared" si="16"/>
        <v>2.0408163265306123</v>
      </c>
    </row>
    <row r="40" spans="1:8" ht="11.25" customHeight="1" x14ac:dyDescent="0.15">
      <c r="A40" s="113"/>
      <c r="B40" s="115" t="s">
        <v>6</v>
      </c>
      <c r="C40" s="117"/>
      <c r="D40" s="6">
        <v>79</v>
      </c>
      <c r="E40" s="6">
        <v>17</v>
      </c>
      <c r="F40" s="6">
        <v>15</v>
      </c>
      <c r="G40" s="6">
        <v>39</v>
      </c>
      <c r="H40" s="38">
        <v>8</v>
      </c>
    </row>
    <row r="41" spans="1:8" ht="11.25" customHeight="1" x14ac:dyDescent="0.15">
      <c r="A41" s="119"/>
      <c r="B41" s="120"/>
      <c r="C41" s="121"/>
      <c r="D41" s="7">
        <v>100</v>
      </c>
      <c r="E41" s="7">
        <f t="shared" ref="E41:H41" si="17">IFERROR(E40/$D40*100,"-")</f>
        <v>21.518987341772153</v>
      </c>
      <c r="F41" s="7">
        <f t="shared" si="17"/>
        <v>18.9873417721519</v>
      </c>
      <c r="G41" s="7">
        <f t="shared" si="17"/>
        <v>49.367088607594937</v>
      </c>
      <c r="H41" s="16">
        <f t="shared" si="17"/>
        <v>10.126582278481013</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S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6"/>
  <dimension ref="A1:AL41"/>
  <sheetViews>
    <sheetView zoomScaleNormal="100" zoomScaleSheetLayoutView="100" workbookViewId="0">
      <selection activeCell="Z9" sqref="Z9"/>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8" width="4.375" style="17" customWidth="1"/>
    <col min="9" max="9" width="0.875" style="18" customWidth="1"/>
    <col min="10" max="38" width="4.5" style="18"/>
    <col min="39" max="16384" width="4.5" style="33"/>
  </cols>
  <sheetData>
    <row r="1" spans="1:38" ht="24" customHeight="1" x14ac:dyDescent="0.15">
      <c r="D1" s="1" t="s">
        <v>472</v>
      </c>
    </row>
    <row r="2" spans="1:38" ht="54" customHeight="1" x14ac:dyDescent="0.15">
      <c r="D2" s="122" t="s">
        <v>434</v>
      </c>
      <c r="E2" s="123"/>
      <c r="F2" s="123"/>
      <c r="G2" s="123"/>
      <c r="H2" s="123"/>
      <c r="I2" s="123"/>
      <c r="J2" s="123"/>
      <c r="K2" s="123"/>
      <c r="L2" s="123"/>
      <c r="M2" s="123"/>
      <c r="N2" s="123"/>
      <c r="O2" s="123"/>
      <c r="P2" s="123"/>
      <c r="Q2" s="123"/>
      <c r="R2" s="123"/>
      <c r="S2" s="123"/>
    </row>
    <row r="3" spans="1:38" ht="24" customHeight="1" x14ac:dyDescent="0.15">
      <c r="B3" s="2" t="s">
        <v>8</v>
      </c>
      <c r="C3" s="4"/>
      <c r="D3" s="3" t="s">
        <v>10</v>
      </c>
    </row>
    <row r="4" spans="1:38" s="34" customFormat="1" ht="3.95" customHeight="1" x14ac:dyDescent="0.15">
      <c r="A4" s="13"/>
      <c r="B4" s="14"/>
      <c r="C4" s="15"/>
      <c r="D4" s="15"/>
      <c r="E4" s="30"/>
      <c r="F4" s="19"/>
      <c r="G4" s="19"/>
      <c r="H4" s="20"/>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row>
    <row r="5" spans="1:38" s="37" customFormat="1" ht="117" customHeight="1" x14ac:dyDescent="0.15">
      <c r="A5" s="10"/>
      <c r="B5" s="11"/>
      <c r="C5" s="12"/>
      <c r="D5" s="12" t="s">
        <v>2</v>
      </c>
      <c r="E5" s="35" t="s">
        <v>311</v>
      </c>
      <c r="F5" s="25" t="s">
        <v>312</v>
      </c>
      <c r="G5" s="25" t="s">
        <v>310</v>
      </c>
      <c r="H5" s="26" t="s">
        <v>6</v>
      </c>
      <c r="I5" s="27"/>
      <c r="J5" s="27"/>
      <c r="K5" s="27"/>
      <c r="L5" s="27"/>
      <c r="M5" s="27"/>
      <c r="N5" s="27"/>
      <c r="O5" s="27"/>
      <c r="P5" s="27"/>
      <c r="Q5" s="27"/>
      <c r="R5" s="27"/>
      <c r="S5" s="27"/>
      <c r="T5" s="27"/>
      <c r="U5" s="27"/>
      <c r="V5" s="27"/>
      <c r="W5" s="27"/>
      <c r="X5" s="27"/>
      <c r="Y5" s="27"/>
      <c r="Z5" s="27"/>
      <c r="AA5" s="27"/>
      <c r="AB5" s="27"/>
      <c r="AC5" s="27"/>
      <c r="AD5" s="27"/>
      <c r="AE5" s="27"/>
      <c r="AF5" s="27"/>
      <c r="AG5" s="36"/>
      <c r="AH5" s="36"/>
      <c r="AI5" s="36"/>
      <c r="AJ5" s="36"/>
      <c r="AK5" s="36"/>
      <c r="AL5" s="36"/>
    </row>
    <row r="6" spans="1:38" ht="11.25" customHeight="1" x14ac:dyDescent="0.15">
      <c r="A6" s="113"/>
      <c r="B6" s="115" t="s">
        <v>7</v>
      </c>
      <c r="C6" s="117"/>
      <c r="D6" s="6">
        <v>6178</v>
      </c>
      <c r="E6" s="6">
        <v>4965</v>
      </c>
      <c r="F6" s="6">
        <v>855</v>
      </c>
      <c r="G6" s="6">
        <v>202</v>
      </c>
      <c r="H6" s="38">
        <v>156</v>
      </c>
    </row>
    <row r="7" spans="1:38" ht="11.25" customHeight="1" x14ac:dyDescent="0.15">
      <c r="A7" s="114"/>
      <c r="B7" s="116"/>
      <c r="C7" s="118"/>
      <c r="D7" s="8">
        <v>100</v>
      </c>
      <c r="E7" s="8">
        <f t="shared" ref="E7:H7" si="0">IFERROR(E6/$D6*100,"-")</f>
        <v>80.36581417934606</v>
      </c>
      <c r="F7" s="8">
        <f t="shared" si="0"/>
        <v>13.839430236322434</v>
      </c>
      <c r="G7" s="8">
        <f t="shared" si="0"/>
        <v>3.2696665587568794</v>
      </c>
      <c r="H7" s="5">
        <f t="shared" si="0"/>
        <v>2.5250890255746197</v>
      </c>
    </row>
    <row r="8" spans="1:38" ht="11.25" customHeight="1" x14ac:dyDescent="0.15">
      <c r="A8" s="113"/>
      <c r="B8" s="115" t="s">
        <v>11</v>
      </c>
      <c r="C8" s="117"/>
      <c r="D8" s="6">
        <v>377</v>
      </c>
      <c r="E8" s="6">
        <v>311</v>
      </c>
      <c r="F8" s="6">
        <v>51</v>
      </c>
      <c r="G8" s="6">
        <v>10</v>
      </c>
      <c r="H8" s="38">
        <v>5</v>
      </c>
    </row>
    <row r="9" spans="1:38" ht="11.25" customHeight="1" x14ac:dyDescent="0.15">
      <c r="A9" s="114"/>
      <c r="B9" s="116"/>
      <c r="C9" s="118"/>
      <c r="D9" s="8">
        <v>100</v>
      </c>
      <c r="E9" s="8">
        <f t="shared" ref="E9:H9" si="1">IFERROR(E8/$D8*100,"-")</f>
        <v>82.49336870026525</v>
      </c>
      <c r="F9" s="8">
        <f t="shared" si="1"/>
        <v>13.527851458885943</v>
      </c>
      <c r="G9" s="8">
        <f t="shared" si="1"/>
        <v>2.6525198938992043</v>
      </c>
      <c r="H9" s="5">
        <f t="shared" si="1"/>
        <v>1.3262599469496021</v>
      </c>
    </row>
    <row r="10" spans="1:38" ht="11.25" customHeight="1" x14ac:dyDescent="0.15">
      <c r="A10" s="113"/>
      <c r="B10" s="115" t="s">
        <v>12</v>
      </c>
      <c r="C10" s="117"/>
      <c r="D10" s="6">
        <v>338</v>
      </c>
      <c r="E10" s="6">
        <v>283</v>
      </c>
      <c r="F10" s="6">
        <v>33</v>
      </c>
      <c r="G10" s="6">
        <v>10</v>
      </c>
      <c r="H10" s="38">
        <v>12</v>
      </c>
    </row>
    <row r="11" spans="1:38" ht="11.25" customHeight="1" x14ac:dyDescent="0.15">
      <c r="A11" s="114"/>
      <c r="B11" s="116"/>
      <c r="C11" s="118"/>
      <c r="D11" s="8">
        <v>100</v>
      </c>
      <c r="E11" s="8">
        <f t="shared" ref="E11:H11" si="2">IFERROR(E10/$D10*100,"-")</f>
        <v>83.727810650887562</v>
      </c>
      <c r="F11" s="8">
        <f t="shared" si="2"/>
        <v>9.7633136094674562</v>
      </c>
      <c r="G11" s="8">
        <f t="shared" si="2"/>
        <v>2.9585798816568047</v>
      </c>
      <c r="H11" s="5">
        <f t="shared" si="2"/>
        <v>3.5502958579881656</v>
      </c>
    </row>
    <row r="12" spans="1:38" ht="11.25" customHeight="1" x14ac:dyDescent="0.15">
      <c r="A12" s="113"/>
      <c r="B12" s="115" t="s">
        <v>13</v>
      </c>
      <c r="C12" s="117"/>
      <c r="D12" s="6">
        <v>396</v>
      </c>
      <c r="E12" s="6">
        <v>324</v>
      </c>
      <c r="F12" s="6">
        <v>50</v>
      </c>
      <c r="G12" s="6">
        <v>15</v>
      </c>
      <c r="H12" s="38">
        <v>7</v>
      </c>
    </row>
    <row r="13" spans="1:38" ht="11.25" customHeight="1" x14ac:dyDescent="0.15">
      <c r="A13" s="114"/>
      <c r="B13" s="116"/>
      <c r="C13" s="118"/>
      <c r="D13" s="8">
        <v>100</v>
      </c>
      <c r="E13" s="8">
        <f t="shared" ref="E13:H13" si="3">IFERROR(E12/$D12*100,"-")</f>
        <v>81.818181818181827</v>
      </c>
      <c r="F13" s="8">
        <f t="shared" si="3"/>
        <v>12.626262626262626</v>
      </c>
      <c r="G13" s="8">
        <f t="shared" si="3"/>
        <v>3.7878787878787881</v>
      </c>
      <c r="H13" s="5">
        <f t="shared" si="3"/>
        <v>1.7676767676767675</v>
      </c>
    </row>
    <row r="14" spans="1:38" ht="11.25" customHeight="1" x14ac:dyDescent="0.15">
      <c r="A14" s="113"/>
      <c r="B14" s="115" t="s">
        <v>14</v>
      </c>
      <c r="C14" s="117"/>
      <c r="D14" s="6">
        <v>356</v>
      </c>
      <c r="E14" s="6">
        <v>292</v>
      </c>
      <c r="F14" s="6">
        <v>46</v>
      </c>
      <c r="G14" s="6">
        <v>9</v>
      </c>
      <c r="H14" s="38">
        <v>9</v>
      </c>
    </row>
    <row r="15" spans="1:38" ht="11.25" customHeight="1" x14ac:dyDescent="0.15">
      <c r="A15" s="114"/>
      <c r="B15" s="116"/>
      <c r="C15" s="118"/>
      <c r="D15" s="8">
        <v>100</v>
      </c>
      <c r="E15" s="8">
        <f t="shared" ref="E15:H15" si="4">IFERROR(E14/$D14*100,"-")</f>
        <v>82.022471910112358</v>
      </c>
      <c r="F15" s="8">
        <f t="shared" si="4"/>
        <v>12.921348314606742</v>
      </c>
      <c r="G15" s="8">
        <f t="shared" si="4"/>
        <v>2.5280898876404492</v>
      </c>
      <c r="H15" s="5">
        <f t="shared" si="4"/>
        <v>2.5280898876404492</v>
      </c>
    </row>
    <row r="16" spans="1:38" ht="11.25" customHeight="1" x14ac:dyDescent="0.15">
      <c r="A16" s="113"/>
      <c r="B16" s="115" t="s">
        <v>15</v>
      </c>
      <c r="C16" s="117"/>
      <c r="D16" s="6">
        <v>399</v>
      </c>
      <c r="E16" s="6">
        <v>328</v>
      </c>
      <c r="F16" s="6">
        <v>53</v>
      </c>
      <c r="G16" s="6">
        <v>9</v>
      </c>
      <c r="H16" s="38">
        <v>9</v>
      </c>
    </row>
    <row r="17" spans="1:8" ht="11.25" customHeight="1" x14ac:dyDescent="0.15">
      <c r="A17" s="114"/>
      <c r="B17" s="116"/>
      <c r="C17" s="118"/>
      <c r="D17" s="8">
        <v>100</v>
      </c>
      <c r="E17" s="8">
        <f t="shared" ref="E17:H17" si="5">IFERROR(E16/$D16*100,"-")</f>
        <v>82.205513784461147</v>
      </c>
      <c r="F17" s="8">
        <f t="shared" si="5"/>
        <v>13.283208020050125</v>
      </c>
      <c r="G17" s="8">
        <f t="shared" si="5"/>
        <v>2.2556390977443606</v>
      </c>
      <c r="H17" s="5">
        <f t="shared" si="5"/>
        <v>2.2556390977443606</v>
      </c>
    </row>
    <row r="18" spans="1:8" ht="11.25" customHeight="1" x14ac:dyDescent="0.15">
      <c r="A18" s="113"/>
      <c r="B18" s="115" t="s">
        <v>16</v>
      </c>
      <c r="C18" s="117"/>
      <c r="D18" s="6">
        <v>392</v>
      </c>
      <c r="E18" s="6">
        <v>312</v>
      </c>
      <c r="F18" s="6">
        <v>56</v>
      </c>
      <c r="G18" s="6">
        <v>10</v>
      </c>
      <c r="H18" s="38">
        <v>14</v>
      </c>
    </row>
    <row r="19" spans="1:8" ht="11.25" customHeight="1" x14ac:dyDescent="0.15">
      <c r="A19" s="114"/>
      <c r="B19" s="116"/>
      <c r="C19" s="118"/>
      <c r="D19" s="8">
        <v>100</v>
      </c>
      <c r="E19" s="8">
        <f t="shared" ref="E19:H19" si="6">IFERROR(E18/$D18*100,"-")</f>
        <v>79.591836734693871</v>
      </c>
      <c r="F19" s="8">
        <f t="shared" si="6"/>
        <v>14.285714285714285</v>
      </c>
      <c r="G19" s="8">
        <f t="shared" si="6"/>
        <v>2.5510204081632653</v>
      </c>
      <c r="H19" s="5">
        <f t="shared" si="6"/>
        <v>3.5714285714285712</v>
      </c>
    </row>
    <row r="20" spans="1:8" ht="11.25" customHeight="1" x14ac:dyDescent="0.15">
      <c r="A20" s="113"/>
      <c r="B20" s="115" t="s">
        <v>17</v>
      </c>
      <c r="C20" s="117"/>
      <c r="D20" s="6">
        <v>341</v>
      </c>
      <c r="E20" s="6">
        <v>269</v>
      </c>
      <c r="F20" s="6">
        <v>43</v>
      </c>
      <c r="G20" s="6">
        <v>24</v>
      </c>
      <c r="H20" s="38">
        <v>5</v>
      </c>
    </row>
    <row r="21" spans="1:8" ht="11.25" customHeight="1" x14ac:dyDescent="0.15">
      <c r="A21" s="114"/>
      <c r="B21" s="116"/>
      <c r="C21" s="118"/>
      <c r="D21" s="8">
        <v>100</v>
      </c>
      <c r="E21" s="8">
        <f t="shared" ref="E21:H21" si="7">IFERROR(E20/$D20*100,"-")</f>
        <v>78.885630498533715</v>
      </c>
      <c r="F21" s="8">
        <f t="shared" si="7"/>
        <v>12.609970674486803</v>
      </c>
      <c r="G21" s="8">
        <f t="shared" si="7"/>
        <v>7.0381231671554261</v>
      </c>
      <c r="H21" s="5">
        <f t="shared" si="7"/>
        <v>1.466275659824047</v>
      </c>
    </row>
    <row r="22" spans="1:8" ht="11.25" customHeight="1" x14ac:dyDescent="0.15">
      <c r="A22" s="113"/>
      <c r="B22" s="115" t="s">
        <v>18</v>
      </c>
      <c r="C22" s="117"/>
      <c r="D22" s="6">
        <v>345</v>
      </c>
      <c r="E22" s="6">
        <v>273</v>
      </c>
      <c r="F22" s="6">
        <v>48</v>
      </c>
      <c r="G22" s="6">
        <v>13</v>
      </c>
      <c r="H22" s="38">
        <v>11</v>
      </c>
    </row>
    <row r="23" spans="1:8" ht="11.25" customHeight="1" x14ac:dyDescent="0.15">
      <c r="A23" s="114"/>
      <c r="B23" s="116"/>
      <c r="C23" s="118"/>
      <c r="D23" s="8">
        <v>100</v>
      </c>
      <c r="E23" s="8">
        <f t="shared" ref="E23:H23" si="8">IFERROR(E22/$D22*100,"-")</f>
        <v>79.130434782608688</v>
      </c>
      <c r="F23" s="8">
        <f t="shared" si="8"/>
        <v>13.913043478260869</v>
      </c>
      <c r="G23" s="8">
        <f t="shared" si="8"/>
        <v>3.7681159420289858</v>
      </c>
      <c r="H23" s="5">
        <f t="shared" si="8"/>
        <v>3.1884057971014492</v>
      </c>
    </row>
    <row r="24" spans="1:8" ht="11.25" customHeight="1" x14ac:dyDescent="0.15">
      <c r="A24" s="113"/>
      <c r="B24" s="115" t="s">
        <v>19</v>
      </c>
      <c r="C24" s="117"/>
      <c r="D24" s="6">
        <v>425</v>
      </c>
      <c r="E24" s="6">
        <v>319</v>
      </c>
      <c r="F24" s="6">
        <v>78</v>
      </c>
      <c r="G24" s="6">
        <v>14</v>
      </c>
      <c r="H24" s="38">
        <v>14</v>
      </c>
    </row>
    <row r="25" spans="1:8" ht="11.25" customHeight="1" x14ac:dyDescent="0.15">
      <c r="A25" s="114"/>
      <c r="B25" s="116"/>
      <c r="C25" s="118"/>
      <c r="D25" s="8">
        <v>100</v>
      </c>
      <c r="E25" s="8">
        <f t="shared" ref="E25:H25" si="9">IFERROR(E24/$D24*100,"-")</f>
        <v>75.058823529411768</v>
      </c>
      <c r="F25" s="8">
        <f t="shared" si="9"/>
        <v>18.352941176470587</v>
      </c>
      <c r="G25" s="8">
        <f t="shared" si="9"/>
        <v>3.2941176470588238</v>
      </c>
      <c r="H25" s="5">
        <f t="shared" si="9"/>
        <v>3.2941176470588238</v>
      </c>
    </row>
    <row r="26" spans="1:8" ht="11.25" customHeight="1" x14ac:dyDescent="0.15">
      <c r="A26" s="113"/>
      <c r="B26" s="115" t="s">
        <v>20</v>
      </c>
      <c r="C26" s="117"/>
      <c r="D26" s="6">
        <v>396</v>
      </c>
      <c r="E26" s="6">
        <v>299</v>
      </c>
      <c r="F26" s="6">
        <v>63</v>
      </c>
      <c r="G26" s="6">
        <v>18</v>
      </c>
      <c r="H26" s="38">
        <v>16</v>
      </c>
    </row>
    <row r="27" spans="1:8" ht="11.25" customHeight="1" x14ac:dyDescent="0.15">
      <c r="A27" s="114"/>
      <c r="B27" s="116"/>
      <c r="C27" s="118"/>
      <c r="D27" s="8">
        <v>100</v>
      </c>
      <c r="E27" s="8">
        <f t="shared" ref="E27:H27" si="10">IFERROR(E26/$D26*100,"-")</f>
        <v>75.505050505050505</v>
      </c>
      <c r="F27" s="8">
        <f t="shared" si="10"/>
        <v>15.909090909090908</v>
      </c>
      <c r="G27" s="8">
        <f t="shared" si="10"/>
        <v>4.5454545454545459</v>
      </c>
      <c r="H27" s="5">
        <f t="shared" si="10"/>
        <v>4.0404040404040407</v>
      </c>
    </row>
    <row r="28" spans="1:8" ht="11.25" customHeight="1" x14ac:dyDescent="0.15">
      <c r="A28" s="113"/>
      <c r="B28" s="115" t="s">
        <v>21</v>
      </c>
      <c r="C28" s="117"/>
      <c r="D28" s="6">
        <v>397</v>
      </c>
      <c r="E28" s="6">
        <v>316</v>
      </c>
      <c r="F28" s="6">
        <v>53</v>
      </c>
      <c r="G28" s="6">
        <v>16</v>
      </c>
      <c r="H28" s="38">
        <v>12</v>
      </c>
    </row>
    <row r="29" spans="1:8" ht="11.25" customHeight="1" x14ac:dyDescent="0.15">
      <c r="A29" s="114"/>
      <c r="B29" s="116"/>
      <c r="C29" s="118"/>
      <c r="D29" s="8">
        <v>100</v>
      </c>
      <c r="E29" s="8">
        <f t="shared" ref="E29:H29" si="11">IFERROR(E28/$D28*100,"-")</f>
        <v>79.59697732997482</v>
      </c>
      <c r="F29" s="8">
        <f t="shared" si="11"/>
        <v>13.350125944584383</v>
      </c>
      <c r="G29" s="8">
        <f t="shared" si="11"/>
        <v>4.0302267002518892</v>
      </c>
      <c r="H29" s="5">
        <f t="shared" si="11"/>
        <v>3.0226700251889169</v>
      </c>
    </row>
    <row r="30" spans="1:8" ht="11.25" customHeight="1" x14ac:dyDescent="0.15">
      <c r="A30" s="113"/>
      <c r="B30" s="115" t="s">
        <v>4</v>
      </c>
      <c r="C30" s="117"/>
      <c r="D30" s="6">
        <v>409</v>
      </c>
      <c r="E30" s="6">
        <v>329</v>
      </c>
      <c r="F30" s="6">
        <v>57</v>
      </c>
      <c r="G30" s="6">
        <v>14</v>
      </c>
      <c r="H30" s="38">
        <v>9</v>
      </c>
    </row>
    <row r="31" spans="1:8" ht="11.25" customHeight="1" x14ac:dyDescent="0.15">
      <c r="A31" s="114"/>
      <c r="B31" s="116"/>
      <c r="C31" s="118"/>
      <c r="D31" s="8">
        <v>100</v>
      </c>
      <c r="E31" s="8">
        <f t="shared" ref="E31:H31" si="12">IFERROR(E30/$D30*100,"-")</f>
        <v>80.440097799510994</v>
      </c>
      <c r="F31" s="8">
        <f t="shared" si="12"/>
        <v>13.93643031784841</v>
      </c>
      <c r="G31" s="8">
        <f t="shared" si="12"/>
        <v>3.4229828850855744</v>
      </c>
      <c r="H31" s="5">
        <f t="shared" si="12"/>
        <v>2.2004889975550124</v>
      </c>
    </row>
    <row r="32" spans="1:8" ht="11.25" customHeight="1" x14ac:dyDescent="0.15">
      <c r="A32" s="113"/>
      <c r="B32" s="115" t="s">
        <v>5</v>
      </c>
      <c r="C32" s="117"/>
      <c r="D32" s="6">
        <v>360</v>
      </c>
      <c r="E32" s="6">
        <v>294</v>
      </c>
      <c r="F32" s="6">
        <v>47</v>
      </c>
      <c r="G32" s="6">
        <v>12</v>
      </c>
      <c r="H32" s="38">
        <v>7</v>
      </c>
    </row>
    <row r="33" spans="1:8" ht="11.25" customHeight="1" x14ac:dyDescent="0.15">
      <c r="A33" s="114"/>
      <c r="B33" s="116"/>
      <c r="C33" s="118"/>
      <c r="D33" s="8">
        <v>100</v>
      </c>
      <c r="E33" s="8">
        <f t="shared" ref="E33:H33" si="13">IFERROR(E32/$D32*100,"-")</f>
        <v>81.666666666666671</v>
      </c>
      <c r="F33" s="8">
        <f t="shared" si="13"/>
        <v>13.055555555555557</v>
      </c>
      <c r="G33" s="8">
        <f t="shared" si="13"/>
        <v>3.3333333333333335</v>
      </c>
      <c r="H33" s="5">
        <f t="shared" si="13"/>
        <v>1.9444444444444444</v>
      </c>
    </row>
    <row r="34" spans="1:8" ht="11.25" customHeight="1" x14ac:dyDescent="0.15">
      <c r="A34" s="113"/>
      <c r="B34" s="115" t="s">
        <v>3</v>
      </c>
      <c r="C34" s="117"/>
      <c r="D34" s="6">
        <v>400</v>
      </c>
      <c r="E34" s="6">
        <v>320</v>
      </c>
      <c r="F34" s="6">
        <v>61</v>
      </c>
      <c r="G34" s="6">
        <v>10</v>
      </c>
      <c r="H34" s="38">
        <v>9</v>
      </c>
    </row>
    <row r="35" spans="1:8" ht="11.25" customHeight="1" x14ac:dyDescent="0.15">
      <c r="A35" s="114"/>
      <c r="B35" s="116"/>
      <c r="C35" s="118"/>
      <c r="D35" s="8">
        <v>100</v>
      </c>
      <c r="E35" s="8">
        <f t="shared" ref="E35:H35" si="14">IFERROR(E34/$D34*100,"-")</f>
        <v>80</v>
      </c>
      <c r="F35" s="8">
        <f t="shared" si="14"/>
        <v>15.25</v>
      </c>
      <c r="G35" s="8">
        <f t="shared" si="14"/>
        <v>2.5</v>
      </c>
      <c r="H35" s="5">
        <f t="shared" si="14"/>
        <v>2.25</v>
      </c>
    </row>
    <row r="36" spans="1:8" ht="11.25" customHeight="1" x14ac:dyDescent="0.15">
      <c r="A36" s="113"/>
      <c r="B36" s="115" t="s">
        <v>22</v>
      </c>
      <c r="C36" s="117"/>
      <c r="D36" s="6">
        <v>376</v>
      </c>
      <c r="E36" s="6">
        <v>309</v>
      </c>
      <c r="F36" s="6">
        <v>55</v>
      </c>
      <c r="G36" s="6">
        <v>5</v>
      </c>
      <c r="H36" s="38">
        <v>7</v>
      </c>
    </row>
    <row r="37" spans="1:8" ht="11.25" customHeight="1" x14ac:dyDescent="0.15">
      <c r="A37" s="114"/>
      <c r="B37" s="116"/>
      <c r="C37" s="118"/>
      <c r="D37" s="8">
        <v>100</v>
      </c>
      <c r="E37" s="8">
        <f t="shared" ref="E37:H37" si="15">IFERROR(E36/$D36*100,"-")</f>
        <v>82.180851063829792</v>
      </c>
      <c r="F37" s="8">
        <f t="shared" si="15"/>
        <v>14.627659574468085</v>
      </c>
      <c r="G37" s="8">
        <f t="shared" si="15"/>
        <v>1.3297872340425532</v>
      </c>
      <c r="H37" s="5">
        <f t="shared" si="15"/>
        <v>1.8617021276595744</v>
      </c>
    </row>
    <row r="38" spans="1:8" ht="11.25" customHeight="1" x14ac:dyDescent="0.15">
      <c r="A38" s="113"/>
      <c r="B38" s="115" t="s">
        <v>23</v>
      </c>
      <c r="C38" s="117"/>
      <c r="D38" s="6">
        <v>392</v>
      </c>
      <c r="E38" s="6">
        <v>331</v>
      </c>
      <c r="F38" s="6">
        <v>46</v>
      </c>
      <c r="G38" s="6">
        <v>9</v>
      </c>
      <c r="H38" s="38">
        <v>6</v>
      </c>
    </row>
    <row r="39" spans="1:8" ht="11.25" customHeight="1" x14ac:dyDescent="0.15">
      <c r="A39" s="114"/>
      <c r="B39" s="116"/>
      <c r="C39" s="118"/>
      <c r="D39" s="8">
        <v>100</v>
      </c>
      <c r="E39" s="8">
        <f t="shared" ref="E39:H39" si="16">IFERROR(E38/$D38*100,"-")</f>
        <v>84.438775510204081</v>
      </c>
      <c r="F39" s="8">
        <f t="shared" si="16"/>
        <v>11.73469387755102</v>
      </c>
      <c r="G39" s="8">
        <f t="shared" si="16"/>
        <v>2.295918367346939</v>
      </c>
      <c r="H39" s="5">
        <f t="shared" si="16"/>
        <v>1.5306122448979591</v>
      </c>
    </row>
    <row r="40" spans="1:8" ht="11.25" customHeight="1" x14ac:dyDescent="0.15">
      <c r="A40" s="113"/>
      <c r="B40" s="115" t="s">
        <v>6</v>
      </c>
      <c r="C40" s="117"/>
      <c r="D40" s="6">
        <v>79</v>
      </c>
      <c r="E40" s="6">
        <v>56</v>
      </c>
      <c r="F40" s="6">
        <v>15</v>
      </c>
      <c r="G40" s="6">
        <v>4</v>
      </c>
      <c r="H40" s="38">
        <v>4</v>
      </c>
    </row>
    <row r="41" spans="1:8" ht="11.25" customHeight="1" x14ac:dyDescent="0.15">
      <c r="A41" s="119"/>
      <c r="B41" s="120"/>
      <c r="C41" s="121"/>
      <c r="D41" s="7">
        <v>100</v>
      </c>
      <c r="E41" s="7">
        <f t="shared" ref="E41:H41" si="17">IFERROR(E40/$D40*100,"-")</f>
        <v>70.886075949367083</v>
      </c>
      <c r="F41" s="7">
        <f t="shared" si="17"/>
        <v>18.9873417721519</v>
      </c>
      <c r="G41" s="7">
        <f t="shared" si="17"/>
        <v>5.0632911392405067</v>
      </c>
      <c r="H41" s="16">
        <f t="shared" si="17"/>
        <v>5.0632911392405067</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S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1"/>
  <dimension ref="A1:AK41"/>
  <sheetViews>
    <sheetView zoomScaleNormal="100" zoomScaleSheetLayoutView="100" workbookViewId="0">
      <selection activeCell="AB11" sqref="AB11:AB12"/>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7" width="4.375" style="17" customWidth="1"/>
    <col min="8" max="8" width="0.875" style="18" customWidth="1"/>
    <col min="9" max="37" width="4.5" style="18"/>
    <col min="38" max="16384" width="4.5" style="33"/>
  </cols>
  <sheetData>
    <row r="1" spans="1:37" ht="24" customHeight="1" x14ac:dyDescent="0.15">
      <c r="D1" s="1"/>
    </row>
    <row r="2" spans="1:37" ht="26.1" customHeight="1" x14ac:dyDescent="0.15">
      <c r="D2" s="122" t="s">
        <v>435</v>
      </c>
      <c r="E2" s="123"/>
      <c r="F2" s="123"/>
      <c r="G2" s="123"/>
      <c r="H2" s="123"/>
      <c r="I2" s="123"/>
      <c r="J2" s="123"/>
      <c r="K2" s="123"/>
      <c r="L2" s="123"/>
      <c r="M2" s="123"/>
      <c r="N2" s="123"/>
      <c r="O2" s="123"/>
      <c r="P2" s="123"/>
      <c r="Q2" s="123"/>
      <c r="R2" s="123"/>
      <c r="S2" s="123"/>
    </row>
    <row r="3" spans="1:37" ht="24" customHeight="1" x14ac:dyDescent="0.15">
      <c r="B3" s="2" t="s">
        <v>8</v>
      </c>
      <c r="C3" s="4"/>
      <c r="D3" s="3" t="s">
        <v>10</v>
      </c>
    </row>
    <row r="4" spans="1:37" s="34" customFormat="1" ht="3.95" customHeight="1" x14ac:dyDescent="0.15">
      <c r="A4" s="13"/>
      <c r="B4" s="14"/>
      <c r="C4" s="15"/>
      <c r="D4" s="15"/>
      <c r="E4" s="30"/>
      <c r="F4" s="19"/>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row>
    <row r="5" spans="1:37" s="37" customFormat="1" ht="117" customHeight="1" x14ac:dyDescent="0.15">
      <c r="A5" s="10"/>
      <c r="B5" s="11"/>
      <c r="C5" s="12"/>
      <c r="D5" s="12" t="s">
        <v>2</v>
      </c>
      <c r="E5" s="35" t="s">
        <v>172</v>
      </c>
      <c r="F5" s="25" t="s">
        <v>173</v>
      </c>
      <c r="G5" s="26" t="s">
        <v>6</v>
      </c>
      <c r="H5" s="27"/>
      <c r="I5" s="27"/>
      <c r="J5" s="27"/>
      <c r="K5" s="27"/>
      <c r="L5" s="27"/>
      <c r="M5" s="27"/>
      <c r="N5" s="27"/>
      <c r="O5" s="27"/>
      <c r="P5" s="27"/>
      <c r="Q5" s="27"/>
      <c r="R5" s="27"/>
      <c r="S5" s="27"/>
      <c r="T5" s="27"/>
      <c r="U5" s="27"/>
      <c r="V5" s="27"/>
      <c r="W5" s="27"/>
      <c r="X5" s="27"/>
      <c r="Y5" s="27"/>
      <c r="Z5" s="27"/>
      <c r="AA5" s="27"/>
      <c r="AB5" s="27"/>
      <c r="AC5" s="27"/>
      <c r="AD5" s="27"/>
      <c r="AE5" s="27"/>
      <c r="AF5" s="36"/>
      <c r="AG5" s="36"/>
      <c r="AH5" s="36"/>
      <c r="AI5" s="36"/>
      <c r="AJ5" s="36"/>
      <c r="AK5" s="36"/>
    </row>
    <row r="6" spans="1:37" ht="11.25" customHeight="1" x14ac:dyDescent="0.15">
      <c r="A6" s="113"/>
      <c r="B6" s="115" t="s">
        <v>7</v>
      </c>
      <c r="C6" s="117"/>
      <c r="D6" s="6">
        <v>6178</v>
      </c>
      <c r="E6" s="6">
        <v>3052</v>
      </c>
      <c r="F6" s="6">
        <v>2679</v>
      </c>
      <c r="G6" s="38">
        <v>447</v>
      </c>
    </row>
    <row r="7" spans="1:37" ht="11.25" customHeight="1" x14ac:dyDescent="0.15">
      <c r="A7" s="114"/>
      <c r="B7" s="116"/>
      <c r="C7" s="118"/>
      <c r="D7" s="8">
        <v>100</v>
      </c>
      <c r="E7" s="8">
        <f t="shared" ref="E7:G7" si="0">IFERROR(E6/$D6*100,"-")</f>
        <v>49.401100679831664</v>
      </c>
      <c r="F7" s="8">
        <f t="shared" si="0"/>
        <v>43.363548073810293</v>
      </c>
      <c r="G7" s="5">
        <f t="shared" si="0"/>
        <v>7.2353512463580447</v>
      </c>
    </row>
    <row r="8" spans="1:37" ht="11.25" customHeight="1" x14ac:dyDescent="0.15">
      <c r="A8" s="113"/>
      <c r="B8" s="115" t="s">
        <v>11</v>
      </c>
      <c r="C8" s="117"/>
      <c r="D8" s="6">
        <v>377</v>
      </c>
      <c r="E8" s="6">
        <v>181</v>
      </c>
      <c r="F8" s="6">
        <v>169</v>
      </c>
      <c r="G8" s="38">
        <v>27</v>
      </c>
    </row>
    <row r="9" spans="1:37" ht="11.25" customHeight="1" x14ac:dyDescent="0.15">
      <c r="A9" s="114"/>
      <c r="B9" s="116"/>
      <c r="C9" s="118"/>
      <c r="D9" s="8">
        <v>100</v>
      </c>
      <c r="E9" s="8">
        <f t="shared" ref="E9:G9" si="1">IFERROR(E8/$D8*100,"-")</f>
        <v>48.010610079575592</v>
      </c>
      <c r="F9" s="8">
        <f t="shared" si="1"/>
        <v>44.827586206896555</v>
      </c>
      <c r="G9" s="5">
        <f t="shared" si="1"/>
        <v>7.1618037135278518</v>
      </c>
    </row>
    <row r="10" spans="1:37" ht="11.25" customHeight="1" x14ac:dyDescent="0.15">
      <c r="A10" s="113"/>
      <c r="B10" s="115" t="s">
        <v>12</v>
      </c>
      <c r="C10" s="117"/>
      <c r="D10" s="6">
        <v>338</v>
      </c>
      <c r="E10" s="6">
        <v>180</v>
      </c>
      <c r="F10" s="6">
        <v>133</v>
      </c>
      <c r="G10" s="38">
        <v>25</v>
      </c>
    </row>
    <row r="11" spans="1:37" ht="11.25" customHeight="1" x14ac:dyDescent="0.15">
      <c r="A11" s="114"/>
      <c r="B11" s="116"/>
      <c r="C11" s="118"/>
      <c r="D11" s="8">
        <v>100</v>
      </c>
      <c r="E11" s="8">
        <f t="shared" ref="E11:G11" si="2">IFERROR(E10/$D10*100,"-")</f>
        <v>53.254437869822489</v>
      </c>
      <c r="F11" s="8">
        <f t="shared" si="2"/>
        <v>39.349112426035504</v>
      </c>
      <c r="G11" s="5">
        <f t="shared" si="2"/>
        <v>7.3964497041420119</v>
      </c>
    </row>
    <row r="12" spans="1:37" ht="11.25" customHeight="1" x14ac:dyDescent="0.15">
      <c r="A12" s="113"/>
      <c r="B12" s="115" t="s">
        <v>13</v>
      </c>
      <c r="C12" s="117"/>
      <c r="D12" s="6">
        <v>396</v>
      </c>
      <c r="E12" s="6">
        <v>199</v>
      </c>
      <c r="F12" s="6">
        <v>173</v>
      </c>
      <c r="G12" s="38">
        <v>24</v>
      </c>
    </row>
    <row r="13" spans="1:37" ht="11.25" customHeight="1" x14ac:dyDescent="0.15">
      <c r="A13" s="114"/>
      <c r="B13" s="116"/>
      <c r="C13" s="118"/>
      <c r="D13" s="8">
        <v>100</v>
      </c>
      <c r="E13" s="8">
        <f t="shared" ref="E13:G13" si="3">IFERROR(E12/$D12*100,"-")</f>
        <v>50.252525252525245</v>
      </c>
      <c r="F13" s="8">
        <f t="shared" si="3"/>
        <v>43.686868686868685</v>
      </c>
      <c r="G13" s="5">
        <f t="shared" si="3"/>
        <v>6.0606060606060606</v>
      </c>
    </row>
    <row r="14" spans="1:37" ht="11.25" customHeight="1" x14ac:dyDescent="0.15">
      <c r="A14" s="113"/>
      <c r="B14" s="115" t="s">
        <v>14</v>
      </c>
      <c r="C14" s="117"/>
      <c r="D14" s="6">
        <v>356</v>
      </c>
      <c r="E14" s="6">
        <v>182</v>
      </c>
      <c r="F14" s="6">
        <v>151</v>
      </c>
      <c r="G14" s="38">
        <v>23</v>
      </c>
    </row>
    <row r="15" spans="1:37" ht="11.25" customHeight="1" x14ac:dyDescent="0.15">
      <c r="A15" s="114"/>
      <c r="B15" s="116"/>
      <c r="C15" s="118"/>
      <c r="D15" s="8">
        <v>100</v>
      </c>
      <c r="E15" s="8">
        <f t="shared" ref="E15:G15" si="4">IFERROR(E14/$D14*100,"-")</f>
        <v>51.123595505617978</v>
      </c>
      <c r="F15" s="8">
        <f t="shared" si="4"/>
        <v>42.415730337078649</v>
      </c>
      <c r="G15" s="5">
        <f t="shared" si="4"/>
        <v>6.4606741573033712</v>
      </c>
    </row>
    <row r="16" spans="1:37" ht="11.25" customHeight="1" x14ac:dyDescent="0.15">
      <c r="A16" s="113"/>
      <c r="B16" s="115" t="s">
        <v>15</v>
      </c>
      <c r="C16" s="117"/>
      <c r="D16" s="6">
        <v>399</v>
      </c>
      <c r="E16" s="6">
        <v>196</v>
      </c>
      <c r="F16" s="6">
        <v>182</v>
      </c>
      <c r="G16" s="38">
        <v>21</v>
      </c>
    </row>
    <row r="17" spans="1:7" ht="11.25" customHeight="1" x14ac:dyDescent="0.15">
      <c r="A17" s="114"/>
      <c r="B17" s="116"/>
      <c r="C17" s="118"/>
      <c r="D17" s="8">
        <v>100</v>
      </c>
      <c r="E17" s="8">
        <f t="shared" ref="E17:G17" si="5">IFERROR(E16/$D16*100,"-")</f>
        <v>49.122807017543856</v>
      </c>
      <c r="F17" s="8">
        <f t="shared" si="5"/>
        <v>45.614035087719294</v>
      </c>
      <c r="G17" s="5">
        <f t="shared" si="5"/>
        <v>5.2631578947368416</v>
      </c>
    </row>
    <row r="18" spans="1:7" ht="11.25" customHeight="1" x14ac:dyDescent="0.15">
      <c r="A18" s="113"/>
      <c r="B18" s="115" t="s">
        <v>16</v>
      </c>
      <c r="C18" s="117"/>
      <c r="D18" s="6">
        <v>392</v>
      </c>
      <c r="E18" s="6">
        <v>179</v>
      </c>
      <c r="F18" s="6">
        <v>179</v>
      </c>
      <c r="G18" s="38">
        <v>34</v>
      </c>
    </row>
    <row r="19" spans="1:7" ht="11.25" customHeight="1" x14ac:dyDescent="0.15">
      <c r="A19" s="114"/>
      <c r="B19" s="116"/>
      <c r="C19" s="118"/>
      <c r="D19" s="8">
        <v>100</v>
      </c>
      <c r="E19" s="8">
        <f t="shared" ref="E19:G19" si="6">IFERROR(E18/$D18*100,"-")</f>
        <v>45.663265306122447</v>
      </c>
      <c r="F19" s="8">
        <f t="shared" si="6"/>
        <v>45.663265306122447</v>
      </c>
      <c r="G19" s="5">
        <f t="shared" si="6"/>
        <v>8.6734693877551017</v>
      </c>
    </row>
    <row r="20" spans="1:7" ht="11.25" customHeight="1" x14ac:dyDescent="0.15">
      <c r="A20" s="113"/>
      <c r="B20" s="115" t="s">
        <v>17</v>
      </c>
      <c r="C20" s="117"/>
      <c r="D20" s="6">
        <v>341</v>
      </c>
      <c r="E20" s="6">
        <v>174</v>
      </c>
      <c r="F20" s="6">
        <v>142</v>
      </c>
      <c r="G20" s="38">
        <v>25</v>
      </c>
    </row>
    <row r="21" spans="1:7" ht="11.25" customHeight="1" x14ac:dyDescent="0.15">
      <c r="A21" s="114"/>
      <c r="B21" s="116"/>
      <c r="C21" s="118"/>
      <c r="D21" s="8">
        <v>100</v>
      </c>
      <c r="E21" s="8">
        <f t="shared" ref="E21:G21" si="7">IFERROR(E20/$D20*100,"-")</f>
        <v>51.02639296187683</v>
      </c>
      <c r="F21" s="8">
        <f t="shared" si="7"/>
        <v>41.642228739002931</v>
      </c>
      <c r="G21" s="5">
        <f t="shared" si="7"/>
        <v>7.3313782991202352</v>
      </c>
    </row>
    <row r="22" spans="1:7" ht="11.25" customHeight="1" x14ac:dyDescent="0.15">
      <c r="A22" s="113"/>
      <c r="B22" s="115" t="s">
        <v>18</v>
      </c>
      <c r="C22" s="117"/>
      <c r="D22" s="6">
        <v>345</v>
      </c>
      <c r="E22" s="6">
        <v>167</v>
      </c>
      <c r="F22" s="6">
        <v>151</v>
      </c>
      <c r="G22" s="38">
        <v>27</v>
      </c>
    </row>
    <row r="23" spans="1:7" ht="11.25" customHeight="1" x14ac:dyDescent="0.15">
      <c r="A23" s="114"/>
      <c r="B23" s="116"/>
      <c r="C23" s="118"/>
      <c r="D23" s="8">
        <v>100</v>
      </c>
      <c r="E23" s="8">
        <f t="shared" ref="E23:G23" si="8">IFERROR(E22/$D22*100,"-")</f>
        <v>48.405797101449281</v>
      </c>
      <c r="F23" s="8">
        <f t="shared" si="8"/>
        <v>43.768115942028984</v>
      </c>
      <c r="G23" s="5">
        <f t="shared" si="8"/>
        <v>7.8260869565217401</v>
      </c>
    </row>
    <row r="24" spans="1:7" ht="11.25" customHeight="1" x14ac:dyDescent="0.15">
      <c r="A24" s="113"/>
      <c r="B24" s="115" t="s">
        <v>19</v>
      </c>
      <c r="C24" s="117"/>
      <c r="D24" s="6">
        <v>425</v>
      </c>
      <c r="E24" s="6">
        <v>189</v>
      </c>
      <c r="F24" s="6">
        <v>211</v>
      </c>
      <c r="G24" s="38">
        <v>25</v>
      </c>
    </row>
    <row r="25" spans="1:7" ht="11.25" customHeight="1" x14ac:dyDescent="0.15">
      <c r="A25" s="114"/>
      <c r="B25" s="116"/>
      <c r="C25" s="118"/>
      <c r="D25" s="8">
        <v>100</v>
      </c>
      <c r="E25" s="8">
        <f t="shared" ref="E25:G25" si="9">IFERROR(E24/$D24*100,"-")</f>
        <v>44.470588235294116</v>
      </c>
      <c r="F25" s="8">
        <f t="shared" si="9"/>
        <v>49.647058823529413</v>
      </c>
      <c r="G25" s="5">
        <f t="shared" si="9"/>
        <v>5.8823529411764701</v>
      </c>
    </row>
    <row r="26" spans="1:7" ht="11.25" customHeight="1" x14ac:dyDescent="0.15">
      <c r="A26" s="113"/>
      <c r="B26" s="115" t="s">
        <v>20</v>
      </c>
      <c r="C26" s="117"/>
      <c r="D26" s="6">
        <v>396</v>
      </c>
      <c r="E26" s="6">
        <v>189</v>
      </c>
      <c r="F26" s="6">
        <v>166</v>
      </c>
      <c r="G26" s="38">
        <v>41</v>
      </c>
    </row>
    <row r="27" spans="1:7" ht="11.25" customHeight="1" x14ac:dyDescent="0.15">
      <c r="A27" s="114"/>
      <c r="B27" s="116"/>
      <c r="C27" s="118"/>
      <c r="D27" s="8">
        <v>100</v>
      </c>
      <c r="E27" s="8">
        <f t="shared" ref="E27:G27" si="10">IFERROR(E26/$D26*100,"-")</f>
        <v>47.727272727272727</v>
      </c>
      <c r="F27" s="8">
        <f t="shared" si="10"/>
        <v>41.919191919191917</v>
      </c>
      <c r="G27" s="5">
        <f t="shared" si="10"/>
        <v>10.353535353535353</v>
      </c>
    </row>
    <row r="28" spans="1:7" ht="11.25" customHeight="1" x14ac:dyDescent="0.15">
      <c r="A28" s="113"/>
      <c r="B28" s="115" t="s">
        <v>21</v>
      </c>
      <c r="C28" s="117"/>
      <c r="D28" s="6">
        <v>397</v>
      </c>
      <c r="E28" s="6">
        <v>198</v>
      </c>
      <c r="F28" s="6">
        <v>167</v>
      </c>
      <c r="G28" s="38">
        <v>32</v>
      </c>
    </row>
    <row r="29" spans="1:7" ht="11.25" customHeight="1" x14ac:dyDescent="0.15">
      <c r="A29" s="114"/>
      <c r="B29" s="116"/>
      <c r="C29" s="118"/>
      <c r="D29" s="8">
        <v>100</v>
      </c>
      <c r="E29" s="8">
        <f t="shared" ref="E29:G29" si="11">IFERROR(E28/$D28*100,"-")</f>
        <v>49.874055415617129</v>
      </c>
      <c r="F29" s="8">
        <f t="shared" si="11"/>
        <v>42.065491183879097</v>
      </c>
      <c r="G29" s="5">
        <f t="shared" si="11"/>
        <v>8.0604534005037785</v>
      </c>
    </row>
    <row r="30" spans="1:7" ht="11.25" customHeight="1" x14ac:dyDescent="0.15">
      <c r="A30" s="113"/>
      <c r="B30" s="115" t="s">
        <v>4</v>
      </c>
      <c r="C30" s="117"/>
      <c r="D30" s="6">
        <v>409</v>
      </c>
      <c r="E30" s="6">
        <v>199</v>
      </c>
      <c r="F30" s="6">
        <v>177</v>
      </c>
      <c r="G30" s="38">
        <v>33</v>
      </c>
    </row>
    <row r="31" spans="1:7" ht="11.25" customHeight="1" x14ac:dyDescent="0.15">
      <c r="A31" s="114"/>
      <c r="B31" s="116"/>
      <c r="C31" s="118"/>
      <c r="D31" s="8">
        <v>100</v>
      </c>
      <c r="E31" s="8">
        <f t="shared" ref="E31:G31" si="12">IFERROR(E30/$D30*100,"-")</f>
        <v>48.655256723716384</v>
      </c>
      <c r="F31" s="8">
        <f t="shared" si="12"/>
        <v>43.276283618581907</v>
      </c>
      <c r="G31" s="5">
        <f t="shared" si="12"/>
        <v>8.0684596577017107</v>
      </c>
    </row>
    <row r="32" spans="1:7" ht="11.25" customHeight="1" x14ac:dyDescent="0.15">
      <c r="A32" s="113"/>
      <c r="B32" s="115" t="s">
        <v>5</v>
      </c>
      <c r="C32" s="117"/>
      <c r="D32" s="6">
        <v>360</v>
      </c>
      <c r="E32" s="6">
        <v>169</v>
      </c>
      <c r="F32" s="6">
        <v>158</v>
      </c>
      <c r="G32" s="38">
        <v>33</v>
      </c>
    </row>
    <row r="33" spans="1:7" ht="11.25" customHeight="1" x14ac:dyDescent="0.15">
      <c r="A33" s="114"/>
      <c r="B33" s="116"/>
      <c r="C33" s="118"/>
      <c r="D33" s="8">
        <v>100</v>
      </c>
      <c r="E33" s="8">
        <f t="shared" ref="E33:G33" si="13">IFERROR(E32/$D32*100,"-")</f>
        <v>46.944444444444443</v>
      </c>
      <c r="F33" s="8">
        <f t="shared" si="13"/>
        <v>43.888888888888886</v>
      </c>
      <c r="G33" s="5">
        <f t="shared" si="13"/>
        <v>9.1666666666666661</v>
      </c>
    </row>
    <row r="34" spans="1:7" ht="11.25" customHeight="1" x14ac:dyDescent="0.15">
      <c r="A34" s="113"/>
      <c r="B34" s="115" t="s">
        <v>3</v>
      </c>
      <c r="C34" s="117"/>
      <c r="D34" s="6">
        <v>400</v>
      </c>
      <c r="E34" s="6">
        <v>206</v>
      </c>
      <c r="F34" s="6">
        <v>174</v>
      </c>
      <c r="G34" s="38">
        <v>20</v>
      </c>
    </row>
    <row r="35" spans="1:7" ht="11.25" customHeight="1" x14ac:dyDescent="0.15">
      <c r="A35" s="114"/>
      <c r="B35" s="116"/>
      <c r="C35" s="118"/>
      <c r="D35" s="8">
        <v>100</v>
      </c>
      <c r="E35" s="8">
        <f t="shared" ref="E35:G35" si="14">IFERROR(E34/$D34*100,"-")</f>
        <v>51.5</v>
      </c>
      <c r="F35" s="8">
        <f t="shared" si="14"/>
        <v>43.5</v>
      </c>
      <c r="G35" s="5">
        <f t="shared" si="14"/>
        <v>5</v>
      </c>
    </row>
    <row r="36" spans="1:7" ht="11.25" customHeight="1" x14ac:dyDescent="0.15">
      <c r="A36" s="113"/>
      <c r="B36" s="115" t="s">
        <v>22</v>
      </c>
      <c r="C36" s="117"/>
      <c r="D36" s="6">
        <v>376</v>
      </c>
      <c r="E36" s="6">
        <v>205</v>
      </c>
      <c r="F36" s="6">
        <v>153</v>
      </c>
      <c r="G36" s="38">
        <v>18</v>
      </c>
    </row>
    <row r="37" spans="1:7" ht="11.25" customHeight="1" x14ac:dyDescent="0.15">
      <c r="A37" s="114"/>
      <c r="B37" s="116"/>
      <c r="C37" s="118"/>
      <c r="D37" s="8">
        <v>100</v>
      </c>
      <c r="E37" s="8">
        <f t="shared" ref="E37:G37" si="15">IFERROR(E36/$D36*100,"-")</f>
        <v>54.521276595744681</v>
      </c>
      <c r="F37" s="8">
        <f t="shared" si="15"/>
        <v>40.691489361702125</v>
      </c>
      <c r="G37" s="5">
        <f t="shared" si="15"/>
        <v>4.7872340425531918</v>
      </c>
    </row>
    <row r="38" spans="1:7" ht="11.25" customHeight="1" x14ac:dyDescent="0.15">
      <c r="A38" s="113"/>
      <c r="B38" s="115" t="s">
        <v>23</v>
      </c>
      <c r="C38" s="117"/>
      <c r="D38" s="6">
        <v>392</v>
      </c>
      <c r="E38" s="6">
        <v>204</v>
      </c>
      <c r="F38" s="6">
        <v>163</v>
      </c>
      <c r="G38" s="38">
        <v>25</v>
      </c>
    </row>
    <row r="39" spans="1:7" ht="11.25" customHeight="1" x14ac:dyDescent="0.15">
      <c r="A39" s="114"/>
      <c r="B39" s="116"/>
      <c r="C39" s="118"/>
      <c r="D39" s="8">
        <v>100</v>
      </c>
      <c r="E39" s="8">
        <f t="shared" ref="E39:G39" si="16">IFERROR(E38/$D38*100,"-")</f>
        <v>52.040816326530617</v>
      </c>
      <c r="F39" s="8">
        <f t="shared" si="16"/>
        <v>41.58163265306122</v>
      </c>
      <c r="G39" s="5">
        <f t="shared" si="16"/>
        <v>6.3775510204081636</v>
      </c>
    </row>
    <row r="40" spans="1:7" ht="11.25" customHeight="1" x14ac:dyDescent="0.15">
      <c r="A40" s="113"/>
      <c r="B40" s="115" t="s">
        <v>6</v>
      </c>
      <c r="C40" s="117"/>
      <c r="D40" s="6">
        <v>79</v>
      </c>
      <c r="E40" s="6">
        <v>35</v>
      </c>
      <c r="F40" s="6">
        <v>30</v>
      </c>
      <c r="G40" s="38">
        <v>14</v>
      </c>
    </row>
    <row r="41" spans="1:7" ht="11.25" customHeight="1" x14ac:dyDescent="0.15">
      <c r="A41" s="119"/>
      <c r="B41" s="120"/>
      <c r="C41" s="121"/>
      <c r="D41" s="7">
        <v>100</v>
      </c>
      <c r="E41" s="7">
        <f t="shared" ref="E41:G41" si="17">IFERROR(E40/$D40*100,"-")</f>
        <v>44.303797468354425</v>
      </c>
      <c r="F41" s="7">
        <f t="shared" si="17"/>
        <v>37.974683544303801</v>
      </c>
      <c r="G41" s="16">
        <f t="shared" si="17"/>
        <v>17.721518987341771</v>
      </c>
    </row>
  </sheetData>
  <mergeCells count="55">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32:A33"/>
    <mergeCell ref="B32:B33"/>
    <mergeCell ref="C32:C33"/>
    <mergeCell ref="A26:A27"/>
    <mergeCell ref="B26:B27"/>
    <mergeCell ref="C26:C27"/>
    <mergeCell ref="A28:A29"/>
    <mergeCell ref="B28:B29"/>
    <mergeCell ref="C28:C29"/>
    <mergeCell ref="A22:A23"/>
    <mergeCell ref="B22:B23"/>
    <mergeCell ref="C22:C23"/>
    <mergeCell ref="A24:A25"/>
    <mergeCell ref="B24:B25"/>
    <mergeCell ref="C24:C25"/>
    <mergeCell ref="B16:B17"/>
    <mergeCell ref="C16:C17"/>
    <mergeCell ref="B18:B19"/>
    <mergeCell ref="C18:C19"/>
    <mergeCell ref="B20:B21"/>
    <mergeCell ref="C20:C21"/>
    <mergeCell ref="B10:B11"/>
    <mergeCell ref="C10:C11"/>
    <mergeCell ref="B12:B13"/>
    <mergeCell ref="C12:C13"/>
    <mergeCell ref="B14:B15"/>
    <mergeCell ref="C14:C15"/>
    <mergeCell ref="D2:S2"/>
    <mergeCell ref="A6:A7"/>
    <mergeCell ref="B6:B7"/>
    <mergeCell ref="C6:C7"/>
    <mergeCell ref="A8:A9"/>
    <mergeCell ref="B8:B9"/>
    <mergeCell ref="C8:C9"/>
    <mergeCell ref="A20:A2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7"/>
  <dimension ref="A1:AK41"/>
  <sheetViews>
    <sheetView zoomScaleNormal="100" zoomScaleSheetLayoutView="100" workbookViewId="0">
      <selection activeCell="L35" sqref="L35"/>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7" width="4.375" style="17" customWidth="1"/>
    <col min="8" max="8" width="0.875" style="18" customWidth="1"/>
    <col min="9" max="37" width="4.5" style="18"/>
    <col min="38" max="16384" width="4.5" style="33"/>
  </cols>
  <sheetData>
    <row r="1" spans="1:37" ht="24" customHeight="1" x14ac:dyDescent="0.15">
      <c r="D1" s="1"/>
    </row>
    <row r="2" spans="1:37" ht="26.1" customHeight="1" x14ac:dyDescent="0.15">
      <c r="D2" s="122" t="s">
        <v>435</v>
      </c>
      <c r="E2" s="123"/>
      <c r="F2" s="123"/>
      <c r="G2" s="123"/>
      <c r="H2" s="123"/>
      <c r="I2" s="123"/>
      <c r="J2" s="123"/>
      <c r="K2" s="123"/>
      <c r="L2" s="123"/>
      <c r="M2" s="123"/>
      <c r="N2" s="123"/>
      <c r="O2" s="123"/>
      <c r="P2" s="123"/>
      <c r="Q2" s="123"/>
      <c r="R2" s="123"/>
      <c r="S2" s="123"/>
    </row>
    <row r="3" spans="1:37" ht="24" customHeight="1" x14ac:dyDescent="0.15">
      <c r="B3" s="2" t="s">
        <v>8</v>
      </c>
      <c r="C3" s="4"/>
      <c r="D3" s="3" t="s">
        <v>485</v>
      </c>
    </row>
    <row r="4" spans="1:37" s="34" customFormat="1" ht="3.95" customHeight="1" x14ac:dyDescent="0.15">
      <c r="A4" s="13"/>
      <c r="B4" s="14"/>
      <c r="C4" s="15"/>
      <c r="D4" s="15"/>
      <c r="E4" s="30"/>
      <c r="F4" s="19"/>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row>
    <row r="5" spans="1:37" s="37" customFormat="1" ht="117" customHeight="1" x14ac:dyDescent="0.15">
      <c r="A5" s="10"/>
      <c r="B5" s="11"/>
      <c r="C5" s="12"/>
      <c r="D5" s="12" t="s">
        <v>2</v>
      </c>
      <c r="E5" s="35" t="s">
        <v>172</v>
      </c>
      <c r="F5" s="25" t="s">
        <v>173</v>
      </c>
      <c r="G5" s="26" t="s">
        <v>6</v>
      </c>
      <c r="H5" s="27"/>
      <c r="I5" s="27"/>
      <c r="J5" s="27"/>
      <c r="K5" s="27"/>
      <c r="L5" s="27"/>
      <c r="M5" s="27"/>
      <c r="N5" s="27"/>
      <c r="O5" s="27"/>
      <c r="P5" s="27"/>
      <c r="Q5" s="27"/>
      <c r="R5" s="27"/>
      <c r="S5" s="27"/>
      <c r="T5" s="27"/>
      <c r="U5" s="27"/>
      <c r="V5" s="27"/>
      <c r="W5" s="27"/>
      <c r="X5" s="27"/>
      <c r="Y5" s="27"/>
      <c r="Z5" s="27"/>
      <c r="AA5" s="27"/>
      <c r="AB5" s="27"/>
      <c r="AC5" s="27"/>
      <c r="AD5" s="27"/>
      <c r="AE5" s="27"/>
      <c r="AF5" s="36"/>
      <c r="AG5" s="36"/>
      <c r="AH5" s="36"/>
      <c r="AI5" s="36"/>
      <c r="AJ5" s="36"/>
      <c r="AK5" s="36"/>
    </row>
    <row r="6" spans="1:37" ht="11.25" customHeight="1" x14ac:dyDescent="0.15">
      <c r="A6" s="113"/>
      <c r="B6" s="115" t="s">
        <v>484</v>
      </c>
      <c r="C6" s="117"/>
      <c r="D6" s="6">
        <v>5211</v>
      </c>
      <c r="E6" s="6">
        <v>2413</v>
      </c>
      <c r="F6" s="6">
        <v>2463</v>
      </c>
      <c r="G6" s="38">
        <v>335</v>
      </c>
    </row>
    <row r="7" spans="1:37" ht="11.25" customHeight="1" x14ac:dyDescent="0.15">
      <c r="A7" s="114"/>
      <c r="B7" s="116"/>
      <c r="C7" s="118"/>
      <c r="D7" s="8">
        <v>100</v>
      </c>
      <c r="E7" s="8">
        <f t="shared" ref="E7:G7" si="0">IFERROR(E6/$D6*100,"-")</f>
        <v>46.305891383611595</v>
      </c>
      <c r="F7" s="8">
        <f t="shared" si="0"/>
        <v>47.265400115141048</v>
      </c>
      <c r="G7" s="5">
        <f t="shared" si="0"/>
        <v>6.4287085012473613</v>
      </c>
    </row>
    <row r="8" spans="1:37" ht="11.25" customHeight="1" x14ac:dyDescent="0.15">
      <c r="A8" s="113"/>
      <c r="B8" s="115" t="s">
        <v>11</v>
      </c>
      <c r="C8" s="117"/>
      <c r="D8" s="6">
        <v>320</v>
      </c>
      <c r="E8" s="6">
        <v>144</v>
      </c>
      <c r="F8" s="6">
        <v>150</v>
      </c>
      <c r="G8" s="38">
        <v>26</v>
      </c>
    </row>
    <row r="9" spans="1:37" ht="11.25" customHeight="1" x14ac:dyDescent="0.15">
      <c r="A9" s="114"/>
      <c r="B9" s="116"/>
      <c r="C9" s="118"/>
      <c r="D9" s="8">
        <v>100</v>
      </c>
      <c r="E9" s="8">
        <f t="shared" ref="E9:G9" si="1">IFERROR(E8/$D8*100,"-")</f>
        <v>45</v>
      </c>
      <c r="F9" s="8">
        <f t="shared" si="1"/>
        <v>46.875</v>
      </c>
      <c r="G9" s="5">
        <f t="shared" si="1"/>
        <v>8.125</v>
      </c>
    </row>
    <row r="10" spans="1:37" ht="11.25" customHeight="1" x14ac:dyDescent="0.15">
      <c r="A10" s="113"/>
      <c r="B10" s="115" t="s">
        <v>12</v>
      </c>
      <c r="C10" s="117"/>
      <c r="D10" s="6">
        <v>297</v>
      </c>
      <c r="E10" s="6">
        <v>155</v>
      </c>
      <c r="F10" s="6">
        <v>124</v>
      </c>
      <c r="G10" s="38">
        <v>18</v>
      </c>
    </row>
    <row r="11" spans="1:37" ht="11.25" customHeight="1" x14ac:dyDescent="0.15">
      <c r="A11" s="114"/>
      <c r="B11" s="116"/>
      <c r="C11" s="118"/>
      <c r="D11" s="8">
        <v>100</v>
      </c>
      <c r="E11" s="8">
        <f t="shared" ref="E11:G11" si="2">IFERROR(E10/$D10*100,"-")</f>
        <v>52.188552188552187</v>
      </c>
      <c r="F11" s="8">
        <f t="shared" si="2"/>
        <v>41.750841750841751</v>
      </c>
      <c r="G11" s="5">
        <f t="shared" si="2"/>
        <v>6.0606060606060606</v>
      </c>
    </row>
    <row r="12" spans="1:37" ht="11.25" customHeight="1" x14ac:dyDescent="0.15">
      <c r="A12" s="113"/>
      <c r="B12" s="115" t="s">
        <v>13</v>
      </c>
      <c r="C12" s="117"/>
      <c r="D12" s="6">
        <v>331</v>
      </c>
      <c r="E12" s="6">
        <v>159</v>
      </c>
      <c r="F12" s="6">
        <v>155</v>
      </c>
      <c r="G12" s="38">
        <v>17</v>
      </c>
    </row>
    <row r="13" spans="1:37" ht="11.25" customHeight="1" x14ac:dyDescent="0.15">
      <c r="A13" s="114"/>
      <c r="B13" s="116"/>
      <c r="C13" s="118"/>
      <c r="D13" s="8">
        <v>100</v>
      </c>
      <c r="E13" s="8">
        <f t="shared" ref="E13:G13" si="3">IFERROR(E12/$D12*100,"-")</f>
        <v>48.036253776435046</v>
      </c>
      <c r="F13" s="8">
        <f t="shared" si="3"/>
        <v>46.82779456193353</v>
      </c>
      <c r="G13" s="5">
        <f t="shared" si="3"/>
        <v>5.1359516616314203</v>
      </c>
    </row>
    <row r="14" spans="1:37" ht="11.25" customHeight="1" x14ac:dyDescent="0.15">
      <c r="A14" s="113"/>
      <c r="B14" s="115" t="s">
        <v>14</v>
      </c>
      <c r="C14" s="117"/>
      <c r="D14" s="6">
        <v>284</v>
      </c>
      <c r="E14" s="6">
        <v>134</v>
      </c>
      <c r="F14" s="6">
        <v>132</v>
      </c>
      <c r="G14" s="38">
        <v>18</v>
      </c>
    </row>
    <row r="15" spans="1:37" ht="11.25" customHeight="1" x14ac:dyDescent="0.15">
      <c r="A15" s="114"/>
      <c r="B15" s="116"/>
      <c r="C15" s="118"/>
      <c r="D15" s="8">
        <v>100</v>
      </c>
      <c r="E15" s="8">
        <f t="shared" ref="E15:G15" si="4">IFERROR(E14/$D14*100,"-")</f>
        <v>47.183098591549296</v>
      </c>
      <c r="F15" s="8">
        <f t="shared" si="4"/>
        <v>46.478873239436616</v>
      </c>
      <c r="G15" s="5">
        <f t="shared" si="4"/>
        <v>6.3380281690140841</v>
      </c>
    </row>
    <row r="16" spans="1:37" ht="11.25" customHeight="1" x14ac:dyDescent="0.15">
      <c r="A16" s="113"/>
      <c r="B16" s="115" t="s">
        <v>15</v>
      </c>
      <c r="C16" s="117"/>
      <c r="D16" s="6">
        <v>336</v>
      </c>
      <c r="E16" s="6">
        <v>150</v>
      </c>
      <c r="F16" s="6">
        <v>171</v>
      </c>
      <c r="G16" s="38">
        <v>15</v>
      </c>
    </row>
    <row r="17" spans="1:7" ht="11.25" customHeight="1" x14ac:dyDescent="0.15">
      <c r="A17" s="114"/>
      <c r="B17" s="116"/>
      <c r="C17" s="118"/>
      <c r="D17" s="8">
        <v>100</v>
      </c>
      <c r="E17" s="8">
        <f t="shared" ref="E17:G17" si="5">IFERROR(E16/$D16*100,"-")</f>
        <v>44.642857142857146</v>
      </c>
      <c r="F17" s="8">
        <f t="shared" si="5"/>
        <v>50.892857142857139</v>
      </c>
      <c r="G17" s="5">
        <f t="shared" si="5"/>
        <v>4.4642857142857144</v>
      </c>
    </row>
    <row r="18" spans="1:7" ht="11.25" customHeight="1" x14ac:dyDescent="0.15">
      <c r="A18" s="113"/>
      <c r="B18" s="115" t="s">
        <v>16</v>
      </c>
      <c r="C18" s="117"/>
      <c r="D18" s="6">
        <v>323</v>
      </c>
      <c r="E18" s="6">
        <v>137</v>
      </c>
      <c r="F18" s="6">
        <v>162</v>
      </c>
      <c r="G18" s="38">
        <v>24</v>
      </c>
    </row>
    <row r="19" spans="1:7" ht="11.25" customHeight="1" x14ac:dyDescent="0.15">
      <c r="A19" s="114"/>
      <c r="B19" s="116"/>
      <c r="C19" s="118"/>
      <c r="D19" s="8">
        <v>100</v>
      </c>
      <c r="E19" s="8">
        <f t="shared" ref="E19:G19" si="6">IFERROR(E18/$D18*100,"-")</f>
        <v>42.414860681114554</v>
      </c>
      <c r="F19" s="8">
        <f t="shared" si="6"/>
        <v>50.154798761609911</v>
      </c>
      <c r="G19" s="5">
        <f t="shared" si="6"/>
        <v>7.4303405572755414</v>
      </c>
    </row>
    <row r="20" spans="1:7" ht="11.25" customHeight="1" x14ac:dyDescent="0.15">
      <c r="A20" s="113"/>
      <c r="B20" s="115" t="s">
        <v>17</v>
      </c>
      <c r="C20" s="117"/>
      <c r="D20" s="6">
        <v>278</v>
      </c>
      <c r="E20" s="6">
        <v>128</v>
      </c>
      <c r="F20" s="6">
        <v>131</v>
      </c>
      <c r="G20" s="38">
        <v>19</v>
      </c>
    </row>
    <row r="21" spans="1:7" ht="11.25" customHeight="1" x14ac:dyDescent="0.15">
      <c r="A21" s="114"/>
      <c r="B21" s="116"/>
      <c r="C21" s="118"/>
      <c r="D21" s="8">
        <v>100</v>
      </c>
      <c r="E21" s="8">
        <f t="shared" ref="E21:G21" si="7">IFERROR(E20/$D20*100,"-")</f>
        <v>46.043165467625904</v>
      </c>
      <c r="F21" s="8">
        <f t="shared" si="7"/>
        <v>47.122302158273385</v>
      </c>
      <c r="G21" s="5">
        <f t="shared" si="7"/>
        <v>6.8345323741007196</v>
      </c>
    </row>
    <row r="22" spans="1:7" ht="11.25" customHeight="1" x14ac:dyDescent="0.15">
      <c r="A22" s="113"/>
      <c r="B22" s="115" t="s">
        <v>18</v>
      </c>
      <c r="C22" s="117"/>
      <c r="D22" s="6">
        <v>302</v>
      </c>
      <c r="E22" s="6">
        <v>140</v>
      </c>
      <c r="F22" s="6">
        <v>137</v>
      </c>
      <c r="G22" s="38">
        <v>25</v>
      </c>
    </row>
    <row r="23" spans="1:7" ht="11.25" customHeight="1" x14ac:dyDescent="0.15">
      <c r="A23" s="114"/>
      <c r="B23" s="116"/>
      <c r="C23" s="118"/>
      <c r="D23" s="8">
        <v>100</v>
      </c>
      <c r="E23" s="8">
        <f t="shared" ref="E23:G23" si="8">IFERROR(E22/$D22*100,"-")</f>
        <v>46.357615894039732</v>
      </c>
      <c r="F23" s="8">
        <f t="shared" si="8"/>
        <v>45.364238410596023</v>
      </c>
      <c r="G23" s="5">
        <f t="shared" si="8"/>
        <v>8.2781456953642394</v>
      </c>
    </row>
    <row r="24" spans="1:7" ht="11.25" customHeight="1" x14ac:dyDescent="0.15">
      <c r="A24" s="113"/>
      <c r="B24" s="115" t="s">
        <v>19</v>
      </c>
      <c r="C24" s="117"/>
      <c r="D24" s="6">
        <v>371</v>
      </c>
      <c r="E24" s="6">
        <v>155</v>
      </c>
      <c r="F24" s="6">
        <v>197</v>
      </c>
      <c r="G24" s="38">
        <v>19</v>
      </c>
    </row>
    <row r="25" spans="1:7" ht="11.25" customHeight="1" x14ac:dyDescent="0.15">
      <c r="A25" s="114"/>
      <c r="B25" s="116"/>
      <c r="C25" s="118"/>
      <c r="D25" s="8">
        <v>100</v>
      </c>
      <c r="E25" s="8">
        <f t="shared" ref="E25:G25" si="9">IFERROR(E24/$D24*100,"-")</f>
        <v>41.77897574123989</v>
      </c>
      <c r="F25" s="8">
        <f t="shared" si="9"/>
        <v>53.099730458221032</v>
      </c>
      <c r="G25" s="5">
        <f t="shared" si="9"/>
        <v>5.1212938005390836</v>
      </c>
    </row>
    <row r="26" spans="1:7" ht="11.25" customHeight="1" x14ac:dyDescent="0.15">
      <c r="A26" s="113"/>
      <c r="B26" s="115" t="s">
        <v>20</v>
      </c>
      <c r="C26" s="117"/>
      <c r="D26" s="6">
        <v>328</v>
      </c>
      <c r="E26" s="6">
        <v>141</v>
      </c>
      <c r="F26" s="6">
        <v>152</v>
      </c>
      <c r="G26" s="38">
        <v>35</v>
      </c>
    </row>
    <row r="27" spans="1:7" ht="11.25" customHeight="1" x14ac:dyDescent="0.15">
      <c r="A27" s="114"/>
      <c r="B27" s="116"/>
      <c r="C27" s="118"/>
      <c r="D27" s="8">
        <v>100</v>
      </c>
      <c r="E27" s="8">
        <f t="shared" ref="E27:G27" si="10">IFERROR(E26/$D26*100,"-")</f>
        <v>42.987804878048777</v>
      </c>
      <c r="F27" s="8">
        <f t="shared" si="10"/>
        <v>46.341463414634148</v>
      </c>
      <c r="G27" s="5">
        <f t="shared" si="10"/>
        <v>10.670731707317072</v>
      </c>
    </row>
    <row r="28" spans="1:7" ht="11.25" customHeight="1" x14ac:dyDescent="0.15">
      <c r="A28" s="113"/>
      <c r="B28" s="115" t="s">
        <v>21</v>
      </c>
      <c r="C28" s="117"/>
      <c r="D28" s="6">
        <v>335</v>
      </c>
      <c r="E28" s="6">
        <v>157</v>
      </c>
      <c r="F28" s="6">
        <v>157</v>
      </c>
      <c r="G28" s="38">
        <v>21</v>
      </c>
    </row>
    <row r="29" spans="1:7" ht="11.25" customHeight="1" x14ac:dyDescent="0.15">
      <c r="A29" s="114"/>
      <c r="B29" s="116"/>
      <c r="C29" s="118"/>
      <c r="D29" s="8">
        <v>100</v>
      </c>
      <c r="E29" s="8">
        <f t="shared" ref="E29:G29" si="11">IFERROR(E28/$D28*100,"-")</f>
        <v>46.865671641791046</v>
      </c>
      <c r="F29" s="8">
        <f t="shared" si="11"/>
        <v>46.865671641791046</v>
      </c>
      <c r="G29" s="5">
        <f t="shared" si="11"/>
        <v>6.2686567164179099</v>
      </c>
    </row>
    <row r="30" spans="1:7" ht="11.25" customHeight="1" x14ac:dyDescent="0.15">
      <c r="A30" s="113"/>
      <c r="B30" s="115" t="s">
        <v>4</v>
      </c>
      <c r="C30" s="117"/>
      <c r="D30" s="6">
        <v>351</v>
      </c>
      <c r="E30" s="6">
        <v>159</v>
      </c>
      <c r="F30" s="6">
        <v>167</v>
      </c>
      <c r="G30" s="38">
        <v>25</v>
      </c>
    </row>
    <row r="31" spans="1:7" ht="11.25" customHeight="1" x14ac:dyDescent="0.15">
      <c r="A31" s="114"/>
      <c r="B31" s="116"/>
      <c r="C31" s="118"/>
      <c r="D31" s="8">
        <v>100</v>
      </c>
      <c r="E31" s="8">
        <f t="shared" ref="E31:G31" si="12">IFERROR(E30/$D30*100,"-")</f>
        <v>45.299145299145302</v>
      </c>
      <c r="F31" s="8">
        <f t="shared" si="12"/>
        <v>47.578347578347582</v>
      </c>
      <c r="G31" s="5">
        <f t="shared" si="12"/>
        <v>7.1225071225071224</v>
      </c>
    </row>
    <row r="32" spans="1:7" ht="11.25" customHeight="1" x14ac:dyDescent="0.15">
      <c r="A32" s="113"/>
      <c r="B32" s="115" t="s">
        <v>5</v>
      </c>
      <c r="C32" s="117"/>
      <c r="D32" s="6">
        <v>299</v>
      </c>
      <c r="E32" s="6">
        <v>131</v>
      </c>
      <c r="F32" s="6">
        <v>143</v>
      </c>
      <c r="G32" s="38">
        <v>25</v>
      </c>
    </row>
    <row r="33" spans="1:7" ht="11.25" customHeight="1" x14ac:dyDescent="0.15">
      <c r="A33" s="114"/>
      <c r="B33" s="116"/>
      <c r="C33" s="118"/>
      <c r="D33" s="8">
        <v>100</v>
      </c>
      <c r="E33" s="8">
        <f t="shared" ref="E33:G33" si="13">IFERROR(E32/$D32*100,"-")</f>
        <v>43.812709030100336</v>
      </c>
      <c r="F33" s="8">
        <f t="shared" si="13"/>
        <v>47.826086956521742</v>
      </c>
      <c r="G33" s="5">
        <f t="shared" si="13"/>
        <v>8.3612040133779271</v>
      </c>
    </row>
    <row r="34" spans="1:7" ht="11.25" customHeight="1" x14ac:dyDescent="0.15">
      <c r="A34" s="113"/>
      <c r="B34" s="115" t="s">
        <v>3</v>
      </c>
      <c r="C34" s="117"/>
      <c r="D34" s="6">
        <v>341</v>
      </c>
      <c r="E34" s="6">
        <v>172</v>
      </c>
      <c r="F34" s="6">
        <v>161</v>
      </c>
      <c r="G34" s="38">
        <v>8</v>
      </c>
    </row>
    <row r="35" spans="1:7" ht="11.25" customHeight="1" x14ac:dyDescent="0.15">
      <c r="A35" s="114"/>
      <c r="B35" s="116"/>
      <c r="C35" s="118"/>
      <c r="D35" s="8">
        <v>100</v>
      </c>
      <c r="E35" s="8">
        <f t="shared" ref="E35:G35" si="14">IFERROR(E34/$D34*100,"-")</f>
        <v>50.439882697947212</v>
      </c>
      <c r="F35" s="8">
        <f t="shared" si="14"/>
        <v>47.214076246334315</v>
      </c>
      <c r="G35" s="5">
        <f t="shared" si="14"/>
        <v>2.3460410557184752</v>
      </c>
    </row>
    <row r="36" spans="1:7" ht="11.25" customHeight="1" x14ac:dyDescent="0.15">
      <c r="A36" s="113"/>
      <c r="B36" s="115" t="s">
        <v>22</v>
      </c>
      <c r="C36" s="117"/>
      <c r="D36" s="6">
        <v>324</v>
      </c>
      <c r="E36" s="6">
        <v>165</v>
      </c>
      <c r="F36" s="6">
        <v>145</v>
      </c>
      <c r="G36" s="38">
        <v>14</v>
      </c>
    </row>
    <row r="37" spans="1:7" ht="11.25" customHeight="1" x14ac:dyDescent="0.15">
      <c r="A37" s="114"/>
      <c r="B37" s="116"/>
      <c r="C37" s="118"/>
      <c r="D37" s="8">
        <v>100</v>
      </c>
      <c r="E37" s="8">
        <f t="shared" ref="E37:G37" si="15">IFERROR(E36/$D36*100,"-")</f>
        <v>50.925925925925931</v>
      </c>
      <c r="F37" s="8">
        <f t="shared" si="15"/>
        <v>44.753086419753089</v>
      </c>
      <c r="G37" s="5">
        <f t="shared" si="15"/>
        <v>4.3209876543209873</v>
      </c>
    </row>
    <row r="38" spans="1:7" ht="11.25" customHeight="1" x14ac:dyDescent="0.15">
      <c r="A38" s="113"/>
      <c r="B38" s="115" t="s">
        <v>23</v>
      </c>
      <c r="C38" s="117"/>
      <c r="D38" s="6">
        <v>332</v>
      </c>
      <c r="E38" s="6">
        <v>160</v>
      </c>
      <c r="F38" s="6">
        <v>154</v>
      </c>
      <c r="G38" s="38">
        <v>18</v>
      </c>
    </row>
    <row r="39" spans="1:7" ht="11.25" customHeight="1" x14ac:dyDescent="0.15">
      <c r="A39" s="114"/>
      <c r="B39" s="116"/>
      <c r="C39" s="118"/>
      <c r="D39" s="8">
        <v>100</v>
      </c>
      <c r="E39" s="8">
        <f t="shared" ref="E39:G39" si="16">IFERROR(E38/$D38*100,"-")</f>
        <v>48.192771084337352</v>
      </c>
      <c r="F39" s="8">
        <f t="shared" si="16"/>
        <v>46.385542168674696</v>
      </c>
      <c r="G39" s="5">
        <f t="shared" si="16"/>
        <v>5.4216867469879517</v>
      </c>
    </row>
    <row r="40" spans="1:7" ht="11.25" customHeight="1" x14ac:dyDescent="0.15">
      <c r="A40" s="113"/>
      <c r="B40" s="115" t="s">
        <v>6</v>
      </c>
      <c r="C40" s="117"/>
      <c r="D40" s="6">
        <v>59</v>
      </c>
      <c r="E40" s="6">
        <v>26</v>
      </c>
      <c r="F40" s="6">
        <v>25</v>
      </c>
      <c r="G40" s="38">
        <v>8</v>
      </c>
    </row>
    <row r="41" spans="1:7" ht="11.25" customHeight="1" x14ac:dyDescent="0.15">
      <c r="A41" s="119"/>
      <c r="B41" s="120"/>
      <c r="C41" s="121"/>
      <c r="D41" s="7">
        <v>100</v>
      </c>
      <c r="E41" s="7">
        <f t="shared" ref="E41:G41" si="17">IFERROR(E40/$D40*100,"-")</f>
        <v>44.067796610169488</v>
      </c>
      <c r="F41" s="7">
        <f t="shared" si="17"/>
        <v>42.372881355932201</v>
      </c>
      <c r="G41" s="16">
        <f t="shared" si="17"/>
        <v>13.559322033898304</v>
      </c>
    </row>
  </sheetData>
  <mergeCells count="55">
    <mergeCell ref="D2:S2"/>
    <mergeCell ref="A6:A7"/>
    <mergeCell ref="B6:B7"/>
    <mergeCell ref="C6:C7"/>
    <mergeCell ref="A8:A9"/>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A22:A23"/>
    <mergeCell ref="B22:B23"/>
    <mergeCell ref="C22:C23"/>
    <mergeCell ref="A24:A25"/>
    <mergeCell ref="B24:B25"/>
    <mergeCell ref="C24:C25"/>
    <mergeCell ref="A32:A33"/>
    <mergeCell ref="B32:B33"/>
    <mergeCell ref="C32:C33"/>
    <mergeCell ref="A26:A27"/>
    <mergeCell ref="B26:B27"/>
    <mergeCell ref="C26:C27"/>
    <mergeCell ref="A28:A29"/>
    <mergeCell ref="B28:B29"/>
    <mergeCell ref="C28:C29"/>
    <mergeCell ref="A20:A21"/>
    <mergeCell ref="A38:A39"/>
    <mergeCell ref="B38:B39"/>
    <mergeCell ref="C38:C39"/>
    <mergeCell ref="A40:A41"/>
    <mergeCell ref="B40:B41"/>
    <mergeCell ref="C40:C41"/>
    <mergeCell ref="A34:A35"/>
    <mergeCell ref="B34:B35"/>
    <mergeCell ref="C34:C35"/>
    <mergeCell ref="A36:A37"/>
    <mergeCell ref="B36:B37"/>
    <mergeCell ref="C36:C37"/>
    <mergeCell ref="A30:A31"/>
    <mergeCell ref="B30:B31"/>
    <mergeCell ref="C30:C31"/>
    <mergeCell ref="A10:A11"/>
    <mergeCell ref="A12:A13"/>
    <mergeCell ref="A14:A15"/>
    <mergeCell ref="A16:A17"/>
    <mergeCell ref="A18:A19"/>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6"/>
  <dimension ref="A1:AW42"/>
  <sheetViews>
    <sheetView zoomScaleNormal="100" zoomScaleSheetLayoutView="100" workbookViewId="0">
      <selection activeCell="E8" sqref="E8"/>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1" width="4.375" style="17" customWidth="1"/>
    <col min="12" max="12" width="0.875" style="18" customWidth="1"/>
    <col min="13" max="41" width="4.5" style="18"/>
    <col min="42" max="16384" width="4.5" style="33"/>
  </cols>
  <sheetData>
    <row r="1" spans="1:49" ht="24" customHeight="1" x14ac:dyDescent="0.15">
      <c r="D1" s="51" t="s">
        <v>436</v>
      </c>
    </row>
    <row r="2" spans="1:49" ht="26.1" customHeight="1" x14ac:dyDescent="0.15">
      <c r="D2" s="122" t="s">
        <v>437</v>
      </c>
      <c r="E2" s="123"/>
      <c r="F2" s="123"/>
      <c r="G2" s="123"/>
      <c r="H2" s="123"/>
      <c r="I2" s="123"/>
      <c r="J2" s="123"/>
      <c r="K2" s="123"/>
      <c r="L2" s="123"/>
      <c r="M2" s="123"/>
      <c r="N2" s="123"/>
      <c r="O2" s="123"/>
      <c r="P2" s="123"/>
      <c r="Q2" s="123"/>
      <c r="R2" s="123"/>
      <c r="S2" s="123"/>
    </row>
    <row r="3" spans="1:49" ht="22.5" customHeight="1" x14ac:dyDescent="0.15">
      <c r="D3" s="3" t="s">
        <v>451</v>
      </c>
      <c r="E3" s="58"/>
      <c r="F3" s="58"/>
      <c r="G3" s="58"/>
      <c r="H3" s="58"/>
      <c r="I3" s="58"/>
      <c r="J3" s="58"/>
      <c r="K3" s="58"/>
      <c r="L3" s="58"/>
      <c r="M3" s="58"/>
      <c r="N3" s="58"/>
      <c r="O3" s="58"/>
      <c r="P3" s="58"/>
      <c r="Q3" s="58"/>
      <c r="R3" s="58"/>
      <c r="S3" s="58"/>
      <c r="AP3" s="18"/>
      <c r="AQ3" s="18"/>
      <c r="AR3" s="18"/>
      <c r="AS3" s="18"/>
      <c r="AT3" s="18"/>
      <c r="AU3" s="18"/>
      <c r="AV3" s="18"/>
      <c r="AW3" s="18"/>
    </row>
    <row r="4" spans="1:49" ht="24" customHeight="1" x14ac:dyDescent="0.15">
      <c r="B4" s="2" t="s">
        <v>8</v>
      </c>
      <c r="C4" s="4"/>
      <c r="D4" s="132" t="s">
        <v>488</v>
      </c>
      <c r="E4" s="132"/>
      <c r="F4" s="132"/>
      <c r="G4" s="132"/>
      <c r="H4" s="132"/>
      <c r="I4" s="132"/>
      <c r="J4" s="132"/>
      <c r="K4" s="132"/>
    </row>
    <row r="5" spans="1:49" s="34" customFormat="1" ht="3.95" customHeight="1" x14ac:dyDescent="0.15">
      <c r="A5" s="13"/>
      <c r="B5" s="14"/>
      <c r="C5" s="15"/>
      <c r="D5" s="15"/>
      <c r="E5" s="30"/>
      <c r="F5" s="19"/>
      <c r="G5" s="19"/>
      <c r="H5" s="19"/>
      <c r="I5" s="19"/>
      <c r="J5" s="19"/>
      <c r="K5" s="20"/>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row>
    <row r="6" spans="1:49" s="37" customFormat="1" ht="117" customHeight="1" x14ac:dyDescent="0.15">
      <c r="A6" s="10"/>
      <c r="B6" s="11"/>
      <c r="C6" s="12"/>
      <c r="D6" s="12" t="s">
        <v>2</v>
      </c>
      <c r="E6" s="35" t="s">
        <v>313</v>
      </c>
      <c r="F6" s="25" t="s">
        <v>314</v>
      </c>
      <c r="G6" s="25" t="s">
        <v>315</v>
      </c>
      <c r="H6" s="25" t="s">
        <v>316</v>
      </c>
      <c r="I6" s="25" t="s">
        <v>317</v>
      </c>
      <c r="J6" s="25" t="s">
        <v>318</v>
      </c>
      <c r="K6" s="26" t="s">
        <v>6</v>
      </c>
      <c r="L6" s="27"/>
      <c r="M6" s="27"/>
      <c r="N6" s="27"/>
      <c r="O6" s="27"/>
      <c r="P6" s="27"/>
      <c r="Q6" s="27"/>
      <c r="R6" s="27"/>
      <c r="S6" s="27"/>
      <c r="T6" s="27"/>
      <c r="U6" s="27"/>
      <c r="V6" s="27"/>
      <c r="W6" s="27"/>
      <c r="X6" s="27"/>
      <c r="Y6" s="27"/>
      <c r="Z6" s="27"/>
      <c r="AA6" s="27"/>
      <c r="AB6" s="27"/>
      <c r="AC6" s="27"/>
      <c r="AD6" s="27"/>
      <c r="AE6" s="27"/>
      <c r="AF6" s="27"/>
      <c r="AG6" s="27"/>
      <c r="AH6" s="27"/>
      <c r="AI6" s="27"/>
      <c r="AJ6" s="36"/>
      <c r="AK6" s="36"/>
      <c r="AL6" s="36"/>
      <c r="AM6" s="36"/>
      <c r="AN6" s="36"/>
      <c r="AO6" s="36"/>
    </row>
    <row r="7" spans="1:49" ht="11.25" customHeight="1" x14ac:dyDescent="0.15">
      <c r="A7" s="113"/>
      <c r="B7" s="115" t="s">
        <v>7</v>
      </c>
      <c r="C7" s="117"/>
      <c r="D7" s="6">
        <v>3052</v>
      </c>
      <c r="E7" s="6">
        <v>437</v>
      </c>
      <c r="F7" s="6">
        <v>186</v>
      </c>
      <c r="G7" s="6">
        <v>95</v>
      </c>
      <c r="H7" s="6">
        <v>68</v>
      </c>
      <c r="I7" s="6">
        <v>967</v>
      </c>
      <c r="J7" s="6" t="s">
        <v>9</v>
      </c>
      <c r="K7" s="38">
        <v>1299</v>
      </c>
    </row>
    <row r="8" spans="1:49" ht="11.25" customHeight="1" x14ac:dyDescent="0.15">
      <c r="A8" s="114"/>
      <c r="B8" s="116"/>
      <c r="C8" s="118"/>
      <c r="D8" s="8">
        <v>100</v>
      </c>
      <c r="E8" s="8">
        <f t="shared" ref="E8:K8" si="0">IFERROR(E7/$D7*100,"-")</f>
        <v>14.318479685452163</v>
      </c>
      <c r="F8" s="8">
        <f t="shared" si="0"/>
        <v>6.0943643512450851</v>
      </c>
      <c r="G8" s="8">
        <f t="shared" si="0"/>
        <v>3.1127129750982965</v>
      </c>
      <c r="H8" s="8">
        <f t="shared" si="0"/>
        <v>2.2280471821756227</v>
      </c>
      <c r="I8" s="8">
        <f t="shared" si="0"/>
        <v>31.684141546526867</v>
      </c>
      <c r="J8" s="8" t="str">
        <f t="shared" si="0"/>
        <v>-</v>
      </c>
      <c r="K8" s="5">
        <f t="shared" si="0"/>
        <v>42.562254259501962</v>
      </c>
    </row>
    <row r="9" spans="1:49" ht="11.25" customHeight="1" x14ac:dyDescent="0.15">
      <c r="A9" s="113"/>
      <c r="B9" s="115" t="s">
        <v>11</v>
      </c>
      <c r="C9" s="117"/>
      <c r="D9" s="6">
        <v>181</v>
      </c>
      <c r="E9" s="6">
        <v>20</v>
      </c>
      <c r="F9" s="6">
        <v>15</v>
      </c>
      <c r="G9" s="6">
        <v>5</v>
      </c>
      <c r="H9" s="6">
        <v>2</v>
      </c>
      <c r="I9" s="6">
        <v>63</v>
      </c>
      <c r="J9" s="6" t="s">
        <v>9</v>
      </c>
      <c r="K9" s="38">
        <v>76</v>
      </c>
    </row>
    <row r="10" spans="1:49" ht="11.25" customHeight="1" x14ac:dyDescent="0.15">
      <c r="A10" s="114"/>
      <c r="B10" s="116"/>
      <c r="C10" s="118"/>
      <c r="D10" s="8">
        <v>100</v>
      </c>
      <c r="E10" s="8">
        <f t="shared" ref="E10:K10" si="1">IFERROR(E9/$D9*100,"-")</f>
        <v>11.049723756906078</v>
      </c>
      <c r="F10" s="8">
        <f t="shared" si="1"/>
        <v>8.2872928176795568</v>
      </c>
      <c r="G10" s="8">
        <f t="shared" si="1"/>
        <v>2.7624309392265194</v>
      </c>
      <c r="H10" s="8">
        <f t="shared" si="1"/>
        <v>1.1049723756906076</v>
      </c>
      <c r="I10" s="8">
        <f t="shared" si="1"/>
        <v>34.806629834254146</v>
      </c>
      <c r="J10" s="8" t="str">
        <f t="shared" si="1"/>
        <v>-</v>
      </c>
      <c r="K10" s="5">
        <f t="shared" si="1"/>
        <v>41.988950276243095</v>
      </c>
    </row>
    <row r="11" spans="1:49" ht="11.25" customHeight="1" x14ac:dyDescent="0.15">
      <c r="A11" s="113"/>
      <c r="B11" s="115" t="s">
        <v>12</v>
      </c>
      <c r="C11" s="117"/>
      <c r="D11" s="6">
        <v>180</v>
      </c>
      <c r="E11" s="6">
        <v>15</v>
      </c>
      <c r="F11" s="6">
        <v>6</v>
      </c>
      <c r="G11" s="6">
        <v>4</v>
      </c>
      <c r="H11" s="6">
        <v>1</v>
      </c>
      <c r="I11" s="6">
        <v>91</v>
      </c>
      <c r="J11" s="6" t="s">
        <v>9</v>
      </c>
      <c r="K11" s="38">
        <v>63</v>
      </c>
    </row>
    <row r="12" spans="1:49" ht="11.25" customHeight="1" x14ac:dyDescent="0.15">
      <c r="A12" s="114"/>
      <c r="B12" s="116"/>
      <c r="C12" s="118"/>
      <c r="D12" s="8">
        <v>100</v>
      </c>
      <c r="E12" s="8">
        <f t="shared" ref="E12:K12" si="2">IFERROR(E11/$D11*100,"-")</f>
        <v>8.3333333333333321</v>
      </c>
      <c r="F12" s="8">
        <f t="shared" si="2"/>
        <v>3.3333333333333335</v>
      </c>
      <c r="G12" s="8">
        <f t="shared" si="2"/>
        <v>2.2222222222222223</v>
      </c>
      <c r="H12" s="8">
        <f t="shared" si="2"/>
        <v>0.55555555555555558</v>
      </c>
      <c r="I12" s="8">
        <f t="shared" si="2"/>
        <v>50.555555555555557</v>
      </c>
      <c r="J12" s="8" t="str">
        <f t="shared" si="2"/>
        <v>-</v>
      </c>
      <c r="K12" s="5">
        <f t="shared" si="2"/>
        <v>35</v>
      </c>
    </row>
    <row r="13" spans="1:49" ht="11.25" customHeight="1" x14ac:dyDescent="0.15">
      <c r="A13" s="113"/>
      <c r="B13" s="115" t="s">
        <v>13</v>
      </c>
      <c r="C13" s="117"/>
      <c r="D13" s="6">
        <v>199</v>
      </c>
      <c r="E13" s="6">
        <v>31</v>
      </c>
      <c r="F13" s="6">
        <v>12</v>
      </c>
      <c r="G13" s="6">
        <v>11</v>
      </c>
      <c r="H13" s="6">
        <v>3</v>
      </c>
      <c r="I13" s="6">
        <v>55</v>
      </c>
      <c r="J13" s="6" t="s">
        <v>9</v>
      </c>
      <c r="K13" s="38">
        <v>87</v>
      </c>
    </row>
    <row r="14" spans="1:49" ht="11.25" customHeight="1" x14ac:dyDescent="0.15">
      <c r="A14" s="114"/>
      <c r="B14" s="116"/>
      <c r="C14" s="118"/>
      <c r="D14" s="8">
        <v>100</v>
      </c>
      <c r="E14" s="8">
        <f t="shared" ref="E14:K14" si="3">IFERROR(E13/$D13*100,"-")</f>
        <v>15.577889447236181</v>
      </c>
      <c r="F14" s="8">
        <f t="shared" si="3"/>
        <v>6.0301507537688437</v>
      </c>
      <c r="G14" s="8">
        <f t="shared" si="3"/>
        <v>5.5276381909547743</v>
      </c>
      <c r="H14" s="8">
        <f t="shared" si="3"/>
        <v>1.5075376884422109</v>
      </c>
      <c r="I14" s="8">
        <f t="shared" si="3"/>
        <v>27.638190954773869</v>
      </c>
      <c r="J14" s="8" t="str">
        <f t="shared" si="3"/>
        <v>-</v>
      </c>
      <c r="K14" s="5">
        <f t="shared" si="3"/>
        <v>43.718592964824118</v>
      </c>
    </row>
    <row r="15" spans="1:49" ht="11.25" customHeight="1" x14ac:dyDescent="0.15">
      <c r="A15" s="113"/>
      <c r="B15" s="115" t="s">
        <v>14</v>
      </c>
      <c r="C15" s="117"/>
      <c r="D15" s="6">
        <v>182</v>
      </c>
      <c r="E15" s="6">
        <v>32</v>
      </c>
      <c r="F15" s="6">
        <v>9</v>
      </c>
      <c r="G15" s="6">
        <v>5</v>
      </c>
      <c r="H15" s="6">
        <v>6</v>
      </c>
      <c r="I15" s="6">
        <v>49</v>
      </c>
      <c r="J15" s="6" t="s">
        <v>9</v>
      </c>
      <c r="K15" s="38">
        <v>81</v>
      </c>
    </row>
    <row r="16" spans="1:49" ht="11.25" customHeight="1" x14ac:dyDescent="0.15">
      <c r="A16" s="114"/>
      <c r="B16" s="116"/>
      <c r="C16" s="118"/>
      <c r="D16" s="8">
        <v>100</v>
      </c>
      <c r="E16" s="8">
        <f t="shared" ref="E16:K16" si="4">IFERROR(E15/$D15*100,"-")</f>
        <v>17.582417582417584</v>
      </c>
      <c r="F16" s="8">
        <f t="shared" si="4"/>
        <v>4.9450549450549453</v>
      </c>
      <c r="G16" s="8">
        <f t="shared" si="4"/>
        <v>2.7472527472527473</v>
      </c>
      <c r="H16" s="8">
        <f t="shared" si="4"/>
        <v>3.296703296703297</v>
      </c>
      <c r="I16" s="8">
        <f t="shared" si="4"/>
        <v>26.923076923076923</v>
      </c>
      <c r="J16" s="8" t="str">
        <f t="shared" si="4"/>
        <v>-</v>
      </c>
      <c r="K16" s="5">
        <f t="shared" si="4"/>
        <v>44.505494505494504</v>
      </c>
    </row>
    <row r="17" spans="1:11" ht="11.25" customHeight="1" x14ac:dyDescent="0.15">
      <c r="A17" s="113"/>
      <c r="B17" s="115" t="s">
        <v>15</v>
      </c>
      <c r="C17" s="117"/>
      <c r="D17" s="6">
        <v>196</v>
      </c>
      <c r="E17" s="6">
        <v>22</v>
      </c>
      <c r="F17" s="6">
        <v>13</v>
      </c>
      <c r="G17" s="6">
        <v>11</v>
      </c>
      <c r="H17" s="6">
        <v>8</v>
      </c>
      <c r="I17" s="6">
        <v>53</v>
      </c>
      <c r="J17" s="6" t="s">
        <v>9</v>
      </c>
      <c r="K17" s="38">
        <v>89</v>
      </c>
    </row>
    <row r="18" spans="1:11" ht="11.25" customHeight="1" x14ac:dyDescent="0.15">
      <c r="A18" s="114"/>
      <c r="B18" s="116"/>
      <c r="C18" s="118"/>
      <c r="D18" s="8">
        <v>100</v>
      </c>
      <c r="E18" s="8">
        <f t="shared" ref="E18:K18" si="5">IFERROR(E17/$D17*100,"-")</f>
        <v>11.224489795918368</v>
      </c>
      <c r="F18" s="8">
        <f t="shared" si="5"/>
        <v>6.6326530612244898</v>
      </c>
      <c r="G18" s="8">
        <f t="shared" si="5"/>
        <v>5.6122448979591839</v>
      </c>
      <c r="H18" s="8">
        <f t="shared" si="5"/>
        <v>4.0816326530612246</v>
      </c>
      <c r="I18" s="8">
        <f t="shared" si="5"/>
        <v>27.040816326530614</v>
      </c>
      <c r="J18" s="8" t="str">
        <f t="shared" si="5"/>
        <v>-</v>
      </c>
      <c r="K18" s="5">
        <f t="shared" si="5"/>
        <v>45.408163265306122</v>
      </c>
    </row>
    <row r="19" spans="1:11" ht="11.25" customHeight="1" x14ac:dyDescent="0.15">
      <c r="A19" s="113"/>
      <c r="B19" s="115" t="s">
        <v>16</v>
      </c>
      <c r="C19" s="117"/>
      <c r="D19" s="6">
        <v>179</v>
      </c>
      <c r="E19" s="6">
        <v>27</v>
      </c>
      <c r="F19" s="6">
        <v>10</v>
      </c>
      <c r="G19" s="6">
        <v>4</v>
      </c>
      <c r="H19" s="6">
        <v>3</v>
      </c>
      <c r="I19" s="6">
        <v>42</v>
      </c>
      <c r="J19" s="6" t="s">
        <v>9</v>
      </c>
      <c r="K19" s="38">
        <v>93</v>
      </c>
    </row>
    <row r="20" spans="1:11" ht="11.25" customHeight="1" x14ac:dyDescent="0.15">
      <c r="A20" s="114"/>
      <c r="B20" s="116"/>
      <c r="C20" s="118"/>
      <c r="D20" s="8">
        <v>100</v>
      </c>
      <c r="E20" s="8">
        <f t="shared" ref="E20:K20" si="6">IFERROR(E19/$D19*100,"-")</f>
        <v>15.083798882681565</v>
      </c>
      <c r="F20" s="8">
        <f t="shared" si="6"/>
        <v>5.5865921787709496</v>
      </c>
      <c r="G20" s="8">
        <f t="shared" si="6"/>
        <v>2.2346368715083798</v>
      </c>
      <c r="H20" s="8">
        <f t="shared" si="6"/>
        <v>1.6759776536312849</v>
      </c>
      <c r="I20" s="8">
        <f t="shared" si="6"/>
        <v>23.463687150837988</v>
      </c>
      <c r="J20" s="8" t="str">
        <f t="shared" si="6"/>
        <v>-</v>
      </c>
      <c r="K20" s="5">
        <f t="shared" si="6"/>
        <v>51.955307262569825</v>
      </c>
    </row>
    <row r="21" spans="1:11" ht="11.25" customHeight="1" x14ac:dyDescent="0.15">
      <c r="A21" s="113"/>
      <c r="B21" s="115" t="s">
        <v>17</v>
      </c>
      <c r="C21" s="117"/>
      <c r="D21" s="6">
        <v>174</v>
      </c>
      <c r="E21" s="6">
        <v>27</v>
      </c>
      <c r="F21" s="6">
        <v>9</v>
      </c>
      <c r="G21" s="6">
        <v>1</v>
      </c>
      <c r="H21" s="6">
        <v>4</v>
      </c>
      <c r="I21" s="6">
        <v>62</v>
      </c>
      <c r="J21" s="6" t="s">
        <v>9</v>
      </c>
      <c r="K21" s="38">
        <v>71</v>
      </c>
    </row>
    <row r="22" spans="1:11" ht="11.25" customHeight="1" x14ac:dyDescent="0.15">
      <c r="A22" s="114"/>
      <c r="B22" s="116"/>
      <c r="C22" s="118"/>
      <c r="D22" s="8">
        <v>100</v>
      </c>
      <c r="E22" s="8">
        <f t="shared" ref="E22:K22" si="7">IFERROR(E21/$D21*100,"-")</f>
        <v>15.517241379310345</v>
      </c>
      <c r="F22" s="8">
        <f t="shared" si="7"/>
        <v>5.1724137931034484</v>
      </c>
      <c r="G22" s="8">
        <f t="shared" si="7"/>
        <v>0.57471264367816088</v>
      </c>
      <c r="H22" s="8">
        <f t="shared" si="7"/>
        <v>2.2988505747126435</v>
      </c>
      <c r="I22" s="8">
        <f t="shared" si="7"/>
        <v>35.632183908045981</v>
      </c>
      <c r="J22" s="8" t="str">
        <f t="shared" si="7"/>
        <v>-</v>
      </c>
      <c r="K22" s="5">
        <f t="shared" si="7"/>
        <v>40.804597701149426</v>
      </c>
    </row>
    <row r="23" spans="1:11" ht="11.25" customHeight="1" x14ac:dyDescent="0.15">
      <c r="A23" s="113"/>
      <c r="B23" s="115" t="s">
        <v>18</v>
      </c>
      <c r="C23" s="117"/>
      <c r="D23" s="6">
        <v>167</v>
      </c>
      <c r="E23" s="6">
        <v>23</v>
      </c>
      <c r="F23" s="6">
        <v>13</v>
      </c>
      <c r="G23" s="6">
        <v>4</v>
      </c>
      <c r="H23" s="6">
        <v>7</v>
      </c>
      <c r="I23" s="6">
        <v>52</v>
      </c>
      <c r="J23" s="6" t="s">
        <v>9</v>
      </c>
      <c r="K23" s="38">
        <v>68</v>
      </c>
    </row>
    <row r="24" spans="1:11" ht="11.25" customHeight="1" x14ac:dyDescent="0.15">
      <c r="A24" s="114"/>
      <c r="B24" s="116"/>
      <c r="C24" s="118"/>
      <c r="D24" s="8">
        <v>100</v>
      </c>
      <c r="E24" s="8">
        <f t="shared" ref="E24:K24" si="8">IFERROR(E23/$D23*100,"-")</f>
        <v>13.77245508982036</v>
      </c>
      <c r="F24" s="8">
        <f t="shared" si="8"/>
        <v>7.7844311377245514</v>
      </c>
      <c r="G24" s="8">
        <f t="shared" si="8"/>
        <v>2.3952095808383236</v>
      </c>
      <c r="H24" s="8">
        <f t="shared" si="8"/>
        <v>4.1916167664670656</v>
      </c>
      <c r="I24" s="8">
        <f t="shared" si="8"/>
        <v>31.137724550898206</v>
      </c>
      <c r="J24" s="8" t="str">
        <f t="shared" si="8"/>
        <v>-</v>
      </c>
      <c r="K24" s="5">
        <f t="shared" si="8"/>
        <v>40.718562874251496</v>
      </c>
    </row>
    <row r="25" spans="1:11" ht="11.25" customHeight="1" x14ac:dyDescent="0.15">
      <c r="A25" s="113"/>
      <c r="B25" s="115" t="s">
        <v>19</v>
      </c>
      <c r="C25" s="117"/>
      <c r="D25" s="6">
        <v>189</v>
      </c>
      <c r="E25" s="6">
        <v>37</v>
      </c>
      <c r="F25" s="6">
        <v>7</v>
      </c>
      <c r="G25" s="6">
        <v>5</v>
      </c>
      <c r="H25" s="6">
        <v>4</v>
      </c>
      <c r="I25" s="6">
        <v>56</v>
      </c>
      <c r="J25" s="6" t="s">
        <v>9</v>
      </c>
      <c r="K25" s="38">
        <v>80</v>
      </c>
    </row>
    <row r="26" spans="1:11" ht="11.25" customHeight="1" x14ac:dyDescent="0.15">
      <c r="A26" s="114"/>
      <c r="B26" s="116"/>
      <c r="C26" s="118"/>
      <c r="D26" s="8">
        <v>100</v>
      </c>
      <c r="E26" s="8">
        <f t="shared" ref="E26:K26" si="9">IFERROR(E25/$D25*100,"-")</f>
        <v>19.576719576719576</v>
      </c>
      <c r="F26" s="8">
        <f t="shared" si="9"/>
        <v>3.7037037037037033</v>
      </c>
      <c r="G26" s="8">
        <f t="shared" si="9"/>
        <v>2.6455026455026456</v>
      </c>
      <c r="H26" s="8">
        <f t="shared" si="9"/>
        <v>2.1164021164021163</v>
      </c>
      <c r="I26" s="8">
        <f t="shared" si="9"/>
        <v>29.629629629629626</v>
      </c>
      <c r="J26" s="8" t="str">
        <f t="shared" si="9"/>
        <v>-</v>
      </c>
      <c r="K26" s="5">
        <f t="shared" si="9"/>
        <v>42.328042328042329</v>
      </c>
    </row>
    <row r="27" spans="1:11" ht="11.25" customHeight="1" x14ac:dyDescent="0.15">
      <c r="A27" s="113"/>
      <c r="B27" s="115" t="s">
        <v>20</v>
      </c>
      <c r="C27" s="117"/>
      <c r="D27" s="6">
        <v>189</v>
      </c>
      <c r="E27" s="6">
        <v>36</v>
      </c>
      <c r="F27" s="6">
        <v>11</v>
      </c>
      <c r="G27" s="6">
        <v>9</v>
      </c>
      <c r="H27" s="6">
        <v>3</v>
      </c>
      <c r="I27" s="6">
        <v>42</v>
      </c>
      <c r="J27" s="6" t="s">
        <v>9</v>
      </c>
      <c r="K27" s="38">
        <v>88</v>
      </c>
    </row>
    <row r="28" spans="1:11" ht="11.25" customHeight="1" x14ac:dyDescent="0.15">
      <c r="A28" s="114"/>
      <c r="B28" s="116"/>
      <c r="C28" s="118"/>
      <c r="D28" s="8">
        <v>100</v>
      </c>
      <c r="E28" s="8">
        <f t="shared" ref="E28:K28" si="10">IFERROR(E27/$D27*100,"-")</f>
        <v>19.047619047619047</v>
      </c>
      <c r="F28" s="8">
        <f t="shared" si="10"/>
        <v>5.8201058201058196</v>
      </c>
      <c r="G28" s="8">
        <f t="shared" si="10"/>
        <v>4.7619047619047619</v>
      </c>
      <c r="H28" s="8">
        <f t="shared" si="10"/>
        <v>1.5873015873015872</v>
      </c>
      <c r="I28" s="8">
        <f t="shared" si="10"/>
        <v>22.222222222222221</v>
      </c>
      <c r="J28" s="8" t="str">
        <f t="shared" si="10"/>
        <v>-</v>
      </c>
      <c r="K28" s="5">
        <f t="shared" si="10"/>
        <v>46.560846560846556</v>
      </c>
    </row>
    <row r="29" spans="1:11" ht="11.25" customHeight="1" x14ac:dyDescent="0.15">
      <c r="A29" s="113"/>
      <c r="B29" s="115" t="s">
        <v>21</v>
      </c>
      <c r="C29" s="117"/>
      <c r="D29" s="6">
        <v>198</v>
      </c>
      <c r="E29" s="6">
        <v>27</v>
      </c>
      <c r="F29" s="6">
        <v>15</v>
      </c>
      <c r="G29" s="6">
        <v>10</v>
      </c>
      <c r="H29" s="6">
        <v>9</v>
      </c>
      <c r="I29" s="6">
        <v>55</v>
      </c>
      <c r="J29" s="6" t="s">
        <v>9</v>
      </c>
      <c r="K29" s="38">
        <v>82</v>
      </c>
    </row>
    <row r="30" spans="1:11" ht="11.25" customHeight="1" x14ac:dyDescent="0.15">
      <c r="A30" s="114"/>
      <c r="B30" s="116"/>
      <c r="C30" s="118"/>
      <c r="D30" s="8">
        <v>100</v>
      </c>
      <c r="E30" s="8">
        <f t="shared" ref="E30:K30" si="11">IFERROR(E29/$D29*100,"-")</f>
        <v>13.636363636363635</v>
      </c>
      <c r="F30" s="8">
        <f t="shared" si="11"/>
        <v>7.5757575757575761</v>
      </c>
      <c r="G30" s="8">
        <f t="shared" si="11"/>
        <v>5.0505050505050502</v>
      </c>
      <c r="H30" s="8">
        <f t="shared" si="11"/>
        <v>4.5454545454545459</v>
      </c>
      <c r="I30" s="8">
        <f t="shared" si="11"/>
        <v>27.777777777777779</v>
      </c>
      <c r="J30" s="8" t="str">
        <f t="shared" si="11"/>
        <v>-</v>
      </c>
      <c r="K30" s="5">
        <f t="shared" si="11"/>
        <v>41.414141414141412</v>
      </c>
    </row>
    <row r="31" spans="1:11" ht="11.25" customHeight="1" x14ac:dyDescent="0.15">
      <c r="A31" s="113"/>
      <c r="B31" s="115" t="s">
        <v>4</v>
      </c>
      <c r="C31" s="117"/>
      <c r="D31" s="6">
        <v>199</v>
      </c>
      <c r="E31" s="6">
        <v>25</v>
      </c>
      <c r="F31" s="6">
        <v>14</v>
      </c>
      <c r="G31" s="6">
        <v>3</v>
      </c>
      <c r="H31" s="6">
        <v>5</v>
      </c>
      <c r="I31" s="6">
        <v>64</v>
      </c>
      <c r="J31" s="6" t="s">
        <v>9</v>
      </c>
      <c r="K31" s="38">
        <v>88</v>
      </c>
    </row>
    <row r="32" spans="1:11" ht="11.25" customHeight="1" x14ac:dyDescent="0.15">
      <c r="A32" s="114"/>
      <c r="B32" s="116"/>
      <c r="C32" s="118"/>
      <c r="D32" s="8">
        <v>100</v>
      </c>
      <c r="E32" s="8">
        <f t="shared" ref="E32:K32" si="12">IFERROR(E31/$D31*100,"-")</f>
        <v>12.562814070351758</v>
      </c>
      <c r="F32" s="8">
        <f t="shared" si="12"/>
        <v>7.0351758793969852</v>
      </c>
      <c r="G32" s="8">
        <f t="shared" si="12"/>
        <v>1.5075376884422109</v>
      </c>
      <c r="H32" s="8">
        <f t="shared" si="12"/>
        <v>2.512562814070352</v>
      </c>
      <c r="I32" s="8">
        <f t="shared" si="12"/>
        <v>32.1608040201005</v>
      </c>
      <c r="J32" s="8" t="str">
        <f t="shared" si="12"/>
        <v>-</v>
      </c>
      <c r="K32" s="5">
        <f t="shared" si="12"/>
        <v>44.221105527638194</v>
      </c>
    </row>
    <row r="33" spans="1:11" ht="11.25" customHeight="1" x14ac:dyDescent="0.15">
      <c r="A33" s="113"/>
      <c r="B33" s="115" t="s">
        <v>5</v>
      </c>
      <c r="C33" s="117"/>
      <c r="D33" s="6">
        <v>169</v>
      </c>
      <c r="E33" s="6">
        <v>34</v>
      </c>
      <c r="F33" s="6">
        <v>10</v>
      </c>
      <c r="G33" s="6">
        <v>5</v>
      </c>
      <c r="H33" s="6">
        <v>2</v>
      </c>
      <c r="I33" s="6">
        <v>45</v>
      </c>
      <c r="J33" s="6" t="s">
        <v>9</v>
      </c>
      <c r="K33" s="38">
        <v>73</v>
      </c>
    </row>
    <row r="34" spans="1:11" ht="11.25" customHeight="1" x14ac:dyDescent="0.15">
      <c r="A34" s="114"/>
      <c r="B34" s="116"/>
      <c r="C34" s="118"/>
      <c r="D34" s="8">
        <v>100</v>
      </c>
      <c r="E34" s="8">
        <f t="shared" ref="E34:K34" si="13">IFERROR(E33/$D33*100,"-")</f>
        <v>20.118343195266274</v>
      </c>
      <c r="F34" s="8">
        <f t="shared" si="13"/>
        <v>5.9171597633136095</v>
      </c>
      <c r="G34" s="8">
        <f t="shared" si="13"/>
        <v>2.9585798816568047</v>
      </c>
      <c r="H34" s="8">
        <f t="shared" si="13"/>
        <v>1.1834319526627219</v>
      </c>
      <c r="I34" s="8">
        <f t="shared" si="13"/>
        <v>26.627218934911244</v>
      </c>
      <c r="J34" s="8" t="str">
        <f t="shared" si="13"/>
        <v>-</v>
      </c>
      <c r="K34" s="5">
        <f t="shared" si="13"/>
        <v>43.19526627218935</v>
      </c>
    </row>
    <row r="35" spans="1:11" ht="11.25" customHeight="1" x14ac:dyDescent="0.15">
      <c r="A35" s="113"/>
      <c r="B35" s="115" t="s">
        <v>3</v>
      </c>
      <c r="C35" s="117"/>
      <c r="D35" s="6">
        <v>206</v>
      </c>
      <c r="E35" s="6">
        <v>21</v>
      </c>
      <c r="F35" s="6">
        <v>12</v>
      </c>
      <c r="G35" s="6">
        <v>4</v>
      </c>
      <c r="H35" s="6">
        <v>2</v>
      </c>
      <c r="I35" s="6">
        <v>81</v>
      </c>
      <c r="J35" s="6" t="s">
        <v>9</v>
      </c>
      <c r="K35" s="38">
        <v>86</v>
      </c>
    </row>
    <row r="36" spans="1:11" ht="11.25" customHeight="1" x14ac:dyDescent="0.15">
      <c r="A36" s="114"/>
      <c r="B36" s="116"/>
      <c r="C36" s="118"/>
      <c r="D36" s="8">
        <v>100</v>
      </c>
      <c r="E36" s="8">
        <f t="shared" ref="E36:K36" si="14">IFERROR(E35/$D35*100,"-")</f>
        <v>10.194174757281553</v>
      </c>
      <c r="F36" s="8">
        <f t="shared" si="14"/>
        <v>5.825242718446602</v>
      </c>
      <c r="G36" s="8">
        <f t="shared" si="14"/>
        <v>1.9417475728155338</v>
      </c>
      <c r="H36" s="8">
        <f t="shared" si="14"/>
        <v>0.97087378640776689</v>
      </c>
      <c r="I36" s="8">
        <f t="shared" si="14"/>
        <v>39.320388349514559</v>
      </c>
      <c r="J36" s="8" t="str">
        <f t="shared" si="14"/>
        <v>-</v>
      </c>
      <c r="K36" s="5">
        <f t="shared" si="14"/>
        <v>41.747572815533978</v>
      </c>
    </row>
    <row r="37" spans="1:11" ht="11.25" customHeight="1" x14ac:dyDescent="0.15">
      <c r="A37" s="113"/>
      <c r="B37" s="115" t="s">
        <v>22</v>
      </c>
      <c r="C37" s="117"/>
      <c r="D37" s="6">
        <v>205</v>
      </c>
      <c r="E37" s="6">
        <v>26</v>
      </c>
      <c r="F37" s="6">
        <v>16</v>
      </c>
      <c r="G37" s="6">
        <v>7</v>
      </c>
      <c r="H37" s="6">
        <v>4</v>
      </c>
      <c r="I37" s="6">
        <v>72</v>
      </c>
      <c r="J37" s="6" t="s">
        <v>9</v>
      </c>
      <c r="K37" s="38">
        <v>80</v>
      </c>
    </row>
    <row r="38" spans="1:11" ht="11.25" customHeight="1" x14ac:dyDescent="0.15">
      <c r="A38" s="114"/>
      <c r="B38" s="116"/>
      <c r="C38" s="118"/>
      <c r="D38" s="8">
        <v>100</v>
      </c>
      <c r="E38" s="8">
        <f t="shared" ref="E38:K38" si="15">IFERROR(E37/$D37*100,"-")</f>
        <v>12.682926829268293</v>
      </c>
      <c r="F38" s="8">
        <f t="shared" si="15"/>
        <v>7.8048780487804876</v>
      </c>
      <c r="G38" s="8">
        <f t="shared" si="15"/>
        <v>3.4146341463414638</v>
      </c>
      <c r="H38" s="8">
        <f t="shared" si="15"/>
        <v>1.9512195121951219</v>
      </c>
      <c r="I38" s="8">
        <f t="shared" si="15"/>
        <v>35.121951219512191</v>
      </c>
      <c r="J38" s="8" t="str">
        <f t="shared" si="15"/>
        <v>-</v>
      </c>
      <c r="K38" s="5">
        <f t="shared" si="15"/>
        <v>39.024390243902438</v>
      </c>
    </row>
    <row r="39" spans="1:11" ht="11.25" customHeight="1" x14ac:dyDescent="0.15">
      <c r="A39" s="113"/>
      <c r="B39" s="115" t="s">
        <v>23</v>
      </c>
      <c r="C39" s="117"/>
      <c r="D39" s="6">
        <v>204</v>
      </c>
      <c r="E39" s="6">
        <v>31</v>
      </c>
      <c r="F39" s="6">
        <v>14</v>
      </c>
      <c r="G39" s="6">
        <v>6</v>
      </c>
      <c r="H39" s="6">
        <v>4</v>
      </c>
      <c r="I39" s="6">
        <v>75</v>
      </c>
      <c r="J39" s="6" t="s">
        <v>9</v>
      </c>
      <c r="K39" s="38">
        <v>74</v>
      </c>
    </row>
    <row r="40" spans="1:11" ht="11.25" customHeight="1" x14ac:dyDescent="0.15">
      <c r="A40" s="114"/>
      <c r="B40" s="116"/>
      <c r="C40" s="118"/>
      <c r="D40" s="8">
        <v>100</v>
      </c>
      <c r="E40" s="8">
        <f t="shared" ref="E40:K40" si="16">IFERROR(E39/$D39*100,"-")</f>
        <v>15.196078431372548</v>
      </c>
      <c r="F40" s="8">
        <f t="shared" si="16"/>
        <v>6.8627450980392162</v>
      </c>
      <c r="G40" s="8">
        <f t="shared" si="16"/>
        <v>2.9411764705882351</v>
      </c>
      <c r="H40" s="8">
        <f t="shared" si="16"/>
        <v>1.9607843137254901</v>
      </c>
      <c r="I40" s="8">
        <f t="shared" si="16"/>
        <v>36.764705882352942</v>
      </c>
      <c r="J40" s="8" t="str">
        <f t="shared" si="16"/>
        <v>-</v>
      </c>
      <c r="K40" s="5">
        <f t="shared" si="16"/>
        <v>36.274509803921568</v>
      </c>
    </row>
    <row r="41" spans="1:11" ht="11.25" customHeight="1" x14ac:dyDescent="0.15">
      <c r="A41" s="113"/>
      <c r="B41" s="115" t="s">
        <v>6</v>
      </c>
      <c r="C41" s="117"/>
      <c r="D41" s="6">
        <v>35</v>
      </c>
      <c r="E41" s="6">
        <v>3</v>
      </c>
      <c r="F41" s="6" t="s">
        <v>9</v>
      </c>
      <c r="G41" s="6">
        <v>1</v>
      </c>
      <c r="H41" s="6">
        <v>1</v>
      </c>
      <c r="I41" s="6">
        <v>10</v>
      </c>
      <c r="J41" s="6" t="s">
        <v>9</v>
      </c>
      <c r="K41" s="38">
        <v>20</v>
      </c>
    </row>
    <row r="42" spans="1:11" ht="11.25" customHeight="1" x14ac:dyDescent="0.15">
      <c r="A42" s="119"/>
      <c r="B42" s="120"/>
      <c r="C42" s="121"/>
      <c r="D42" s="7">
        <v>100</v>
      </c>
      <c r="E42" s="7">
        <f t="shared" ref="E42:K42" si="17">IFERROR(E41/$D41*100,"-")</f>
        <v>8.5714285714285712</v>
      </c>
      <c r="F42" s="7" t="str">
        <f t="shared" si="17"/>
        <v>-</v>
      </c>
      <c r="G42" s="7">
        <f t="shared" si="17"/>
        <v>2.8571428571428572</v>
      </c>
      <c r="H42" s="7">
        <f t="shared" si="17"/>
        <v>2.8571428571428572</v>
      </c>
      <c r="I42" s="7">
        <f t="shared" si="17"/>
        <v>28.571428571428569</v>
      </c>
      <c r="J42" s="7" t="str">
        <f t="shared" si="17"/>
        <v>-</v>
      </c>
      <c r="K42" s="16">
        <f t="shared" si="17"/>
        <v>57.142857142857139</v>
      </c>
    </row>
  </sheetData>
  <mergeCells count="56">
    <mergeCell ref="A35:A36"/>
    <mergeCell ref="B35:B36"/>
    <mergeCell ref="C35:C36"/>
    <mergeCell ref="A37:A38"/>
    <mergeCell ref="B37:B38"/>
    <mergeCell ref="C37:C38"/>
    <mergeCell ref="A39:A40"/>
    <mergeCell ref="B39:B40"/>
    <mergeCell ref="C39:C40"/>
    <mergeCell ref="A41:A42"/>
    <mergeCell ref="B41:B42"/>
    <mergeCell ref="C41:C42"/>
    <mergeCell ref="A33:A34"/>
    <mergeCell ref="B33:B34"/>
    <mergeCell ref="C33:C34"/>
    <mergeCell ref="A27:A28"/>
    <mergeCell ref="B27:B28"/>
    <mergeCell ref="C27:C28"/>
    <mergeCell ref="A29:A30"/>
    <mergeCell ref="B29:B30"/>
    <mergeCell ref="C29:C30"/>
    <mergeCell ref="A31:A32"/>
    <mergeCell ref="B31:B32"/>
    <mergeCell ref="C31:C32"/>
    <mergeCell ref="A23:A24"/>
    <mergeCell ref="B23:B24"/>
    <mergeCell ref="C23:C24"/>
    <mergeCell ref="A25:A26"/>
    <mergeCell ref="B25:B26"/>
    <mergeCell ref="C25:C26"/>
    <mergeCell ref="B17:B18"/>
    <mergeCell ref="C17:C18"/>
    <mergeCell ref="B19:B20"/>
    <mergeCell ref="C19:C20"/>
    <mergeCell ref="B21:B22"/>
    <mergeCell ref="C21:C22"/>
    <mergeCell ref="B11:B12"/>
    <mergeCell ref="C11:C12"/>
    <mergeCell ref="B13:B14"/>
    <mergeCell ref="C13:C14"/>
    <mergeCell ref="B15:B16"/>
    <mergeCell ref="C15:C16"/>
    <mergeCell ref="D2:S2"/>
    <mergeCell ref="A7:A8"/>
    <mergeCell ref="B7:B8"/>
    <mergeCell ref="C7:C8"/>
    <mergeCell ref="A9:A10"/>
    <mergeCell ref="B9:B10"/>
    <mergeCell ref="C9:C10"/>
    <mergeCell ref="D4:K4"/>
    <mergeCell ref="A21:A22"/>
    <mergeCell ref="A11:A12"/>
    <mergeCell ref="A13:A14"/>
    <mergeCell ref="A15:A16"/>
    <mergeCell ref="A17:A18"/>
    <mergeCell ref="A19:A20"/>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colBreaks count="1" manualBreakCount="1">
    <brk id="19" max="41" man="1"/>
  </colBreak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2"/>
  <sheetViews>
    <sheetView zoomScaleNormal="100" zoomScaleSheetLayoutView="100" workbookViewId="0">
      <selection activeCell="D2" sqref="D2:S2"/>
    </sheetView>
  </sheetViews>
  <sheetFormatPr defaultColWidth="4.5" defaultRowHeight="11.25" x14ac:dyDescent="0.15"/>
  <cols>
    <col min="1" max="1" width="0.625" style="76" customWidth="1"/>
    <col min="2" max="2" width="13.5" style="76" customWidth="1"/>
    <col min="3" max="3" width="0.625" style="76" customWidth="1"/>
    <col min="4" max="4" width="4.375" style="76" customWidth="1"/>
    <col min="5" max="5" width="4.375" style="78" customWidth="1"/>
    <col min="6" max="11" width="4.375" style="79" customWidth="1"/>
    <col min="12" max="12" width="0.875" style="78" customWidth="1"/>
    <col min="13" max="41" width="4.5" style="78"/>
    <col min="42" max="16384" width="4.5" style="80"/>
  </cols>
  <sheetData>
    <row r="1" spans="1:49" ht="24" customHeight="1" x14ac:dyDescent="0.15">
      <c r="D1" s="77"/>
    </row>
    <row r="2" spans="1:49" ht="26.1" customHeight="1" x14ac:dyDescent="0.15">
      <c r="D2" s="142" t="s">
        <v>585</v>
      </c>
      <c r="E2" s="143"/>
      <c r="F2" s="143"/>
      <c r="G2" s="143"/>
      <c r="H2" s="143"/>
      <c r="I2" s="143"/>
      <c r="J2" s="143"/>
      <c r="K2" s="143"/>
      <c r="L2" s="143"/>
      <c r="M2" s="143"/>
      <c r="N2" s="143"/>
      <c r="O2" s="143"/>
      <c r="P2" s="143"/>
      <c r="Q2" s="143"/>
      <c r="R2" s="143"/>
      <c r="S2" s="143"/>
    </row>
    <row r="3" spans="1:49" ht="22.5" customHeight="1" x14ac:dyDescent="0.15">
      <c r="D3" s="81" t="s">
        <v>584</v>
      </c>
      <c r="E3" s="82"/>
      <c r="F3" s="82"/>
      <c r="G3" s="82"/>
      <c r="H3" s="82"/>
      <c r="I3" s="82"/>
      <c r="J3" s="82"/>
      <c r="K3" s="82"/>
      <c r="L3" s="82"/>
      <c r="M3" s="82"/>
      <c r="N3" s="82"/>
      <c r="O3" s="82"/>
      <c r="P3" s="82"/>
      <c r="Q3" s="82"/>
      <c r="R3" s="82"/>
      <c r="S3" s="82"/>
      <c r="AP3" s="78"/>
      <c r="AQ3" s="78"/>
      <c r="AR3" s="78"/>
      <c r="AS3" s="78"/>
      <c r="AT3" s="78"/>
      <c r="AU3" s="78"/>
      <c r="AV3" s="78"/>
      <c r="AW3" s="78"/>
    </row>
    <row r="4" spans="1:49" ht="24" customHeight="1" x14ac:dyDescent="0.15">
      <c r="B4" s="83" t="s">
        <v>8</v>
      </c>
      <c r="C4" s="84"/>
      <c r="D4" s="144" t="s">
        <v>485</v>
      </c>
      <c r="E4" s="144"/>
      <c r="F4" s="144"/>
      <c r="G4" s="144"/>
      <c r="H4" s="144"/>
      <c r="I4" s="144"/>
      <c r="J4" s="144"/>
      <c r="K4" s="144"/>
    </row>
    <row r="5" spans="1:49" s="92" customFormat="1" ht="3.95" customHeight="1" x14ac:dyDescent="0.15">
      <c r="A5" s="85"/>
      <c r="B5" s="86"/>
      <c r="C5" s="87"/>
      <c r="D5" s="87"/>
      <c r="E5" s="88"/>
      <c r="F5" s="89"/>
      <c r="G5" s="89"/>
      <c r="H5" s="89"/>
      <c r="I5" s="89"/>
      <c r="J5" s="89"/>
      <c r="K5" s="90"/>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row>
    <row r="6" spans="1:49" s="101" customFormat="1" ht="117" customHeight="1" x14ac:dyDescent="0.15">
      <c r="A6" s="93"/>
      <c r="B6" s="94"/>
      <c r="C6" s="95"/>
      <c r="D6" s="95" t="s">
        <v>2</v>
      </c>
      <c r="E6" s="96" t="s">
        <v>313</v>
      </c>
      <c r="F6" s="97" t="s">
        <v>314</v>
      </c>
      <c r="G6" s="97" t="s">
        <v>315</v>
      </c>
      <c r="H6" s="97" t="s">
        <v>316</v>
      </c>
      <c r="I6" s="97" t="s">
        <v>317</v>
      </c>
      <c r="J6" s="97" t="s">
        <v>318</v>
      </c>
      <c r="K6" s="98" t="s">
        <v>6</v>
      </c>
      <c r="L6" s="99"/>
      <c r="M6" s="99"/>
      <c r="N6" s="99"/>
      <c r="O6" s="99"/>
      <c r="P6" s="99"/>
      <c r="Q6" s="99"/>
      <c r="R6" s="99"/>
      <c r="S6" s="99"/>
      <c r="T6" s="99"/>
      <c r="U6" s="99"/>
      <c r="V6" s="99"/>
      <c r="W6" s="99"/>
      <c r="X6" s="99"/>
      <c r="Y6" s="99"/>
      <c r="Z6" s="99"/>
      <c r="AA6" s="99"/>
      <c r="AB6" s="99"/>
      <c r="AC6" s="99"/>
      <c r="AD6" s="99"/>
      <c r="AE6" s="99"/>
      <c r="AF6" s="99"/>
      <c r="AG6" s="99"/>
      <c r="AH6" s="99"/>
      <c r="AI6" s="99"/>
      <c r="AJ6" s="100"/>
      <c r="AK6" s="100"/>
      <c r="AL6" s="100"/>
      <c r="AM6" s="100"/>
      <c r="AN6" s="100"/>
      <c r="AO6" s="100"/>
    </row>
    <row r="7" spans="1:49" ht="11.25" customHeight="1" x14ac:dyDescent="0.15">
      <c r="A7" s="133"/>
      <c r="B7" s="135" t="s">
        <v>484</v>
      </c>
      <c r="C7" s="137"/>
      <c r="D7" s="102">
        <v>2413</v>
      </c>
      <c r="E7" s="102">
        <v>290</v>
      </c>
      <c r="F7" s="102">
        <v>165</v>
      </c>
      <c r="G7" s="102">
        <v>79</v>
      </c>
      <c r="H7" s="102">
        <v>55</v>
      </c>
      <c r="I7" s="102">
        <v>812</v>
      </c>
      <c r="J7" s="102" t="s">
        <v>512</v>
      </c>
      <c r="K7" s="103">
        <v>1012</v>
      </c>
    </row>
    <row r="8" spans="1:49" ht="11.25" customHeight="1" x14ac:dyDescent="0.15">
      <c r="A8" s="134"/>
      <c r="B8" s="136"/>
      <c r="C8" s="138"/>
      <c r="D8" s="104">
        <v>100</v>
      </c>
      <c r="E8" s="104">
        <f>E7/$D$7*100</f>
        <v>12.018234562784915</v>
      </c>
      <c r="F8" s="104">
        <f t="shared" ref="F8:K8" si="0">F7/$D$7*100</f>
        <v>6.8379610443431407</v>
      </c>
      <c r="G8" s="104">
        <f t="shared" si="0"/>
        <v>3.273932863655201</v>
      </c>
      <c r="H8" s="104">
        <f t="shared" si="0"/>
        <v>2.2793203481143802</v>
      </c>
      <c r="I8" s="104">
        <f t="shared" si="0"/>
        <v>33.651056775797763</v>
      </c>
      <c r="J8" s="104" t="s">
        <v>512</v>
      </c>
      <c r="K8" s="105">
        <f t="shared" si="0"/>
        <v>41.9394944053046</v>
      </c>
    </row>
    <row r="9" spans="1:49" ht="11.25" customHeight="1" x14ac:dyDescent="0.15">
      <c r="A9" s="133"/>
      <c r="B9" s="135" t="s">
        <v>11</v>
      </c>
      <c r="C9" s="137"/>
      <c r="D9" s="102">
        <v>144</v>
      </c>
      <c r="E9" s="102">
        <v>17</v>
      </c>
      <c r="F9" s="102">
        <v>14</v>
      </c>
      <c r="G9" s="102">
        <v>4</v>
      </c>
      <c r="H9" s="102">
        <v>2</v>
      </c>
      <c r="I9" s="102">
        <v>51</v>
      </c>
      <c r="J9" s="102" t="s">
        <v>512</v>
      </c>
      <c r="K9" s="103">
        <v>56</v>
      </c>
    </row>
    <row r="10" spans="1:49" ht="11.25" customHeight="1" x14ac:dyDescent="0.15">
      <c r="A10" s="134"/>
      <c r="B10" s="136"/>
      <c r="C10" s="138"/>
      <c r="D10" s="104">
        <v>100</v>
      </c>
      <c r="E10" s="104">
        <f>E9/$D9*100</f>
        <v>11.805555555555555</v>
      </c>
      <c r="F10" s="104">
        <f t="shared" ref="F10:K10" si="1">F9/$D9*100</f>
        <v>9.7222222222222232</v>
      </c>
      <c r="G10" s="104">
        <f t="shared" si="1"/>
        <v>2.7777777777777777</v>
      </c>
      <c r="H10" s="104">
        <f t="shared" si="1"/>
        <v>1.3888888888888888</v>
      </c>
      <c r="I10" s="104">
        <f>I9/$D9*100</f>
        <v>35.416666666666671</v>
      </c>
      <c r="J10" s="104" t="s">
        <v>512</v>
      </c>
      <c r="K10" s="105">
        <f t="shared" si="1"/>
        <v>38.888888888888893</v>
      </c>
    </row>
    <row r="11" spans="1:49" ht="11.25" customHeight="1" x14ac:dyDescent="0.15">
      <c r="A11" s="133"/>
      <c r="B11" s="135" t="s">
        <v>12</v>
      </c>
      <c r="C11" s="137"/>
      <c r="D11" s="102">
        <v>155</v>
      </c>
      <c r="E11" s="102">
        <v>11</v>
      </c>
      <c r="F11" s="102">
        <v>6</v>
      </c>
      <c r="G11" s="102">
        <v>2</v>
      </c>
      <c r="H11" s="102">
        <v>1</v>
      </c>
      <c r="I11" s="102">
        <v>83</v>
      </c>
      <c r="J11" s="102" t="s">
        <v>512</v>
      </c>
      <c r="K11" s="103">
        <v>52</v>
      </c>
    </row>
    <row r="12" spans="1:49" ht="11.25" customHeight="1" x14ac:dyDescent="0.15">
      <c r="A12" s="134"/>
      <c r="B12" s="136"/>
      <c r="C12" s="138"/>
      <c r="D12" s="104">
        <v>100</v>
      </c>
      <c r="E12" s="104">
        <f>E11/$D11*100</f>
        <v>7.096774193548387</v>
      </c>
      <c r="F12" s="104">
        <f t="shared" ref="F12:K12" si="2">F11/$D11*100</f>
        <v>3.870967741935484</v>
      </c>
      <c r="G12" s="104">
        <f t="shared" si="2"/>
        <v>1.2903225806451613</v>
      </c>
      <c r="H12" s="104">
        <f t="shared" si="2"/>
        <v>0.64516129032258063</v>
      </c>
      <c r="I12" s="104">
        <f t="shared" si="2"/>
        <v>53.548387096774199</v>
      </c>
      <c r="J12" s="104" t="s">
        <v>512</v>
      </c>
      <c r="K12" s="105">
        <f t="shared" si="2"/>
        <v>33.548387096774199</v>
      </c>
    </row>
    <row r="13" spans="1:49" ht="11.25" customHeight="1" x14ac:dyDescent="0.15">
      <c r="A13" s="133"/>
      <c r="B13" s="135" t="s">
        <v>13</v>
      </c>
      <c r="C13" s="137"/>
      <c r="D13" s="102">
        <v>159</v>
      </c>
      <c r="E13" s="102">
        <v>23</v>
      </c>
      <c r="F13" s="102">
        <v>11</v>
      </c>
      <c r="G13" s="102">
        <v>10</v>
      </c>
      <c r="H13" s="102">
        <v>2</v>
      </c>
      <c r="I13" s="102">
        <v>47</v>
      </c>
      <c r="J13" s="102" t="s">
        <v>512</v>
      </c>
      <c r="K13" s="103">
        <v>66</v>
      </c>
    </row>
    <row r="14" spans="1:49" ht="11.25" customHeight="1" x14ac:dyDescent="0.15">
      <c r="A14" s="134"/>
      <c r="B14" s="136"/>
      <c r="C14" s="138"/>
      <c r="D14" s="104">
        <v>100</v>
      </c>
      <c r="E14" s="104">
        <f>E13/$D13*100</f>
        <v>14.465408805031446</v>
      </c>
      <c r="F14" s="104">
        <f t="shared" ref="F14:K14" si="3">F13/$D13*100</f>
        <v>6.9182389937106921</v>
      </c>
      <c r="G14" s="104">
        <f t="shared" si="3"/>
        <v>6.2893081761006293</v>
      </c>
      <c r="H14" s="104">
        <f t="shared" si="3"/>
        <v>1.257861635220126</v>
      </c>
      <c r="I14" s="104">
        <f t="shared" si="3"/>
        <v>29.559748427672954</v>
      </c>
      <c r="J14" s="104" t="s">
        <v>512</v>
      </c>
      <c r="K14" s="105">
        <f t="shared" si="3"/>
        <v>41.509433962264154</v>
      </c>
    </row>
    <row r="15" spans="1:49" ht="11.25" customHeight="1" x14ac:dyDescent="0.15">
      <c r="A15" s="133"/>
      <c r="B15" s="135" t="s">
        <v>514</v>
      </c>
      <c r="C15" s="137"/>
      <c r="D15" s="102">
        <v>134</v>
      </c>
      <c r="E15" s="102">
        <v>17</v>
      </c>
      <c r="F15" s="102">
        <v>7</v>
      </c>
      <c r="G15" s="102">
        <v>5</v>
      </c>
      <c r="H15" s="102">
        <v>4</v>
      </c>
      <c r="I15" s="102">
        <v>38</v>
      </c>
      <c r="J15" s="102" t="s">
        <v>512</v>
      </c>
      <c r="K15" s="103">
        <v>63</v>
      </c>
    </row>
    <row r="16" spans="1:49" ht="11.25" customHeight="1" x14ac:dyDescent="0.15">
      <c r="A16" s="134"/>
      <c r="B16" s="136"/>
      <c r="C16" s="138"/>
      <c r="D16" s="104">
        <v>100</v>
      </c>
      <c r="E16" s="104">
        <f>E15/$D15*100</f>
        <v>12.686567164179104</v>
      </c>
      <c r="F16" s="104">
        <f t="shared" ref="F16:K16" si="4">F15/$D15*100</f>
        <v>5.2238805970149249</v>
      </c>
      <c r="G16" s="104">
        <f t="shared" si="4"/>
        <v>3.7313432835820892</v>
      </c>
      <c r="H16" s="104">
        <f t="shared" si="4"/>
        <v>2.9850746268656714</v>
      </c>
      <c r="I16" s="104">
        <f t="shared" si="4"/>
        <v>28.35820895522388</v>
      </c>
      <c r="J16" s="104" t="s">
        <v>515</v>
      </c>
      <c r="K16" s="105">
        <f t="shared" si="4"/>
        <v>47.014925373134332</v>
      </c>
    </row>
    <row r="17" spans="1:11" ht="11.25" customHeight="1" x14ac:dyDescent="0.15">
      <c r="A17" s="133"/>
      <c r="B17" s="135" t="s">
        <v>15</v>
      </c>
      <c r="C17" s="137"/>
      <c r="D17" s="102">
        <v>150</v>
      </c>
      <c r="E17" s="102">
        <v>15</v>
      </c>
      <c r="F17" s="102">
        <v>12</v>
      </c>
      <c r="G17" s="102">
        <v>8</v>
      </c>
      <c r="H17" s="102">
        <v>7</v>
      </c>
      <c r="I17" s="102">
        <v>42</v>
      </c>
      <c r="J17" s="102" t="s">
        <v>512</v>
      </c>
      <c r="K17" s="103">
        <v>66</v>
      </c>
    </row>
    <row r="18" spans="1:11" ht="11.25" customHeight="1" x14ac:dyDescent="0.15">
      <c r="A18" s="134"/>
      <c r="B18" s="136"/>
      <c r="C18" s="138"/>
      <c r="D18" s="104">
        <v>100</v>
      </c>
      <c r="E18" s="104">
        <f>E17/$D17*100</f>
        <v>10</v>
      </c>
      <c r="F18" s="104">
        <f t="shared" ref="F18:K18" si="5">F17/$D17*100</f>
        <v>8</v>
      </c>
      <c r="G18" s="104">
        <f t="shared" si="5"/>
        <v>5.3333333333333339</v>
      </c>
      <c r="H18" s="104">
        <f t="shared" si="5"/>
        <v>4.666666666666667</v>
      </c>
      <c r="I18" s="104">
        <f t="shared" si="5"/>
        <v>28.000000000000004</v>
      </c>
      <c r="J18" s="104" t="s">
        <v>512</v>
      </c>
      <c r="K18" s="105">
        <f t="shared" si="5"/>
        <v>44</v>
      </c>
    </row>
    <row r="19" spans="1:11" ht="11.25" customHeight="1" x14ac:dyDescent="0.15">
      <c r="A19" s="133"/>
      <c r="B19" s="135" t="s">
        <v>516</v>
      </c>
      <c r="C19" s="137"/>
      <c r="D19" s="102">
        <v>137</v>
      </c>
      <c r="E19" s="102">
        <v>20</v>
      </c>
      <c r="F19" s="102">
        <v>9</v>
      </c>
      <c r="G19" s="102">
        <v>4</v>
      </c>
      <c r="H19" s="102">
        <v>2</v>
      </c>
      <c r="I19" s="102">
        <v>34</v>
      </c>
      <c r="J19" s="102" t="s">
        <v>515</v>
      </c>
      <c r="K19" s="103">
        <v>68</v>
      </c>
    </row>
    <row r="20" spans="1:11" ht="11.25" customHeight="1" x14ac:dyDescent="0.15">
      <c r="A20" s="134"/>
      <c r="B20" s="136"/>
      <c r="C20" s="138"/>
      <c r="D20" s="104">
        <v>100</v>
      </c>
      <c r="E20" s="104">
        <f>E19/$D19*100</f>
        <v>14.5985401459854</v>
      </c>
      <c r="F20" s="104">
        <f t="shared" ref="F20:K20" si="6">F19/$D19*100</f>
        <v>6.5693430656934311</v>
      </c>
      <c r="G20" s="104">
        <f t="shared" si="6"/>
        <v>2.9197080291970803</v>
      </c>
      <c r="H20" s="104">
        <f t="shared" si="6"/>
        <v>1.4598540145985401</v>
      </c>
      <c r="I20" s="104">
        <f t="shared" si="6"/>
        <v>24.817518248175183</v>
      </c>
      <c r="J20" s="104" t="s">
        <v>512</v>
      </c>
      <c r="K20" s="105">
        <f t="shared" si="6"/>
        <v>49.635036496350367</v>
      </c>
    </row>
    <row r="21" spans="1:11" ht="11.25" customHeight="1" x14ac:dyDescent="0.15">
      <c r="A21" s="133"/>
      <c r="B21" s="135" t="s">
        <v>517</v>
      </c>
      <c r="C21" s="137"/>
      <c r="D21" s="102">
        <v>128</v>
      </c>
      <c r="E21" s="102">
        <v>16</v>
      </c>
      <c r="F21" s="102">
        <v>8</v>
      </c>
      <c r="G21" s="102">
        <v>1</v>
      </c>
      <c r="H21" s="102">
        <v>4</v>
      </c>
      <c r="I21" s="102">
        <v>50</v>
      </c>
      <c r="J21" s="102" t="s">
        <v>515</v>
      </c>
      <c r="K21" s="103">
        <v>49</v>
      </c>
    </row>
    <row r="22" spans="1:11" ht="11.25" customHeight="1" x14ac:dyDescent="0.15">
      <c r="A22" s="134"/>
      <c r="B22" s="136"/>
      <c r="C22" s="138"/>
      <c r="D22" s="104">
        <v>100</v>
      </c>
      <c r="E22" s="104">
        <f>E21/$D21*100</f>
        <v>12.5</v>
      </c>
      <c r="F22" s="104">
        <f t="shared" ref="F22:K22" si="7">F21/$D21*100</f>
        <v>6.25</v>
      </c>
      <c r="G22" s="104">
        <f t="shared" si="7"/>
        <v>0.78125</v>
      </c>
      <c r="H22" s="104">
        <f t="shared" si="7"/>
        <v>3.125</v>
      </c>
      <c r="I22" s="104">
        <f t="shared" si="7"/>
        <v>39.0625</v>
      </c>
      <c r="J22" s="104" t="s">
        <v>515</v>
      </c>
      <c r="K22" s="105">
        <f t="shared" si="7"/>
        <v>38.28125</v>
      </c>
    </row>
    <row r="23" spans="1:11" ht="11.25" customHeight="1" x14ac:dyDescent="0.15">
      <c r="A23" s="133"/>
      <c r="B23" s="135" t="s">
        <v>518</v>
      </c>
      <c r="C23" s="137"/>
      <c r="D23" s="102">
        <v>140</v>
      </c>
      <c r="E23" s="102">
        <v>17</v>
      </c>
      <c r="F23" s="102">
        <v>12</v>
      </c>
      <c r="G23" s="102">
        <v>4</v>
      </c>
      <c r="H23" s="102">
        <v>7</v>
      </c>
      <c r="I23" s="102">
        <v>45</v>
      </c>
      <c r="J23" s="102" t="s">
        <v>515</v>
      </c>
      <c r="K23" s="103">
        <v>55</v>
      </c>
    </row>
    <row r="24" spans="1:11" ht="11.25" customHeight="1" x14ac:dyDescent="0.15">
      <c r="A24" s="134"/>
      <c r="B24" s="136"/>
      <c r="C24" s="138"/>
      <c r="D24" s="104">
        <v>100</v>
      </c>
      <c r="E24" s="104">
        <f>E23/$D23*100</f>
        <v>12.142857142857142</v>
      </c>
      <c r="F24" s="104">
        <f t="shared" ref="F24:K24" si="8">F23/$D23*100</f>
        <v>8.5714285714285712</v>
      </c>
      <c r="G24" s="104">
        <f t="shared" si="8"/>
        <v>2.8571428571428572</v>
      </c>
      <c r="H24" s="104">
        <f t="shared" si="8"/>
        <v>5</v>
      </c>
      <c r="I24" s="104">
        <f t="shared" si="8"/>
        <v>32.142857142857146</v>
      </c>
      <c r="J24" s="104" t="s">
        <v>515</v>
      </c>
      <c r="K24" s="105">
        <f t="shared" si="8"/>
        <v>39.285714285714285</v>
      </c>
    </row>
    <row r="25" spans="1:11" ht="11.25" customHeight="1" x14ac:dyDescent="0.15">
      <c r="A25" s="133"/>
      <c r="B25" s="135" t="s">
        <v>19</v>
      </c>
      <c r="C25" s="137"/>
      <c r="D25" s="102">
        <v>155</v>
      </c>
      <c r="E25" s="102">
        <v>24</v>
      </c>
      <c r="F25" s="102">
        <v>7</v>
      </c>
      <c r="G25" s="102">
        <v>5</v>
      </c>
      <c r="H25" s="102">
        <v>4</v>
      </c>
      <c r="I25" s="102">
        <v>49</v>
      </c>
      <c r="J25" s="102" t="s">
        <v>515</v>
      </c>
      <c r="K25" s="103">
        <v>66</v>
      </c>
    </row>
    <row r="26" spans="1:11" ht="11.25" customHeight="1" x14ac:dyDescent="0.15">
      <c r="A26" s="134"/>
      <c r="B26" s="136"/>
      <c r="C26" s="138"/>
      <c r="D26" s="104">
        <v>100</v>
      </c>
      <c r="E26" s="104">
        <f>E25/$D25*100</f>
        <v>15.483870967741936</v>
      </c>
      <c r="F26" s="104">
        <f t="shared" ref="F26:K26" si="9">F25/$D25*100</f>
        <v>4.5161290322580641</v>
      </c>
      <c r="G26" s="104">
        <f t="shared" si="9"/>
        <v>3.225806451612903</v>
      </c>
      <c r="H26" s="104">
        <f t="shared" si="9"/>
        <v>2.5806451612903225</v>
      </c>
      <c r="I26" s="104">
        <f t="shared" si="9"/>
        <v>31.612903225806448</v>
      </c>
      <c r="J26" s="104" t="s">
        <v>515</v>
      </c>
      <c r="K26" s="105">
        <f t="shared" si="9"/>
        <v>42.58064516129032</v>
      </c>
    </row>
    <row r="27" spans="1:11" ht="11.25" customHeight="1" x14ac:dyDescent="0.15">
      <c r="A27" s="133"/>
      <c r="B27" s="135" t="s">
        <v>519</v>
      </c>
      <c r="C27" s="137"/>
      <c r="D27" s="102">
        <v>141</v>
      </c>
      <c r="E27" s="102">
        <v>24</v>
      </c>
      <c r="F27" s="102">
        <v>10</v>
      </c>
      <c r="G27" s="102">
        <v>8</v>
      </c>
      <c r="H27" s="102">
        <v>2</v>
      </c>
      <c r="I27" s="102">
        <v>30</v>
      </c>
      <c r="J27" s="102" t="s">
        <v>512</v>
      </c>
      <c r="K27" s="103">
        <v>67</v>
      </c>
    </row>
    <row r="28" spans="1:11" ht="11.25" customHeight="1" x14ac:dyDescent="0.15">
      <c r="A28" s="134"/>
      <c r="B28" s="136"/>
      <c r="C28" s="138"/>
      <c r="D28" s="104">
        <v>100</v>
      </c>
      <c r="E28" s="104">
        <f>E27/$D27*100</f>
        <v>17.021276595744681</v>
      </c>
      <c r="F28" s="104">
        <f t="shared" ref="F28:K28" si="10">F27/$D27*100</f>
        <v>7.0921985815602842</v>
      </c>
      <c r="G28" s="104">
        <f t="shared" si="10"/>
        <v>5.6737588652482271</v>
      </c>
      <c r="H28" s="104">
        <f t="shared" si="10"/>
        <v>1.4184397163120568</v>
      </c>
      <c r="I28" s="104">
        <f t="shared" si="10"/>
        <v>21.276595744680851</v>
      </c>
      <c r="J28" s="104" t="s">
        <v>515</v>
      </c>
      <c r="K28" s="105">
        <f t="shared" si="10"/>
        <v>47.5177304964539</v>
      </c>
    </row>
    <row r="29" spans="1:11" ht="11.25" customHeight="1" x14ac:dyDescent="0.15">
      <c r="A29" s="133"/>
      <c r="B29" s="135" t="s">
        <v>520</v>
      </c>
      <c r="C29" s="137"/>
      <c r="D29" s="102">
        <v>157</v>
      </c>
      <c r="E29" s="102">
        <v>17</v>
      </c>
      <c r="F29" s="102">
        <v>13</v>
      </c>
      <c r="G29" s="102">
        <v>8</v>
      </c>
      <c r="H29" s="102">
        <v>6</v>
      </c>
      <c r="I29" s="102">
        <v>42</v>
      </c>
      <c r="J29" s="102" t="s">
        <v>515</v>
      </c>
      <c r="K29" s="103">
        <v>71</v>
      </c>
    </row>
    <row r="30" spans="1:11" ht="11.25" customHeight="1" x14ac:dyDescent="0.15">
      <c r="A30" s="134"/>
      <c r="B30" s="136"/>
      <c r="C30" s="138"/>
      <c r="D30" s="104">
        <v>100</v>
      </c>
      <c r="E30" s="104">
        <f>E29/$D29*100</f>
        <v>10.828025477707007</v>
      </c>
      <c r="F30" s="104">
        <f t="shared" ref="F30:K30" si="11">F29/$D29*100</f>
        <v>8.2802547770700627</v>
      </c>
      <c r="G30" s="104">
        <f t="shared" si="11"/>
        <v>5.095541401273886</v>
      </c>
      <c r="H30" s="104">
        <f t="shared" si="11"/>
        <v>3.8216560509554141</v>
      </c>
      <c r="I30" s="104">
        <f t="shared" si="11"/>
        <v>26.751592356687897</v>
      </c>
      <c r="J30" s="104" t="s">
        <v>515</v>
      </c>
      <c r="K30" s="105">
        <f t="shared" si="11"/>
        <v>45.222929936305732</v>
      </c>
    </row>
    <row r="31" spans="1:11" ht="11.25" customHeight="1" x14ac:dyDescent="0.15">
      <c r="A31" s="133"/>
      <c r="B31" s="135" t="s">
        <v>4</v>
      </c>
      <c r="C31" s="137"/>
      <c r="D31" s="102">
        <v>159</v>
      </c>
      <c r="E31" s="102">
        <v>17</v>
      </c>
      <c r="F31" s="102">
        <v>13</v>
      </c>
      <c r="G31" s="102">
        <v>2</v>
      </c>
      <c r="H31" s="102">
        <v>4</v>
      </c>
      <c r="I31" s="102">
        <v>57</v>
      </c>
      <c r="J31" s="102" t="s">
        <v>512</v>
      </c>
      <c r="K31" s="103">
        <v>66</v>
      </c>
    </row>
    <row r="32" spans="1:11" ht="11.25" customHeight="1" x14ac:dyDescent="0.15">
      <c r="A32" s="134"/>
      <c r="B32" s="136"/>
      <c r="C32" s="138"/>
      <c r="D32" s="104">
        <v>100</v>
      </c>
      <c r="E32" s="104">
        <f>E31/$D31*100</f>
        <v>10.691823899371069</v>
      </c>
      <c r="F32" s="104">
        <f t="shared" ref="F32:K32" si="12">F31/$D31*100</f>
        <v>8.1761006289308167</v>
      </c>
      <c r="G32" s="104">
        <f t="shared" si="12"/>
        <v>1.257861635220126</v>
      </c>
      <c r="H32" s="104">
        <f t="shared" si="12"/>
        <v>2.5157232704402519</v>
      </c>
      <c r="I32" s="104">
        <f t="shared" si="12"/>
        <v>35.849056603773583</v>
      </c>
      <c r="J32" s="104" t="s">
        <v>515</v>
      </c>
      <c r="K32" s="105">
        <f t="shared" si="12"/>
        <v>41.509433962264154</v>
      </c>
    </row>
    <row r="33" spans="1:11" ht="11.25" customHeight="1" x14ac:dyDescent="0.15">
      <c r="A33" s="133"/>
      <c r="B33" s="135" t="s">
        <v>521</v>
      </c>
      <c r="C33" s="137"/>
      <c r="D33" s="102">
        <v>131</v>
      </c>
      <c r="E33" s="102">
        <v>19</v>
      </c>
      <c r="F33" s="102">
        <v>8</v>
      </c>
      <c r="G33" s="102">
        <v>4</v>
      </c>
      <c r="H33" s="102">
        <v>2</v>
      </c>
      <c r="I33" s="102">
        <v>38</v>
      </c>
      <c r="J33" s="102" t="s">
        <v>512</v>
      </c>
      <c r="K33" s="103">
        <v>60</v>
      </c>
    </row>
    <row r="34" spans="1:11" ht="11.25" customHeight="1" x14ac:dyDescent="0.15">
      <c r="A34" s="134"/>
      <c r="B34" s="136"/>
      <c r="C34" s="138"/>
      <c r="D34" s="104">
        <v>100</v>
      </c>
      <c r="E34" s="104">
        <f>E33/$D33*100</f>
        <v>14.503816793893129</v>
      </c>
      <c r="F34" s="104">
        <f t="shared" ref="F34:K34" si="13">F33/$D33*100</f>
        <v>6.1068702290076331</v>
      </c>
      <c r="G34" s="104">
        <f t="shared" si="13"/>
        <v>3.0534351145038165</v>
      </c>
      <c r="H34" s="104">
        <f t="shared" si="13"/>
        <v>1.5267175572519083</v>
      </c>
      <c r="I34" s="104">
        <f t="shared" si="13"/>
        <v>29.007633587786259</v>
      </c>
      <c r="J34" s="104" t="s">
        <v>512</v>
      </c>
      <c r="K34" s="105">
        <f t="shared" si="13"/>
        <v>45.801526717557252</v>
      </c>
    </row>
    <row r="35" spans="1:11" ht="11.25" customHeight="1" x14ac:dyDescent="0.15">
      <c r="A35" s="133"/>
      <c r="B35" s="135" t="s">
        <v>3</v>
      </c>
      <c r="C35" s="137"/>
      <c r="D35" s="102">
        <v>172</v>
      </c>
      <c r="E35" s="102">
        <v>15</v>
      </c>
      <c r="F35" s="102">
        <v>11</v>
      </c>
      <c r="G35" s="102">
        <v>3</v>
      </c>
      <c r="H35" s="102">
        <v>2</v>
      </c>
      <c r="I35" s="102">
        <v>73</v>
      </c>
      <c r="J35" s="102" t="s">
        <v>512</v>
      </c>
      <c r="K35" s="103">
        <v>68</v>
      </c>
    </row>
    <row r="36" spans="1:11" ht="11.25" customHeight="1" x14ac:dyDescent="0.15">
      <c r="A36" s="134"/>
      <c r="B36" s="136"/>
      <c r="C36" s="138"/>
      <c r="D36" s="104">
        <v>100</v>
      </c>
      <c r="E36" s="104">
        <f>E35/$D35*100</f>
        <v>8.720930232558139</v>
      </c>
      <c r="F36" s="104">
        <f t="shared" ref="F36:K36" si="14">F35/$D35*100</f>
        <v>6.395348837209303</v>
      </c>
      <c r="G36" s="104">
        <f t="shared" si="14"/>
        <v>1.7441860465116279</v>
      </c>
      <c r="H36" s="104">
        <f t="shared" si="14"/>
        <v>1.1627906976744187</v>
      </c>
      <c r="I36" s="104">
        <f t="shared" si="14"/>
        <v>42.441860465116278</v>
      </c>
      <c r="J36" s="104" t="s">
        <v>512</v>
      </c>
      <c r="K36" s="105">
        <f t="shared" si="14"/>
        <v>39.534883720930232</v>
      </c>
    </row>
    <row r="37" spans="1:11" ht="11.25" customHeight="1" x14ac:dyDescent="0.15">
      <c r="A37" s="133"/>
      <c r="B37" s="135" t="s">
        <v>22</v>
      </c>
      <c r="C37" s="137"/>
      <c r="D37" s="102">
        <v>165</v>
      </c>
      <c r="E37" s="102">
        <v>17</v>
      </c>
      <c r="F37" s="102">
        <v>13</v>
      </c>
      <c r="G37" s="102">
        <v>4</v>
      </c>
      <c r="H37" s="102">
        <v>3</v>
      </c>
      <c r="I37" s="102">
        <v>63</v>
      </c>
      <c r="J37" s="102" t="s">
        <v>512</v>
      </c>
      <c r="K37" s="103">
        <v>65</v>
      </c>
    </row>
    <row r="38" spans="1:11" ht="11.25" customHeight="1" x14ac:dyDescent="0.15">
      <c r="A38" s="134"/>
      <c r="B38" s="136"/>
      <c r="C38" s="138"/>
      <c r="D38" s="104">
        <v>100</v>
      </c>
      <c r="E38" s="104">
        <f>E37/$D37*100</f>
        <v>10.303030303030303</v>
      </c>
      <c r="F38" s="104">
        <f t="shared" ref="F38:K38" si="15">F37/$D37*100</f>
        <v>7.878787878787878</v>
      </c>
      <c r="G38" s="104">
        <f t="shared" si="15"/>
        <v>2.4242424242424243</v>
      </c>
      <c r="H38" s="104">
        <f t="shared" si="15"/>
        <v>1.8181818181818181</v>
      </c>
      <c r="I38" s="104">
        <f t="shared" si="15"/>
        <v>38.181818181818187</v>
      </c>
      <c r="J38" s="104" t="s">
        <v>515</v>
      </c>
      <c r="K38" s="105">
        <f t="shared" si="15"/>
        <v>39.393939393939391</v>
      </c>
    </row>
    <row r="39" spans="1:11" ht="11.25" customHeight="1" x14ac:dyDescent="0.15">
      <c r="A39" s="133"/>
      <c r="B39" s="135" t="s">
        <v>23</v>
      </c>
      <c r="C39" s="137"/>
      <c r="D39" s="102">
        <v>160</v>
      </c>
      <c r="E39" s="102">
        <v>21</v>
      </c>
      <c r="F39" s="102">
        <v>11</v>
      </c>
      <c r="G39" s="102">
        <v>6</v>
      </c>
      <c r="H39" s="102">
        <v>2</v>
      </c>
      <c r="I39" s="102">
        <v>62</v>
      </c>
      <c r="J39" s="102" t="s">
        <v>515</v>
      </c>
      <c r="K39" s="103">
        <v>58</v>
      </c>
    </row>
    <row r="40" spans="1:11" ht="11.25" customHeight="1" x14ac:dyDescent="0.15">
      <c r="A40" s="134"/>
      <c r="B40" s="136"/>
      <c r="C40" s="138"/>
      <c r="D40" s="104">
        <v>100</v>
      </c>
      <c r="E40" s="104">
        <f>E39/$D39*100</f>
        <v>13.125</v>
      </c>
      <c r="F40" s="104">
        <f t="shared" ref="F40:K40" si="16">F39/$D39*100</f>
        <v>6.8750000000000009</v>
      </c>
      <c r="G40" s="104">
        <f t="shared" si="16"/>
        <v>3.75</v>
      </c>
      <c r="H40" s="104">
        <f t="shared" si="16"/>
        <v>1.25</v>
      </c>
      <c r="I40" s="104">
        <f t="shared" si="16"/>
        <v>38.75</v>
      </c>
      <c r="J40" s="104" t="s">
        <v>515</v>
      </c>
      <c r="K40" s="105">
        <f t="shared" si="16"/>
        <v>36.25</v>
      </c>
    </row>
    <row r="41" spans="1:11" ht="11.25" customHeight="1" x14ac:dyDescent="0.15">
      <c r="A41" s="133"/>
      <c r="B41" s="135" t="s">
        <v>6</v>
      </c>
      <c r="C41" s="137"/>
      <c r="D41" s="102">
        <v>26</v>
      </c>
      <c r="E41" s="102" t="s">
        <v>522</v>
      </c>
      <c r="F41" s="102" t="s">
        <v>522</v>
      </c>
      <c r="G41" s="102">
        <v>1</v>
      </c>
      <c r="H41" s="102">
        <v>1</v>
      </c>
      <c r="I41" s="102">
        <v>8</v>
      </c>
      <c r="J41" s="102" t="s">
        <v>512</v>
      </c>
      <c r="K41" s="103">
        <v>16</v>
      </c>
    </row>
    <row r="42" spans="1:11" ht="11.25" customHeight="1" x14ac:dyDescent="0.15">
      <c r="A42" s="139"/>
      <c r="B42" s="140"/>
      <c r="C42" s="141"/>
      <c r="D42" s="106">
        <v>100</v>
      </c>
      <c r="E42" s="106" t="s">
        <v>522</v>
      </c>
      <c r="F42" s="106" t="s">
        <v>522</v>
      </c>
      <c r="G42" s="106">
        <f t="shared" ref="G42:K42" si="17">G41/$D41*100</f>
        <v>3.8461538461538463</v>
      </c>
      <c r="H42" s="106">
        <f t="shared" si="17"/>
        <v>3.8461538461538463</v>
      </c>
      <c r="I42" s="106">
        <f t="shared" si="17"/>
        <v>30.76923076923077</v>
      </c>
      <c r="J42" s="106" t="s">
        <v>512</v>
      </c>
      <c r="K42" s="107">
        <f t="shared" si="17"/>
        <v>61.53846153846154</v>
      </c>
    </row>
  </sheetData>
  <mergeCells count="56">
    <mergeCell ref="A9:A10"/>
    <mergeCell ref="B9:B10"/>
    <mergeCell ref="C9:C10"/>
    <mergeCell ref="D2:S2"/>
    <mergeCell ref="D4:K4"/>
    <mergeCell ref="A7:A8"/>
    <mergeCell ref="B7:B8"/>
    <mergeCell ref="C7:C8"/>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colBreaks count="1" manualBreakCount="1">
    <brk id="19" max="41" man="1"/>
  </colBreak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1"/>
  <dimension ref="A1:AW42"/>
  <sheetViews>
    <sheetView zoomScaleNormal="100" zoomScaleSheetLayoutView="100" workbookViewId="0">
      <selection activeCell="F8" sqref="F8"/>
    </sheetView>
  </sheetViews>
  <sheetFormatPr defaultColWidth="4.5" defaultRowHeight="11.25" x14ac:dyDescent="0.15"/>
  <cols>
    <col min="1" max="1" width="0.625" style="32" customWidth="1"/>
    <col min="2" max="2" width="13.5" style="32" customWidth="1"/>
    <col min="3" max="3" width="0.625" style="32" customWidth="1"/>
    <col min="4" max="4" width="4.375" style="32" customWidth="1"/>
    <col min="5" max="5" width="4.375" style="18" customWidth="1"/>
    <col min="6" max="11" width="4.375" style="17" customWidth="1"/>
    <col min="12" max="12" width="0.875" style="18" customWidth="1"/>
    <col min="13" max="41" width="4.5" style="18"/>
    <col min="42" max="16384" width="4.5" style="33"/>
  </cols>
  <sheetData>
    <row r="1" spans="1:49" ht="24" customHeight="1" x14ac:dyDescent="0.15">
      <c r="D1" s="51" t="s">
        <v>436</v>
      </c>
    </row>
    <row r="2" spans="1:49" ht="26.1" customHeight="1" x14ac:dyDescent="0.15">
      <c r="D2" s="122" t="s">
        <v>437</v>
      </c>
      <c r="E2" s="123"/>
      <c r="F2" s="123"/>
      <c r="G2" s="123"/>
      <c r="H2" s="123"/>
      <c r="I2" s="123"/>
      <c r="J2" s="123"/>
      <c r="K2" s="123"/>
      <c r="L2" s="123"/>
      <c r="M2" s="123"/>
      <c r="N2" s="123"/>
      <c r="O2" s="123"/>
      <c r="P2" s="123"/>
      <c r="Q2" s="123"/>
      <c r="R2" s="123"/>
      <c r="S2" s="123"/>
    </row>
    <row r="3" spans="1:49" ht="22.5" customHeight="1" x14ac:dyDescent="0.15">
      <c r="D3" s="3" t="s">
        <v>452</v>
      </c>
      <c r="E3" s="58"/>
      <c r="F3" s="58"/>
      <c r="G3" s="58"/>
      <c r="H3" s="58"/>
      <c r="I3" s="58"/>
      <c r="J3" s="58"/>
      <c r="K3" s="58"/>
      <c r="L3" s="58"/>
      <c r="M3" s="58"/>
      <c r="N3" s="58"/>
      <c r="O3" s="58"/>
      <c r="P3" s="58"/>
      <c r="Q3" s="58"/>
      <c r="R3" s="58"/>
      <c r="S3" s="58"/>
      <c r="AP3" s="18"/>
      <c r="AQ3" s="18"/>
      <c r="AR3" s="18"/>
      <c r="AS3" s="18"/>
      <c r="AT3" s="18"/>
      <c r="AU3" s="18"/>
      <c r="AV3" s="18"/>
      <c r="AW3" s="18"/>
    </row>
    <row r="4" spans="1:49" ht="24" customHeight="1" x14ac:dyDescent="0.15">
      <c r="B4" s="2" t="s">
        <v>8</v>
      </c>
      <c r="C4" s="4"/>
      <c r="D4" s="132" t="s">
        <v>488</v>
      </c>
      <c r="E4" s="132"/>
      <c r="F4" s="132"/>
      <c r="G4" s="132"/>
      <c r="H4" s="132"/>
      <c r="I4" s="132"/>
      <c r="J4" s="132"/>
      <c r="K4" s="132"/>
    </row>
    <row r="5" spans="1:49" s="34" customFormat="1" ht="3.95" customHeight="1" x14ac:dyDescent="0.15">
      <c r="A5" s="13"/>
      <c r="B5" s="14"/>
      <c r="C5" s="15"/>
      <c r="D5" s="15"/>
      <c r="E5" s="30"/>
      <c r="F5" s="19"/>
      <c r="G5" s="19"/>
      <c r="H5" s="19"/>
      <c r="I5" s="19"/>
      <c r="J5" s="19"/>
      <c r="K5" s="20"/>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row>
    <row r="6" spans="1:49" s="37" customFormat="1" ht="117" customHeight="1" x14ac:dyDescent="0.15">
      <c r="A6" s="10"/>
      <c r="B6" s="11"/>
      <c r="C6" s="12"/>
      <c r="D6" s="12" t="s">
        <v>2</v>
      </c>
      <c r="E6" s="35" t="s">
        <v>313</v>
      </c>
      <c r="F6" s="25" t="s">
        <v>314</v>
      </c>
      <c r="G6" s="25" t="s">
        <v>315</v>
      </c>
      <c r="H6" s="25" t="s">
        <v>316</v>
      </c>
      <c r="I6" s="25" t="s">
        <v>317</v>
      </c>
      <c r="J6" s="25" t="s">
        <v>318</v>
      </c>
      <c r="K6" s="26" t="s">
        <v>6</v>
      </c>
      <c r="L6" s="27"/>
      <c r="M6" s="27"/>
      <c r="N6" s="27"/>
      <c r="O6" s="27"/>
      <c r="P6" s="27"/>
      <c r="Q6" s="27"/>
      <c r="R6" s="27"/>
      <c r="S6" s="27"/>
      <c r="T6" s="27"/>
      <c r="U6" s="27"/>
      <c r="V6" s="27"/>
      <c r="W6" s="27"/>
      <c r="X6" s="27"/>
      <c r="Y6" s="27"/>
      <c r="Z6" s="27"/>
      <c r="AA6" s="27"/>
      <c r="AB6" s="27"/>
      <c r="AC6" s="27"/>
      <c r="AD6" s="27"/>
      <c r="AE6" s="27"/>
      <c r="AF6" s="27"/>
      <c r="AG6" s="27"/>
      <c r="AH6" s="27"/>
      <c r="AI6" s="27"/>
      <c r="AJ6" s="36"/>
      <c r="AK6" s="36"/>
      <c r="AL6" s="36"/>
      <c r="AM6" s="36"/>
      <c r="AN6" s="36"/>
      <c r="AO6" s="36"/>
    </row>
    <row r="7" spans="1:49" ht="11.25" customHeight="1" x14ac:dyDescent="0.15">
      <c r="A7" s="113"/>
      <c r="B7" s="115" t="s">
        <v>7</v>
      </c>
      <c r="C7" s="117"/>
      <c r="D7" s="6">
        <v>3052</v>
      </c>
      <c r="E7" s="6">
        <v>411</v>
      </c>
      <c r="F7" s="6">
        <v>376</v>
      </c>
      <c r="G7" s="6">
        <v>139</v>
      </c>
      <c r="H7" s="6">
        <v>144</v>
      </c>
      <c r="I7" s="6">
        <v>548</v>
      </c>
      <c r="J7" s="6">
        <v>344</v>
      </c>
      <c r="K7" s="38">
        <v>1090</v>
      </c>
    </row>
    <row r="8" spans="1:49" ht="11.25" customHeight="1" x14ac:dyDescent="0.15">
      <c r="A8" s="114"/>
      <c r="B8" s="116"/>
      <c r="C8" s="118"/>
      <c r="D8" s="8">
        <v>100</v>
      </c>
      <c r="E8" s="8">
        <f t="shared" ref="E8:K8" si="0">IFERROR(E7/$D7*100,"-")</f>
        <v>13.466579292267367</v>
      </c>
      <c r="F8" s="8">
        <f t="shared" si="0"/>
        <v>12.319790301441676</v>
      </c>
      <c r="G8" s="8">
        <f t="shared" si="0"/>
        <v>4.5543905635648754</v>
      </c>
      <c r="H8" s="8">
        <f t="shared" si="0"/>
        <v>4.7182175622542593</v>
      </c>
      <c r="I8" s="8">
        <f t="shared" si="0"/>
        <v>17.955439056356486</v>
      </c>
      <c r="J8" s="8">
        <f t="shared" si="0"/>
        <v>11.271297509829619</v>
      </c>
      <c r="K8" s="5">
        <f t="shared" si="0"/>
        <v>35.714285714285715</v>
      </c>
    </row>
    <row r="9" spans="1:49" ht="11.25" customHeight="1" x14ac:dyDescent="0.15">
      <c r="A9" s="113"/>
      <c r="B9" s="115" t="s">
        <v>11</v>
      </c>
      <c r="C9" s="117"/>
      <c r="D9" s="6">
        <v>181</v>
      </c>
      <c r="E9" s="6">
        <v>27</v>
      </c>
      <c r="F9" s="6">
        <v>17</v>
      </c>
      <c r="G9" s="6">
        <v>8</v>
      </c>
      <c r="H9" s="6">
        <v>13</v>
      </c>
      <c r="I9" s="6">
        <v>34</v>
      </c>
      <c r="J9" s="6">
        <v>16</v>
      </c>
      <c r="K9" s="38">
        <v>66</v>
      </c>
    </row>
    <row r="10" spans="1:49" ht="11.25" customHeight="1" x14ac:dyDescent="0.15">
      <c r="A10" s="114"/>
      <c r="B10" s="116"/>
      <c r="C10" s="118"/>
      <c r="D10" s="8">
        <v>100</v>
      </c>
      <c r="E10" s="8">
        <f t="shared" ref="E10:K10" si="1">IFERROR(E9/$D9*100,"-")</f>
        <v>14.917127071823206</v>
      </c>
      <c r="F10" s="8">
        <f t="shared" si="1"/>
        <v>9.3922651933701662</v>
      </c>
      <c r="G10" s="8">
        <f t="shared" si="1"/>
        <v>4.4198895027624303</v>
      </c>
      <c r="H10" s="8">
        <f t="shared" si="1"/>
        <v>7.1823204419889501</v>
      </c>
      <c r="I10" s="8">
        <f t="shared" si="1"/>
        <v>18.784530386740332</v>
      </c>
      <c r="J10" s="8">
        <f t="shared" si="1"/>
        <v>8.8397790055248606</v>
      </c>
      <c r="K10" s="5">
        <f t="shared" si="1"/>
        <v>36.464088397790057</v>
      </c>
    </row>
    <row r="11" spans="1:49" ht="11.25" customHeight="1" x14ac:dyDescent="0.15">
      <c r="A11" s="113"/>
      <c r="B11" s="115" t="s">
        <v>12</v>
      </c>
      <c r="C11" s="117"/>
      <c r="D11" s="6">
        <v>180</v>
      </c>
      <c r="E11" s="6">
        <v>20</v>
      </c>
      <c r="F11" s="6">
        <v>20</v>
      </c>
      <c r="G11" s="6">
        <v>9</v>
      </c>
      <c r="H11" s="6">
        <v>12</v>
      </c>
      <c r="I11" s="6">
        <v>51</v>
      </c>
      <c r="J11" s="6">
        <v>21</v>
      </c>
      <c r="K11" s="38">
        <v>47</v>
      </c>
    </row>
    <row r="12" spans="1:49" ht="11.25" customHeight="1" x14ac:dyDescent="0.15">
      <c r="A12" s="114"/>
      <c r="B12" s="116"/>
      <c r="C12" s="118"/>
      <c r="D12" s="8">
        <v>100</v>
      </c>
      <c r="E12" s="8">
        <f t="shared" ref="E12:K12" si="2">IFERROR(E11/$D11*100,"-")</f>
        <v>11.111111111111111</v>
      </c>
      <c r="F12" s="8">
        <f t="shared" si="2"/>
        <v>11.111111111111111</v>
      </c>
      <c r="G12" s="8">
        <f t="shared" si="2"/>
        <v>5</v>
      </c>
      <c r="H12" s="8">
        <f t="shared" si="2"/>
        <v>6.666666666666667</v>
      </c>
      <c r="I12" s="8">
        <f t="shared" si="2"/>
        <v>28.333333333333332</v>
      </c>
      <c r="J12" s="8">
        <f t="shared" si="2"/>
        <v>11.666666666666666</v>
      </c>
      <c r="K12" s="5">
        <f t="shared" si="2"/>
        <v>26.111111111111114</v>
      </c>
    </row>
    <row r="13" spans="1:49" ht="11.25" customHeight="1" x14ac:dyDescent="0.15">
      <c r="A13" s="113"/>
      <c r="B13" s="115" t="s">
        <v>13</v>
      </c>
      <c r="C13" s="117"/>
      <c r="D13" s="6">
        <v>199</v>
      </c>
      <c r="E13" s="6">
        <v>26</v>
      </c>
      <c r="F13" s="6">
        <v>23</v>
      </c>
      <c r="G13" s="6">
        <v>11</v>
      </c>
      <c r="H13" s="6">
        <v>7</v>
      </c>
      <c r="I13" s="6">
        <v>42</v>
      </c>
      <c r="J13" s="6">
        <v>23</v>
      </c>
      <c r="K13" s="38">
        <v>67</v>
      </c>
    </row>
    <row r="14" spans="1:49" ht="11.25" customHeight="1" x14ac:dyDescent="0.15">
      <c r="A14" s="114"/>
      <c r="B14" s="116"/>
      <c r="C14" s="118"/>
      <c r="D14" s="8">
        <v>100</v>
      </c>
      <c r="E14" s="8">
        <f t="shared" ref="E14:K14" si="3">IFERROR(E13/$D13*100,"-")</f>
        <v>13.06532663316583</v>
      </c>
      <c r="F14" s="8">
        <f t="shared" si="3"/>
        <v>11.557788944723619</v>
      </c>
      <c r="G14" s="8">
        <f t="shared" si="3"/>
        <v>5.5276381909547743</v>
      </c>
      <c r="H14" s="8">
        <f t="shared" si="3"/>
        <v>3.5175879396984926</v>
      </c>
      <c r="I14" s="8">
        <f t="shared" si="3"/>
        <v>21.105527638190953</v>
      </c>
      <c r="J14" s="8">
        <f t="shared" si="3"/>
        <v>11.557788944723619</v>
      </c>
      <c r="K14" s="5">
        <f t="shared" si="3"/>
        <v>33.668341708542712</v>
      </c>
    </row>
    <row r="15" spans="1:49" ht="11.25" customHeight="1" x14ac:dyDescent="0.15">
      <c r="A15" s="113"/>
      <c r="B15" s="115" t="s">
        <v>14</v>
      </c>
      <c r="C15" s="117"/>
      <c r="D15" s="6">
        <v>182</v>
      </c>
      <c r="E15" s="6">
        <v>37</v>
      </c>
      <c r="F15" s="6">
        <v>25</v>
      </c>
      <c r="G15" s="6">
        <v>8</v>
      </c>
      <c r="H15" s="6">
        <v>7</v>
      </c>
      <c r="I15" s="6">
        <v>30</v>
      </c>
      <c r="J15" s="6">
        <v>16</v>
      </c>
      <c r="K15" s="38">
        <v>59</v>
      </c>
    </row>
    <row r="16" spans="1:49" ht="11.25" customHeight="1" x14ac:dyDescent="0.15">
      <c r="A16" s="114"/>
      <c r="B16" s="116"/>
      <c r="C16" s="118"/>
      <c r="D16" s="8">
        <v>100</v>
      </c>
      <c r="E16" s="8">
        <f t="shared" ref="E16:K16" si="4">IFERROR(E15/$D15*100,"-")</f>
        <v>20.329670329670328</v>
      </c>
      <c r="F16" s="8">
        <f t="shared" si="4"/>
        <v>13.736263736263737</v>
      </c>
      <c r="G16" s="8">
        <f t="shared" si="4"/>
        <v>4.395604395604396</v>
      </c>
      <c r="H16" s="8">
        <f t="shared" si="4"/>
        <v>3.8461538461538463</v>
      </c>
      <c r="I16" s="8">
        <f t="shared" si="4"/>
        <v>16.483516483516482</v>
      </c>
      <c r="J16" s="8">
        <f t="shared" si="4"/>
        <v>8.791208791208792</v>
      </c>
      <c r="K16" s="5">
        <f t="shared" si="4"/>
        <v>32.417582417582416</v>
      </c>
    </row>
    <row r="17" spans="1:11" ht="11.25" customHeight="1" x14ac:dyDescent="0.15">
      <c r="A17" s="113"/>
      <c r="B17" s="115" t="s">
        <v>15</v>
      </c>
      <c r="C17" s="117"/>
      <c r="D17" s="6">
        <v>196</v>
      </c>
      <c r="E17" s="6">
        <v>23</v>
      </c>
      <c r="F17" s="6">
        <v>31</v>
      </c>
      <c r="G17" s="6">
        <v>10</v>
      </c>
      <c r="H17" s="6">
        <v>8</v>
      </c>
      <c r="I17" s="6">
        <v>30</v>
      </c>
      <c r="J17" s="6">
        <v>19</v>
      </c>
      <c r="K17" s="38">
        <v>75</v>
      </c>
    </row>
    <row r="18" spans="1:11" ht="11.25" customHeight="1" x14ac:dyDescent="0.15">
      <c r="A18" s="114"/>
      <c r="B18" s="116"/>
      <c r="C18" s="118"/>
      <c r="D18" s="8">
        <v>100</v>
      </c>
      <c r="E18" s="8">
        <f t="shared" ref="E18:K18" si="5">IFERROR(E17/$D17*100,"-")</f>
        <v>11.73469387755102</v>
      </c>
      <c r="F18" s="8">
        <f t="shared" si="5"/>
        <v>15.816326530612246</v>
      </c>
      <c r="G18" s="8">
        <f t="shared" si="5"/>
        <v>5.1020408163265305</v>
      </c>
      <c r="H18" s="8">
        <f t="shared" si="5"/>
        <v>4.0816326530612246</v>
      </c>
      <c r="I18" s="8">
        <f t="shared" si="5"/>
        <v>15.306122448979592</v>
      </c>
      <c r="J18" s="8">
        <f t="shared" si="5"/>
        <v>9.6938775510204085</v>
      </c>
      <c r="K18" s="5">
        <f t="shared" si="5"/>
        <v>38.265306122448976</v>
      </c>
    </row>
    <row r="19" spans="1:11" ht="11.25" customHeight="1" x14ac:dyDescent="0.15">
      <c r="A19" s="113"/>
      <c r="B19" s="115" t="s">
        <v>16</v>
      </c>
      <c r="C19" s="117"/>
      <c r="D19" s="6">
        <v>179</v>
      </c>
      <c r="E19" s="6">
        <v>24</v>
      </c>
      <c r="F19" s="6">
        <v>21</v>
      </c>
      <c r="G19" s="6">
        <v>7</v>
      </c>
      <c r="H19" s="6">
        <v>9</v>
      </c>
      <c r="I19" s="6">
        <v>27</v>
      </c>
      <c r="J19" s="6">
        <v>16</v>
      </c>
      <c r="K19" s="38">
        <v>75</v>
      </c>
    </row>
    <row r="20" spans="1:11" ht="11.25" customHeight="1" x14ac:dyDescent="0.15">
      <c r="A20" s="114"/>
      <c r="B20" s="116"/>
      <c r="C20" s="118"/>
      <c r="D20" s="8">
        <v>100</v>
      </c>
      <c r="E20" s="8">
        <f t="shared" ref="E20:K20" si="6">IFERROR(E19/$D19*100,"-")</f>
        <v>13.407821229050279</v>
      </c>
      <c r="F20" s="8">
        <f t="shared" si="6"/>
        <v>11.731843575418994</v>
      </c>
      <c r="G20" s="8">
        <f t="shared" si="6"/>
        <v>3.9106145251396649</v>
      </c>
      <c r="H20" s="8">
        <f t="shared" si="6"/>
        <v>5.027932960893855</v>
      </c>
      <c r="I20" s="8">
        <f t="shared" si="6"/>
        <v>15.083798882681565</v>
      </c>
      <c r="J20" s="8">
        <f t="shared" si="6"/>
        <v>8.938547486033519</v>
      </c>
      <c r="K20" s="5">
        <f t="shared" si="6"/>
        <v>41.899441340782126</v>
      </c>
    </row>
    <row r="21" spans="1:11" ht="11.25" customHeight="1" x14ac:dyDescent="0.15">
      <c r="A21" s="113"/>
      <c r="B21" s="115" t="s">
        <v>17</v>
      </c>
      <c r="C21" s="117"/>
      <c r="D21" s="6">
        <v>174</v>
      </c>
      <c r="E21" s="6">
        <v>31</v>
      </c>
      <c r="F21" s="6">
        <v>26</v>
      </c>
      <c r="G21" s="6">
        <v>7</v>
      </c>
      <c r="H21" s="6">
        <v>6</v>
      </c>
      <c r="I21" s="6">
        <v>21</v>
      </c>
      <c r="J21" s="6">
        <v>24</v>
      </c>
      <c r="K21" s="38">
        <v>59</v>
      </c>
    </row>
    <row r="22" spans="1:11" ht="11.25" customHeight="1" x14ac:dyDescent="0.15">
      <c r="A22" s="114"/>
      <c r="B22" s="116"/>
      <c r="C22" s="118"/>
      <c r="D22" s="8">
        <v>100</v>
      </c>
      <c r="E22" s="8">
        <f t="shared" ref="E22:K22" si="7">IFERROR(E21/$D21*100,"-")</f>
        <v>17.816091954022991</v>
      </c>
      <c r="F22" s="8">
        <f t="shared" si="7"/>
        <v>14.942528735632186</v>
      </c>
      <c r="G22" s="8">
        <f t="shared" si="7"/>
        <v>4.0229885057471266</v>
      </c>
      <c r="H22" s="8">
        <f t="shared" si="7"/>
        <v>3.4482758620689653</v>
      </c>
      <c r="I22" s="8">
        <f t="shared" si="7"/>
        <v>12.068965517241379</v>
      </c>
      <c r="J22" s="8">
        <f t="shared" si="7"/>
        <v>13.793103448275861</v>
      </c>
      <c r="K22" s="5">
        <f t="shared" si="7"/>
        <v>33.90804597701149</v>
      </c>
    </row>
    <row r="23" spans="1:11" ht="11.25" customHeight="1" x14ac:dyDescent="0.15">
      <c r="A23" s="113"/>
      <c r="B23" s="115" t="s">
        <v>18</v>
      </c>
      <c r="C23" s="117"/>
      <c r="D23" s="6">
        <v>167</v>
      </c>
      <c r="E23" s="6">
        <v>15</v>
      </c>
      <c r="F23" s="6">
        <v>27</v>
      </c>
      <c r="G23" s="6">
        <v>8</v>
      </c>
      <c r="H23" s="6">
        <v>8</v>
      </c>
      <c r="I23" s="6">
        <v>26</v>
      </c>
      <c r="J23" s="6">
        <v>16</v>
      </c>
      <c r="K23" s="38">
        <v>67</v>
      </c>
    </row>
    <row r="24" spans="1:11" ht="11.25" customHeight="1" x14ac:dyDescent="0.15">
      <c r="A24" s="114"/>
      <c r="B24" s="116"/>
      <c r="C24" s="118"/>
      <c r="D24" s="8">
        <v>100</v>
      </c>
      <c r="E24" s="8">
        <f t="shared" ref="E24:K24" si="8">IFERROR(E23/$D23*100,"-")</f>
        <v>8.9820359281437128</v>
      </c>
      <c r="F24" s="8">
        <f t="shared" si="8"/>
        <v>16.167664670658681</v>
      </c>
      <c r="G24" s="8">
        <f t="shared" si="8"/>
        <v>4.7904191616766472</v>
      </c>
      <c r="H24" s="8">
        <f t="shared" si="8"/>
        <v>4.7904191616766472</v>
      </c>
      <c r="I24" s="8">
        <f t="shared" si="8"/>
        <v>15.568862275449103</v>
      </c>
      <c r="J24" s="8">
        <f t="shared" si="8"/>
        <v>9.5808383233532943</v>
      </c>
      <c r="K24" s="5">
        <f t="shared" si="8"/>
        <v>40.119760479041915</v>
      </c>
    </row>
    <row r="25" spans="1:11" ht="11.25" customHeight="1" x14ac:dyDescent="0.15">
      <c r="A25" s="113"/>
      <c r="B25" s="115" t="s">
        <v>19</v>
      </c>
      <c r="C25" s="117"/>
      <c r="D25" s="6">
        <v>189</v>
      </c>
      <c r="E25" s="6">
        <v>22</v>
      </c>
      <c r="F25" s="6">
        <v>29</v>
      </c>
      <c r="G25" s="6">
        <v>9</v>
      </c>
      <c r="H25" s="6">
        <v>8</v>
      </c>
      <c r="I25" s="6">
        <v>27</v>
      </c>
      <c r="J25" s="6">
        <v>23</v>
      </c>
      <c r="K25" s="38">
        <v>71</v>
      </c>
    </row>
    <row r="26" spans="1:11" ht="11.25" customHeight="1" x14ac:dyDescent="0.15">
      <c r="A26" s="114"/>
      <c r="B26" s="116"/>
      <c r="C26" s="118"/>
      <c r="D26" s="8">
        <v>100</v>
      </c>
      <c r="E26" s="8">
        <f t="shared" ref="E26:K26" si="9">IFERROR(E25/$D25*100,"-")</f>
        <v>11.640211640211639</v>
      </c>
      <c r="F26" s="8">
        <f t="shared" si="9"/>
        <v>15.343915343915343</v>
      </c>
      <c r="G26" s="8">
        <f t="shared" si="9"/>
        <v>4.7619047619047619</v>
      </c>
      <c r="H26" s="8">
        <f t="shared" si="9"/>
        <v>4.2328042328042326</v>
      </c>
      <c r="I26" s="8">
        <f t="shared" si="9"/>
        <v>14.285714285714285</v>
      </c>
      <c r="J26" s="8">
        <f t="shared" si="9"/>
        <v>12.169312169312169</v>
      </c>
      <c r="K26" s="5">
        <f t="shared" si="9"/>
        <v>37.566137566137563</v>
      </c>
    </row>
    <row r="27" spans="1:11" ht="11.25" customHeight="1" x14ac:dyDescent="0.15">
      <c r="A27" s="113"/>
      <c r="B27" s="115" t="s">
        <v>20</v>
      </c>
      <c r="C27" s="117"/>
      <c r="D27" s="6">
        <v>189</v>
      </c>
      <c r="E27" s="6">
        <v>31</v>
      </c>
      <c r="F27" s="6">
        <v>19</v>
      </c>
      <c r="G27" s="6">
        <v>8</v>
      </c>
      <c r="H27" s="6">
        <v>9</v>
      </c>
      <c r="I27" s="6">
        <v>27</v>
      </c>
      <c r="J27" s="6">
        <v>19</v>
      </c>
      <c r="K27" s="38">
        <v>76</v>
      </c>
    </row>
    <row r="28" spans="1:11" ht="11.25" customHeight="1" x14ac:dyDescent="0.15">
      <c r="A28" s="114"/>
      <c r="B28" s="116"/>
      <c r="C28" s="118"/>
      <c r="D28" s="8">
        <v>100</v>
      </c>
      <c r="E28" s="8">
        <f t="shared" ref="E28:K28" si="10">IFERROR(E27/$D27*100,"-")</f>
        <v>16.402116402116402</v>
      </c>
      <c r="F28" s="8">
        <f t="shared" si="10"/>
        <v>10.052910052910052</v>
      </c>
      <c r="G28" s="8">
        <f t="shared" si="10"/>
        <v>4.2328042328042326</v>
      </c>
      <c r="H28" s="8">
        <f t="shared" si="10"/>
        <v>4.7619047619047619</v>
      </c>
      <c r="I28" s="8">
        <f t="shared" si="10"/>
        <v>14.285714285714285</v>
      </c>
      <c r="J28" s="8">
        <f t="shared" si="10"/>
        <v>10.052910052910052</v>
      </c>
      <c r="K28" s="5">
        <f t="shared" si="10"/>
        <v>40.211640211640209</v>
      </c>
    </row>
    <row r="29" spans="1:11" ht="11.25" customHeight="1" x14ac:dyDescent="0.15">
      <c r="A29" s="113"/>
      <c r="B29" s="115" t="s">
        <v>21</v>
      </c>
      <c r="C29" s="117"/>
      <c r="D29" s="6">
        <v>198</v>
      </c>
      <c r="E29" s="6">
        <v>23</v>
      </c>
      <c r="F29" s="6">
        <v>25</v>
      </c>
      <c r="G29" s="6">
        <v>14</v>
      </c>
      <c r="H29" s="6">
        <v>7</v>
      </c>
      <c r="I29" s="6">
        <v>30</v>
      </c>
      <c r="J29" s="6">
        <v>16</v>
      </c>
      <c r="K29" s="38">
        <v>83</v>
      </c>
    </row>
    <row r="30" spans="1:11" ht="11.25" customHeight="1" x14ac:dyDescent="0.15">
      <c r="A30" s="114"/>
      <c r="B30" s="116"/>
      <c r="C30" s="118"/>
      <c r="D30" s="8">
        <v>100</v>
      </c>
      <c r="E30" s="8">
        <f t="shared" ref="E30:K30" si="11">IFERROR(E29/$D29*100,"-")</f>
        <v>11.616161616161616</v>
      </c>
      <c r="F30" s="8">
        <f t="shared" si="11"/>
        <v>12.626262626262626</v>
      </c>
      <c r="G30" s="8">
        <f t="shared" si="11"/>
        <v>7.0707070707070701</v>
      </c>
      <c r="H30" s="8">
        <f t="shared" si="11"/>
        <v>3.535353535353535</v>
      </c>
      <c r="I30" s="8">
        <f t="shared" si="11"/>
        <v>15.151515151515152</v>
      </c>
      <c r="J30" s="8">
        <f t="shared" si="11"/>
        <v>8.0808080808080813</v>
      </c>
      <c r="K30" s="5">
        <f t="shared" si="11"/>
        <v>41.919191919191917</v>
      </c>
    </row>
    <row r="31" spans="1:11" ht="11.25" customHeight="1" x14ac:dyDescent="0.15">
      <c r="A31" s="113"/>
      <c r="B31" s="115" t="s">
        <v>4</v>
      </c>
      <c r="C31" s="117"/>
      <c r="D31" s="6">
        <v>199</v>
      </c>
      <c r="E31" s="6">
        <v>27</v>
      </c>
      <c r="F31" s="6">
        <v>30</v>
      </c>
      <c r="G31" s="6">
        <v>9</v>
      </c>
      <c r="H31" s="6">
        <v>12</v>
      </c>
      <c r="I31" s="6">
        <v>31</v>
      </c>
      <c r="J31" s="6">
        <v>21</v>
      </c>
      <c r="K31" s="38">
        <v>69</v>
      </c>
    </row>
    <row r="32" spans="1:11" ht="11.25" customHeight="1" x14ac:dyDescent="0.15">
      <c r="A32" s="114"/>
      <c r="B32" s="116"/>
      <c r="C32" s="118"/>
      <c r="D32" s="8">
        <v>100</v>
      </c>
      <c r="E32" s="8">
        <f t="shared" ref="E32:K32" si="12">IFERROR(E31/$D31*100,"-")</f>
        <v>13.5678391959799</v>
      </c>
      <c r="F32" s="8">
        <f t="shared" si="12"/>
        <v>15.075376884422109</v>
      </c>
      <c r="G32" s="8">
        <f t="shared" si="12"/>
        <v>4.5226130653266337</v>
      </c>
      <c r="H32" s="8">
        <f t="shared" si="12"/>
        <v>6.0301507537688437</v>
      </c>
      <c r="I32" s="8">
        <f t="shared" si="12"/>
        <v>15.577889447236181</v>
      </c>
      <c r="J32" s="8">
        <f t="shared" si="12"/>
        <v>10.552763819095476</v>
      </c>
      <c r="K32" s="5">
        <f t="shared" si="12"/>
        <v>34.673366834170857</v>
      </c>
    </row>
    <row r="33" spans="1:11" ht="11.25" customHeight="1" x14ac:dyDescent="0.15">
      <c r="A33" s="113"/>
      <c r="B33" s="115" t="s">
        <v>5</v>
      </c>
      <c r="C33" s="117"/>
      <c r="D33" s="6">
        <v>169</v>
      </c>
      <c r="E33" s="6">
        <v>27</v>
      </c>
      <c r="F33" s="6">
        <v>21</v>
      </c>
      <c r="G33" s="6">
        <v>7</v>
      </c>
      <c r="H33" s="6">
        <v>5</v>
      </c>
      <c r="I33" s="6">
        <v>25</v>
      </c>
      <c r="J33" s="6">
        <v>27</v>
      </c>
      <c r="K33" s="38">
        <v>57</v>
      </c>
    </row>
    <row r="34" spans="1:11" ht="11.25" customHeight="1" x14ac:dyDescent="0.15">
      <c r="A34" s="114"/>
      <c r="B34" s="116"/>
      <c r="C34" s="118"/>
      <c r="D34" s="8">
        <v>100</v>
      </c>
      <c r="E34" s="8">
        <f t="shared" ref="E34:K34" si="13">IFERROR(E33/$D33*100,"-")</f>
        <v>15.976331360946746</v>
      </c>
      <c r="F34" s="8">
        <f t="shared" si="13"/>
        <v>12.42603550295858</v>
      </c>
      <c r="G34" s="8">
        <f t="shared" si="13"/>
        <v>4.1420118343195274</v>
      </c>
      <c r="H34" s="8">
        <f t="shared" si="13"/>
        <v>2.9585798816568047</v>
      </c>
      <c r="I34" s="8">
        <f t="shared" si="13"/>
        <v>14.792899408284024</v>
      </c>
      <c r="J34" s="8">
        <f t="shared" si="13"/>
        <v>15.976331360946746</v>
      </c>
      <c r="K34" s="5">
        <f t="shared" si="13"/>
        <v>33.727810650887577</v>
      </c>
    </row>
    <row r="35" spans="1:11" ht="11.25" customHeight="1" x14ac:dyDescent="0.15">
      <c r="A35" s="113"/>
      <c r="B35" s="115" t="s">
        <v>3</v>
      </c>
      <c r="C35" s="117"/>
      <c r="D35" s="6">
        <v>206</v>
      </c>
      <c r="E35" s="6">
        <v>22</v>
      </c>
      <c r="F35" s="6">
        <v>18</v>
      </c>
      <c r="G35" s="6">
        <v>5</v>
      </c>
      <c r="H35" s="6">
        <v>6</v>
      </c>
      <c r="I35" s="6">
        <v>55</v>
      </c>
      <c r="J35" s="6">
        <v>30</v>
      </c>
      <c r="K35" s="38">
        <v>70</v>
      </c>
    </row>
    <row r="36" spans="1:11" ht="11.25" customHeight="1" x14ac:dyDescent="0.15">
      <c r="A36" s="114"/>
      <c r="B36" s="116"/>
      <c r="C36" s="118"/>
      <c r="D36" s="8">
        <v>100</v>
      </c>
      <c r="E36" s="8">
        <f t="shared" ref="E36:K36" si="14">IFERROR(E35/$D35*100,"-")</f>
        <v>10.679611650485436</v>
      </c>
      <c r="F36" s="8">
        <f t="shared" si="14"/>
        <v>8.7378640776699026</v>
      </c>
      <c r="G36" s="8">
        <f t="shared" si="14"/>
        <v>2.4271844660194173</v>
      </c>
      <c r="H36" s="8">
        <f t="shared" si="14"/>
        <v>2.912621359223301</v>
      </c>
      <c r="I36" s="8">
        <f t="shared" si="14"/>
        <v>26.699029126213592</v>
      </c>
      <c r="J36" s="8">
        <f t="shared" si="14"/>
        <v>14.563106796116504</v>
      </c>
      <c r="K36" s="5">
        <f t="shared" si="14"/>
        <v>33.980582524271846</v>
      </c>
    </row>
    <row r="37" spans="1:11" ht="11.25" customHeight="1" x14ac:dyDescent="0.15">
      <c r="A37" s="113"/>
      <c r="B37" s="115" t="s">
        <v>22</v>
      </c>
      <c r="C37" s="117"/>
      <c r="D37" s="6">
        <v>205</v>
      </c>
      <c r="E37" s="6">
        <v>30</v>
      </c>
      <c r="F37" s="6">
        <v>16</v>
      </c>
      <c r="G37" s="6">
        <v>13</v>
      </c>
      <c r="H37" s="6">
        <v>11</v>
      </c>
      <c r="I37" s="6">
        <v>47</v>
      </c>
      <c r="J37" s="6">
        <v>22</v>
      </c>
      <c r="K37" s="38">
        <v>66</v>
      </c>
    </row>
    <row r="38" spans="1:11" ht="11.25" customHeight="1" x14ac:dyDescent="0.15">
      <c r="A38" s="114"/>
      <c r="B38" s="116"/>
      <c r="C38" s="118"/>
      <c r="D38" s="8">
        <v>100</v>
      </c>
      <c r="E38" s="8">
        <f t="shared" ref="E38:K38" si="15">IFERROR(E37/$D37*100,"-")</f>
        <v>14.634146341463413</v>
      </c>
      <c r="F38" s="8">
        <f t="shared" si="15"/>
        <v>7.8048780487804876</v>
      </c>
      <c r="G38" s="8">
        <f t="shared" si="15"/>
        <v>6.3414634146341466</v>
      </c>
      <c r="H38" s="8">
        <f t="shared" si="15"/>
        <v>5.3658536585365857</v>
      </c>
      <c r="I38" s="8">
        <f t="shared" si="15"/>
        <v>22.926829268292686</v>
      </c>
      <c r="J38" s="8">
        <f t="shared" si="15"/>
        <v>10.731707317073171</v>
      </c>
      <c r="K38" s="5">
        <f t="shared" si="15"/>
        <v>32.195121951219512</v>
      </c>
    </row>
    <row r="39" spans="1:11" ht="11.25" customHeight="1" x14ac:dyDescent="0.15">
      <c r="A39" s="113"/>
      <c r="B39" s="115" t="s">
        <v>23</v>
      </c>
      <c r="C39" s="117"/>
      <c r="D39" s="6">
        <v>204</v>
      </c>
      <c r="E39" s="6">
        <v>22</v>
      </c>
      <c r="F39" s="6">
        <v>27</v>
      </c>
      <c r="G39" s="6">
        <v>5</v>
      </c>
      <c r="H39" s="6">
        <v>16</v>
      </c>
      <c r="I39" s="6">
        <v>37</v>
      </c>
      <c r="J39" s="6">
        <v>31</v>
      </c>
      <c r="K39" s="38">
        <v>66</v>
      </c>
    </row>
    <row r="40" spans="1:11" ht="11.25" customHeight="1" x14ac:dyDescent="0.15">
      <c r="A40" s="114"/>
      <c r="B40" s="116"/>
      <c r="C40" s="118"/>
      <c r="D40" s="8">
        <v>100</v>
      </c>
      <c r="E40" s="8">
        <f t="shared" ref="E40:K40" si="16">IFERROR(E39/$D39*100,"-")</f>
        <v>10.784313725490197</v>
      </c>
      <c r="F40" s="8">
        <f t="shared" si="16"/>
        <v>13.23529411764706</v>
      </c>
      <c r="G40" s="8">
        <f t="shared" si="16"/>
        <v>2.4509803921568629</v>
      </c>
      <c r="H40" s="8">
        <f t="shared" si="16"/>
        <v>7.8431372549019605</v>
      </c>
      <c r="I40" s="8">
        <f t="shared" si="16"/>
        <v>18.137254901960784</v>
      </c>
      <c r="J40" s="8">
        <f t="shared" si="16"/>
        <v>15.196078431372548</v>
      </c>
      <c r="K40" s="5">
        <f t="shared" si="16"/>
        <v>32.352941176470587</v>
      </c>
    </row>
    <row r="41" spans="1:11" ht="11.25" customHeight="1" x14ac:dyDescent="0.15">
      <c r="A41" s="113"/>
      <c r="B41" s="115" t="s">
        <v>6</v>
      </c>
      <c r="C41" s="117"/>
      <c r="D41" s="6">
        <v>35</v>
      </c>
      <c r="E41" s="6">
        <v>4</v>
      </c>
      <c r="F41" s="6">
        <v>1</v>
      </c>
      <c r="G41" s="6">
        <v>1</v>
      </c>
      <c r="H41" s="6" t="s">
        <v>9</v>
      </c>
      <c r="I41" s="6">
        <v>8</v>
      </c>
      <c r="J41" s="6">
        <v>4</v>
      </c>
      <c r="K41" s="38">
        <v>17</v>
      </c>
    </row>
    <row r="42" spans="1:11" ht="11.25" customHeight="1" x14ac:dyDescent="0.15">
      <c r="A42" s="119"/>
      <c r="B42" s="120"/>
      <c r="C42" s="121"/>
      <c r="D42" s="7">
        <v>100</v>
      </c>
      <c r="E42" s="7">
        <f t="shared" ref="E42:K42" si="17">IFERROR(E41/$D41*100,"-")</f>
        <v>11.428571428571429</v>
      </c>
      <c r="F42" s="7">
        <f t="shared" si="17"/>
        <v>2.8571428571428572</v>
      </c>
      <c r="G42" s="7">
        <f t="shared" si="17"/>
        <v>2.8571428571428572</v>
      </c>
      <c r="H42" s="7" t="str">
        <f t="shared" si="17"/>
        <v>-</v>
      </c>
      <c r="I42" s="7">
        <f t="shared" si="17"/>
        <v>22.857142857142858</v>
      </c>
      <c r="J42" s="7">
        <f t="shared" si="17"/>
        <v>11.428571428571429</v>
      </c>
      <c r="K42" s="16">
        <f t="shared" si="17"/>
        <v>48.571428571428569</v>
      </c>
    </row>
  </sheetData>
  <mergeCells count="56">
    <mergeCell ref="A41:A42"/>
    <mergeCell ref="B41:B42"/>
    <mergeCell ref="C41:C42"/>
    <mergeCell ref="A37:A38"/>
    <mergeCell ref="B37:B38"/>
    <mergeCell ref="C37:C38"/>
    <mergeCell ref="A39:A40"/>
    <mergeCell ref="B39:B40"/>
    <mergeCell ref="C39:C40"/>
    <mergeCell ref="A33:A34"/>
    <mergeCell ref="B33:B34"/>
    <mergeCell ref="C33:C34"/>
    <mergeCell ref="A35:A36"/>
    <mergeCell ref="B35:B36"/>
    <mergeCell ref="C35:C36"/>
    <mergeCell ref="A29:A30"/>
    <mergeCell ref="B29:B30"/>
    <mergeCell ref="C29:C30"/>
    <mergeCell ref="A31:A32"/>
    <mergeCell ref="B31:B32"/>
    <mergeCell ref="C31:C32"/>
    <mergeCell ref="A25:A26"/>
    <mergeCell ref="B25:B26"/>
    <mergeCell ref="C25:C26"/>
    <mergeCell ref="A27:A28"/>
    <mergeCell ref="B27:B28"/>
    <mergeCell ref="C27:C28"/>
    <mergeCell ref="B19:B20"/>
    <mergeCell ref="C19:C20"/>
    <mergeCell ref="B21:B22"/>
    <mergeCell ref="C21:C22"/>
    <mergeCell ref="A23:A24"/>
    <mergeCell ref="B23:B24"/>
    <mergeCell ref="C23:C24"/>
    <mergeCell ref="B13:B14"/>
    <mergeCell ref="C13:C14"/>
    <mergeCell ref="B15:B16"/>
    <mergeCell ref="C15:C16"/>
    <mergeCell ref="B17:B18"/>
    <mergeCell ref="C17:C18"/>
    <mergeCell ref="A9:A10"/>
    <mergeCell ref="B9:B10"/>
    <mergeCell ref="C9:C10"/>
    <mergeCell ref="B11:B12"/>
    <mergeCell ref="C11:C12"/>
    <mergeCell ref="A11:A12"/>
    <mergeCell ref="D2:S2"/>
    <mergeCell ref="D4:K4"/>
    <mergeCell ref="A7:A8"/>
    <mergeCell ref="B7:B8"/>
    <mergeCell ref="C7:C8"/>
    <mergeCell ref="A13:A14"/>
    <mergeCell ref="A15:A16"/>
    <mergeCell ref="A17:A18"/>
    <mergeCell ref="A19:A20"/>
    <mergeCell ref="A21:A22"/>
  </mergeCells>
  <phoneticPr fontId="2"/>
  <pageMargins left="0.78740157480314965" right="0.39370078740157483" top="0.78740157480314965" bottom="0.78740157480314965" header="0.39370078740157483" footer="0.39370078740157483"/>
  <pageSetup paperSize="9" orientation="portrait" r:id="rId1"/>
  <headerFooter alignWithMargins="0">
    <oddFooter>&amp;C&amp;10- &amp;A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117</vt:i4>
      </vt:variant>
      <vt:variant>
        <vt:lpstr>名前付き一覧</vt:lpstr>
      </vt:variant>
      <vt:variant>
        <vt:i4>13</vt:i4>
      </vt:variant>
    </vt:vector>
  </HeadingPairs>
  <TitlesOfParts>
    <vt:vector size="130" baseType="lpstr">
      <vt:lpstr>Q1,2</vt:lpstr>
      <vt:lpstr>Ｑ３</vt:lpstr>
      <vt:lpstr>Ｑ３男性</vt:lpstr>
      <vt:lpstr>Ｑ３女性</vt:lpstr>
      <vt:lpstr>Ｑ４</vt:lpstr>
      <vt:lpstr>Ｑ５</vt:lpstr>
      <vt:lpstr>Ｑ６</vt:lpstr>
      <vt:lpstr>Ｑ７</vt:lpstr>
      <vt:lpstr>Ｑ８</vt:lpstr>
      <vt:lpstr>Ｑ９</vt:lpstr>
      <vt:lpstr>問１</vt:lpstr>
      <vt:lpstr>問２</vt:lpstr>
      <vt:lpstr>問３</vt:lpstr>
      <vt:lpstr>問４</vt:lpstr>
      <vt:lpstr>問５</vt:lpstr>
      <vt:lpstr>問６</vt:lpstr>
      <vt:lpstr>問７</vt:lpstr>
      <vt:lpstr>問８</vt:lpstr>
      <vt:lpstr>問９</vt:lpstr>
      <vt:lpstr>問10身長</vt:lpstr>
      <vt:lpstr>問10体重</vt:lpstr>
      <vt:lpstr>BMI</vt:lpstr>
      <vt:lpstr>BMI男性</vt:lpstr>
      <vt:lpstr>BMI女性</vt:lpstr>
      <vt:lpstr>問10イ</vt:lpstr>
      <vt:lpstr>問11</vt:lpstr>
      <vt:lpstr>問12</vt:lpstr>
      <vt:lpstr>問13</vt:lpstr>
      <vt:lpstr>問14</vt:lpstr>
      <vt:lpstr>問15</vt:lpstr>
      <vt:lpstr>問16</vt:lpstr>
      <vt:lpstr>問16-1</vt:lpstr>
      <vt:lpstr>問17</vt:lpstr>
      <vt:lpstr>問18</vt:lpstr>
      <vt:lpstr>問19</vt:lpstr>
      <vt:lpstr>問20</vt:lpstr>
      <vt:lpstr>問21</vt:lpstr>
      <vt:lpstr>問22</vt:lpstr>
      <vt:lpstr>問22再掲</vt:lpstr>
      <vt:lpstr>問23</vt:lpstr>
      <vt:lpstr>問23-1</vt:lpstr>
      <vt:lpstr>問23-2</vt:lpstr>
      <vt:lpstr>問24</vt:lpstr>
      <vt:lpstr>問24成人</vt:lpstr>
      <vt:lpstr>問24男性</vt:lpstr>
      <vt:lpstr>問24女性</vt:lpstr>
      <vt:lpstr>問24-1</vt:lpstr>
      <vt:lpstr>問24-2</vt:lpstr>
      <vt:lpstr>問24-3</vt:lpstr>
      <vt:lpstr>問24-4</vt:lpstr>
      <vt:lpstr>問25</vt:lpstr>
      <vt:lpstr>問25男性</vt:lpstr>
      <vt:lpstr>問25女性</vt:lpstr>
      <vt:lpstr>問25-1</vt:lpstr>
      <vt:lpstr>問25-1男性</vt:lpstr>
      <vt:lpstr>問25-1女性</vt:lpstr>
      <vt:lpstr>問26</vt:lpstr>
      <vt:lpstr>問26男性</vt:lpstr>
      <vt:lpstr>問26女性</vt:lpstr>
      <vt:lpstr>問27</vt:lpstr>
      <vt:lpstr>問28</vt:lpstr>
      <vt:lpstr>問29</vt:lpstr>
      <vt:lpstr>問30</vt:lpstr>
      <vt:lpstr>問31</vt:lpstr>
      <vt:lpstr>問32</vt:lpstr>
      <vt:lpstr>問33</vt:lpstr>
      <vt:lpstr>問33-1</vt:lpstr>
      <vt:lpstr>問34</vt:lpstr>
      <vt:lpstr>問34男性</vt:lpstr>
      <vt:lpstr>問34女性</vt:lpstr>
      <vt:lpstr>問34再掲①</vt:lpstr>
      <vt:lpstr>問34再掲②</vt:lpstr>
      <vt:lpstr>問34再掲③</vt:lpstr>
      <vt:lpstr>問34-1</vt:lpstr>
      <vt:lpstr>問34-1再掲①</vt:lpstr>
      <vt:lpstr>問34-1再掲②</vt:lpstr>
      <vt:lpstr>問34-1再掲③</vt:lpstr>
      <vt:lpstr>問34-1④</vt:lpstr>
      <vt:lpstr>問34-2</vt:lpstr>
      <vt:lpstr>問34-3</vt:lpstr>
      <vt:lpstr>問34-3再掲①</vt:lpstr>
      <vt:lpstr>問34-３再掲②</vt:lpstr>
      <vt:lpstr>問35</vt:lpstr>
      <vt:lpstr>問36</vt:lpstr>
      <vt:lpstr>問36-1</vt:lpstr>
      <vt:lpstr>問37</vt:lpstr>
      <vt:lpstr>問37-1</vt:lpstr>
      <vt:lpstr>問37-2</vt:lpstr>
      <vt:lpstr>問38</vt:lpstr>
      <vt:lpstr>問38-1</vt:lpstr>
      <vt:lpstr>問39</vt:lpstr>
      <vt:lpstr>問40</vt:lpstr>
      <vt:lpstr>問41</vt:lpstr>
      <vt:lpstr>問42</vt:lpstr>
      <vt:lpstr>問43</vt:lpstr>
      <vt:lpstr>問43非喫煙者</vt:lpstr>
      <vt:lpstr>問43-1ア</vt:lpstr>
      <vt:lpstr>問43-1ア非喫煙者</vt:lpstr>
      <vt:lpstr>問43-1イ</vt:lpstr>
      <vt:lpstr>問43-1イ非喫煙者</vt:lpstr>
      <vt:lpstr>問43-1ウ</vt:lpstr>
      <vt:lpstr>問43-1ウ非喫煙者</vt:lpstr>
      <vt:lpstr>問43-1エ</vt:lpstr>
      <vt:lpstr>問43-1エ非喫煙者</vt:lpstr>
      <vt:lpstr>問43-1オ</vt:lpstr>
      <vt:lpstr>問43-1オ非喫煙者</vt:lpstr>
      <vt:lpstr>問43-1カ</vt:lpstr>
      <vt:lpstr>問43-1カ非喫煙者</vt:lpstr>
      <vt:lpstr>問43-1キ</vt:lpstr>
      <vt:lpstr>問43-1キ非喫煙者</vt:lpstr>
      <vt:lpstr>問43-1ク</vt:lpstr>
      <vt:lpstr>問43-1ク非喫煙者</vt:lpstr>
      <vt:lpstr>問44</vt:lpstr>
      <vt:lpstr>問45</vt:lpstr>
      <vt:lpstr>問46</vt:lpstr>
      <vt:lpstr>問47</vt:lpstr>
      <vt:lpstr>問48</vt:lpstr>
      <vt:lpstr>問22再掲!Print_Area</vt:lpstr>
      <vt:lpstr>'問24-1'!Print_Area</vt:lpstr>
      <vt:lpstr>'問43-1ア'!Print_Area</vt:lpstr>
      <vt:lpstr>'問43-1ア非喫煙者'!Print_Area</vt:lpstr>
      <vt:lpstr>'問43-1イ'!Print_Area</vt:lpstr>
      <vt:lpstr>'問43-1イ非喫煙者'!Print_Area</vt:lpstr>
      <vt:lpstr>'問43-1ウ'!Print_Area</vt:lpstr>
      <vt:lpstr>'問43-1ウ非喫煙者'!Print_Area</vt:lpstr>
      <vt:lpstr>'問43-1エ'!Print_Area</vt:lpstr>
      <vt:lpstr>'問43-1エ非喫煙者'!Print_Area</vt:lpstr>
      <vt:lpstr>'問43-1オ'!Print_Area</vt:lpstr>
      <vt:lpstr>'問43-1オ非喫煙者'!Print_Area</vt:lpstr>
      <vt:lpstr>問47!Print_Area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Fukaishi</dc:creator>
  <cp:lastModifiedBy>千葉県</cp:lastModifiedBy>
  <cp:lastPrinted>2018-02-01T06:57:47Z</cp:lastPrinted>
  <dcterms:created xsi:type="dcterms:W3CDTF">2015-10-15T05:50:23Z</dcterms:created>
  <dcterms:modified xsi:type="dcterms:W3CDTF">2018-03-15T10:53:12Z</dcterms:modified>
</cp:coreProperties>
</file>