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6経営比較分析表\20180125-経営比較分析表分析等依頼\03 団体→県\"/>
    </mc:Choice>
  </mc:AlternateContent>
  <workbookProtection workbookPassword="B319" lockStructure="1"/>
  <bookViews>
    <workbookView xWindow="1170" yWindow="60" windowWidth="14940" windowHeight="7875"/>
  </bookViews>
  <sheets>
    <sheet name="法非適用_下水道事業" sheetId="4" r:id="rId1"/>
    <sheet name="データ" sheetId="5" state="hidden" r:id="rId2"/>
  </sheets>
  <calcPr calcId="171027"/>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AL10" i="4" s="1"/>
  <c r="U6" i="5"/>
  <c r="T6" i="5"/>
  <c r="S6" i="5"/>
  <c r="R6" i="5"/>
  <c r="AD10" i="4" s="1"/>
  <c r="Q6" i="5"/>
  <c r="P6" i="5"/>
  <c r="P10" i="4" s="1"/>
  <c r="O6" i="5"/>
  <c r="N6" i="5"/>
  <c r="B10" i="4" s="1"/>
  <c r="M6" i="5"/>
  <c r="L6" i="5"/>
  <c r="W8" i="4" s="1"/>
  <c r="K6" i="5"/>
  <c r="J6" i="5"/>
  <c r="I8" i="4" s="1"/>
  <c r="I6" i="5"/>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I86" i="4"/>
  <c r="H86" i="4"/>
  <c r="E86" i="4"/>
  <c r="AT10" i="4"/>
  <c r="W10" i="4"/>
  <c r="I10" i="4"/>
  <c r="BB8" i="4"/>
  <c r="AT8" i="4"/>
  <c r="AL8" i="4"/>
  <c r="P8" i="4"/>
  <c r="B8" i="4"/>
  <c r="C10" i="5" l="1"/>
  <c r="D10" i="5"/>
  <c r="E10" i="5"/>
  <c r="B10" i="5"/>
</calcChain>
</file>

<file path=xl/sharedStrings.xml><?xml version="1.0" encoding="utf-8"?>
<sst xmlns="http://schemas.openxmlformats.org/spreadsheetml/2006/main" count="240" uniqueCount="126">
  <si>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</si>
  <si>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</si>
  <si>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</si>
  <si>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</si>
  <si>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</si>
  <si>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</si>
  <si>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</si>
  <si>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</si>
  <si>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</si>
  <si>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</si>
  <si>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</si>
  <si>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</si>
  <si>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</si>
  <si>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</si>
  <si>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</si>
  <si>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</si>
  <si>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</si>
  <si>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</si>
  <si>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</si>
  <si>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</si>
  <si>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</si>
  <si>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</si>
  <si>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</si>
  <si>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</si>
  <si>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</si>
  <si>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</si>
  <si>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</si>
  <si>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</si>
  <si>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</si>
  <si>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</si>
  <si>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</si>
  <si>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</si>
  <si>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</si>
  <si>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</si>
  <si>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</si>
  <si>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</si>
  <si>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</si>
  <si>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</si>
  <si>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</si>
  <si>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</si>
  <si>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</si>
  <si>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</si>
  <si>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</si>
  <si>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</si>
  <si>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</si>
  <si>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</si>
  <si>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</si>
  <si>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</si>
  <si>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</si>
  <si>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</si>
  <si>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</si>
  <si>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</si>
  <si>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</si>
  <si>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</si>
  <si>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</si>
  <si>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</si>
  <si>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</si>
  <si>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</si>
  <si>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</si>
  <si>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</si>
  <si>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</si>
  <si>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</si>
  <si>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</si>
  <si>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</si>
  <si>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</si>
  <si>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</si>
  <si>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</si>
  <si>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</si>
  <si>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</si>
  <si>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</si>
  <si>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</si>
  <si>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</si>
  <si>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</si>
  <si>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</si>
  <si>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</si>
  <si>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</si>
  <si>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</si>
  <si>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</si>
  <si>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</si>
  <si>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</si>
  <si>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</si>
  <si>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</si>
  <si>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</si>
  <si>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</si>
  <si>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</si>
  <si>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</si>
  <si>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</si>
  <si>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</si>
  <si>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</si>
  <si>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</si>
  <si>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</si>
  <si>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</si>
  <si>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</si>
  <si>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</si>
  <si>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</si>
  <si>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</si>
  <si>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</si>
  <si>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</si>
  <si>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</si>
  <si>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</si>
  <si>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</si>
  <si>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</si>
  <si>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</si>
  <si>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</si>
  <si>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</si>
  <si>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</si>
  <si>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</si>
  <si>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</si>
  <si>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</si>
  <si>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</si>
  <si>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千葉県　銚子市</t>
  </si>
  <si>
    <t>法非適用</t>
  </si>
  <si>
    <t>下水道事業</t>
  </si>
  <si>
    <t>公共下水道</t>
  </si>
  <si>
    <t>Cc1</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</si>
  <si>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</si>
  <si>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</si>
  <si>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</si>
  <si>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</si>
  <si>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</si>
  <si>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</si>
  <si>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</si>
  <si>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非設置</t>
    <rPh sb="0" eb="1">
      <t>ヒ</t>
    </rPh>
    <rPh sb="1" eb="3">
      <t>セッチ</t>
    </rPh>
    <phoneticPr fontId="4"/>
  </si>
  <si>
    <t>②管渠老朽化率(％)
　本市は供用開始(S59.3.30)後50年未満(H28年度末で33年経過)のため、法定耐用年数(50年)を超過する管は存在しない。ただし、管渠の置かれた状況によっては劣化が進行している箇所があり、H27年度より改築等に着手した。
③管渠改善率(％)  ※管渠総延長約192km
　H28年度は春日幹線の一部約0.1kmの管渠更生が完了した。H28年度～H32年度にかけて唐子・芦崎幹線約2kmの管渠改築工事を実施する予定であり、H28年度については第1工区約0.8kmの工事に着手した。
※①は法非適用のため算出されていない。</t>
    <rPh sb="1" eb="3">
      <t>カンキョ</t>
    </rPh>
    <rPh sb="3" eb="6">
      <t>ロウキュウカ</t>
    </rPh>
    <rPh sb="6" eb="7">
      <t>リツ</t>
    </rPh>
    <rPh sb="12" eb="14">
      <t>ホンシ</t>
    </rPh>
    <rPh sb="15" eb="17">
      <t>キョウヨウ</t>
    </rPh>
    <rPh sb="17" eb="19">
      <t>カイシ</t>
    </rPh>
    <rPh sb="29" eb="30">
      <t>ゴ</t>
    </rPh>
    <rPh sb="32" eb="33">
      <t>ネン</t>
    </rPh>
    <rPh sb="33" eb="35">
      <t>ミマン</t>
    </rPh>
    <rPh sb="39" eb="42">
      <t>ネンドマツ</t>
    </rPh>
    <rPh sb="45" eb="46">
      <t>ネン</t>
    </rPh>
    <rPh sb="46" eb="48">
      <t>ケイカ</t>
    </rPh>
    <rPh sb="53" eb="55">
      <t>ホウテイ</t>
    </rPh>
    <rPh sb="55" eb="57">
      <t>タイヨウ</t>
    </rPh>
    <rPh sb="57" eb="59">
      <t>ネンスウ</t>
    </rPh>
    <rPh sb="62" eb="63">
      <t>ネン</t>
    </rPh>
    <rPh sb="65" eb="67">
      <t>チョウカ</t>
    </rPh>
    <rPh sb="69" eb="70">
      <t>カン</t>
    </rPh>
    <rPh sb="71" eb="73">
      <t>ソンザイ</t>
    </rPh>
    <rPh sb="81" eb="83">
      <t>カンキョ</t>
    </rPh>
    <rPh sb="84" eb="85">
      <t>オ</t>
    </rPh>
    <rPh sb="88" eb="90">
      <t>ジョウキョウ</t>
    </rPh>
    <rPh sb="95" eb="97">
      <t>レッカ</t>
    </rPh>
    <rPh sb="98" eb="100">
      <t>シンコウ</t>
    </rPh>
    <rPh sb="104" eb="106">
      <t>カショ</t>
    </rPh>
    <rPh sb="113" eb="115">
      <t>ネンド</t>
    </rPh>
    <rPh sb="117" eb="119">
      <t>カイチク</t>
    </rPh>
    <rPh sb="119" eb="120">
      <t>トウ</t>
    </rPh>
    <rPh sb="121" eb="123">
      <t>チャクシュ</t>
    </rPh>
    <rPh sb="129" eb="131">
      <t>カンキョ</t>
    </rPh>
    <rPh sb="131" eb="133">
      <t>カイゼン</t>
    </rPh>
    <rPh sb="133" eb="134">
      <t>リツ</t>
    </rPh>
    <rPh sb="156" eb="158">
      <t>ネンド</t>
    </rPh>
    <rPh sb="159" eb="161">
      <t>カスガ</t>
    </rPh>
    <rPh sb="161" eb="163">
      <t>カンセン</t>
    </rPh>
    <rPh sb="164" eb="166">
      <t>イチブ</t>
    </rPh>
    <rPh sb="166" eb="167">
      <t>ヤク</t>
    </rPh>
    <rPh sb="173" eb="175">
      <t>カンキョ</t>
    </rPh>
    <rPh sb="175" eb="177">
      <t>コウセイ</t>
    </rPh>
    <rPh sb="178" eb="180">
      <t>カンリョウ</t>
    </rPh>
    <rPh sb="186" eb="188">
      <t>ネンド</t>
    </rPh>
    <rPh sb="192" eb="194">
      <t>ネンド</t>
    </rPh>
    <rPh sb="198" eb="200">
      <t>カラコ</t>
    </rPh>
    <rPh sb="201" eb="203">
      <t>アシザキ</t>
    </rPh>
    <rPh sb="203" eb="205">
      <t>カンセン</t>
    </rPh>
    <rPh sb="205" eb="206">
      <t>ヤク</t>
    </rPh>
    <rPh sb="210" eb="212">
      <t>カンキョ</t>
    </rPh>
    <rPh sb="212" eb="214">
      <t>カイチク</t>
    </rPh>
    <rPh sb="214" eb="216">
      <t>コウジ</t>
    </rPh>
    <rPh sb="217" eb="219">
      <t>ジッシ</t>
    </rPh>
    <rPh sb="221" eb="223">
      <t>ヨテイ</t>
    </rPh>
    <rPh sb="230" eb="232">
      <t>ネンド</t>
    </rPh>
    <rPh sb="248" eb="250">
      <t>コウジ</t>
    </rPh>
    <rPh sb="251" eb="253">
      <t>チャクシュ</t>
    </rPh>
    <rPh sb="261" eb="262">
      <t>ホウ</t>
    </rPh>
    <rPh sb="262" eb="263">
      <t>ヒ</t>
    </rPh>
    <rPh sb="263" eb="265">
      <t>テキヨウ</t>
    </rPh>
    <rPh sb="268" eb="270">
      <t>サンシュツ</t>
    </rPh>
    <phoneticPr fontId="4"/>
  </si>
  <si>
    <t>　本市下水道事業は、県内他市に比べて使用料の資本費への充当率が低く(本市約30％、平均約60％)、大部分を一般会計繰入金に依存している。下水道資本費については本来的に一般会計の負担とされる部分が存在するものの、多くの部分については適切な負担区分整理に基づき、使用料に転嫁していくべきものである。本市ではH32年度より法適用を行う予定であり、H28年度には固定資産調査等を実施した。また、H29年度には今後の施設改築更新の指針となるストックマネジメント計画の策定に着手する予定である。これらにより、より正確な資本費・改築更新需要の算定が可能になるものと考えている。今後は、使用料の在り方の検討も含め、事業継続のため、本質的な財務体質の改善のための検討を行っていく。</t>
    <rPh sb="1" eb="3">
      <t>ホンシ</t>
    </rPh>
    <rPh sb="3" eb="6">
      <t>ゲスイドウ</t>
    </rPh>
    <rPh sb="6" eb="8">
      <t>ジギョウ</t>
    </rPh>
    <rPh sb="10" eb="12">
      <t>ケンナイ</t>
    </rPh>
    <rPh sb="12" eb="14">
      <t>タシ</t>
    </rPh>
    <rPh sb="15" eb="16">
      <t>クラ</t>
    </rPh>
    <rPh sb="18" eb="21">
      <t>シヨウリョウ</t>
    </rPh>
    <rPh sb="22" eb="24">
      <t>シホン</t>
    </rPh>
    <rPh sb="24" eb="25">
      <t>ヒ</t>
    </rPh>
    <rPh sb="27" eb="29">
      <t>ジュウトウ</t>
    </rPh>
    <rPh sb="29" eb="30">
      <t>リツ</t>
    </rPh>
    <rPh sb="31" eb="32">
      <t>ヒク</t>
    </rPh>
    <rPh sb="34" eb="36">
      <t>ホンシ</t>
    </rPh>
    <rPh sb="36" eb="37">
      <t>ヤク</t>
    </rPh>
    <rPh sb="41" eb="43">
      <t>ヘイキン</t>
    </rPh>
    <rPh sb="43" eb="44">
      <t>ヤク</t>
    </rPh>
    <rPh sb="49" eb="52">
      <t>ダイブブン</t>
    </rPh>
    <rPh sb="53" eb="55">
      <t>イッパン</t>
    </rPh>
    <rPh sb="55" eb="57">
      <t>カイケイ</t>
    </rPh>
    <rPh sb="57" eb="59">
      <t>クリイレ</t>
    </rPh>
    <rPh sb="59" eb="60">
      <t>キン</t>
    </rPh>
    <rPh sb="61" eb="63">
      <t>イゾン</t>
    </rPh>
    <rPh sb="68" eb="71">
      <t>ゲスイドウ</t>
    </rPh>
    <rPh sb="71" eb="73">
      <t>シホン</t>
    </rPh>
    <rPh sb="73" eb="74">
      <t>ヒ</t>
    </rPh>
    <rPh sb="79" eb="82">
      <t>ホンライテキ</t>
    </rPh>
    <rPh sb="83" eb="85">
      <t>イッパン</t>
    </rPh>
    <rPh sb="85" eb="87">
      <t>カイケイ</t>
    </rPh>
    <rPh sb="88" eb="90">
      <t>フタン</t>
    </rPh>
    <rPh sb="94" eb="96">
      <t>ブブン</t>
    </rPh>
    <rPh sb="97" eb="99">
      <t>ソンザイ</t>
    </rPh>
    <rPh sb="105" eb="106">
      <t>オオ</t>
    </rPh>
    <rPh sb="108" eb="110">
      <t>ブブン</t>
    </rPh>
    <rPh sb="115" eb="117">
      <t>テキセツ</t>
    </rPh>
    <rPh sb="118" eb="120">
      <t>フタン</t>
    </rPh>
    <rPh sb="120" eb="122">
      <t>クブン</t>
    </rPh>
    <rPh sb="122" eb="124">
      <t>セイリ</t>
    </rPh>
    <rPh sb="125" eb="126">
      <t>モト</t>
    </rPh>
    <rPh sb="129" eb="132">
      <t>シヨウリョウ</t>
    </rPh>
    <rPh sb="133" eb="135">
      <t>テンカ</t>
    </rPh>
    <rPh sb="147" eb="149">
      <t>ホンシ</t>
    </rPh>
    <rPh sb="154" eb="156">
      <t>ネンド</t>
    </rPh>
    <rPh sb="158" eb="159">
      <t>ホウ</t>
    </rPh>
    <rPh sb="159" eb="161">
      <t>テキヨウ</t>
    </rPh>
    <rPh sb="162" eb="163">
      <t>オコナ</t>
    </rPh>
    <rPh sb="164" eb="166">
      <t>ヨテイ</t>
    </rPh>
    <rPh sb="173" eb="175">
      <t>ネンド</t>
    </rPh>
    <rPh sb="177" eb="179">
      <t>コテイ</t>
    </rPh>
    <rPh sb="179" eb="181">
      <t>シサン</t>
    </rPh>
    <rPh sb="181" eb="183">
      <t>チョウサ</t>
    </rPh>
    <rPh sb="183" eb="184">
      <t>トウ</t>
    </rPh>
    <rPh sb="185" eb="187">
      <t>ジッシ</t>
    </rPh>
    <rPh sb="196" eb="198">
      <t>ネンド</t>
    </rPh>
    <rPh sb="200" eb="202">
      <t>コンゴ</t>
    </rPh>
    <rPh sb="203" eb="205">
      <t>シセツ</t>
    </rPh>
    <rPh sb="205" eb="207">
      <t>カイチク</t>
    </rPh>
    <rPh sb="207" eb="209">
      <t>コウシン</t>
    </rPh>
    <rPh sb="210" eb="212">
      <t>シシン</t>
    </rPh>
    <rPh sb="225" eb="227">
      <t>ケイカク</t>
    </rPh>
    <rPh sb="228" eb="230">
      <t>サクテイ</t>
    </rPh>
    <rPh sb="231" eb="233">
      <t>チャクシュ</t>
    </rPh>
    <rPh sb="235" eb="237">
      <t>ヨテイ</t>
    </rPh>
    <rPh sb="250" eb="252">
      <t>セイカク</t>
    </rPh>
    <rPh sb="253" eb="255">
      <t>シホン</t>
    </rPh>
    <rPh sb="255" eb="256">
      <t>ヒ</t>
    </rPh>
    <rPh sb="257" eb="259">
      <t>カイチク</t>
    </rPh>
    <rPh sb="259" eb="261">
      <t>コウシン</t>
    </rPh>
    <rPh sb="261" eb="263">
      <t>ジュヨウ</t>
    </rPh>
    <rPh sb="264" eb="266">
      <t>サンテイ</t>
    </rPh>
    <rPh sb="267" eb="269">
      <t>カノウ</t>
    </rPh>
    <rPh sb="275" eb="276">
      <t>カンガ</t>
    </rPh>
    <rPh sb="281" eb="283">
      <t>コンゴ</t>
    </rPh>
    <rPh sb="285" eb="288">
      <t>シヨウリョウ</t>
    </rPh>
    <rPh sb="289" eb="290">
      <t>ア</t>
    </rPh>
    <rPh sb="291" eb="292">
      <t>カタ</t>
    </rPh>
    <rPh sb="293" eb="295">
      <t>ケントウ</t>
    </rPh>
    <rPh sb="296" eb="297">
      <t>フク</t>
    </rPh>
    <rPh sb="299" eb="301">
      <t>ジギョウ</t>
    </rPh>
    <rPh sb="301" eb="303">
      <t>ケイゾク</t>
    </rPh>
    <rPh sb="307" eb="310">
      <t>ホンシツテキ</t>
    </rPh>
    <rPh sb="311" eb="313">
      <t>ザイム</t>
    </rPh>
    <rPh sb="313" eb="315">
      <t>タイシツ</t>
    </rPh>
    <rPh sb="316" eb="318">
      <t>カイゼン</t>
    </rPh>
    <rPh sb="322" eb="324">
      <t>ケントウ</t>
    </rPh>
    <rPh sb="325" eb="326">
      <t>オコナ</t>
    </rPh>
    <phoneticPr fontId="4"/>
  </si>
  <si>
    <t>①収益的収支比率(％)、⑤経費回収率(％)
　概ね100％(①については地方債元金償還に充てた資本的収入を加味したもの)で推移している。
④企業債残高対事業規模比率(％)
　地方債残高は減少傾向にあり、また元金償還もH32年度をピークに減少していく見込みである。本数値の改善傾向は今後も続く見込みである。(H27年度は数値集計の変更があり、正しくは681.71となる。)
⑥汚水処理原価(円)
　維持管理費、有収水量とも概ね例年並みに推移しており、今後も同様の傾向が続く見込みである。
⑦施設利用率(％)、⑧水洗化率(％)
　面整備はH26年度を最後に停止しており、今後大幅な処理水量の増加は見込めない。また、水洗化率についても、未接続世帯の高齢化等の要因により、接続世帯が大幅に増えることは考えにくい状況であある。
※②は累積欠損金が存在しないため、③は地方公営企業法(以下｢法｣)非適用のため算出されていない。</t>
    <rPh sb="1" eb="4">
      <t>シュウエキテキ</t>
    </rPh>
    <rPh sb="4" eb="6">
      <t>シュウシ</t>
    </rPh>
    <rPh sb="6" eb="8">
      <t>ヒリツ</t>
    </rPh>
    <rPh sb="13" eb="15">
      <t>ケイヒ</t>
    </rPh>
    <rPh sb="15" eb="17">
      <t>カイシュウ</t>
    </rPh>
    <rPh sb="17" eb="18">
      <t>リツ</t>
    </rPh>
    <rPh sb="23" eb="24">
      <t>オオム</t>
    </rPh>
    <rPh sb="36" eb="39">
      <t>チホウサイ</t>
    </rPh>
    <rPh sb="39" eb="41">
      <t>ガンキン</t>
    </rPh>
    <rPh sb="41" eb="43">
      <t>ショウカン</t>
    </rPh>
    <rPh sb="44" eb="45">
      <t>ア</t>
    </rPh>
    <rPh sb="47" eb="50">
      <t>シホンテキ</t>
    </rPh>
    <rPh sb="50" eb="52">
      <t>シュウニュウ</t>
    </rPh>
    <rPh sb="53" eb="55">
      <t>カミ</t>
    </rPh>
    <rPh sb="61" eb="63">
      <t>スイイ</t>
    </rPh>
    <rPh sb="71" eb="73">
      <t>キギョウ</t>
    </rPh>
    <rPh sb="73" eb="74">
      <t>サイ</t>
    </rPh>
    <rPh sb="74" eb="76">
      <t>ザンダカ</t>
    </rPh>
    <rPh sb="76" eb="77">
      <t>タイ</t>
    </rPh>
    <rPh sb="77" eb="79">
      <t>ジギョウ</t>
    </rPh>
    <rPh sb="79" eb="81">
      <t>キボ</t>
    </rPh>
    <rPh sb="81" eb="83">
      <t>ヒリツ</t>
    </rPh>
    <rPh sb="88" eb="91">
      <t>チホウサイ</t>
    </rPh>
    <rPh sb="91" eb="93">
      <t>ザンダカ</t>
    </rPh>
    <rPh sb="94" eb="96">
      <t>ゲンショウ</t>
    </rPh>
    <rPh sb="96" eb="98">
      <t>ケイコウ</t>
    </rPh>
    <rPh sb="104" eb="106">
      <t>ガンキン</t>
    </rPh>
    <rPh sb="106" eb="108">
      <t>ショウカン</t>
    </rPh>
    <rPh sb="112" eb="114">
      <t>ネンド</t>
    </rPh>
    <rPh sb="119" eb="121">
      <t>ゲンショウ</t>
    </rPh>
    <rPh sb="125" eb="127">
      <t>ミコ</t>
    </rPh>
    <rPh sb="132" eb="133">
      <t>ホン</t>
    </rPh>
    <rPh sb="133" eb="135">
      <t>スウチ</t>
    </rPh>
    <rPh sb="136" eb="138">
      <t>カイゼン</t>
    </rPh>
    <rPh sb="138" eb="140">
      <t>ケイコウ</t>
    </rPh>
    <rPh sb="141" eb="143">
      <t>コンゴ</t>
    </rPh>
    <rPh sb="144" eb="145">
      <t>ツヅ</t>
    </rPh>
    <rPh sb="146" eb="148">
      <t>ミコ</t>
    </rPh>
    <rPh sb="157" eb="159">
      <t>ネンド</t>
    </rPh>
    <rPh sb="160" eb="162">
      <t>スウチ</t>
    </rPh>
    <rPh sb="162" eb="164">
      <t>シュウケイ</t>
    </rPh>
    <rPh sb="165" eb="167">
      <t>ヘンコウ</t>
    </rPh>
    <rPh sb="171" eb="172">
      <t>タダ</t>
    </rPh>
    <rPh sb="189" eb="191">
      <t>オスイ</t>
    </rPh>
    <rPh sb="191" eb="193">
      <t>ショリ</t>
    </rPh>
    <rPh sb="193" eb="195">
      <t>ゲンカ</t>
    </rPh>
    <rPh sb="196" eb="197">
      <t>エン</t>
    </rPh>
    <rPh sb="200" eb="202">
      <t>イジ</t>
    </rPh>
    <rPh sb="202" eb="205">
      <t>カンリヒ</t>
    </rPh>
    <rPh sb="206" eb="208">
      <t>ユウシュウ</t>
    </rPh>
    <rPh sb="208" eb="210">
      <t>スイリョウ</t>
    </rPh>
    <rPh sb="212" eb="213">
      <t>オオム</t>
    </rPh>
    <rPh sb="214" eb="216">
      <t>レイネン</t>
    </rPh>
    <rPh sb="216" eb="217">
      <t>ナ</t>
    </rPh>
    <rPh sb="219" eb="221">
      <t>スイイ</t>
    </rPh>
    <rPh sb="226" eb="228">
      <t>コンゴ</t>
    </rPh>
    <rPh sb="229" eb="231">
      <t>ドウヨウ</t>
    </rPh>
    <rPh sb="232" eb="234">
      <t>ケイコウ</t>
    </rPh>
    <rPh sb="235" eb="236">
      <t>ツヅ</t>
    </rPh>
    <rPh sb="237" eb="239">
      <t>ミコ</t>
    </rPh>
    <rPh sb="247" eb="249">
      <t>シセツ</t>
    </rPh>
    <rPh sb="249" eb="251">
      <t>リヨウ</t>
    </rPh>
    <rPh sb="251" eb="252">
      <t>リツ</t>
    </rPh>
    <rPh sb="257" eb="260">
      <t>スイセンカ</t>
    </rPh>
    <rPh sb="260" eb="261">
      <t>リツ</t>
    </rPh>
    <rPh sb="266" eb="267">
      <t>メン</t>
    </rPh>
    <rPh sb="267" eb="269">
      <t>セイビ</t>
    </rPh>
    <rPh sb="273" eb="275">
      <t>ネンド</t>
    </rPh>
    <rPh sb="276" eb="278">
      <t>サイゴ</t>
    </rPh>
    <rPh sb="279" eb="281">
      <t>テイシ</t>
    </rPh>
    <rPh sb="286" eb="288">
      <t>コンゴ</t>
    </rPh>
    <rPh sb="288" eb="290">
      <t>オオハバ</t>
    </rPh>
    <rPh sb="291" eb="293">
      <t>ショリ</t>
    </rPh>
    <rPh sb="293" eb="295">
      <t>スイリョウ</t>
    </rPh>
    <rPh sb="296" eb="298">
      <t>ゾウカ</t>
    </rPh>
    <rPh sb="299" eb="301">
      <t>ミコ</t>
    </rPh>
    <rPh sb="308" eb="311">
      <t>スイセンカ</t>
    </rPh>
    <rPh sb="311" eb="312">
      <t>リツ</t>
    </rPh>
    <rPh sb="318" eb="321">
      <t>ミセツゾク</t>
    </rPh>
    <rPh sb="321" eb="323">
      <t>セタイ</t>
    </rPh>
    <rPh sb="324" eb="327">
      <t>コウレイカ</t>
    </rPh>
    <rPh sb="327" eb="328">
      <t>トウ</t>
    </rPh>
    <rPh sb="329" eb="331">
      <t>ヨウイン</t>
    </rPh>
    <rPh sb="335" eb="337">
      <t>セツゾク</t>
    </rPh>
    <rPh sb="337" eb="339">
      <t>セタイ</t>
    </rPh>
    <rPh sb="340" eb="342">
      <t>オオハバ</t>
    </rPh>
    <rPh sb="343" eb="344">
      <t>フ</t>
    </rPh>
    <rPh sb="349" eb="350">
      <t>カンガ</t>
    </rPh>
    <rPh sb="354" eb="356">
      <t>ジョウキョウ</t>
    </rPh>
    <rPh sb="366" eb="368">
      <t>ルイセキ</t>
    </rPh>
    <rPh sb="368" eb="370">
      <t>ケッソン</t>
    </rPh>
    <rPh sb="370" eb="371">
      <t>キン</t>
    </rPh>
    <rPh sb="372" eb="374">
      <t>ソンザイ</t>
    </rPh>
    <rPh sb="382" eb="384">
      <t>チホウ</t>
    </rPh>
    <rPh sb="384" eb="386">
      <t>コウエイ</t>
    </rPh>
    <rPh sb="386" eb="388">
      <t>キギョウ</t>
    </rPh>
    <rPh sb="388" eb="389">
      <t>ホウ</t>
    </rPh>
    <rPh sb="390" eb="392">
      <t>イカ</t>
    </rPh>
    <rPh sb="393" eb="394">
      <t>ホウ</t>
    </rPh>
    <rPh sb="396" eb="397">
      <t>ヒ</t>
    </rPh>
    <rPh sb="397" eb="399">
      <t>テキヨウ</t>
    </rPh>
    <rPh sb="402" eb="404">
      <t>サンシュツ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</si>
</sst>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3"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
      <sz val="11.5"/>
      <color theme="1"/>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85">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22" fillId="0" borderId="7" xfId="1" applyFon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176" fontId="5" fillId="0" borderId="2" xfId="1" applyNumberFormat="1" applyFont="1" applyBorder="1" applyAlignment="1" applyProtection="1">
      <alignment horizontal="center" vertical="center"/>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formatCode="#,##0.00;&quot;△&quot;#,##0.00;&quot;-&quot;">
                  <c:v>0.18</c:v>
                </c:pt>
                <c:pt idx="4" formatCode="#,##0.00;&quot;△&quot;#,##0.00;&quot;-&quot;">
                  <c:v>0.05</c:v>
                </c:pt>
              </c:numCache>
            </c:numRef>
          </c:val>
          <c:extLst>
            <c:ext xmlns:c16="http://schemas.microsoft.com/office/drawing/2014/chart" uri="{C3380CC4-5D6E-409C-BE32-E72D297353CC}">
              <c16:uniqueId val="{00000000-90DE-4100-8F3A-87EEBC8A22B6}"/>
            </c:ext>
          </c:extLst>
        </c:ser>
        <c:dLbls>
          <c:showLegendKey val="0"/>
          <c:showVal val="0"/>
          <c:showCatName val="0"/>
          <c:showSerName val="0"/>
          <c:showPercent val="0"/>
          <c:showBubbleSize val="0"/>
        </c:dLbls>
        <c:gapWidth val="150"/>
        <c:axId val="100280576"/>
        <c:axId val="1183256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0.04</c:v>
                </c:pt>
                <c:pt idx="1">
                  <c:v>7.0000000000000007E-2</c:v>
                </c:pt>
                <c:pt idx="2">
                  <c:v>0.1</c:v>
                </c:pt>
                <c:pt idx="3">
                  <c:v>0.09</c:v>
                </c:pt>
                <c:pt idx="4">
                  <c:v>0.19</c:v>
                </c:pt>
              </c:numCache>
            </c:numRef>
          </c:val>
          <c:smooth val="0"/>
          <c:extLst>
            <c:ext xmlns:c16="http://schemas.microsoft.com/office/drawing/2014/chart" uri="{C3380CC4-5D6E-409C-BE32-E72D297353CC}">
              <c16:uniqueId val="{00000001-90DE-4100-8F3A-87EEBC8A22B6}"/>
            </c:ext>
          </c:extLst>
        </c:ser>
        <c:dLbls>
          <c:showLegendKey val="0"/>
          <c:showVal val="0"/>
          <c:showCatName val="0"/>
          <c:showSerName val="0"/>
          <c:showPercent val="0"/>
          <c:showBubbleSize val="0"/>
        </c:dLbls>
        <c:marker val="1"/>
        <c:smooth val="0"/>
        <c:axId val="100280576"/>
        <c:axId val="118325632"/>
      </c:lineChart>
      <c:dateAx>
        <c:axId val="100280576"/>
        <c:scaling>
          <c:orientation val="minMax"/>
        </c:scaling>
        <c:delete val="1"/>
        <c:axPos val="b"/>
        <c:numFmt formatCode="ge" sourceLinked="1"/>
        <c:majorTickMark val="none"/>
        <c:minorTickMark val="none"/>
        <c:tickLblPos val="none"/>
        <c:crossAx val="118325632"/>
        <c:crosses val="autoZero"/>
        <c:auto val="1"/>
        <c:lblOffset val="100"/>
        <c:baseTimeUnit val="years"/>
      </c:dateAx>
      <c:valAx>
        <c:axId val="1183256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28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56.55</c:v>
                </c:pt>
                <c:pt idx="1">
                  <c:v>54.8</c:v>
                </c:pt>
                <c:pt idx="2">
                  <c:v>71.98</c:v>
                </c:pt>
                <c:pt idx="3">
                  <c:v>73.03</c:v>
                </c:pt>
                <c:pt idx="4">
                  <c:v>75.89</c:v>
                </c:pt>
              </c:numCache>
            </c:numRef>
          </c:val>
          <c:extLst>
            <c:ext xmlns:c16="http://schemas.microsoft.com/office/drawing/2014/chart" uri="{C3380CC4-5D6E-409C-BE32-E72D297353CC}">
              <c16:uniqueId val="{00000000-99FF-471B-853E-4E27D87D16FA}"/>
            </c:ext>
          </c:extLst>
        </c:ser>
        <c:dLbls>
          <c:showLegendKey val="0"/>
          <c:showVal val="0"/>
          <c:showCatName val="0"/>
          <c:showSerName val="0"/>
          <c:showPercent val="0"/>
          <c:showBubbleSize val="0"/>
        </c:dLbls>
        <c:gapWidth val="150"/>
        <c:axId val="90658688"/>
        <c:axId val="1183375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99FF-471B-853E-4E27D87D16FA}"/>
            </c:ext>
          </c:extLst>
        </c:ser>
        <c:dLbls>
          <c:showLegendKey val="0"/>
          <c:showVal val="0"/>
          <c:showCatName val="0"/>
          <c:showSerName val="0"/>
          <c:showPercent val="0"/>
          <c:showBubbleSize val="0"/>
        </c:dLbls>
        <c:marker val="1"/>
        <c:smooth val="0"/>
        <c:axId val="90658688"/>
        <c:axId val="118337536"/>
      </c:lineChart>
      <c:dateAx>
        <c:axId val="90658688"/>
        <c:scaling>
          <c:orientation val="minMax"/>
        </c:scaling>
        <c:delete val="1"/>
        <c:axPos val="b"/>
        <c:numFmt formatCode="ge" sourceLinked="1"/>
        <c:majorTickMark val="none"/>
        <c:minorTickMark val="none"/>
        <c:tickLblPos val="none"/>
        <c:crossAx val="118337536"/>
        <c:crosses val="autoZero"/>
        <c:auto val="1"/>
        <c:lblOffset val="100"/>
        <c:baseTimeUnit val="years"/>
      </c:dateAx>
      <c:valAx>
        <c:axId val="1183375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0658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E8A2-4366-A40F-F8A395264AE3}"/>
            </c:ext>
          </c:extLst>
        </c:ser>
        <c:dLbls>
          <c:showLegendKey val="0"/>
          <c:showVal val="0"/>
          <c:showCatName val="0"/>
          <c:showSerName val="0"/>
          <c:showPercent val="0"/>
          <c:showBubbleSize val="0"/>
        </c:dLbls>
        <c:gapWidth val="150"/>
        <c:axId val="118830592"/>
        <c:axId val="1188325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8A2-4366-A40F-F8A395264AE3}"/>
            </c:ext>
          </c:extLst>
        </c:ser>
        <c:dLbls>
          <c:showLegendKey val="0"/>
          <c:showVal val="0"/>
          <c:showCatName val="0"/>
          <c:showSerName val="0"/>
          <c:showPercent val="0"/>
          <c:showBubbleSize val="0"/>
        </c:dLbls>
        <c:marker val="1"/>
        <c:smooth val="0"/>
        <c:axId val="118830592"/>
        <c:axId val="118832512"/>
      </c:lineChart>
      <c:dateAx>
        <c:axId val="118830592"/>
        <c:scaling>
          <c:orientation val="minMax"/>
        </c:scaling>
        <c:delete val="1"/>
        <c:axPos val="b"/>
        <c:numFmt formatCode="ge" sourceLinked="1"/>
        <c:majorTickMark val="none"/>
        <c:minorTickMark val="none"/>
        <c:tickLblPos val="none"/>
        <c:crossAx val="118832512"/>
        <c:crosses val="autoZero"/>
        <c:auto val="1"/>
        <c:lblOffset val="100"/>
        <c:baseTimeUnit val="years"/>
      </c:dateAx>
      <c:valAx>
        <c:axId val="1188325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8830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581F-4A6D-87A4-E1BCC30331AB}"/>
            </c:ext>
          </c:extLst>
        </c:ser>
        <c:dLbls>
          <c:showLegendKey val="0"/>
          <c:showVal val="0"/>
          <c:showCatName val="0"/>
          <c:showSerName val="0"/>
          <c:showPercent val="0"/>
          <c:showBubbleSize val="0"/>
        </c:dLbls>
        <c:gapWidth val="150"/>
        <c:axId val="118871168"/>
        <c:axId val="1188730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81F-4A6D-87A4-E1BCC30331AB}"/>
            </c:ext>
          </c:extLst>
        </c:ser>
        <c:dLbls>
          <c:showLegendKey val="0"/>
          <c:showVal val="0"/>
          <c:showCatName val="0"/>
          <c:showSerName val="0"/>
          <c:showPercent val="0"/>
          <c:showBubbleSize val="0"/>
        </c:dLbls>
        <c:marker val="1"/>
        <c:smooth val="0"/>
        <c:axId val="118871168"/>
        <c:axId val="118873088"/>
      </c:lineChart>
      <c:dateAx>
        <c:axId val="118871168"/>
        <c:scaling>
          <c:orientation val="minMax"/>
        </c:scaling>
        <c:delete val="1"/>
        <c:axPos val="b"/>
        <c:numFmt formatCode="ge" sourceLinked="1"/>
        <c:majorTickMark val="none"/>
        <c:minorTickMark val="none"/>
        <c:tickLblPos val="none"/>
        <c:crossAx val="118873088"/>
        <c:crosses val="autoZero"/>
        <c:auto val="1"/>
        <c:lblOffset val="100"/>
        <c:baseTimeUnit val="years"/>
      </c:dateAx>
      <c:valAx>
        <c:axId val="1188730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88711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6AEC-4F37-AD43-53DFEDC3EC6F}"/>
            </c:ext>
          </c:extLst>
        </c:ser>
        <c:dLbls>
          <c:showLegendKey val="0"/>
          <c:showVal val="0"/>
          <c:showCatName val="0"/>
          <c:showSerName val="0"/>
          <c:showPercent val="0"/>
          <c:showBubbleSize val="0"/>
        </c:dLbls>
        <c:gapWidth val="150"/>
        <c:axId val="118895744"/>
        <c:axId val="1188976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AEC-4F37-AD43-53DFEDC3EC6F}"/>
            </c:ext>
          </c:extLst>
        </c:ser>
        <c:dLbls>
          <c:showLegendKey val="0"/>
          <c:showVal val="0"/>
          <c:showCatName val="0"/>
          <c:showSerName val="0"/>
          <c:showPercent val="0"/>
          <c:showBubbleSize val="0"/>
        </c:dLbls>
        <c:marker val="1"/>
        <c:smooth val="0"/>
        <c:axId val="118895744"/>
        <c:axId val="118897664"/>
      </c:lineChart>
      <c:dateAx>
        <c:axId val="118895744"/>
        <c:scaling>
          <c:orientation val="minMax"/>
        </c:scaling>
        <c:delete val="1"/>
        <c:axPos val="b"/>
        <c:numFmt formatCode="ge" sourceLinked="1"/>
        <c:majorTickMark val="none"/>
        <c:minorTickMark val="none"/>
        <c:tickLblPos val="none"/>
        <c:crossAx val="118897664"/>
        <c:crosses val="autoZero"/>
        <c:auto val="1"/>
        <c:lblOffset val="100"/>
        <c:baseTimeUnit val="years"/>
      </c:dateAx>
      <c:valAx>
        <c:axId val="118897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88957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4230-46CD-95B1-51BBA7C9C7D3}"/>
            </c:ext>
          </c:extLst>
        </c:ser>
        <c:dLbls>
          <c:showLegendKey val="0"/>
          <c:showVal val="0"/>
          <c:showCatName val="0"/>
          <c:showSerName val="0"/>
          <c:showPercent val="0"/>
          <c:showBubbleSize val="0"/>
        </c:dLbls>
        <c:gapWidth val="150"/>
        <c:axId val="118928128"/>
        <c:axId val="1189300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230-46CD-95B1-51BBA7C9C7D3}"/>
            </c:ext>
          </c:extLst>
        </c:ser>
        <c:dLbls>
          <c:showLegendKey val="0"/>
          <c:showVal val="0"/>
          <c:showCatName val="0"/>
          <c:showSerName val="0"/>
          <c:showPercent val="0"/>
          <c:showBubbleSize val="0"/>
        </c:dLbls>
        <c:marker val="1"/>
        <c:smooth val="0"/>
        <c:axId val="118928128"/>
        <c:axId val="118930048"/>
      </c:lineChart>
      <c:dateAx>
        <c:axId val="118928128"/>
        <c:scaling>
          <c:orientation val="minMax"/>
        </c:scaling>
        <c:delete val="1"/>
        <c:axPos val="b"/>
        <c:numFmt formatCode="ge" sourceLinked="1"/>
        <c:majorTickMark val="none"/>
        <c:minorTickMark val="none"/>
        <c:tickLblPos val="none"/>
        <c:crossAx val="118930048"/>
        <c:crosses val="autoZero"/>
        <c:auto val="1"/>
        <c:lblOffset val="100"/>
        <c:baseTimeUnit val="years"/>
      </c:dateAx>
      <c:valAx>
        <c:axId val="1189300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89281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1245.3599999999999</c:v>
                </c:pt>
                <c:pt idx="1">
                  <c:v>856.58</c:v>
                </c:pt>
                <c:pt idx="2">
                  <c:v>693.02</c:v>
                </c:pt>
                <c:pt idx="3">
                  <c:v>2582.6</c:v>
                </c:pt>
                <c:pt idx="4">
                  <c:v>623.15</c:v>
                </c:pt>
              </c:numCache>
            </c:numRef>
          </c:val>
          <c:extLst>
            <c:ext xmlns:c16="http://schemas.microsoft.com/office/drawing/2014/chart" uri="{C3380CC4-5D6E-409C-BE32-E72D297353CC}">
              <c16:uniqueId val="{00000000-015B-4F58-8D30-33038B494D8F}"/>
            </c:ext>
          </c:extLst>
        </c:ser>
        <c:dLbls>
          <c:showLegendKey val="0"/>
          <c:showVal val="0"/>
          <c:showCatName val="0"/>
          <c:showSerName val="0"/>
          <c:showPercent val="0"/>
          <c:showBubbleSize val="0"/>
        </c:dLbls>
        <c:gapWidth val="150"/>
        <c:axId val="119234944"/>
        <c:axId val="1192368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1189.0999999999999</c:v>
                </c:pt>
                <c:pt idx="1">
                  <c:v>885.97</c:v>
                </c:pt>
                <c:pt idx="2">
                  <c:v>854.16</c:v>
                </c:pt>
                <c:pt idx="3">
                  <c:v>862.87</c:v>
                </c:pt>
                <c:pt idx="4">
                  <c:v>716.96</c:v>
                </c:pt>
              </c:numCache>
            </c:numRef>
          </c:val>
          <c:smooth val="0"/>
          <c:extLst>
            <c:ext xmlns:c16="http://schemas.microsoft.com/office/drawing/2014/chart" uri="{C3380CC4-5D6E-409C-BE32-E72D297353CC}">
              <c16:uniqueId val="{00000001-015B-4F58-8D30-33038B494D8F}"/>
            </c:ext>
          </c:extLst>
        </c:ser>
        <c:dLbls>
          <c:showLegendKey val="0"/>
          <c:showVal val="0"/>
          <c:showCatName val="0"/>
          <c:showSerName val="0"/>
          <c:showPercent val="0"/>
          <c:showBubbleSize val="0"/>
        </c:dLbls>
        <c:marker val="1"/>
        <c:smooth val="0"/>
        <c:axId val="119234944"/>
        <c:axId val="119236864"/>
      </c:lineChart>
      <c:dateAx>
        <c:axId val="119234944"/>
        <c:scaling>
          <c:orientation val="minMax"/>
        </c:scaling>
        <c:delete val="1"/>
        <c:axPos val="b"/>
        <c:numFmt formatCode="ge" sourceLinked="1"/>
        <c:majorTickMark val="none"/>
        <c:minorTickMark val="none"/>
        <c:tickLblPos val="none"/>
        <c:crossAx val="119236864"/>
        <c:crosses val="autoZero"/>
        <c:auto val="1"/>
        <c:lblOffset val="100"/>
        <c:baseTimeUnit val="years"/>
      </c:dateAx>
      <c:valAx>
        <c:axId val="119236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92349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76.14</c:v>
                </c:pt>
                <c:pt idx="1">
                  <c:v>98.42</c:v>
                </c:pt>
                <c:pt idx="2">
                  <c:v>99.74</c:v>
                </c:pt>
                <c:pt idx="3">
                  <c:v>99.63</c:v>
                </c:pt>
                <c:pt idx="4">
                  <c:v>99.69</c:v>
                </c:pt>
              </c:numCache>
            </c:numRef>
          </c:val>
          <c:extLst>
            <c:ext xmlns:c16="http://schemas.microsoft.com/office/drawing/2014/chart" uri="{C3380CC4-5D6E-409C-BE32-E72D297353CC}">
              <c16:uniqueId val="{00000000-0166-44BE-AA6C-466659890602}"/>
            </c:ext>
          </c:extLst>
        </c:ser>
        <c:dLbls>
          <c:showLegendKey val="0"/>
          <c:showVal val="0"/>
          <c:showCatName val="0"/>
          <c:showSerName val="0"/>
          <c:showPercent val="0"/>
          <c:showBubbleSize val="0"/>
        </c:dLbls>
        <c:gapWidth val="150"/>
        <c:axId val="127877120"/>
        <c:axId val="1278790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78.78</c:v>
                </c:pt>
                <c:pt idx="1">
                  <c:v>89.94</c:v>
                </c:pt>
                <c:pt idx="2">
                  <c:v>93.13</c:v>
                </c:pt>
                <c:pt idx="3">
                  <c:v>85.39</c:v>
                </c:pt>
                <c:pt idx="4">
                  <c:v>88.09</c:v>
                </c:pt>
              </c:numCache>
            </c:numRef>
          </c:val>
          <c:smooth val="0"/>
          <c:extLst>
            <c:ext xmlns:c16="http://schemas.microsoft.com/office/drawing/2014/chart" uri="{C3380CC4-5D6E-409C-BE32-E72D297353CC}">
              <c16:uniqueId val="{00000001-0166-44BE-AA6C-466659890602}"/>
            </c:ext>
          </c:extLst>
        </c:ser>
        <c:dLbls>
          <c:showLegendKey val="0"/>
          <c:showVal val="0"/>
          <c:showCatName val="0"/>
          <c:showSerName val="0"/>
          <c:showPercent val="0"/>
          <c:showBubbleSize val="0"/>
        </c:dLbls>
        <c:marker val="1"/>
        <c:smooth val="0"/>
        <c:axId val="127877120"/>
        <c:axId val="127879040"/>
      </c:lineChart>
      <c:dateAx>
        <c:axId val="127877120"/>
        <c:scaling>
          <c:orientation val="minMax"/>
        </c:scaling>
        <c:delete val="1"/>
        <c:axPos val="b"/>
        <c:numFmt formatCode="ge" sourceLinked="1"/>
        <c:majorTickMark val="none"/>
        <c:minorTickMark val="none"/>
        <c:tickLblPos val="none"/>
        <c:crossAx val="127879040"/>
        <c:crosses val="autoZero"/>
        <c:auto val="1"/>
        <c:lblOffset val="100"/>
        <c:baseTimeUnit val="years"/>
      </c:dateAx>
      <c:valAx>
        <c:axId val="1278790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78771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200.05</c:v>
                </c:pt>
                <c:pt idx="1">
                  <c:v>154.27000000000001</c:v>
                </c:pt>
                <c:pt idx="2">
                  <c:v>155.77000000000001</c:v>
                </c:pt>
                <c:pt idx="3">
                  <c:v>157.91</c:v>
                </c:pt>
                <c:pt idx="4">
                  <c:v>157.25</c:v>
                </c:pt>
              </c:numCache>
            </c:numRef>
          </c:val>
          <c:extLst>
            <c:ext xmlns:c16="http://schemas.microsoft.com/office/drawing/2014/chart" uri="{C3380CC4-5D6E-409C-BE32-E72D297353CC}">
              <c16:uniqueId val="{00000000-8A3D-49F2-9EB1-3004A59E2DAE}"/>
            </c:ext>
          </c:extLst>
        </c:ser>
        <c:dLbls>
          <c:showLegendKey val="0"/>
          <c:showVal val="0"/>
          <c:showCatName val="0"/>
          <c:showSerName val="0"/>
          <c:showPercent val="0"/>
          <c:showBubbleSize val="0"/>
        </c:dLbls>
        <c:gapWidth val="150"/>
        <c:axId val="127913984"/>
        <c:axId val="1279159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199.32</c:v>
                </c:pt>
                <c:pt idx="1">
                  <c:v>168.57</c:v>
                </c:pt>
                <c:pt idx="2">
                  <c:v>167.97</c:v>
                </c:pt>
                <c:pt idx="3">
                  <c:v>188.79</c:v>
                </c:pt>
                <c:pt idx="4">
                  <c:v>181.8</c:v>
                </c:pt>
              </c:numCache>
            </c:numRef>
          </c:val>
          <c:smooth val="0"/>
          <c:extLst>
            <c:ext xmlns:c16="http://schemas.microsoft.com/office/drawing/2014/chart" uri="{C3380CC4-5D6E-409C-BE32-E72D297353CC}">
              <c16:uniqueId val="{00000001-8A3D-49F2-9EB1-3004A59E2DAE}"/>
            </c:ext>
          </c:extLst>
        </c:ser>
        <c:dLbls>
          <c:showLegendKey val="0"/>
          <c:showVal val="0"/>
          <c:showCatName val="0"/>
          <c:showSerName val="0"/>
          <c:showPercent val="0"/>
          <c:showBubbleSize val="0"/>
        </c:dLbls>
        <c:marker val="1"/>
        <c:smooth val="0"/>
        <c:axId val="127913984"/>
        <c:axId val="127915904"/>
      </c:lineChart>
      <c:dateAx>
        <c:axId val="127913984"/>
        <c:scaling>
          <c:orientation val="minMax"/>
        </c:scaling>
        <c:delete val="1"/>
        <c:axPos val="b"/>
        <c:numFmt formatCode="ge" sourceLinked="1"/>
        <c:majorTickMark val="none"/>
        <c:minorTickMark val="none"/>
        <c:tickLblPos val="none"/>
        <c:crossAx val="127915904"/>
        <c:crosses val="autoZero"/>
        <c:auto val="1"/>
        <c:lblOffset val="100"/>
        <c:baseTimeUnit val="years"/>
      </c:dateAx>
      <c:valAx>
        <c:axId val="1279159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79139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44.25</c:v>
                </c:pt>
                <c:pt idx="1">
                  <c:v>44.27</c:v>
                </c:pt>
                <c:pt idx="2">
                  <c:v>45.57</c:v>
                </c:pt>
                <c:pt idx="3">
                  <c:v>48.35</c:v>
                </c:pt>
                <c:pt idx="4">
                  <c:v>46.13</c:v>
                </c:pt>
              </c:numCache>
            </c:numRef>
          </c:val>
          <c:extLst>
            <c:ext xmlns:c16="http://schemas.microsoft.com/office/drawing/2014/chart" uri="{C3380CC4-5D6E-409C-BE32-E72D297353CC}">
              <c16:uniqueId val="{00000000-447A-447D-8441-864E27405639}"/>
            </c:ext>
          </c:extLst>
        </c:ser>
        <c:dLbls>
          <c:showLegendKey val="0"/>
          <c:showVal val="0"/>
          <c:showCatName val="0"/>
          <c:showSerName val="0"/>
          <c:showPercent val="0"/>
          <c:showBubbleSize val="0"/>
        </c:dLbls>
        <c:gapWidth val="150"/>
        <c:axId val="132009344"/>
        <c:axId val="1320156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65.31</c:v>
                </c:pt>
                <c:pt idx="1">
                  <c:v>64.12</c:v>
                </c:pt>
                <c:pt idx="2">
                  <c:v>64.87</c:v>
                </c:pt>
                <c:pt idx="3">
                  <c:v>59.4</c:v>
                </c:pt>
                <c:pt idx="4">
                  <c:v>59.35</c:v>
                </c:pt>
              </c:numCache>
            </c:numRef>
          </c:val>
          <c:smooth val="0"/>
          <c:extLst>
            <c:ext xmlns:c16="http://schemas.microsoft.com/office/drawing/2014/chart" uri="{C3380CC4-5D6E-409C-BE32-E72D297353CC}">
              <c16:uniqueId val="{00000001-447A-447D-8441-864E27405639}"/>
            </c:ext>
          </c:extLst>
        </c:ser>
        <c:dLbls>
          <c:showLegendKey val="0"/>
          <c:showVal val="0"/>
          <c:showCatName val="0"/>
          <c:showSerName val="0"/>
          <c:showPercent val="0"/>
          <c:showBubbleSize val="0"/>
        </c:dLbls>
        <c:marker val="1"/>
        <c:smooth val="0"/>
        <c:axId val="132009344"/>
        <c:axId val="132015616"/>
      </c:lineChart>
      <c:dateAx>
        <c:axId val="132009344"/>
        <c:scaling>
          <c:orientation val="minMax"/>
        </c:scaling>
        <c:delete val="1"/>
        <c:axPos val="b"/>
        <c:numFmt formatCode="ge" sourceLinked="1"/>
        <c:majorTickMark val="none"/>
        <c:minorTickMark val="none"/>
        <c:tickLblPos val="none"/>
        <c:crossAx val="132015616"/>
        <c:crosses val="autoZero"/>
        <c:auto val="1"/>
        <c:lblOffset val="100"/>
        <c:baseTimeUnit val="years"/>
      </c:dateAx>
      <c:valAx>
        <c:axId val="1320156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20093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73.61</c:v>
                </c:pt>
                <c:pt idx="1">
                  <c:v>74.61</c:v>
                </c:pt>
                <c:pt idx="2">
                  <c:v>75.59</c:v>
                </c:pt>
                <c:pt idx="3">
                  <c:v>77.209999999999994</c:v>
                </c:pt>
                <c:pt idx="4">
                  <c:v>77.430000000000007</c:v>
                </c:pt>
              </c:numCache>
            </c:numRef>
          </c:val>
          <c:extLst>
            <c:ext xmlns:c16="http://schemas.microsoft.com/office/drawing/2014/chart" uri="{C3380CC4-5D6E-409C-BE32-E72D297353CC}">
              <c16:uniqueId val="{00000000-CFC1-4624-9CE0-FB57A18014B7}"/>
            </c:ext>
          </c:extLst>
        </c:ser>
        <c:dLbls>
          <c:showLegendKey val="0"/>
          <c:showVal val="0"/>
          <c:showCatName val="0"/>
          <c:showSerName val="0"/>
          <c:showPercent val="0"/>
          <c:showBubbleSize val="0"/>
        </c:dLbls>
        <c:gapWidth val="150"/>
        <c:axId val="132062208"/>
        <c:axId val="1320684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87.07</c:v>
                </c:pt>
                <c:pt idx="1">
                  <c:v>90.91</c:v>
                </c:pt>
                <c:pt idx="2">
                  <c:v>91.11</c:v>
                </c:pt>
                <c:pt idx="3">
                  <c:v>89.81</c:v>
                </c:pt>
                <c:pt idx="4">
                  <c:v>89.88</c:v>
                </c:pt>
              </c:numCache>
            </c:numRef>
          </c:val>
          <c:smooth val="0"/>
          <c:extLst>
            <c:ext xmlns:c16="http://schemas.microsoft.com/office/drawing/2014/chart" uri="{C3380CC4-5D6E-409C-BE32-E72D297353CC}">
              <c16:uniqueId val="{00000001-CFC1-4624-9CE0-FB57A18014B7}"/>
            </c:ext>
          </c:extLst>
        </c:ser>
        <c:dLbls>
          <c:showLegendKey val="0"/>
          <c:showVal val="0"/>
          <c:showCatName val="0"/>
          <c:showSerName val="0"/>
          <c:showPercent val="0"/>
          <c:showBubbleSize val="0"/>
        </c:dLbls>
        <c:marker val="1"/>
        <c:smooth val="0"/>
        <c:axId val="132062208"/>
        <c:axId val="132068480"/>
      </c:lineChart>
      <c:dateAx>
        <c:axId val="132062208"/>
        <c:scaling>
          <c:orientation val="minMax"/>
        </c:scaling>
        <c:delete val="1"/>
        <c:axPos val="b"/>
        <c:numFmt formatCode="ge" sourceLinked="1"/>
        <c:majorTickMark val="none"/>
        <c:minorTickMark val="none"/>
        <c:tickLblPos val="none"/>
        <c:crossAx val="132068480"/>
        <c:crosses val="autoZero"/>
        <c:auto val="1"/>
        <c:lblOffset val="100"/>
        <c:baseTimeUnit val="years"/>
      </c:dateAx>
      <c:valAx>
        <c:axId val="1320684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20622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【728.30】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【94.90】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【137.82】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3" t="s">
        <v>0</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row>
    <row r="3" spans="1:78" ht="9.75" customHeight="1" x14ac:dyDescent="0.15">
      <c r="A3" s="2"/>
      <c r="B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row>
    <row r="4" spans="1:78" ht="9.75" customHeight="1" x14ac:dyDescent="0.15">
      <c r="A4" s="2"/>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44" t="str">
        <f>データ!H6</f>
        <v>千葉県　銚子市</v>
      </c>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45" t="s">
        <v>1</v>
      </c>
      <c r="C7" s="45"/>
      <c r="D7" s="45"/>
      <c r="E7" s="45"/>
      <c r="F7" s="45"/>
      <c r="G7" s="45"/>
      <c r="H7" s="45"/>
      <c r="I7" s="45" t="s">
        <v>2</v>
      </c>
      <c r="J7" s="45"/>
      <c r="K7" s="45"/>
      <c r="L7" s="45"/>
      <c r="M7" s="45"/>
      <c r="N7" s="45"/>
      <c r="O7" s="45"/>
      <c r="P7" s="45" t="s">
        <v>3</v>
      </c>
      <c r="Q7" s="45"/>
      <c r="R7" s="45"/>
      <c r="S7" s="45"/>
      <c r="T7" s="45"/>
      <c r="U7" s="45"/>
      <c r="V7" s="45"/>
      <c r="W7" s="45" t="s">
        <v>4</v>
      </c>
      <c r="X7" s="45"/>
      <c r="Y7" s="45"/>
      <c r="Z7" s="45"/>
      <c r="AA7" s="45"/>
      <c r="AB7" s="45"/>
      <c r="AC7" s="45"/>
      <c r="AD7" s="45" t="s">
        <v>5</v>
      </c>
      <c r="AE7" s="45"/>
      <c r="AF7" s="45"/>
      <c r="AG7" s="45"/>
      <c r="AH7" s="45"/>
      <c r="AI7" s="45"/>
      <c r="AJ7" s="45"/>
      <c r="AK7" s="4"/>
      <c r="AL7" s="45" t="s">
        <v>6</v>
      </c>
      <c r="AM7" s="45"/>
      <c r="AN7" s="45"/>
      <c r="AO7" s="45"/>
      <c r="AP7" s="45"/>
      <c r="AQ7" s="45"/>
      <c r="AR7" s="45"/>
      <c r="AS7" s="45"/>
      <c r="AT7" s="45" t="s">
        <v>7</v>
      </c>
      <c r="AU7" s="45"/>
      <c r="AV7" s="45"/>
      <c r="AW7" s="45"/>
      <c r="AX7" s="45"/>
      <c r="AY7" s="45"/>
      <c r="AZ7" s="45"/>
      <c r="BA7" s="45"/>
      <c r="BB7" s="45" t="s">
        <v>8</v>
      </c>
      <c r="BC7" s="45"/>
      <c r="BD7" s="45"/>
      <c r="BE7" s="45"/>
      <c r="BF7" s="45"/>
      <c r="BG7" s="45"/>
      <c r="BH7" s="45"/>
      <c r="BI7" s="45"/>
      <c r="BJ7" s="4"/>
      <c r="BK7" s="4"/>
      <c r="BL7" s="5" t="s">
        <v>9</v>
      </c>
      <c r="BM7" s="6"/>
      <c r="BN7" s="6"/>
      <c r="BO7" s="6"/>
      <c r="BP7" s="6"/>
      <c r="BQ7" s="6"/>
      <c r="BR7" s="6"/>
      <c r="BS7" s="6"/>
      <c r="BT7" s="6"/>
      <c r="BU7" s="6"/>
      <c r="BV7" s="6"/>
      <c r="BW7" s="6"/>
      <c r="BX7" s="6"/>
      <c r="BY7" s="7"/>
    </row>
    <row r="8" spans="1:78" ht="18.75" customHeight="1" x14ac:dyDescent="0.15">
      <c r="A8" s="2"/>
      <c r="B8" s="49" t="str">
        <f>データ!I6</f>
        <v>法非適用</v>
      </c>
      <c r="C8" s="49"/>
      <c r="D8" s="49"/>
      <c r="E8" s="49"/>
      <c r="F8" s="49"/>
      <c r="G8" s="49"/>
      <c r="H8" s="49"/>
      <c r="I8" s="49" t="str">
        <f>データ!J6</f>
        <v>下水道事業</v>
      </c>
      <c r="J8" s="49"/>
      <c r="K8" s="49"/>
      <c r="L8" s="49"/>
      <c r="M8" s="49"/>
      <c r="N8" s="49"/>
      <c r="O8" s="49"/>
      <c r="P8" s="49" t="str">
        <f>データ!K6</f>
        <v>公共下水道</v>
      </c>
      <c r="Q8" s="49"/>
      <c r="R8" s="49"/>
      <c r="S8" s="49"/>
      <c r="T8" s="49"/>
      <c r="U8" s="49"/>
      <c r="V8" s="49"/>
      <c r="W8" s="49" t="str">
        <f>データ!L6</f>
        <v>Cc1</v>
      </c>
      <c r="X8" s="49"/>
      <c r="Y8" s="49"/>
      <c r="Z8" s="49"/>
      <c r="AA8" s="49"/>
      <c r="AB8" s="49"/>
      <c r="AC8" s="49"/>
      <c r="AD8" s="50" t="s">
        <v>122</v>
      </c>
      <c r="AE8" s="50"/>
      <c r="AF8" s="50"/>
      <c r="AG8" s="50"/>
      <c r="AH8" s="50"/>
      <c r="AI8" s="50"/>
      <c r="AJ8" s="50"/>
      <c r="AK8" s="4"/>
      <c r="AL8" s="51">
        <f>データ!S6</f>
        <v>64355</v>
      </c>
      <c r="AM8" s="51"/>
      <c r="AN8" s="51"/>
      <c r="AO8" s="51"/>
      <c r="AP8" s="51"/>
      <c r="AQ8" s="51"/>
      <c r="AR8" s="51"/>
      <c r="AS8" s="51"/>
      <c r="AT8" s="46">
        <f>データ!T6</f>
        <v>84.2</v>
      </c>
      <c r="AU8" s="46"/>
      <c r="AV8" s="46"/>
      <c r="AW8" s="46"/>
      <c r="AX8" s="46"/>
      <c r="AY8" s="46"/>
      <c r="AZ8" s="46"/>
      <c r="BA8" s="46"/>
      <c r="BB8" s="46">
        <f>データ!U6</f>
        <v>764.31</v>
      </c>
      <c r="BC8" s="46"/>
      <c r="BD8" s="46"/>
      <c r="BE8" s="46"/>
      <c r="BF8" s="46"/>
      <c r="BG8" s="46"/>
      <c r="BH8" s="46"/>
      <c r="BI8" s="46"/>
      <c r="BJ8" s="4"/>
      <c r="BK8" s="4"/>
      <c r="BL8" s="47" t="s">
        <v>10</v>
      </c>
      <c r="BM8" s="48"/>
      <c r="BN8" s="8" t="s">
        <v>11</v>
      </c>
      <c r="BO8" s="9"/>
      <c r="BP8" s="9"/>
      <c r="BQ8" s="9"/>
      <c r="BR8" s="9"/>
      <c r="BS8" s="9"/>
      <c r="BT8" s="9"/>
      <c r="BU8" s="9"/>
      <c r="BV8" s="9"/>
      <c r="BW8" s="9"/>
      <c r="BX8" s="9"/>
      <c r="BY8" s="10"/>
    </row>
    <row r="9" spans="1:78" ht="18.75" customHeight="1" x14ac:dyDescent="0.15">
      <c r="A9" s="2"/>
      <c r="B9" s="45" t="s">
        <v>12</v>
      </c>
      <c r="C9" s="45"/>
      <c r="D9" s="45"/>
      <c r="E9" s="45"/>
      <c r="F9" s="45"/>
      <c r="G9" s="45"/>
      <c r="H9" s="45"/>
      <c r="I9" s="45" t="s">
        <v>13</v>
      </c>
      <c r="J9" s="45"/>
      <c r="K9" s="45"/>
      <c r="L9" s="45"/>
      <c r="M9" s="45"/>
      <c r="N9" s="45"/>
      <c r="O9" s="45"/>
      <c r="P9" s="45" t="s">
        <v>14</v>
      </c>
      <c r="Q9" s="45"/>
      <c r="R9" s="45"/>
      <c r="S9" s="45"/>
      <c r="T9" s="45"/>
      <c r="U9" s="45"/>
      <c r="V9" s="45"/>
      <c r="W9" s="45" t="s">
        <v>15</v>
      </c>
      <c r="X9" s="45"/>
      <c r="Y9" s="45"/>
      <c r="Z9" s="45"/>
      <c r="AA9" s="45"/>
      <c r="AB9" s="45"/>
      <c r="AC9" s="45"/>
      <c r="AD9" s="45" t="s">
        <v>16</v>
      </c>
      <c r="AE9" s="45"/>
      <c r="AF9" s="45"/>
      <c r="AG9" s="45"/>
      <c r="AH9" s="45"/>
      <c r="AI9" s="45"/>
      <c r="AJ9" s="45"/>
      <c r="AK9" s="4"/>
      <c r="AL9" s="45" t="s">
        <v>17</v>
      </c>
      <c r="AM9" s="45"/>
      <c r="AN9" s="45"/>
      <c r="AO9" s="45"/>
      <c r="AP9" s="45"/>
      <c r="AQ9" s="45"/>
      <c r="AR9" s="45"/>
      <c r="AS9" s="45"/>
      <c r="AT9" s="45" t="s">
        <v>18</v>
      </c>
      <c r="AU9" s="45"/>
      <c r="AV9" s="45"/>
      <c r="AW9" s="45"/>
      <c r="AX9" s="45"/>
      <c r="AY9" s="45"/>
      <c r="AZ9" s="45"/>
      <c r="BA9" s="45"/>
      <c r="BB9" s="45" t="s">
        <v>19</v>
      </c>
      <c r="BC9" s="45"/>
      <c r="BD9" s="45"/>
      <c r="BE9" s="45"/>
      <c r="BF9" s="45"/>
      <c r="BG9" s="45"/>
      <c r="BH9" s="45"/>
      <c r="BI9" s="45"/>
      <c r="BJ9" s="4"/>
      <c r="BK9" s="4"/>
      <c r="BL9" s="52" t="s">
        <v>20</v>
      </c>
      <c r="BM9" s="53"/>
      <c r="BN9" s="11" t="s">
        <v>21</v>
      </c>
      <c r="BO9" s="12"/>
      <c r="BP9" s="12"/>
      <c r="BQ9" s="12"/>
      <c r="BR9" s="12"/>
      <c r="BS9" s="12"/>
      <c r="BT9" s="12"/>
      <c r="BU9" s="12"/>
      <c r="BV9" s="12"/>
      <c r="BW9" s="12"/>
      <c r="BX9" s="12"/>
      <c r="BY9" s="13"/>
    </row>
    <row r="10" spans="1:78" ht="18.75" customHeight="1" x14ac:dyDescent="0.15">
      <c r="A10" s="2"/>
      <c r="B10" s="46" t="str">
        <f>データ!N6</f>
        <v>-</v>
      </c>
      <c r="C10" s="46"/>
      <c r="D10" s="46"/>
      <c r="E10" s="46"/>
      <c r="F10" s="46"/>
      <c r="G10" s="46"/>
      <c r="H10" s="46"/>
      <c r="I10" s="46" t="str">
        <f>データ!O6</f>
        <v>該当数値なし</v>
      </c>
      <c r="J10" s="46"/>
      <c r="K10" s="46"/>
      <c r="L10" s="46"/>
      <c r="M10" s="46"/>
      <c r="N10" s="46"/>
      <c r="O10" s="46"/>
      <c r="P10" s="46">
        <f>データ!P6</f>
        <v>46.34</v>
      </c>
      <c r="Q10" s="46"/>
      <c r="R10" s="46"/>
      <c r="S10" s="46"/>
      <c r="T10" s="46"/>
      <c r="U10" s="46"/>
      <c r="V10" s="46"/>
      <c r="W10" s="46">
        <f>データ!Q6</f>
        <v>79.83</v>
      </c>
      <c r="X10" s="46"/>
      <c r="Y10" s="46"/>
      <c r="Z10" s="46"/>
      <c r="AA10" s="46"/>
      <c r="AB10" s="46"/>
      <c r="AC10" s="46"/>
      <c r="AD10" s="51">
        <f>データ!R6</f>
        <v>2484</v>
      </c>
      <c r="AE10" s="51"/>
      <c r="AF10" s="51"/>
      <c r="AG10" s="51"/>
      <c r="AH10" s="51"/>
      <c r="AI10" s="51"/>
      <c r="AJ10" s="51"/>
      <c r="AK10" s="2"/>
      <c r="AL10" s="51">
        <f>データ!V6</f>
        <v>29591</v>
      </c>
      <c r="AM10" s="51"/>
      <c r="AN10" s="51"/>
      <c r="AO10" s="51"/>
      <c r="AP10" s="51"/>
      <c r="AQ10" s="51"/>
      <c r="AR10" s="51"/>
      <c r="AS10" s="51"/>
      <c r="AT10" s="46">
        <f>データ!W6</f>
        <v>7.22</v>
      </c>
      <c r="AU10" s="46"/>
      <c r="AV10" s="46"/>
      <c r="AW10" s="46"/>
      <c r="AX10" s="46"/>
      <c r="AY10" s="46"/>
      <c r="AZ10" s="46"/>
      <c r="BA10" s="46"/>
      <c r="BB10" s="46">
        <f>データ!X6</f>
        <v>4098.4799999999996</v>
      </c>
      <c r="BC10" s="46"/>
      <c r="BD10" s="46"/>
      <c r="BE10" s="46"/>
      <c r="BF10" s="46"/>
      <c r="BG10" s="46"/>
      <c r="BH10" s="46"/>
      <c r="BI10" s="46"/>
      <c r="BJ10" s="2"/>
      <c r="BK10" s="2"/>
      <c r="BL10" s="54" t="s">
        <v>22</v>
      </c>
      <c r="BM10" s="55"/>
      <c r="BN10" s="14" t="s">
        <v>23</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24</v>
      </c>
      <c r="BM11" s="56"/>
      <c r="BN11" s="56"/>
      <c r="BO11" s="56"/>
      <c r="BP11" s="56"/>
      <c r="BQ11" s="56"/>
      <c r="BR11" s="56"/>
      <c r="BS11" s="56"/>
      <c r="BT11" s="56"/>
      <c r="BU11" s="56"/>
      <c r="BV11" s="56"/>
      <c r="BW11" s="56"/>
      <c r="BX11" s="56"/>
      <c r="BY11" s="56"/>
      <c r="BZ11" s="5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15">
      <c r="A14" s="2"/>
      <c r="B14" s="58" t="s">
        <v>25</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64" t="s">
        <v>26</v>
      </c>
      <c r="BM14" s="65"/>
      <c r="BN14" s="65"/>
      <c r="BO14" s="65"/>
      <c r="BP14" s="65"/>
      <c r="BQ14" s="65"/>
      <c r="BR14" s="65"/>
      <c r="BS14" s="65"/>
      <c r="BT14" s="65"/>
      <c r="BU14" s="65"/>
      <c r="BV14" s="65"/>
      <c r="BW14" s="65"/>
      <c r="BX14" s="65"/>
      <c r="BY14" s="65"/>
      <c r="BZ14" s="66"/>
    </row>
    <row r="15" spans="1:78" ht="13.5" customHeight="1" x14ac:dyDescent="0.15">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67"/>
      <c r="BM15" s="68"/>
      <c r="BN15" s="68"/>
      <c r="BO15" s="68"/>
      <c r="BP15" s="68"/>
      <c r="BQ15" s="68"/>
      <c r="BR15" s="68"/>
      <c r="BS15" s="68"/>
      <c r="BT15" s="68"/>
      <c r="BU15" s="68"/>
      <c r="BV15" s="68"/>
      <c r="BW15" s="68"/>
      <c r="BX15" s="68"/>
      <c r="BY15" s="68"/>
      <c r="BZ15" s="69"/>
    </row>
    <row r="16" spans="1:78" ht="13.5" customHeight="1" x14ac:dyDescent="0.15">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70" t="s">
        <v>125</v>
      </c>
      <c r="BM16" s="71"/>
      <c r="BN16" s="71"/>
      <c r="BO16" s="71"/>
      <c r="BP16" s="71"/>
      <c r="BQ16" s="71"/>
      <c r="BR16" s="71"/>
      <c r="BS16" s="71"/>
      <c r="BT16" s="71"/>
      <c r="BU16" s="71"/>
      <c r="BV16" s="71"/>
      <c r="BW16" s="71"/>
      <c r="BX16" s="71"/>
      <c r="BY16" s="71"/>
      <c r="BZ16" s="72"/>
    </row>
    <row r="17" spans="1:78" ht="13.5" customHeight="1" x14ac:dyDescent="0.15">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70"/>
      <c r="BM17" s="71"/>
      <c r="BN17" s="71"/>
      <c r="BO17" s="71"/>
      <c r="BP17" s="71"/>
      <c r="BQ17" s="71"/>
      <c r="BR17" s="71"/>
      <c r="BS17" s="71"/>
      <c r="BT17" s="71"/>
      <c r="BU17" s="71"/>
      <c r="BV17" s="71"/>
      <c r="BW17" s="71"/>
      <c r="BX17" s="71"/>
      <c r="BY17" s="71"/>
      <c r="BZ17" s="72"/>
    </row>
    <row r="18" spans="1:78" ht="13.5" customHeight="1" x14ac:dyDescent="0.15">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70"/>
      <c r="BM18" s="71"/>
      <c r="BN18" s="71"/>
      <c r="BO18" s="71"/>
      <c r="BP18" s="71"/>
      <c r="BQ18" s="71"/>
      <c r="BR18" s="71"/>
      <c r="BS18" s="71"/>
      <c r="BT18" s="71"/>
      <c r="BU18" s="71"/>
      <c r="BV18" s="71"/>
      <c r="BW18" s="71"/>
      <c r="BX18" s="71"/>
      <c r="BY18" s="71"/>
      <c r="BZ18" s="72"/>
    </row>
    <row r="19" spans="1:78" ht="13.5" customHeight="1" x14ac:dyDescent="0.15">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70"/>
      <c r="BM19" s="71"/>
      <c r="BN19" s="71"/>
      <c r="BO19" s="71"/>
      <c r="BP19" s="71"/>
      <c r="BQ19" s="71"/>
      <c r="BR19" s="71"/>
      <c r="BS19" s="71"/>
      <c r="BT19" s="71"/>
      <c r="BU19" s="71"/>
      <c r="BV19" s="71"/>
      <c r="BW19" s="71"/>
      <c r="BX19" s="71"/>
      <c r="BY19" s="71"/>
      <c r="BZ19" s="72"/>
    </row>
    <row r="20" spans="1:78" ht="13.5" customHeight="1" x14ac:dyDescent="0.15">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70"/>
      <c r="BM20" s="71"/>
      <c r="BN20" s="71"/>
      <c r="BO20" s="71"/>
      <c r="BP20" s="71"/>
      <c r="BQ20" s="71"/>
      <c r="BR20" s="71"/>
      <c r="BS20" s="71"/>
      <c r="BT20" s="71"/>
      <c r="BU20" s="71"/>
      <c r="BV20" s="71"/>
      <c r="BW20" s="71"/>
      <c r="BX20" s="71"/>
      <c r="BY20" s="71"/>
      <c r="BZ20" s="72"/>
    </row>
    <row r="21" spans="1:78" ht="13.5" customHeight="1" x14ac:dyDescent="0.15">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70"/>
      <c r="BM21" s="71"/>
      <c r="BN21" s="71"/>
      <c r="BO21" s="71"/>
      <c r="BP21" s="71"/>
      <c r="BQ21" s="71"/>
      <c r="BR21" s="71"/>
      <c r="BS21" s="71"/>
      <c r="BT21" s="71"/>
      <c r="BU21" s="71"/>
      <c r="BV21" s="71"/>
      <c r="BW21" s="71"/>
      <c r="BX21" s="71"/>
      <c r="BY21" s="71"/>
      <c r="BZ21" s="72"/>
    </row>
    <row r="22" spans="1:78" ht="13.5" customHeight="1" x14ac:dyDescent="0.15">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70"/>
      <c r="BM22" s="71"/>
      <c r="BN22" s="71"/>
      <c r="BO22" s="71"/>
      <c r="BP22" s="71"/>
      <c r="BQ22" s="71"/>
      <c r="BR22" s="71"/>
      <c r="BS22" s="71"/>
      <c r="BT22" s="71"/>
      <c r="BU22" s="71"/>
      <c r="BV22" s="71"/>
      <c r="BW22" s="71"/>
      <c r="BX22" s="71"/>
      <c r="BY22" s="71"/>
      <c r="BZ22" s="72"/>
    </row>
    <row r="23" spans="1:78" ht="13.5" customHeight="1" x14ac:dyDescent="0.15">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70"/>
      <c r="BM23" s="71"/>
      <c r="BN23" s="71"/>
      <c r="BO23" s="71"/>
      <c r="BP23" s="71"/>
      <c r="BQ23" s="71"/>
      <c r="BR23" s="71"/>
      <c r="BS23" s="71"/>
      <c r="BT23" s="71"/>
      <c r="BU23" s="71"/>
      <c r="BV23" s="71"/>
      <c r="BW23" s="71"/>
      <c r="BX23" s="71"/>
      <c r="BY23" s="71"/>
      <c r="BZ23" s="72"/>
    </row>
    <row r="24" spans="1:78" ht="13.5" customHeight="1" x14ac:dyDescent="0.15">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70"/>
      <c r="BM24" s="71"/>
      <c r="BN24" s="71"/>
      <c r="BO24" s="71"/>
      <c r="BP24" s="71"/>
      <c r="BQ24" s="71"/>
      <c r="BR24" s="71"/>
      <c r="BS24" s="71"/>
      <c r="BT24" s="71"/>
      <c r="BU24" s="71"/>
      <c r="BV24" s="71"/>
      <c r="BW24" s="71"/>
      <c r="BX24" s="71"/>
      <c r="BY24" s="71"/>
      <c r="BZ24" s="72"/>
    </row>
    <row r="25" spans="1:78" ht="13.5" customHeight="1" x14ac:dyDescent="0.15">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70"/>
      <c r="BM25" s="71"/>
      <c r="BN25" s="71"/>
      <c r="BO25" s="71"/>
      <c r="BP25" s="71"/>
      <c r="BQ25" s="71"/>
      <c r="BR25" s="71"/>
      <c r="BS25" s="71"/>
      <c r="BT25" s="71"/>
      <c r="BU25" s="71"/>
      <c r="BV25" s="71"/>
      <c r="BW25" s="71"/>
      <c r="BX25" s="71"/>
      <c r="BY25" s="71"/>
      <c r="BZ25" s="72"/>
    </row>
    <row r="26" spans="1:78" ht="13.5" customHeight="1" x14ac:dyDescent="0.15">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70"/>
      <c r="BM26" s="71"/>
      <c r="BN26" s="71"/>
      <c r="BO26" s="71"/>
      <c r="BP26" s="71"/>
      <c r="BQ26" s="71"/>
      <c r="BR26" s="71"/>
      <c r="BS26" s="71"/>
      <c r="BT26" s="71"/>
      <c r="BU26" s="71"/>
      <c r="BV26" s="71"/>
      <c r="BW26" s="71"/>
      <c r="BX26" s="71"/>
      <c r="BY26" s="71"/>
      <c r="BZ26" s="72"/>
    </row>
    <row r="27" spans="1:78" ht="13.5" customHeight="1" x14ac:dyDescent="0.15">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70"/>
      <c r="BM27" s="71"/>
      <c r="BN27" s="71"/>
      <c r="BO27" s="71"/>
      <c r="BP27" s="71"/>
      <c r="BQ27" s="71"/>
      <c r="BR27" s="71"/>
      <c r="BS27" s="71"/>
      <c r="BT27" s="71"/>
      <c r="BU27" s="71"/>
      <c r="BV27" s="71"/>
      <c r="BW27" s="71"/>
      <c r="BX27" s="71"/>
      <c r="BY27" s="71"/>
      <c r="BZ27" s="72"/>
    </row>
    <row r="28" spans="1:78" ht="13.5" customHeight="1" x14ac:dyDescent="0.15">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70"/>
      <c r="BM28" s="71"/>
      <c r="BN28" s="71"/>
      <c r="BO28" s="71"/>
      <c r="BP28" s="71"/>
      <c r="BQ28" s="71"/>
      <c r="BR28" s="71"/>
      <c r="BS28" s="71"/>
      <c r="BT28" s="71"/>
      <c r="BU28" s="71"/>
      <c r="BV28" s="71"/>
      <c r="BW28" s="71"/>
      <c r="BX28" s="71"/>
      <c r="BY28" s="71"/>
      <c r="BZ28" s="72"/>
    </row>
    <row r="29" spans="1:78" ht="13.5" customHeight="1" x14ac:dyDescent="0.15">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70"/>
      <c r="BM29" s="71"/>
      <c r="BN29" s="71"/>
      <c r="BO29" s="71"/>
      <c r="BP29" s="71"/>
      <c r="BQ29" s="71"/>
      <c r="BR29" s="71"/>
      <c r="BS29" s="71"/>
      <c r="BT29" s="71"/>
      <c r="BU29" s="71"/>
      <c r="BV29" s="71"/>
      <c r="BW29" s="71"/>
      <c r="BX29" s="71"/>
      <c r="BY29" s="71"/>
      <c r="BZ29" s="72"/>
    </row>
    <row r="30" spans="1:78" ht="13.5" customHeight="1" x14ac:dyDescent="0.15">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70"/>
      <c r="BM30" s="71"/>
      <c r="BN30" s="71"/>
      <c r="BO30" s="71"/>
      <c r="BP30" s="71"/>
      <c r="BQ30" s="71"/>
      <c r="BR30" s="71"/>
      <c r="BS30" s="71"/>
      <c r="BT30" s="71"/>
      <c r="BU30" s="71"/>
      <c r="BV30" s="71"/>
      <c r="BW30" s="71"/>
      <c r="BX30" s="71"/>
      <c r="BY30" s="71"/>
      <c r="BZ30" s="72"/>
    </row>
    <row r="31" spans="1:78" ht="13.5" customHeight="1" x14ac:dyDescent="0.15">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70"/>
      <c r="BM31" s="71"/>
      <c r="BN31" s="71"/>
      <c r="BO31" s="71"/>
      <c r="BP31" s="71"/>
      <c r="BQ31" s="71"/>
      <c r="BR31" s="71"/>
      <c r="BS31" s="71"/>
      <c r="BT31" s="71"/>
      <c r="BU31" s="71"/>
      <c r="BV31" s="71"/>
      <c r="BW31" s="71"/>
      <c r="BX31" s="71"/>
      <c r="BY31" s="71"/>
      <c r="BZ31" s="72"/>
    </row>
    <row r="32" spans="1:78" ht="13.5" customHeight="1" x14ac:dyDescent="0.15">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70"/>
      <c r="BM32" s="71"/>
      <c r="BN32" s="71"/>
      <c r="BO32" s="71"/>
      <c r="BP32" s="71"/>
      <c r="BQ32" s="71"/>
      <c r="BR32" s="71"/>
      <c r="BS32" s="71"/>
      <c r="BT32" s="71"/>
      <c r="BU32" s="71"/>
      <c r="BV32" s="71"/>
      <c r="BW32" s="71"/>
      <c r="BX32" s="71"/>
      <c r="BY32" s="71"/>
      <c r="BZ32" s="72"/>
    </row>
    <row r="33" spans="1:78" ht="13.5" customHeight="1" x14ac:dyDescent="0.15">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70"/>
      <c r="BM33" s="71"/>
      <c r="BN33" s="71"/>
      <c r="BO33" s="71"/>
      <c r="BP33" s="71"/>
      <c r="BQ33" s="71"/>
      <c r="BR33" s="71"/>
      <c r="BS33" s="71"/>
      <c r="BT33" s="71"/>
      <c r="BU33" s="71"/>
      <c r="BV33" s="71"/>
      <c r="BW33" s="71"/>
      <c r="BX33" s="71"/>
      <c r="BY33" s="71"/>
      <c r="BZ33" s="72"/>
    </row>
    <row r="34" spans="1:78" ht="13.5" customHeight="1" x14ac:dyDescent="0.15">
      <c r="A34" s="2"/>
      <c r="B34" s="17"/>
      <c r="C34" s="76" t="s">
        <v>27</v>
      </c>
      <c r="D34" s="76"/>
      <c r="E34" s="76"/>
      <c r="F34" s="76"/>
      <c r="G34" s="76"/>
      <c r="H34" s="76"/>
      <c r="I34" s="76"/>
      <c r="J34" s="76"/>
      <c r="K34" s="76"/>
      <c r="L34" s="76"/>
      <c r="M34" s="76"/>
      <c r="N34" s="76"/>
      <c r="O34" s="76"/>
      <c r="P34" s="76"/>
      <c r="Q34" s="20"/>
      <c r="R34" s="76" t="s">
        <v>28</v>
      </c>
      <c r="S34" s="76"/>
      <c r="T34" s="76"/>
      <c r="U34" s="76"/>
      <c r="V34" s="76"/>
      <c r="W34" s="76"/>
      <c r="X34" s="76"/>
      <c r="Y34" s="76"/>
      <c r="Z34" s="76"/>
      <c r="AA34" s="76"/>
      <c r="AB34" s="76"/>
      <c r="AC34" s="76"/>
      <c r="AD34" s="76"/>
      <c r="AE34" s="76"/>
      <c r="AF34" s="20"/>
      <c r="AG34" s="76" t="s">
        <v>29</v>
      </c>
      <c r="AH34" s="76"/>
      <c r="AI34" s="76"/>
      <c r="AJ34" s="76"/>
      <c r="AK34" s="76"/>
      <c r="AL34" s="76"/>
      <c r="AM34" s="76"/>
      <c r="AN34" s="76"/>
      <c r="AO34" s="76"/>
      <c r="AP34" s="76"/>
      <c r="AQ34" s="76"/>
      <c r="AR34" s="76"/>
      <c r="AS34" s="76"/>
      <c r="AT34" s="76"/>
      <c r="AU34" s="20"/>
      <c r="AV34" s="76" t="s">
        <v>30</v>
      </c>
      <c r="AW34" s="76"/>
      <c r="AX34" s="76"/>
      <c r="AY34" s="76"/>
      <c r="AZ34" s="76"/>
      <c r="BA34" s="76"/>
      <c r="BB34" s="76"/>
      <c r="BC34" s="76"/>
      <c r="BD34" s="76"/>
      <c r="BE34" s="76"/>
      <c r="BF34" s="76"/>
      <c r="BG34" s="76"/>
      <c r="BH34" s="76"/>
      <c r="BI34" s="76"/>
      <c r="BJ34" s="19"/>
      <c r="BK34" s="2"/>
      <c r="BL34" s="70"/>
      <c r="BM34" s="71"/>
      <c r="BN34" s="71"/>
      <c r="BO34" s="71"/>
      <c r="BP34" s="71"/>
      <c r="BQ34" s="71"/>
      <c r="BR34" s="71"/>
      <c r="BS34" s="71"/>
      <c r="BT34" s="71"/>
      <c r="BU34" s="71"/>
      <c r="BV34" s="71"/>
      <c r="BW34" s="71"/>
      <c r="BX34" s="71"/>
      <c r="BY34" s="71"/>
      <c r="BZ34" s="72"/>
    </row>
    <row r="35" spans="1:78" ht="13.5" customHeight="1" x14ac:dyDescent="0.15">
      <c r="A35" s="2"/>
      <c r="B35" s="17"/>
      <c r="C35" s="76"/>
      <c r="D35" s="76"/>
      <c r="E35" s="76"/>
      <c r="F35" s="76"/>
      <c r="G35" s="76"/>
      <c r="H35" s="76"/>
      <c r="I35" s="76"/>
      <c r="J35" s="76"/>
      <c r="K35" s="76"/>
      <c r="L35" s="76"/>
      <c r="M35" s="76"/>
      <c r="N35" s="76"/>
      <c r="O35" s="76"/>
      <c r="P35" s="76"/>
      <c r="Q35" s="20"/>
      <c r="R35" s="76"/>
      <c r="S35" s="76"/>
      <c r="T35" s="76"/>
      <c r="U35" s="76"/>
      <c r="V35" s="76"/>
      <c r="W35" s="76"/>
      <c r="X35" s="76"/>
      <c r="Y35" s="76"/>
      <c r="Z35" s="76"/>
      <c r="AA35" s="76"/>
      <c r="AB35" s="76"/>
      <c r="AC35" s="76"/>
      <c r="AD35" s="76"/>
      <c r="AE35" s="76"/>
      <c r="AF35" s="20"/>
      <c r="AG35" s="76"/>
      <c r="AH35" s="76"/>
      <c r="AI35" s="76"/>
      <c r="AJ35" s="76"/>
      <c r="AK35" s="76"/>
      <c r="AL35" s="76"/>
      <c r="AM35" s="76"/>
      <c r="AN35" s="76"/>
      <c r="AO35" s="76"/>
      <c r="AP35" s="76"/>
      <c r="AQ35" s="76"/>
      <c r="AR35" s="76"/>
      <c r="AS35" s="76"/>
      <c r="AT35" s="76"/>
      <c r="AU35" s="20"/>
      <c r="AV35" s="76"/>
      <c r="AW35" s="76"/>
      <c r="AX35" s="76"/>
      <c r="AY35" s="76"/>
      <c r="AZ35" s="76"/>
      <c r="BA35" s="76"/>
      <c r="BB35" s="76"/>
      <c r="BC35" s="76"/>
      <c r="BD35" s="76"/>
      <c r="BE35" s="76"/>
      <c r="BF35" s="76"/>
      <c r="BG35" s="76"/>
      <c r="BH35" s="76"/>
      <c r="BI35" s="76"/>
      <c r="BJ35" s="19"/>
      <c r="BK35" s="2"/>
      <c r="BL35" s="70"/>
      <c r="BM35" s="71"/>
      <c r="BN35" s="71"/>
      <c r="BO35" s="71"/>
      <c r="BP35" s="71"/>
      <c r="BQ35" s="71"/>
      <c r="BR35" s="71"/>
      <c r="BS35" s="71"/>
      <c r="BT35" s="71"/>
      <c r="BU35" s="71"/>
      <c r="BV35" s="71"/>
      <c r="BW35" s="71"/>
      <c r="BX35" s="71"/>
      <c r="BY35" s="71"/>
      <c r="BZ35" s="72"/>
    </row>
    <row r="36" spans="1:78" ht="13.5" customHeight="1" x14ac:dyDescent="0.15">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70"/>
      <c r="BM36" s="71"/>
      <c r="BN36" s="71"/>
      <c r="BO36" s="71"/>
      <c r="BP36" s="71"/>
      <c r="BQ36" s="71"/>
      <c r="BR36" s="71"/>
      <c r="BS36" s="71"/>
      <c r="BT36" s="71"/>
      <c r="BU36" s="71"/>
      <c r="BV36" s="71"/>
      <c r="BW36" s="71"/>
      <c r="BX36" s="71"/>
      <c r="BY36" s="71"/>
      <c r="BZ36" s="72"/>
    </row>
    <row r="37" spans="1:78" ht="13.5" customHeight="1" x14ac:dyDescent="0.15">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70"/>
      <c r="BM37" s="71"/>
      <c r="BN37" s="71"/>
      <c r="BO37" s="71"/>
      <c r="BP37" s="71"/>
      <c r="BQ37" s="71"/>
      <c r="BR37" s="71"/>
      <c r="BS37" s="71"/>
      <c r="BT37" s="71"/>
      <c r="BU37" s="71"/>
      <c r="BV37" s="71"/>
      <c r="BW37" s="71"/>
      <c r="BX37" s="71"/>
      <c r="BY37" s="71"/>
      <c r="BZ37" s="72"/>
    </row>
    <row r="38" spans="1:78" ht="13.5" customHeight="1" x14ac:dyDescent="0.15">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70"/>
      <c r="BM38" s="71"/>
      <c r="BN38" s="71"/>
      <c r="BO38" s="71"/>
      <c r="BP38" s="71"/>
      <c r="BQ38" s="71"/>
      <c r="BR38" s="71"/>
      <c r="BS38" s="71"/>
      <c r="BT38" s="71"/>
      <c r="BU38" s="71"/>
      <c r="BV38" s="71"/>
      <c r="BW38" s="71"/>
      <c r="BX38" s="71"/>
      <c r="BY38" s="71"/>
      <c r="BZ38" s="72"/>
    </row>
    <row r="39" spans="1:78" ht="13.5" customHeight="1" x14ac:dyDescent="0.15">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70"/>
      <c r="BM39" s="71"/>
      <c r="BN39" s="71"/>
      <c r="BO39" s="71"/>
      <c r="BP39" s="71"/>
      <c r="BQ39" s="71"/>
      <c r="BR39" s="71"/>
      <c r="BS39" s="71"/>
      <c r="BT39" s="71"/>
      <c r="BU39" s="71"/>
      <c r="BV39" s="71"/>
      <c r="BW39" s="71"/>
      <c r="BX39" s="71"/>
      <c r="BY39" s="71"/>
      <c r="BZ39" s="72"/>
    </row>
    <row r="40" spans="1:78" ht="13.5" customHeight="1" x14ac:dyDescent="0.15">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70"/>
      <c r="BM40" s="71"/>
      <c r="BN40" s="71"/>
      <c r="BO40" s="71"/>
      <c r="BP40" s="71"/>
      <c r="BQ40" s="71"/>
      <c r="BR40" s="71"/>
      <c r="BS40" s="71"/>
      <c r="BT40" s="71"/>
      <c r="BU40" s="71"/>
      <c r="BV40" s="71"/>
      <c r="BW40" s="71"/>
      <c r="BX40" s="71"/>
      <c r="BY40" s="71"/>
      <c r="BZ40" s="72"/>
    </row>
    <row r="41" spans="1:78" ht="13.5" customHeight="1" x14ac:dyDescent="0.15">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70"/>
      <c r="BM41" s="71"/>
      <c r="BN41" s="71"/>
      <c r="BO41" s="71"/>
      <c r="BP41" s="71"/>
      <c r="BQ41" s="71"/>
      <c r="BR41" s="71"/>
      <c r="BS41" s="71"/>
      <c r="BT41" s="71"/>
      <c r="BU41" s="71"/>
      <c r="BV41" s="71"/>
      <c r="BW41" s="71"/>
      <c r="BX41" s="71"/>
      <c r="BY41" s="71"/>
      <c r="BZ41" s="72"/>
    </row>
    <row r="42" spans="1:78" ht="13.5" customHeight="1" x14ac:dyDescent="0.15">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70"/>
      <c r="BM42" s="71"/>
      <c r="BN42" s="71"/>
      <c r="BO42" s="71"/>
      <c r="BP42" s="71"/>
      <c r="BQ42" s="71"/>
      <c r="BR42" s="71"/>
      <c r="BS42" s="71"/>
      <c r="BT42" s="71"/>
      <c r="BU42" s="71"/>
      <c r="BV42" s="71"/>
      <c r="BW42" s="71"/>
      <c r="BX42" s="71"/>
      <c r="BY42" s="71"/>
      <c r="BZ42" s="72"/>
    </row>
    <row r="43" spans="1:78" ht="13.5" customHeight="1" x14ac:dyDescent="0.15">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70"/>
      <c r="BM43" s="71"/>
      <c r="BN43" s="71"/>
      <c r="BO43" s="71"/>
      <c r="BP43" s="71"/>
      <c r="BQ43" s="71"/>
      <c r="BR43" s="71"/>
      <c r="BS43" s="71"/>
      <c r="BT43" s="71"/>
      <c r="BU43" s="71"/>
      <c r="BV43" s="71"/>
      <c r="BW43" s="71"/>
      <c r="BX43" s="71"/>
      <c r="BY43" s="71"/>
      <c r="BZ43" s="72"/>
    </row>
    <row r="44" spans="1:78" ht="13.5" customHeight="1" x14ac:dyDescent="0.15">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73"/>
      <c r="BM44" s="74"/>
      <c r="BN44" s="74"/>
      <c r="BO44" s="74"/>
      <c r="BP44" s="74"/>
      <c r="BQ44" s="74"/>
      <c r="BR44" s="74"/>
      <c r="BS44" s="74"/>
      <c r="BT44" s="74"/>
      <c r="BU44" s="74"/>
      <c r="BV44" s="74"/>
      <c r="BW44" s="74"/>
      <c r="BX44" s="74"/>
      <c r="BY44" s="74"/>
      <c r="BZ44" s="75"/>
    </row>
    <row r="45" spans="1:78" ht="13.5" customHeight="1" x14ac:dyDescent="0.15">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4" t="s">
        <v>31</v>
      </c>
      <c r="BM45" s="65"/>
      <c r="BN45" s="65"/>
      <c r="BO45" s="65"/>
      <c r="BP45" s="65"/>
      <c r="BQ45" s="65"/>
      <c r="BR45" s="65"/>
      <c r="BS45" s="65"/>
      <c r="BT45" s="65"/>
      <c r="BU45" s="65"/>
      <c r="BV45" s="65"/>
      <c r="BW45" s="65"/>
      <c r="BX45" s="65"/>
      <c r="BY45" s="65"/>
      <c r="BZ45" s="66"/>
    </row>
    <row r="46" spans="1:78" ht="13.5" customHeight="1" x14ac:dyDescent="0.15">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7"/>
      <c r="BM46" s="68"/>
      <c r="BN46" s="68"/>
      <c r="BO46" s="68"/>
      <c r="BP46" s="68"/>
      <c r="BQ46" s="68"/>
      <c r="BR46" s="68"/>
      <c r="BS46" s="68"/>
      <c r="BT46" s="68"/>
      <c r="BU46" s="68"/>
      <c r="BV46" s="68"/>
      <c r="BW46" s="68"/>
      <c r="BX46" s="68"/>
      <c r="BY46" s="68"/>
      <c r="BZ46" s="69"/>
    </row>
    <row r="47" spans="1:78" ht="13.5" customHeight="1" x14ac:dyDescent="0.15">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70" t="s">
        <v>123</v>
      </c>
      <c r="BM47" s="71"/>
      <c r="BN47" s="71"/>
      <c r="BO47" s="71"/>
      <c r="BP47" s="71"/>
      <c r="BQ47" s="71"/>
      <c r="BR47" s="71"/>
      <c r="BS47" s="71"/>
      <c r="BT47" s="71"/>
      <c r="BU47" s="71"/>
      <c r="BV47" s="71"/>
      <c r="BW47" s="71"/>
      <c r="BX47" s="71"/>
      <c r="BY47" s="71"/>
      <c r="BZ47" s="72"/>
    </row>
    <row r="48" spans="1:78" ht="13.5" customHeight="1" x14ac:dyDescent="0.15">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70"/>
      <c r="BM48" s="71"/>
      <c r="BN48" s="71"/>
      <c r="BO48" s="71"/>
      <c r="BP48" s="71"/>
      <c r="BQ48" s="71"/>
      <c r="BR48" s="71"/>
      <c r="BS48" s="71"/>
      <c r="BT48" s="71"/>
      <c r="BU48" s="71"/>
      <c r="BV48" s="71"/>
      <c r="BW48" s="71"/>
      <c r="BX48" s="71"/>
      <c r="BY48" s="71"/>
      <c r="BZ48" s="72"/>
    </row>
    <row r="49" spans="1:78" ht="13.5" customHeight="1" x14ac:dyDescent="0.15">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70"/>
      <c r="BM49" s="71"/>
      <c r="BN49" s="71"/>
      <c r="BO49" s="71"/>
      <c r="BP49" s="71"/>
      <c r="BQ49" s="71"/>
      <c r="BR49" s="71"/>
      <c r="BS49" s="71"/>
      <c r="BT49" s="71"/>
      <c r="BU49" s="71"/>
      <c r="BV49" s="71"/>
      <c r="BW49" s="71"/>
      <c r="BX49" s="71"/>
      <c r="BY49" s="71"/>
      <c r="BZ49" s="72"/>
    </row>
    <row r="50" spans="1:78" ht="13.5" customHeight="1" x14ac:dyDescent="0.15">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70"/>
      <c r="BM50" s="71"/>
      <c r="BN50" s="71"/>
      <c r="BO50" s="71"/>
      <c r="BP50" s="71"/>
      <c r="BQ50" s="71"/>
      <c r="BR50" s="71"/>
      <c r="BS50" s="71"/>
      <c r="BT50" s="71"/>
      <c r="BU50" s="71"/>
      <c r="BV50" s="71"/>
      <c r="BW50" s="71"/>
      <c r="BX50" s="71"/>
      <c r="BY50" s="71"/>
      <c r="BZ50" s="72"/>
    </row>
    <row r="51" spans="1:78" ht="13.5" customHeight="1" x14ac:dyDescent="0.15">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70"/>
      <c r="BM51" s="71"/>
      <c r="BN51" s="71"/>
      <c r="BO51" s="71"/>
      <c r="BP51" s="71"/>
      <c r="BQ51" s="71"/>
      <c r="BR51" s="71"/>
      <c r="BS51" s="71"/>
      <c r="BT51" s="71"/>
      <c r="BU51" s="71"/>
      <c r="BV51" s="71"/>
      <c r="BW51" s="71"/>
      <c r="BX51" s="71"/>
      <c r="BY51" s="71"/>
      <c r="BZ51" s="72"/>
    </row>
    <row r="52" spans="1:78" ht="13.5" customHeight="1" x14ac:dyDescent="0.15">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70"/>
      <c r="BM52" s="71"/>
      <c r="BN52" s="71"/>
      <c r="BO52" s="71"/>
      <c r="BP52" s="71"/>
      <c r="BQ52" s="71"/>
      <c r="BR52" s="71"/>
      <c r="BS52" s="71"/>
      <c r="BT52" s="71"/>
      <c r="BU52" s="71"/>
      <c r="BV52" s="71"/>
      <c r="BW52" s="71"/>
      <c r="BX52" s="71"/>
      <c r="BY52" s="71"/>
      <c r="BZ52" s="72"/>
    </row>
    <row r="53" spans="1:78" ht="13.5" customHeight="1" x14ac:dyDescent="0.15">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70"/>
      <c r="BM53" s="71"/>
      <c r="BN53" s="71"/>
      <c r="BO53" s="71"/>
      <c r="BP53" s="71"/>
      <c r="BQ53" s="71"/>
      <c r="BR53" s="71"/>
      <c r="BS53" s="71"/>
      <c r="BT53" s="71"/>
      <c r="BU53" s="71"/>
      <c r="BV53" s="71"/>
      <c r="BW53" s="71"/>
      <c r="BX53" s="71"/>
      <c r="BY53" s="71"/>
      <c r="BZ53" s="72"/>
    </row>
    <row r="54" spans="1:78" ht="13.5" customHeight="1" x14ac:dyDescent="0.15">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70"/>
      <c r="BM54" s="71"/>
      <c r="BN54" s="71"/>
      <c r="BO54" s="71"/>
      <c r="BP54" s="71"/>
      <c r="BQ54" s="71"/>
      <c r="BR54" s="71"/>
      <c r="BS54" s="71"/>
      <c r="BT54" s="71"/>
      <c r="BU54" s="71"/>
      <c r="BV54" s="71"/>
      <c r="BW54" s="71"/>
      <c r="BX54" s="71"/>
      <c r="BY54" s="71"/>
      <c r="BZ54" s="72"/>
    </row>
    <row r="55" spans="1:78" ht="13.5" customHeight="1" x14ac:dyDescent="0.15">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70"/>
      <c r="BM55" s="71"/>
      <c r="BN55" s="71"/>
      <c r="BO55" s="71"/>
      <c r="BP55" s="71"/>
      <c r="BQ55" s="71"/>
      <c r="BR55" s="71"/>
      <c r="BS55" s="71"/>
      <c r="BT55" s="71"/>
      <c r="BU55" s="71"/>
      <c r="BV55" s="71"/>
      <c r="BW55" s="71"/>
      <c r="BX55" s="71"/>
      <c r="BY55" s="71"/>
      <c r="BZ55" s="72"/>
    </row>
    <row r="56" spans="1:78" ht="13.5" customHeight="1" x14ac:dyDescent="0.15">
      <c r="A56" s="2"/>
      <c r="B56" s="17"/>
      <c r="C56" s="76" t="s">
        <v>32</v>
      </c>
      <c r="D56" s="76"/>
      <c r="E56" s="76"/>
      <c r="F56" s="76"/>
      <c r="G56" s="76"/>
      <c r="H56" s="76"/>
      <c r="I56" s="76"/>
      <c r="J56" s="76"/>
      <c r="K56" s="76"/>
      <c r="L56" s="76"/>
      <c r="M56" s="76"/>
      <c r="N56" s="76"/>
      <c r="O56" s="76"/>
      <c r="P56" s="76"/>
      <c r="Q56" s="20"/>
      <c r="R56" s="76" t="s">
        <v>33</v>
      </c>
      <c r="S56" s="76"/>
      <c r="T56" s="76"/>
      <c r="U56" s="76"/>
      <c r="V56" s="76"/>
      <c r="W56" s="76"/>
      <c r="X56" s="76"/>
      <c r="Y56" s="76"/>
      <c r="Z56" s="76"/>
      <c r="AA56" s="76"/>
      <c r="AB56" s="76"/>
      <c r="AC56" s="76"/>
      <c r="AD56" s="76"/>
      <c r="AE56" s="76"/>
      <c r="AF56" s="20"/>
      <c r="AG56" s="76" t="s">
        <v>34</v>
      </c>
      <c r="AH56" s="76"/>
      <c r="AI56" s="76"/>
      <c r="AJ56" s="76"/>
      <c r="AK56" s="76"/>
      <c r="AL56" s="76"/>
      <c r="AM56" s="76"/>
      <c r="AN56" s="76"/>
      <c r="AO56" s="76"/>
      <c r="AP56" s="76"/>
      <c r="AQ56" s="76"/>
      <c r="AR56" s="76"/>
      <c r="AS56" s="76"/>
      <c r="AT56" s="76"/>
      <c r="AU56" s="20"/>
      <c r="AV56" s="76" t="s">
        <v>35</v>
      </c>
      <c r="AW56" s="76"/>
      <c r="AX56" s="76"/>
      <c r="AY56" s="76"/>
      <c r="AZ56" s="76"/>
      <c r="BA56" s="76"/>
      <c r="BB56" s="76"/>
      <c r="BC56" s="76"/>
      <c r="BD56" s="76"/>
      <c r="BE56" s="76"/>
      <c r="BF56" s="76"/>
      <c r="BG56" s="76"/>
      <c r="BH56" s="76"/>
      <c r="BI56" s="76"/>
      <c r="BJ56" s="42"/>
      <c r="BK56" s="2"/>
      <c r="BL56" s="70"/>
      <c r="BM56" s="71"/>
      <c r="BN56" s="71"/>
      <c r="BO56" s="71"/>
      <c r="BP56" s="71"/>
      <c r="BQ56" s="71"/>
      <c r="BR56" s="71"/>
      <c r="BS56" s="71"/>
      <c r="BT56" s="71"/>
      <c r="BU56" s="71"/>
      <c r="BV56" s="71"/>
      <c r="BW56" s="71"/>
      <c r="BX56" s="71"/>
      <c r="BY56" s="71"/>
      <c r="BZ56" s="72"/>
    </row>
    <row r="57" spans="1:78" ht="13.5" customHeight="1" x14ac:dyDescent="0.15">
      <c r="A57" s="2"/>
      <c r="B57" s="17"/>
      <c r="C57" s="76"/>
      <c r="D57" s="76"/>
      <c r="E57" s="76"/>
      <c r="F57" s="76"/>
      <c r="G57" s="76"/>
      <c r="H57" s="76"/>
      <c r="I57" s="76"/>
      <c r="J57" s="76"/>
      <c r="K57" s="76"/>
      <c r="L57" s="76"/>
      <c r="M57" s="76"/>
      <c r="N57" s="76"/>
      <c r="O57" s="76"/>
      <c r="P57" s="76"/>
      <c r="Q57" s="20"/>
      <c r="R57" s="76"/>
      <c r="S57" s="76"/>
      <c r="T57" s="76"/>
      <c r="U57" s="76"/>
      <c r="V57" s="76"/>
      <c r="W57" s="76"/>
      <c r="X57" s="76"/>
      <c r="Y57" s="76"/>
      <c r="Z57" s="76"/>
      <c r="AA57" s="76"/>
      <c r="AB57" s="76"/>
      <c r="AC57" s="76"/>
      <c r="AD57" s="76"/>
      <c r="AE57" s="76"/>
      <c r="AF57" s="20"/>
      <c r="AG57" s="76"/>
      <c r="AH57" s="76"/>
      <c r="AI57" s="76"/>
      <c r="AJ57" s="76"/>
      <c r="AK57" s="76"/>
      <c r="AL57" s="76"/>
      <c r="AM57" s="76"/>
      <c r="AN57" s="76"/>
      <c r="AO57" s="76"/>
      <c r="AP57" s="76"/>
      <c r="AQ57" s="76"/>
      <c r="AR57" s="76"/>
      <c r="AS57" s="76"/>
      <c r="AT57" s="76"/>
      <c r="AU57" s="20"/>
      <c r="AV57" s="76"/>
      <c r="AW57" s="76"/>
      <c r="AX57" s="76"/>
      <c r="AY57" s="76"/>
      <c r="AZ57" s="76"/>
      <c r="BA57" s="76"/>
      <c r="BB57" s="76"/>
      <c r="BC57" s="76"/>
      <c r="BD57" s="76"/>
      <c r="BE57" s="76"/>
      <c r="BF57" s="76"/>
      <c r="BG57" s="76"/>
      <c r="BH57" s="76"/>
      <c r="BI57" s="76"/>
      <c r="BJ57" s="19"/>
      <c r="BK57" s="2"/>
      <c r="BL57" s="70"/>
      <c r="BM57" s="71"/>
      <c r="BN57" s="71"/>
      <c r="BO57" s="71"/>
      <c r="BP57" s="71"/>
      <c r="BQ57" s="71"/>
      <c r="BR57" s="71"/>
      <c r="BS57" s="71"/>
      <c r="BT57" s="71"/>
      <c r="BU57" s="71"/>
      <c r="BV57" s="71"/>
      <c r="BW57" s="71"/>
      <c r="BX57" s="71"/>
      <c r="BY57" s="71"/>
      <c r="BZ57" s="72"/>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70"/>
      <c r="BM58" s="71"/>
      <c r="BN58" s="71"/>
      <c r="BO58" s="71"/>
      <c r="BP58" s="71"/>
      <c r="BQ58" s="71"/>
      <c r="BR58" s="71"/>
      <c r="BS58" s="71"/>
      <c r="BT58" s="71"/>
      <c r="BU58" s="71"/>
      <c r="BV58" s="71"/>
      <c r="BW58" s="71"/>
      <c r="BX58" s="71"/>
      <c r="BY58" s="71"/>
      <c r="BZ58" s="72"/>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0"/>
      <c r="BM59" s="71"/>
      <c r="BN59" s="71"/>
      <c r="BO59" s="71"/>
      <c r="BP59" s="71"/>
      <c r="BQ59" s="71"/>
      <c r="BR59" s="71"/>
      <c r="BS59" s="71"/>
      <c r="BT59" s="71"/>
      <c r="BU59" s="71"/>
      <c r="BV59" s="71"/>
      <c r="BW59" s="71"/>
      <c r="BX59" s="71"/>
      <c r="BY59" s="71"/>
      <c r="BZ59" s="72"/>
    </row>
    <row r="60" spans="1:78" ht="13.5" customHeight="1" x14ac:dyDescent="0.15">
      <c r="A60" s="2"/>
      <c r="B60" s="61" t="s">
        <v>36</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70"/>
      <c r="BM60" s="71"/>
      <c r="BN60" s="71"/>
      <c r="BO60" s="71"/>
      <c r="BP60" s="71"/>
      <c r="BQ60" s="71"/>
      <c r="BR60" s="71"/>
      <c r="BS60" s="71"/>
      <c r="BT60" s="71"/>
      <c r="BU60" s="71"/>
      <c r="BV60" s="71"/>
      <c r="BW60" s="71"/>
      <c r="BX60" s="71"/>
      <c r="BY60" s="71"/>
      <c r="BZ60" s="72"/>
    </row>
    <row r="61" spans="1:78" ht="13.5" customHeight="1" x14ac:dyDescent="0.15">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70"/>
      <c r="BM61" s="71"/>
      <c r="BN61" s="71"/>
      <c r="BO61" s="71"/>
      <c r="BP61" s="71"/>
      <c r="BQ61" s="71"/>
      <c r="BR61" s="71"/>
      <c r="BS61" s="71"/>
      <c r="BT61" s="71"/>
      <c r="BU61" s="71"/>
      <c r="BV61" s="71"/>
      <c r="BW61" s="71"/>
      <c r="BX61" s="71"/>
      <c r="BY61" s="71"/>
      <c r="BZ61" s="72"/>
    </row>
    <row r="62" spans="1:78" ht="13.5" customHeight="1" x14ac:dyDescent="0.15">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70"/>
      <c r="BM62" s="71"/>
      <c r="BN62" s="71"/>
      <c r="BO62" s="71"/>
      <c r="BP62" s="71"/>
      <c r="BQ62" s="71"/>
      <c r="BR62" s="71"/>
      <c r="BS62" s="71"/>
      <c r="BT62" s="71"/>
      <c r="BU62" s="71"/>
      <c r="BV62" s="71"/>
      <c r="BW62" s="71"/>
      <c r="BX62" s="71"/>
      <c r="BY62" s="71"/>
      <c r="BZ62" s="72"/>
    </row>
    <row r="63" spans="1:78" ht="13.5" customHeight="1" x14ac:dyDescent="0.15">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3"/>
      <c r="BM63" s="74"/>
      <c r="BN63" s="74"/>
      <c r="BO63" s="74"/>
      <c r="BP63" s="74"/>
      <c r="BQ63" s="74"/>
      <c r="BR63" s="74"/>
      <c r="BS63" s="74"/>
      <c r="BT63" s="74"/>
      <c r="BU63" s="74"/>
      <c r="BV63" s="74"/>
      <c r="BW63" s="74"/>
      <c r="BX63" s="74"/>
      <c r="BY63" s="74"/>
      <c r="BZ63" s="75"/>
    </row>
    <row r="64" spans="1:78" ht="13.5" customHeight="1" x14ac:dyDescent="0.15">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4" t="s">
        <v>37</v>
      </c>
      <c r="BM64" s="65"/>
      <c r="BN64" s="65"/>
      <c r="BO64" s="65"/>
      <c r="BP64" s="65"/>
      <c r="BQ64" s="65"/>
      <c r="BR64" s="65"/>
      <c r="BS64" s="65"/>
      <c r="BT64" s="65"/>
      <c r="BU64" s="65"/>
      <c r="BV64" s="65"/>
      <c r="BW64" s="65"/>
      <c r="BX64" s="65"/>
      <c r="BY64" s="65"/>
      <c r="BZ64" s="66"/>
    </row>
    <row r="65" spans="1:78" ht="13.5" customHeight="1" x14ac:dyDescent="0.15">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7"/>
      <c r="BM65" s="68"/>
      <c r="BN65" s="68"/>
      <c r="BO65" s="68"/>
      <c r="BP65" s="68"/>
      <c r="BQ65" s="68"/>
      <c r="BR65" s="68"/>
      <c r="BS65" s="68"/>
      <c r="BT65" s="68"/>
      <c r="BU65" s="68"/>
      <c r="BV65" s="68"/>
      <c r="BW65" s="68"/>
      <c r="BX65" s="68"/>
      <c r="BY65" s="68"/>
      <c r="BZ65" s="69"/>
    </row>
    <row r="66" spans="1:78" ht="13.5" customHeight="1" x14ac:dyDescent="0.15">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70" t="s">
        <v>124</v>
      </c>
      <c r="BM66" s="71"/>
      <c r="BN66" s="71"/>
      <c r="BO66" s="71"/>
      <c r="BP66" s="71"/>
      <c r="BQ66" s="71"/>
      <c r="BR66" s="71"/>
      <c r="BS66" s="71"/>
      <c r="BT66" s="71"/>
      <c r="BU66" s="71"/>
      <c r="BV66" s="71"/>
      <c r="BW66" s="71"/>
      <c r="BX66" s="71"/>
      <c r="BY66" s="71"/>
      <c r="BZ66" s="72"/>
    </row>
    <row r="67" spans="1:78" ht="13.5" customHeight="1" x14ac:dyDescent="0.15">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70"/>
      <c r="BM67" s="71"/>
      <c r="BN67" s="71"/>
      <c r="BO67" s="71"/>
      <c r="BP67" s="71"/>
      <c r="BQ67" s="71"/>
      <c r="BR67" s="71"/>
      <c r="BS67" s="71"/>
      <c r="BT67" s="71"/>
      <c r="BU67" s="71"/>
      <c r="BV67" s="71"/>
      <c r="BW67" s="71"/>
      <c r="BX67" s="71"/>
      <c r="BY67" s="71"/>
      <c r="BZ67" s="72"/>
    </row>
    <row r="68" spans="1:78" ht="13.5" customHeight="1" x14ac:dyDescent="0.15">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70"/>
      <c r="BM68" s="71"/>
      <c r="BN68" s="71"/>
      <c r="BO68" s="71"/>
      <c r="BP68" s="71"/>
      <c r="BQ68" s="71"/>
      <c r="BR68" s="71"/>
      <c r="BS68" s="71"/>
      <c r="BT68" s="71"/>
      <c r="BU68" s="71"/>
      <c r="BV68" s="71"/>
      <c r="BW68" s="71"/>
      <c r="BX68" s="71"/>
      <c r="BY68" s="71"/>
      <c r="BZ68" s="72"/>
    </row>
    <row r="69" spans="1:78" ht="13.5" customHeight="1" x14ac:dyDescent="0.15">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70"/>
      <c r="BM69" s="71"/>
      <c r="BN69" s="71"/>
      <c r="BO69" s="71"/>
      <c r="BP69" s="71"/>
      <c r="BQ69" s="71"/>
      <c r="BR69" s="71"/>
      <c r="BS69" s="71"/>
      <c r="BT69" s="71"/>
      <c r="BU69" s="71"/>
      <c r="BV69" s="71"/>
      <c r="BW69" s="71"/>
      <c r="BX69" s="71"/>
      <c r="BY69" s="71"/>
      <c r="BZ69" s="72"/>
    </row>
    <row r="70" spans="1:78" ht="13.5" customHeight="1" x14ac:dyDescent="0.15">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70"/>
      <c r="BM70" s="71"/>
      <c r="BN70" s="71"/>
      <c r="BO70" s="71"/>
      <c r="BP70" s="71"/>
      <c r="BQ70" s="71"/>
      <c r="BR70" s="71"/>
      <c r="BS70" s="71"/>
      <c r="BT70" s="71"/>
      <c r="BU70" s="71"/>
      <c r="BV70" s="71"/>
      <c r="BW70" s="71"/>
      <c r="BX70" s="71"/>
      <c r="BY70" s="71"/>
      <c r="BZ70" s="72"/>
    </row>
    <row r="71" spans="1:78" ht="13.5" customHeight="1" x14ac:dyDescent="0.15">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70"/>
      <c r="BM71" s="71"/>
      <c r="BN71" s="71"/>
      <c r="BO71" s="71"/>
      <c r="BP71" s="71"/>
      <c r="BQ71" s="71"/>
      <c r="BR71" s="71"/>
      <c r="BS71" s="71"/>
      <c r="BT71" s="71"/>
      <c r="BU71" s="71"/>
      <c r="BV71" s="71"/>
      <c r="BW71" s="71"/>
      <c r="BX71" s="71"/>
      <c r="BY71" s="71"/>
      <c r="BZ71" s="72"/>
    </row>
    <row r="72" spans="1:78" ht="13.5" customHeight="1" x14ac:dyDescent="0.15">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70"/>
      <c r="BM72" s="71"/>
      <c r="BN72" s="71"/>
      <c r="BO72" s="71"/>
      <c r="BP72" s="71"/>
      <c r="BQ72" s="71"/>
      <c r="BR72" s="71"/>
      <c r="BS72" s="71"/>
      <c r="BT72" s="71"/>
      <c r="BU72" s="71"/>
      <c r="BV72" s="71"/>
      <c r="BW72" s="71"/>
      <c r="BX72" s="71"/>
      <c r="BY72" s="71"/>
      <c r="BZ72" s="72"/>
    </row>
    <row r="73" spans="1:78" ht="13.5" customHeight="1" x14ac:dyDescent="0.15">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70"/>
      <c r="BM73" s="71"/>
      <c r="BN73" s="71"/>
      <c r="BO73" s="71"/>
      <c r="BP73" s="71"/>
      <c r="BQ73" s="71"/>
      <c r="BR73" s="71"/>
      <c r="BS73" s="71"/>
      <c r="BT73" s="71"/>
      <c r="BU73" s="71"/>
      <c r="BV73" s="71"/>
      <c r="BW73" s="71"/>
      <c r="BX73" s="71"/>
      <c r="BY73" s="71"/>
      <c r="BZ73" s="72"/>
    </row>
    <row r="74" spans="1:78" ht="13.5" customHeight="1" x14ac:dyDescent="0.15">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70"/>
      <c r="BM74" s="71"/>
      <c r="BN74" s="71"/>
      <c r="BO74" s="71"/>
      <c r="BP74" s="71"/>
      <c r="BQ74" s="71"/>
      <c r="BR74" s="71"/>
      <c r="BS74" s="71"/>
      <c r="BT74" s="71"/>
      <c r="BU74" s="71"/>
      <c r="BV74" s="71"/>
      <c r="BW74" s="71"/>
      <c r="BX74" s="71"/>
      <c r="BY74" s="71"/>
      <c r="BZ74" s="72"/>
    </row>
    <row r="75" spans="1:78" ht="13.5" customHeight="1" x14ac:dyDescent="0.15">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70"/>
      <c r="BM75" s="71"/>
      <c r="BN75" s="71"/>
      <c r="BO75" s="71"/>
      <c r="BP75" s="71"/>
      <c r="BQ75" s="71"/>
      <c r="BR75" s="71"/>
      <c r="BS75" s="71"/>
      <c r="BT75" s="71"/>
      <c r="BU75" s="71"/>
      <c r="BV75" s="71"/>
      <c r="BW75" s="71"/>
      <c r="BX75" s="71"/>
      <c r="BY75" s="71"/>
      <c r="BZ75" s="72"/>
    </row>
    <row r="76" spans="1:78" ht="13.5" customHeight="1" x14ac:dyDescent="0.15">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70"/>
      <c r="BM76" s="71"/>
      <c r="BN76" s="71"/>
      <c r="BO76" s="71"/>
      <c r="BP76" s="71"/>
      <c r="BQ76" s="71"/>
      <c r="BR76" s="71"/>
      <c r="BS76" s="71"/>
      <c r="BT76" s="71"/>
      <c r="BU76" s="71"/>
      <c r="BV76" s="71"/>
      <c r="BW76" s="71"/>
      <c r="BX76" s="71"/>
      <c r="BY76" s="71"/>
      <c r="BZ76" s="72"/>
    </row>
    <row r="77" spans="1:78" ht="13.5" customHeight="1" x14ac:dyDescent="0.15">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70"/>
      <c r="BM77" s="71"/>
      <c r="BN77" s="71"/>
      <c r="BO77" s="71"/>
      <c r="BP77" s="71"/>
      <c r="BQ77" s="71"/>
      <c r="BR77" s="71"/>
      <c r="BS77" s="71"/>
      <c r="BT77" s="71"/>
      <c r="BU77" s="71"/>
      <c r="BV77" s="71"/>
      <c r="BW77" s="71"/>
      <c r="BX77" s="71"/>
      <c r="BY77" s="71"/>
      <c r="BZ77" s="72"/>
    </row>
    <row r="78" spans="1:78" ht="13.5" customHeight="1" x14ac:dyDescent="0.15">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70"/>
      <c r="BM78" s="71"/>
      <c r="BN78" s="71"/>
      <c r="BO78" s="71"/>
      <c r="BP78" s="71"/>
      <c r="BQ78" s="71"/>
      <c r="BR78" s="71"/>
      <c r="BS78" s="71"/>
      <c r="BT78" s="71"/>
      <c r="BU78" s="71"/>
      <c r="BV78" s="71"/>
      <c r="BW78" s="71"/>
      <c r="BX78" s="71"/>
      <c r="BY78" s="71"/>
      <c r="BZ78" s="72"/>
    </row>
    <row r="79" spans="1:78" ht="13.5" customHeight="1" x14ac:dyDescent="0.15">
      <c r="A79" s="2"/>
      <c r="B79" s="17"/>
      <c r="C79" s="76" t="s">
        <v>38</v>
      </c>
      <c r="D79" s="76"/>
      <c r="E79" s="76"/>
      <c r="F79" s="76"/>
      <c r="G79" s="76"/>
      <c r="H79" s="76"/>
      <c r="I79" s="76"/>
      <c r="J79" s="76"/>
      <c r="K79" s="76"/>
      <c r="L79" s="76"/>
      <c r="M79" s="76"/>
      <c r="N79" s="76"/>
      <c r="O79" s="76"/>
      <c r="P79" s="76"/>
      <c r="Q79" s="76"/>
      <c r="R79" s="76"/>
      <c r="S79" s="76"/>
      <c r="T79" s="76"/>
      <c r="U79" s="20"/>
      <c r="V79" s="20"/>
      <c r="W79" s="76" t="s">
        <v>39</v>
      </c>
      <c r="X79" s="76"/>
      <c r="Y79" s="76"/>
      <c r="Z79" s="76"/>
      <c r="AA79" s="76"/>
      <c r="AB79" s="76"/>
      <c r="AC79" s="76"/>
      <c r="AD79" s="76"/>
      <c r="AE79" s="76"/>
      <c r="AF79" s="76"/>
      <c r="AG79" s="76"/>
      <c r="AH79" s="76"/>
      <c r="AI79" s="76"/>
      <c r="AJ79" s="76"/>
      <c r="AK79" s="76"/>
      <c r="AL79" s="76"/>
      <c r="AM79" s="76"/>
      <c r="AN79" s="76"/>
      <c r="AO79" s="20"/>
      <c r="AP79" s="20"/>
      <c r="AQ79" s="76" t="s">
        <v>40</v>
      </c>
      <c r="AR79" s="76"/>
      <c r="AS79" s="76"/>
      <c r="AT79" s="76"/>
      <c r="AU79" s="76"/>
      <c r="AV79" s="76"/>
      <c r="AW79" s="76"/>
      <c r="AX79" s="76"/>
      <c r="AY79" s="76"/>
      <c r="AZ79" s="76"/>
      <c r="BA79" s="76"/>
      <c r="BB79" s="76"/>
      <c r="BC79" s="76"/>
      <c r="BD79" s="76"/>
      <c r="BE79" s="76"/>
      <c r="BF79" s="76"/>
      <c r="BG79" s="76"/>
      <c r="BH79" s="76"/>
      <c r="BI79" s="18"/>
      <c r="BJ79" s="19"/>
      <c r="BK79" s="2"/>
      <c r="BL79" s="70"/>
      <c r="BM79" s="71"/>
      <c r="BN79" s="71"/>
      <c r="BO79" s="71"/>
      <c r="BP79" s="71"/>
      <c r="BQ79" s="71"/>
      <c r="BR79" s="71"/>
      <c r="BS79" s="71"/>
      <c r="BT79" s="71"/>
      <c r="BU79" s="71"/>
      <c r="BV79" s="71"/>
      <c r="BW79" s="71"/>
      <c r="BX79" s="71"/>
      <c r="BY79" s="71"/>
      <c r="BZ79" s="72"/>
    </row>
    <row r="80" spans="1:78" ht="13.5" customHeight="1" x14ac:dyDescent="0.15">
      <c r="A80" s="2"/>
      <c r="B80" s="17"/>
      <c r="C80" s="76"/>
      <c r="D80" s="76"/>
      <c r="E80" s="76"/>
      <c r="F80" s="76"/>
      <c r="G80" s="76"/>
      <c r="H80" s="76"/>
      <c r="I80" s="76"/>
      <c r="J80" s="76"/>
      <c r="K80" s="76"/>
      <c r="L80" s="76"/>
      <c r="M80" s="76"/>
      <c r="N80" s="76"/>
      <c r="O80" s="76"/>
      <c r="P80" s="76"/>
      <c r="Q80" s="76"/>
      <c r="R80" s="76"/>
      <c r="S80" s="76"/>
      <c r="T80" s="76"/>
      <c r="U80" s="20"/>
      <c r="V80" s="20"/>
      <c r="W80" s="76"/>
      <c r="X80" s="76"/>
      <c r="Y80" s="76"/>
      <c r="Z80" s="76"/>
      <c r="AA80" s="76"/>
      <c r="AB80" s="76"/>
      <c r="AC80" s="76"/>
      <c r="AD80" s="76"/>
      <c r="AE80" s="76"/>
      <c r="AF80" s="76"/>
      <c r="AG80" s="76"/>
      <c r="AH80" s="76"/>
      <c r="AI80" s="76"/>
      <c r="AJ80" s="76"/>
      <c r="AK80" s="76"/>
      <c r="AL80" s="76"/>
      <c r="AM80" s="76"/>
      <c r="AN80" s="76"/>
      <c r="AO80" s="20"/>
      <c r="AP80" s="20"/>
      <c r="AQ80" s="76"/>
      <c r="AR80" s="76"/>
      <c r="AS80" s="76"/>
      <c r="AT80" s="76"/>
      <c r="AU80" s="76"/>
      <c r="AV80" s="76"/>
      <c r="AW80" s="76"/>
      <c r="AX80" s="76"/>
      <c r="AY80" s="76"/>
      <c r="AZ80" s="76"/>
      <c r="BA80" s="76"/>
      <c r="BB80" s="76"/>
      <c r="BC80" s="76"/>
      <c r="BD80" s="76"/>
      <c r="BE80" s="76"/>
      <c r="BF80" s="76"/>
      <c r="BG80" s="76"/>
      <c r="BH80" s="76"/>
      <c r="BI80" s="18"/>
      <c r="BJ80" s="19"/>
      <c r="BK80" s="2"/>
      <c r="BL80" s="70"/>
      <c r="BM80" s="71"/>
      <c r="BN80" s="71"/>
      <c r="BO80" s="71"/>
      <c r="BP80" s="71"/>
      <c r="BQ80" s="71"/>
      <c r="BR80" s="71"/>
      <c r="BS80" s="71"/>
      <c r="BT80" s="71"/>
      <c r="BU80" s="71"/>
      <c r="BV80" s="71"/>
      <c r="BW80" s="71"/>
      <c r="BX80" s="71"/>
      <c r="BY80" s="71"/>
      <c r="BZ80" s="72"/>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70"/>
      <c r="BM81" s="71"/>
      <c r="BN81" s="71"/>
      <c r="BO81" s="71"/>
      <c r="BP81" s="71"/>
      <c r="BQ81" s="71"/>
      <c r="BR81" s="71"/>
      <c r="BS81" s="71"/>
      <c r="BT81" s="71"/>
      <c r="BU81" s="71"/>
      <c r="BV81" s="71"/>
      <c r="BW81" s="71"/>
      <c r="BX81" s="71"/>
      <c r="BY81" s="71"/>
      <c r="BZ81" s="72"/>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3"/>
      <c r="BM82" s="74"/>
      <c r="BN82" s="74"/>
      <c r="BO82" s="74"/>
      <c r="BP82" s="74"/>
      <c r="BQ82" s="74"/>
      <c r="BR82" s="74"/>
      <c r="BS82" s="74"/>
      <c r="BT82" s="74"/>
      <c r="BU82" s="74"/>
      <c r="BV82" s="74"/>
      <c r="BW82" s="74"/>
      <c r="BX82" s="74"/>
      <c r="BY82" s="74"/>
      <c r="BZ82" s="75"/>
    </row>
    <row r="83" spans="1:78" x14ac:dyDescent="0.15">
      <c r="C83" s="2" t="s">
        <v>41</v>
      </c>
    </row>
    <row r="84" spans="1:78" x14ac:dyDescent="0.15">
      <c r="C84" s="2" t="s">
        <v>42</v>
      </c>
    </row>
    <row r="85" spans="1:78" hidden="1" x14ac:dyDescent="0.15">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x14ac:dyDescent="0.15">
      <c r="B86" s="26"/>
      <c r="C86" s="26"/>
      <c r="D86" s="26"/>
      <c r="E86" s="26" t="str">
        <f>データ!AI6</f>
        <v/>
      </c>
      <c r="F86" s="26" t="s">
        <v>55</v>
      </c>
      <c r="G86" s="26" t="s">
        <v>55</v>
      </c>
      <c r="H86" s="26" t="str">
        <f>データ!BP6</f>
        <v>【728.30】</v>
      </c>
      <c r="I86" s="26" t="str">
        <f>データ!CA6</f>
        <v>【100.04】</v>
      </c>
      <c r="J86" s="26" t="str">
        <f>データ!CL6</f>
        <v>【137.82】</v>
      </c>
      <c r="K86" s="26" t="str">
        <f>データ!CW6</f>
        <v>【60.09】</v>
      </c>
      <c r="L86" s="26" t="str">
        <f>データ!DH6</f>
        <v>【94.90】</v>
      </c>
      <c r="M86" s="26" t="s">
        <v>56</v>
      </c>
      <c r="N86" s="26" t="s">
        <v>56</v>
      </c>
      <c r="O86" s="26" t="str">
        <f>データ!EO6</f>
        <v>【0.27】</v>
      </c>
    </row>
  </sheetData>
  <sheetProtection password="B319" sheet="1" objects="1" scenarios="1" formatCells="0" formatColumns="0" formatRows="0"/>
  <mergeCells count="57">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B9:BI9"/>
    <mergeCell ref="BL9:BM9"/>
    <mergeCell ref="B10:H10"/>
    <mergeCell ref="I10:O10"/>
    <mergeCell ref="P10:V10"/>
    <mergeCell ref="W10:AC10"/>
    <mergeCell ref="AD10:AJ10"/>
    <mergeCell ref="AL10:AS10"/>
    <mergeCell ref="AT10:BA10"/>
    <mergeCell ref="BB10:BI10"/>
    <mergeCell ref="BL10:BM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1" max="1" width="9" style="3"/>
    <col min="2" max="144" width="11.875" style="3" customWidth="1"/>
    <col min="145" max="16384" width="9" style="3"/>
  </cols>
  <sheetData>
    <row r="1" spans="1:145" x14ac:dyDescent="0.15">
      <c r="A1" s="3" t="s">
        <v>57</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58</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59</v>
      </c>
      <c r="B3" s="29" t="s">
        <v>60</v>
      </c>
      <c r="C3" s="29" t="s">
        <v>61</v>
      </c>
      <c r="D3" s="29" t="s">
        <v>62</v>
      </c>
      <c r="E3" s="29" t="s">
        <v>63</v>
      </c>
      <c r="F3" s="29" t="s">
        <v>64</v>
      </c>
      <c r="G3" s="29" t="s">
        <v>65</v>
      </c>
      <c r="H3" s="78" t="s">
        <v>66</v>
      </c>
      <c r="I3" s="79"/>
      <c r="J3" s="79"/>
      <c r="K3" s="79"/>
      <c r="L3" s="79"/>
      <c r="M3" s="79"/>
      <c r="N3" s="79"/>
      <c r="O3" s="79"/>
      <c r="P3" s="79"/>
      <c r="Q3" s="79"/>
      <c r="R3" s="79"/>
      <c r="S3" s="79"/>
      <c r="T3" s="79"/>
      <c r="U3" s="79"/>
      <c r="V3" s="79"/>
      <c r="W3" s="79"/>
      <c r="X3" s="80"/>
      <c r="Y3" s="84" t="s">
        <v>67</v>
      </c>
      <c r="Z3" s="77"/>
      <c r="AA3" s="77"/>
      <c r="AB3" s="77"/>
      <c r="AC3" s="77"/>
      <c r="AD3" s="77"/>
      <c r="AE3" s="77"/>
      <c r="AF3" s="77"/>
      <c r="AG3" s="77"/>
      <c r="AH3" s="77"/>
      <c r="AI3" s="77"/>
      <c r="AJ3" s="77"/>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N3" s="77"/>
      <c r="BO3" s="77"/>
      <c r="BP3" s="77"/>
      <c r="BQ3" s="77"/>
      <c r="BR3" s="77"/>
      <c r="BS3" s="77"/>
      <c r="BT3" s="77"/>
      <c r="BU3" s="77"/>
      <c r="BV3" s="77"/>
      <c r="BW3" s="77"/>
      <c r="BX3" s="77"/>
      <c r="BY3" s="77"/>
      <c r="BZ3" s="77"/>
      <c r="CA3" s="77"/>
      <c r="CB3" s="77"/>
      <c r="CC3" s="77"/>
      <c r="CD3" s="77"/>
      <c r="CE3" s="77"/>
      <c r="CF3" s="77"/>
      <c r="CG3" s="77"/>
      <c r="CH3" s="77"/>
      <c r="CI3" s="77"/>
      <c r="CJ3" s="77"/>
      <c r="CK3" s="77"/>
      <c r="CL3" s="77"/>
      <c r="CM3" s="77"/>
      <c r="CN3" s="77"/>
      <c r="CO3" s="77"/>
      <c r="CP3" s="77"/>
      <c r="CQ3" s="77"/>
      <c r="CR3" s="77"/>
      <c r="CS3" s="77"/>
      <c r="CT3" s="77"/>
      <c r="CU3" s="77"/>
      <c r="CV3" s="77"/>
      <c r="CW3" s="77"/>
      <c r="CX3" s="77"/>
      <c r="CY3" s="77"/>
      <c r="CZ3" s="77"/>
      <c r="DA3" s="77"/>
      <c r="DB3" s="77"/>
      <c r="DC3" s="77"/>
      <c r="DD3" s="77"/>
      <c r="DE3" s="77"/>
      <c r="DF3" s="77"/>
      <c r="DG3" s="77"/>
      <c r="DH3" s="77"/>
      <c r="DI3" s="77" t="s">
        <v>68</v>
      </c>
      <c r="DJ3" s="77"/>
      <c r="DK3" s="77"/>
      <c r="DL3" s="77"/>
      <c r="DM3" s="77"/>
      <c r="DN3" s="77"/>
      <c r="DO3" s="77"/>
      <c r="DP3" s="77"/>
      <c r="DQ3" s="77"/>
      <c r="DR3" s="77"/>
      <c r="DS3" s="77"/>
      <c r="DT3" s="77"/>
      <c r="DU3" s="77"/>
      <c r="DV3" s="77"/>
      <c r="DW3" s="77"/>
      <c r="DX3" s="77"/>
      <c r="DY3" s="77"/>
      <c r="DZ3" s="77"/>
      <c r="EA3" s="77"/>
      <c r="EB3" s="77"/>
      <c r="EC3" s="77"/>
      <c r="ED3" s="77"/>
      <c r="EE3" s="77"/>
      <c r="EF3" s="77"/>
      <c r="EG3" s="77"/>
      <c r="EH3" s="77"/>
      <c r="EI3" s="77"/>
      <c r="EJ3" s="77"/>
      <c r="EK3" s="77"/>
      <c r="EL3" s="77"/>
      <c r="EM3" s="77"/>
      <c r="EN3" s="77"/>
      <c r="EO3" s="77"/>
    </row>
    <row r="4" spans="1:145" x14ac:dyDescent="0.15">
      <c r="A4" s="28" t="s">
        <v>69</v>
      </c>
      <c r="B4" s="30"/>
      <c r="C4" s="30"/>
      <c r="D4" s="30"/>
      <c r="E4" s="30"/>
      <c r="F4" s="30"/>
      <c r="G4" s="30"/>
      <c r="H4" s="81"/>
      <c r="I4" s="82"/>
      <c r="J4" s="82"/>
      <c r="K4" s="82"/>
      <c r="L4" s="82"/>
      <c r="M4" s="82"/>
      <c r="N4" s="82"/>
      <c r="O4" s="82"/>
      <c r="P4" s="82"/>
      <c r="Q4" s="82"/>
      <c r="R4" s="82"/>
      <c r="S4" s="82"/>
      <c r="T4" s="82"/>
      <c r="U4" s="82"/>
      <c r="V4" s="82"/>
      <c r="W4" s="82"/>
      <c r="X4" s="83"/>
      <c r="Y4" s="77" t="s">
        <v>70</v>
      </c>
      <c r="Z4" s="77"/>
      <c r="AA4" s="77"/>
      <c r="AB4" s="77"/>
      <c r="AC4" s="77"/>
      <c r="AD4" s="77"/>
      <c r="AE4" s="77"/>
      <c r="AF4" s="77"/>
      <c r="AG4" s="77"/>
      <c r="AH4" s="77"/>
      <c r="AI4" s="77"/>
      <c r="AJ4" s="77" t="s">
        <v>71</v>
      </c>
      <c r="AK4" s="77"/>
      <c r="AL4" s="77"/>
      <c r="AM4" s="77"/>
      <c r="AN4" s="77"/>
      <c r="AO4" s="77"/>
      <c r="AP4" s="77"/>
      <c r="AQ4" s="77"/>
      <c r="AR4" s="77"/>
      <c r="AS4" s="77"/>
      <c r="AT4" s="77"/>
      <c r="AU4" s="77" t="s">
        <v>72</v>
      </c>
      <c r="AV4" s="77"/>
      <c r="AW4" s="77"/>
      <c r="AX4" s="77"/>
      <c r="AY4" s="77"/>
      <c r="AZ4" s="77"/>
      <c r="BA4" s="77"/>
      <c r="BB4" s="77"/>
      <c r="BC4" s="77"/>
      <c r="BD4" s="77"/>
      <c r="BE4" s="77"/>
      <c r="BF4" s="77" t="s">
        <v>73</v>
      </c>
      <c r="BG4" s="77"/>
      <c r="BH4" s="77"/>
      <c r="BI4" s="77"/>
      <c r="BJ4" s="77"/>
      <c r="BK4" s="77"/>
      <c r="BL4" s="77"/>
      <c r="BM4" s="77"/>
      <c r="BN4" s="77"/>
      <c r="BO4" s="77"/>
      <c r="BP4" s="77"/>
      <c r="BQ4" s="77" t="s">
        <v>74</v>
      </c>
      <c r="BR4" s="77"/>
      <c r="BS4" s="77"/>
      <c r="BT4" s="77"/>
      <c r="BU4" s="77"/>
      <c r="BV4" s="77"/>
      <c r="BW4" s="77"/>
      <c r="BX4" s="77"/>
      <c r="BY4" s="77"/>
      <c r="BZ4" s="77"/>
      <c r="CA4" s="77"/>
      <c r="CB4" s="77" t="s">
        <v>75</v>
      </c>
      <c r="CC4" s="77"/>
      <c r="CD4" s="77"/>
      <c r="CE4" s="77"/>
      <c r="CF4" s="77"/>
      <c r="CG4" s="77"/>
      <c r="CH4" s="77"/>
      <c r="CI4" s="77"/>
      <c r="CJ4" s="77"/>
      <c r="CK4" s="77"/>
      <c r="CL4" s="77"/>
      <c r="CM4" s="77" t="s">
        <v>76</v>
      </c>
      <c r="CN4" s="77"/>
      <c r="CO4" s="77"/>
      <c r="CP4" s="77"/>
      <c r="CQ4" s="77"/>
      <c r="CR4" s="77"/>
      <c r="CS4" s="77"/>
      <c r="CT4" s="77"/>
      <c r="CU4" s="77"/>
      <c r="CV4" s="77"/>
      <c r="CW4" s="77"/>
      <c r="CX4" s="77" t="s">
        <v>77</v>
      </c>
      <c r="CY4" s="77"/>
      <c r="CZ4" s="77"/>
      <c r="DA4" s="77"/>
      <c r="DB4" s="77"/>
      <c r="DC4" s="77"/>
      <c r="DD4" s="77"/>
      <c r="DE4" s="77"/>
      <c r="DF4" s="77"/>
      <c r="DG4" s="77"/>
      <c r="DH4" s="77"/>
      <c r="DI4" s="77" t="s">
        <v>78</v>
      </c>
      <c r="DJ4" s="77"/>
      <c r="DK4" s="77"/>
      <c r="DL4" s="77"/>
      <c r="DM4" s="77"/>
      <c r="DN4" s="77"/>
      <c r="DO4" s="77"/>
      <c r="DP4" s="77"/>
      <c r="DQ4" s="77"/>
      <c r="DR4" s="77"/>
      <c r="DS4" s="77"/>
      <c r="DT4" s="77" t="s">
        <v>79</v>
      </c>
      <c r="DU4" s="77"/>
      <c r="DV4" s="77"/>
      <c r="DW4" s="77"/>
      <c r="DX4" s="77"/>
      <c r="DY4" s="77"/>
      <c r="DZ4" s="77"/>
      <c r="EA4" s="77"/>
      <c r="EB4" s="77"/>
      <c r="EC4" s="77"/>
      <c r="ED4" s="77"/>
      <c r="EE4" s="77" t="s">
        <v>80</v>
      </c>
      <c r="EF4" s="77"/>
      <c r="EG4" s="77"/>
      <c r="EH4" s="77"/>
      <c r="EI4" s="77"/>
      <c r="EJ4" s="77"/>
      <c r="EK4" s="77"/>
      <c r="EL4" s="77"/>
      <c r="EM4" s="77"/>
      <c r="EN4" s="77"/>
      <c r="EO4" s="77"/>
    </row>
    <row r="5" spans="1:145" x14ac:dyDescent="0.15">
      <c r="A5" s="28" t="s">
        <v>81</v>
      </c>
      <c r="B5" s="31"/>
      <c r="C5" s="31"/>
      <c r="D5" s="31"/>
      <c r="E5" s="31"/>
      <c r="F5" s="31"/>
      <c r="G5" s="31"/>
      <c r="H5" s="32" t="s">
        <v>82</v>
      </c>
      <c r="I5" s="32" t="s">
        <v>83</v>
      </c>
      <c r="J5" s="32" t="s">
        <v>84</v>
      </c>
      <c r="K5" s="32" t="s">
        <v>85</v>
      </c>
      <c r="L5" s="32" t="s">
        <v>86</v>
      </c>
      <c r="M5" s="32" t="s">
        <v>5</v>
      </c>
      <c r="N5" s="32" t="s">
        <v>87</v>
      </c>
      <c r="O5" s="32" t="s">
        <v>88</v>
      </c>
      <c r="P5" s="32" t="s">
        <v>89</v>
      </c>
      <c r="Q5" s="32" t="s">
        <v>90</v>
      </c>
      <c r="R5" s="32" t="s">
        <v>91</v>
      </c>
      <c r="S5" s="32" t="s">
        <v>92</v>
      </c>
      <c r="T5" s="32" t="s">
        <v>93</v>
      </c>
      <c r="U5" s="32" t="s">
        <v>94</v>
      </c>
      <c r="V5" s="32" t="s">
        <v>95</v>
      </c>
      <c r="W5" s="32" t="s">
        <v>96</v>
      </c>
      <c r="X5" s="32" t="s">
        <v>97</v>
      </c>
      <c r="Y5" s="32" t="s">
        <v>98</v>
      </c>
      <c r="Z5" s="32" t="s">
        <v>99</v>
      </c>
      <c r="AA5" s="32" t="s">
        <v>100</v>
      </c>
      <c r="AB5" s="32" t="s">
        <v>101</v>
      </c>
      <c r="AC5" s="32" t="s">
        <v>102</v>
      </c>
      <c r="AD5" s="32" t="s">
        <v>103</v>
      </c>
      <c r="AE5" s="32" t="s">
        <v>104</v>
      </c>
      <c r="AF5" s="32" t="s">
        <v>105</v>
      </c>
      <c r="AG5" s="32" t="s">
        <v>106</v>
      </c>
      <c r="AH5" s="32" t="s">
        <v>107</v>
      </c>
      <c r="AI5" s="32" t="s">
        <v>43</v>
      </c>
      <c r="AJ5" s="32" t="s">
        <v>98</v>
      </c>
      <c r="AK5" s="32" t="s">
        <v>99</v>
      </c>
      <c r="AL5" s="32" t="s">
        <v>100</v>
      </c>
      <c r="AM5" s="32" t="s">
        <v>101</v>
      </c>
      <c r="AN5" s="32" t="s">
        <v>102</v>
      </c>
      <c r="AO5" s="32" t="s">
        <v>103</v>
      </c>
      <c r="AP5" s="32" t="s">
        <v>104</v>
      </c>
      <c r="AQ5" s="32" t="s">
        <v>105</v>
      </c>
      <c r="AR5" s="32" t="s">
        <v>106</v>
      </c>
      <c r="AS5" s="32" t="s">
        <v>107</v>
      </c>
      <c r="AT5" s="32" t="s">
        <v>108</v>
      </c>
      <c r="AU5" s="32" t="s">
        <v>98</v>
      </c>
      <c r="AV5" s="32" t="s">
        <v>99</v>
      </c>
      <c r="AW5" s="32" t="s">
        <v>100</v>
      </c>
      <c r="AX5" s="32" t="s">
        <v>101</v>
      </c>
      <c r="AY5" s="32" t="s">
        <v>102</v>
      </c>
      <c r="AZ5" s="32" t="s">
        <v>103</v>
      </c>
      <c r="BA5" s="32" t="s">
        <v>104</v>
      </c>
      <c r="BB5" s="32" t="s">
        <v>105</v>
      </c>
      <c r="BC5" s="32" t="s">
        <v>106</v>
      </c>
      <c r="BD5" s="32" t="s">
        <v>107</v>
      </c>
      <c r="BE5" s="32" t="s">
        <v>108</v>
      </c>
      <c r="BF5" s="32" t="s">
        <v>98</v>
      </c>
      <c r="BG5" s="32" t="s">
        <v>99</v>
      </c>
      <c r="BH5" s="32" t="s">
        <v>100</v>
      </c>
      <c r="BI5" s="32" t="s">
        <v>101</v>
      </c>
      <c r="BJ5" s="32" t="s">
        <v>102</v>
      </c>
      <c r="BK5" s="32" t="s">
        <v>103</v>
      </c>
      <c r="BL5" s="32" t="s">
        <v>104</v>
      </c>
      <c r="BM5" s="32" t="s">
        <v>105</v>
      </c>
      <c r="BN5" s="32" t="s">
        <v>106</v>
      </c>
      <c r="BO5" s="32" t="s">
        <v>107</v>
      </c>
      <c r="BP5" s="32" t="s">
        <v>108</v>
      </c>
      <c r="BQ5" s="32" t="s">
        <v>98</v>
      </c>
      <c r="BR5" s="32" t="s">
        <v>99</v>
      </c>
      <c r="BS5" s="32" t="s">
        <v>100</v>
      </c>
      <c r="BT5" s="32" t="s">
        <v>101</v>
      </c>
      <c r="BU5" s="32" t="s">
        <v>102</v>
      </c>
      <c r="BV5" s="32" t="s">
        <v>103</v>
      </c>
      <c r="BW5" s="32" t="s">
        <v>104</v>
      </c>
      <c r="BX5" s="32" t="s">
        <v>105</v>
      </c>
      <c r="BY5" s="32" t="s">
        <v>106</v>
      </c>
      <c r="BZ5" s="32" t="s">
        <v>107</v>
      </c>
      <c r="CA5" s="32" t="s">
        <v>108</v>
      </c>
      <c r="CB5" s="32" t="s">
        <v>98</v>
      </c>
      <c r="CC5" s="32" t="s">
        <v>99</v>
      </c>
      <c r="CD5" s="32" t="s">
        <v>100</v>
      </c>
      <c r="CE5" s="32" t="s">
        <v>101</v>
      </c>
      <c r="CF5" s="32" t="s">
        <v>102</v>
      </c>
      <c r="CG5" s="32" t="s">
        <v>103</v>
      </c>
      <c r="CH5" s="32" t="s">
        <v>104</v>
      </c>
      <c r="CI5" s="32" t="s">
        <v>105</v>
      </c>
      <c r="CJ5" s="32" t="s">
        <v>106</v>
      </c>
      <c r="CK5" s="32" t="s">
        <v>107</v>
      </c>
      <c r="CL5" s="32" t="s">
        <v>108</v>
      </c>
      <c r="CM5" s="32" t="s">
        <v>98</v>
      </c>
      <c r="CN5" s="32" t="s">
        <v>99</v>
      </c>
      <c r="CO5" s="32" t="s">
        <v>100</v>
      </c>
      <c r="CP5" s="32" t="s">
        <v>101</v>
      </c>
      <c r="CQ5" s="32" t="s">
        <v>102</v>
      </c>
      <c r="CR5" s="32" t="s">
        <v>103</v>
      </c>
      <c r="CS5" s="32" t="s">
        <v>104</v>
      </c>
      <c r="CT5" s="32" t="s">
        <v>105</v>
      </c>
      <c r="CU5" s="32" t="s">
        <v>106</v>
      </c>
      <c r="CV5" s="32" t="s">
        <v>107</v>
      </c>
      <c r="CW5" s="32" t="s">
        <v>108</v>
      </c>
      <c r="CX5" s="32" t="s">
        <v>98</v>
      </c>
      <c r="CY5" s="32" t="s">
        <v>99</v>
      </c>
      <c r="CZ5" s="32" t="s">
        <v>100</v>
      </c>
      <c r="DA5" s="32" t="s">
        <v>101</v>
      </c>
      <c r="DB5" s="32" t="s">
        <v>102</v>
      </c>
      <c r="DC5" s="32" t="s">
        <v>103</v>
      </c>
      <c r="DD5" s="32" t="s">
        <v>104</v>
      </c>
      <c r="DE5" s="32" t="s">
        <v>105</v>
      </c>
      <c r="DF5" s="32" t="s">
        <v>106</v>
      </c>
      <c r="DG5" s="32" t="s">
        <v>107</v>
      </c>
      <c r="DH5" s="32" t="s">
        <v>108</v>
      </c>
      <c r="DI5" s="32" t="s">
        <v>98</v>
      </c>
      <c r="DJ5" s="32" t="s">
        <v>99</v>
      </c>
      <c r="DK5" s="32" t="s">
        <v>100</v>
      </c>
      <c r="DL5" s="32" t="s">
        <v>101</v>
      </c>
      <c r="DM5" s="32" t="s">
        <v>102</v>
      </c>
      <c r="DN5" s="32" t="s">
        <v>103</v>
      </c>
      <c r="DO5" s="32" t="s">
        <v>104</v>
      </c>
      <c r="DP5" s="32" t="s">
        <v>105</v>
      </c>
      <c r="DQ5" s="32" t="s">
        <v>106</v>
      </c>
      <c r="DR5" s="32" t="s">
        <v>107</v>
      </c>
      <c r="DS5" s="32" t="s">
        <v>108</v>
      </c>
      <c r="DT5" s="32" t="s">
        <v>98</v>
      </c>
      <c r="DU5" s="32" t="s">
        <v>99</v>
      </c>
      <c r="DV5" s="32" t="s">
        <v>100</v>
      </c>
      <c r="DW5" s="32" t="s">
        <v>101</v>
      </c>
      <c r="DX5" s="32" t="s">
        <v>102</v>
      </c>
      <c r="DY5" s="32" t="s">
        <v>103</v>
      </c>
      <c r="DZ5" s="32" t="s">
        <v>104</v>
      </c>
      <c r="EA5" s="32" t="s">
        <v>105</v>
      </c>
      <c r="EB5" s="32" t="s">
        <v>106</v>
      </c>
      <c r="EC5" s="32" t="s">
        <v>107</v>
      </c>
      <c r="ED5" s="32" t="s">
        <v>108</v>
      </c>
      <c r="EE5" s="32" t="s">
        <v>98</v>
      </c>
      <c r="EF5" s="32" t="s">
        <v>99</v>
      </c>
      <c r="EG5" s="32" t="s">
        <v>100</v>
      </c>
      <c r="EH5" s="32" t="s">
        <v>101</v>
      </c>
      <c r="EI5" s="32" t="s">
        <v>102</v>
      </c>
      <c r="EJ5" s="32" t="s">
        <v>103</v>
      </c>
      <c r="EK5" s="32" t="s">
        <v>104</v>
      </c>
      <c r="EL5" s="32" t="s">
        <v>105</v>
      </c>
      <c r="EM5" s="32" t="s">
        <v>106</v>
      </c>
      <c r="EN5" s="32" t="s">
        <v>107</v>
      </c>
      <c r="EO5" s="32" t="s">
        <v>108</v>
      </c>
    </row>
    <row r="6" spans="1:145" s="36" customFormat="1" x14ac:dyDescent="0.15">
      <c r="A6" s="28" t="s">
        <v>109</v>
      </c>
      <c r="B6" s="33">
        <f>B7</f>
        <v>2016</v>
      </c>
      <c r="C6" s="33">
        <f t="shared" ref="C6:X6" si="3">C7</f>
        <v>122025</v>
      </c>
      <c r="D6" s="33">
        <f t="shared" si="3"/>
        <v>47</v>
      </c>
      <c r="E6" s="33">
        <f t="shared" si="3"/>
        <v>17</v>
      </c>
      <c r="F6" s="33">
        <f t="shared" si="3"/>
        <v>1</v>
      </c>
      <c r="G6" s="33">
        <f t="shared" si="3"/>
        <v>0</v>
      </c>
      <c r="H6" s="33" t="str">
        <f t="shared" si="3"/>
        <v>千葉県　銚子市</v>
      </c>
      <c r="I6" s="33" t="str">
        <f t="shared" si="3"/>
        <v>法非適用</v>
      </c>
      <c r="J6" s="33" t="str">
        <f t="shared" si="3"/>
        <v>下水道事業</v>
      </c>
      <c r="K6" s="33" t="str">
        <f t="shared" si="3"/>
        <v>公共下水道</v>
      </c>
      <c r="L6" s="33" t="str">
        <f t="shared" si="3"/>
        <v>Cc1</v>
      </c>
      <c r="M6" s="33">
        <f t="shared" si="3"/>
        <v>0</v>
      </c>
      <c r="N6" s="34" t="str">
        <f t="shared" si="3"/>
        <v>-</v>
      </c>
      <c r="O6" s="34" t="str">
        <f t="shared" si="3"/>
        <v>該当数値なし</v>
      </c>
      <c r="P6" s="34">
        <f t="shared" si="3"/>
        <v>46.34</v>
      </c>
      <c r="Q6" s="34">
        <f t="shared" si="3"/>
        <v>79.83</v>
      </c>
      <c r="R6" s="34">
        <f t="shared" si="3"/>
        <v>2484</v>
      </c>
      <c r="S6" s="34">
        <f t="shared" si="3"/>
        <v>64355</v>
      </c>
      <c r="T6" s="34">
        <f t="shared" si="3"/>
        <v>84.2</v>
      </c>
      <c r="U6" s="34">
        <f t="shared" si="3"/>
        <v>764.31</v>
      </c>
      <c r="V6" s="34">
        <f t="shared" si="3"/>
        <v>29591</v>
      </c>
      <c r="W6" s="34">
        <f t="shared" si="3"/>
        <v>7.22</v>
      </c>
      <c r="X6" s="34">
        <f t="shared" si="3"/>
        <v>4098.4799999999996</v>
      </c>
      <c r="Y6" s="35">
        <f>IF(Y7="",NA(),Y7)</f>
        <v>56.55</v>
      </c>
      <c r="Z6" s="35">
        <f t="shared" ref="Z6:AH6" si="4">IF(Z7="",NA(),Z7)</f>
        <v>54.8</v>
      </c>
      <c r="AA6" s="35">
        <f t="shared" si="4"/>
        <v>71.98</v>
      </c>
      <c r="AB6" s="35">
        <f t="shared" si="4"/>
        <v>73.03</v>
      </c>
      <c r="AC6" s="35">
        <f t="shared" si="4"/>
        <v>75.89</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1245.3599999999999</v>
      </c>
      <c r="BG6" s="35">
        <f t="shared" ref="BG6:BO6" si="7">IF(BG7="",NA(),BG7)</f>
        <v>856.58</v>
      </c>
      <c r="BH6" s="35">
        <f t="shared" si="7"/>
        <v>693.02</v>
      </c>
      <c r="BI6" s="35">
        <f t="shared" si="7"/>
        <v>2582.6</v>
      </c>
      <c r="BJ6" s="35">
        <f t="shared" si="7"/>
        <v>623.15</v>
      </c>
      <c r="BK6" s="35">
        <f t="shared" si="7"/>
        <v>1189.0999999999999</v>
      </c>
      <c r="BL6" s="35">
        <f t="shared" si="7"/>
        <v>885.97</v>
      </c>
      <c r="BM6" s="35">
        <f t="shared" si="7"/>
        <v>854.16</v>
      </c>
      <c r="BN6" s="35">
        <f t="shared" si="7"/>
        <v>862.87</v>
      </c>
      <c r="BO6" s="35">
        <f t="shared" si="7"/>
        <v>716.96</v>
      </c>
      <c r="BP6" s="34" t="str">
        <f>IF(BP7="","",IF(BP7="-","【-】","【"&amp;SUBSTITUTE(TEXT(BP7,"#,##0.00"),"-","△")&amp;"】"))</f>
        <v>【728.30】</v>
      </c>
      <c r="BQ6" s="35">
        <f>IF(BQ7="",NA(),BQ7)</f>
        <v>76.14</v>
      </c>
      <c r="BR6" s="35">
        <f t="shared" ref="BR6:BZ6" si="8">IF(BR7="",NA(),BR7)</f>
        <v>98.42</v>
      </c>
      <c r="BS6" s="35">
        <f t="shared" si="8"/>
        <v>99.74</v>
      </c>
      <c r="BT6" s="35">
        <f t="shared" si="8"/>
        <v>99.63</v>
      </c>
      <c r="BU6" s="35">
        <f t="shared" si="8"/>
        <v>99.69</v>
      </c>
      <c r="BV6" s="35">
        <f t="shared" si="8"/>
        <v>78.78</v>
      </c>
      <c r="BW6" s="35">
        <f t="shared" si="8"/>
        <v>89.94</v>
      </c>
      <c r="BX6" s="35">
        <f t="shared" si="8"/>
        <v>93.13</v>
      </c>
      <c r="BY6" s="35">
        <f t="shared" si="8"/>
        <v>85.39</v>
      </c>
      <c r="BZ6" s="35">
        <f t="shared" si="8"/>
        <v>88.09</v>
      </c>
      <c r="CA6" s="34" t="str">
        <f>IF(CA7="","",IF(CA7="-","【-】","【"&amp;SUBSTITUTE(TEXT(CA7,"#,##0.00"),"-","△")&amp;"】"))</f>
        <v>【100.04】</v>
      </c>
      <c r="CB6" s="35">
        <f>IF(CB7="",NA(),CB7)</f>
        <v>200.05</v>
      </c>
      <c r="CC6" s="35">
        <f t="shared" ref="CC6:CK6" si="9">IF(CC7="",NA(),CC7)</f>
        <v>154.27000000000001</v>
      </c>
      <c r="CD6" s="35">
        <f t="shared" si="9"/>
        <v>155.77000000000001</v>
      </c>
      <c r="CE6" s="35">
        <f t="shared" si="9"/>
        <v>157.91</v>
      </c>
      <c r="CF6" s="35">
        <f t="shared" si="9"/>
        <v>157.25</v>
      </c>
      <c r="CG6" s="35">
        <f t="shared" si="9"/>
        <v>199.32</v>
      </c>
      <c r="CH6" s="35">
        <f t="shared" si="9"/>
        <v>168.57</v>
      </c>
      <c r="CI6" s="35">
        <f t="shared" si="9"/>
        <v>167.97</v>
      </c>
      <c r="CJ6" s="35">
        <f t="shared" si="9"/>
        <v>188.79</v>
      </c>
      <c r="CK6" s="35">
        <f t="shared" si="9"/>
        <v>181.8</v>
      </c>
      <c r="CL6" s="34" t="str">
        <f>IF(CL7="","",IF(CL7="-","【-】","【"&amp;SUBSTITUTE(TEXT(CL7,"#,##0.00"),"-","△")&amp;"】"))</f>
        <v>【137.82】</v>
      </c>
      <c r="CM6" s="35">
        <f>IF(CM7="",NA(),CM7)</f>
        <v>44.25</v>
      </c>
      <c r="CN6" s="35">
        <f t="shared" ref="CN6:CV6" si="10">IF(CN7="",NA(),CN7)</f>
        <v>44.27</v>
      </c>
      <c r="CO6" s="35">
        <f t="shared" si="10"/>
        <v>45.57</v>
      </c>
      <c r="CP6" s="35">
        <f t="shared" si="10"/>
        <v>48.35</v>
      </c>
      <c r="CQ6" s="35">
        <f t="shared" si="10"/>
        <v>46.13</v>
      </c>
      <c r="CR6" s="35">
        <f t="shared" si="10"/>
        <v>65.31</v>
      </c>
      <c r="CS6" s="35">
        <f t="shared" si="10"/>
        <v>64.12</v>
      </c>
      <c r="CT6" s="35">
        <f t="shared" si="10"/>
        <v>64.87</v>
      </c>
      <c r="CU6" s="35">
        <f t="shared" si="10"/>
        <v>59.4</v>
      </c>
      <c r="CV6" s="35">
        <f t="shared" si="10"/>
        <v>59.35</v>
      </c>
      <c r="CW6" s="34" t="str">
        <f>IF(CW7="","",IF(CW7="-","【-】","【"&amp;SUBSTITUTE(TEXT(CW7,"#,##0.00"),"-","△")&amp;"】"))</f>
        <v>【60.09】</v>
      </c>
      <c r="CX6" s="35">
        <f>IF(CX7="",NA(),CX7)</f>
        <v>73.61</v>
      </c>
      <c r="CY6" s="35">
        <f t="shared" ref="CY6:DG6" si="11">IF(CY7="",NA(),CY7)</f>
        <v>74.61</v>
      </c>
      <c r="CZ6" s="35">
        <f t="shared" si="11"/>
        <v>75.59</v>
      </c>
      <c r="DA6" s="35">
        <f t="shared" si="11"/>
        <v>77.209999999999994</v>
      </c>
      <c r="DB6" s="35">
        <f t="shared" si="11"/>
        <v>77.430000000000007</v>
      </c>
      <c r="DC6" s="35">
        <f t="shared" si="11"/>
        <v>87.07</v>
      </c>
      <c r="DD6" s="35">
        <f t="shared" si="11"/>
        <v>90.91</v>
      </c>
      <c r="DE6" s="35">
        <f t="shared" si="11"/>
        <v>91.11</v>
      </c>
      <c r="DF6" s="35">
        <f t="shared" si="11"/>
        <v>89.81</v>
      </c>
      <c r="DG6" s="35">
        <f t="shared" si="11"/>
        <v>89.88</v>
      </c>
      <c r="DH6" s="34" t="str">
        <f>IF(DH7="","",IF(DH7="-","【-】","【"&amp;SUBSTITUTE(TEXT(DH7,"#,##0.00"),"-","△")&amp;"】"))</f>
        <v>【94.90】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5">
        <f t="shared" si="14"/>
        <v>0.18</v>
      </c>
      <c r="EI6" s="35">
        <f t="shared" si="14"/>
        <v>0.05</v>
      </c>
      <c r="EJ6" s="35">
        <f t="shared" si="14"/>
        <v>0.04</v>
      </c>
      <c r="EK6" s="35">
        <f t="shared" si="14"/>
        <v>7.0000000000000007E-2</v>
      </c>
      <c r="EL6" s="35">
        <f t="shared" si="14"/>
        <v>0.1</v>
      </c>
      <c r="EM6" s="35">
        <f t="shared" si="14"/>
        <v>0.09</v>
      </c>
      <c r="EN6" s="35">
        <f t="shared" si="14"/>
        <v>0.19</v>
      </c>
      <c r="EO6" s="34" t="str">
        <f>IF(EO7="","",IF(EO7="-","【-】","【"&amp;SUBSTITUTE(TEXT(EO7,"#,##0.00"),"-","△")&amp;"】"))</f>
        <v>【0.27】</v>
      </c>
    </row>
    <row r="7" spans="1:145" s="36" customFormat="1" x14ac:dyDescent="0.15">
      <c r="A7" s="28"/>
      <c r="B7" s="37">
        <v>2016</v>
      </c>
      <c r="C7" s="37">
        <v>122025</v>
      </c>
      <c r="D7" s="37">
        <v>47</v>
      </c>
      <c r="E7" s="37">
        <v>17</v>
      </c>
      <c r="F7" s="37">
        <v>1</v>
      </c>
      <c r="G7" s="37">
        <v>0</v>
      </c>
      <c r="H7" s="37" t="s">
        <v>110</v>
      </c>
      <c r="I7" s="37" t="s">
        <v>111</v>
      </c>
      <c r="J7" s="37" t="s">
        <v>112</v>
      </c>
      <c r="K7" s="37" t="s">
        <v>113</v>
      </c>
      <c r="L7" s="37" t="s">
        <v>114</v>
      </c>
      <c r="M7" s="37"/>
      <c r="N7" s="38" t="s">
        <v>115</v>
      </c>
      <c r="O7" s="38" t="s">
        <v>116</v>
      </c>
      <c r="P7" s="38">
        <v>46.34</v>
      </c>
      <c r="Q7" s="38">
        <v>79.83</v>
      </c>
      <c r="R7" s="38">
        <v>2484</v>
      </c>
      <c r="S7" s="38">
        <v>64355</v>
      </c>
      <c r="T7" s="38">
        <v>84.2</v>
      </c>
      <c r="U7" s="38">
        <v>764.31</v>
      </c>
      <c r="V7" s="38">
        <v>29591</v>
      </c>
      <c r="W7" s="38">
        <v>7.22</v>
      </c>
      <c r="X7" s="38">
        <v>4098.4799999999996</v>
      </c>
      <c r="Y7" s="38">
        <v>56.55</v>
      </c>
      <c r="Z7" s="38">
        <v>54.8</v>
      </c>
      <c r="AA7" s="38">
        <v>71.98</v>
      </c>
      <c r="AB7" s="38">
        <v>73.03</v>
      </c>
      <c r="AC7" s="38">
        <v>75.89</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1245.3599999999999</v>
      </c>
      <c r="BG7" s="38">
        <v>856.58</v>
      </c>
      <c r="BH7" s="38">
        <v>693.02</v>
      </c>
      <c r="BI7" s="38">
        <v>2582.6</v>
      </c>
      <c r="BJ7" s="38">
        <v>623.15</v>
      </c>
      <c r="BK7" s="38">
        <v>1189.0999999999999</v>
      </c>
      <c r="BL7" s="38">
        <v>885.97</v>
      </c>
      <c r="BM7" s="38">
        <v>854.16</v>
      </c>
      <c r="BN7" s="38">
        <v>862.87</v>
      </c>
      <c r="BO7" s="38">
        <v>716.96</v>
      </c>
      <c r="BP7" s="38">
        <v>728.3</v>
      </c>
      <c r="BQ7" s="38">
        <v>76.14</v>
      </c>
      <c r="BR7" s="38">
        <v>98.42</v>
      </c>
      <c r="BS7" s="38">
        <v>99.74</v>
      </c>
      <c r="BT7" s="38">
        <v>99.63</v>
      </c>
      <c r="BU7" s="38">
        <v>99.69</v>
      </c>
      <c r="BV7" s="38">
        <v>78.78</v>
      </c>
      <c r="BW7" s="38">
        <v>89.94</v>
      </c>
      <c r="BX7" s="38">
        <v>93.13</v>
      </c>
      <c r="BY7" s="38">
        <v>85.39</v>
      </c>
      <c r="BZ7" s="38">
        <v>88.09</v>
      </c>
      <c r="CA7" s="38">
        <v>100.04</v>
      </c>
      <c r="CB7" s="38">
        <v>200.05</v>
      </c>
      <c r="CC7" s="38">
        <v>154.27000000000001</v>
      </c>
      <c r="CD7" s="38">
        <v>155.77000000000001</v>
      </c>
      <c r="CE7" s="38">
        <v>157.91</v>
      </c>
      <c r="CF7" s="38">
        <v>157.25</v>
      </c>
      <c r="CG7" s="38">
        <v>199.32</v>
      </c>
      <c r="CH7" s="38">
        <v>168.57</v>
      </c>
      <c r="CI7" s="38">
        <v>167.97</v>
      </c>
      <c r="CJ7" s="38">
        <v>188.79</v>
      </c>
      <c r="CK7" s="38">
        <v>181.8</v>
      </c>
      <c r="CL7" s="38">
        <v>137.82</v>
      </c>
      <c r="CM7" s="38">
        <v>44.25</v>
      </c>
      <c r="CN7" s="38">
        <v>44.27</v>
      </c>
      <c r="CO7" s="38">
        <v>45.57</v>
      </c>
      <c r="CP7" s="38">
        <v>48.35</v>
      </c>
      <c r="CQ7" s="38">
        <v>46.13</v>
      </c>
      <c r="CR7" s="38">
        <v>65.31</v>
      </c>
      <c r="CS7" s="38">
        <v>64.12</v>
      </c>
      <c r="CT7" s="38">
        <v>64.87</v>
      </c>
      <c r="CU7" s="38">
        <v>59.4</v>
      </c>
      <c r="CV7" s="38">
        <v>59.35</v>
      </c>
      <c r="CW7" s="38">
        <v>60.09</v>
      </c>
      <c r="CX7" s="38">
        <v>73.61</v>
      </c>
      <c r="CY7" s="38">
        <v>74.61</v>
      </c>
      <c r="CZ7" s="38">
        <v>75.59</v>
      </c>
      <c r="DA7" s="38">
        <v>77.209999999999994</v>
      </c>
      <c r="DB7" s="38">
        <v>77.430000000000007</v>
      </c>
      <c r="DC7" s="38">
        <v>87.07</v>
      </c>
      <c r="DD7" s="38">
        <v>90.91</v>
      </c>
      <c r="DE7" s="38">
        <v>91.11</v>
      </c>
      <c r="DF7" s="38">
        <v>89.81</v>
      </c>
      <c r="DG7" s="38">
        <v>89.88</v>
      </c>
      <c r="DH7" s="38">
        <v>94.9</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0.18</v>
      </c>
      <c r="EI7" s="38">
        <v>0.05</v>
      </c>
      <c r="EJ7" s="38">
        <v>0.04</v>
      </c>
      <c r="EK7" s="38">
        <v>7.0000000000000007E-2</v>
      </c>
      <c r="EL7" s="38">
        <v>0.1</v>
      </c>
      <c r="EM7" s="38">
        <v>0.09</v>
      </c>
      <c r="EN7" s="38">
        <v>0.19</v>
      </c>
      <c r="EO7" s="38">
        <v>0.27</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117</v>
      </c>
      <c r="C9" s="40" t="s">
        <v>118</v>
      </c>
      <c r="D9" s="40" t="s">
        <v>119</v>
      </c>
      <c r="E9" s="40" t="s">
        <v>120</v>
      </c>
      <c r="F9" s="40" t="s">
        <v>121</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60</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cp:lastPrinted>2018-02-05T01:25:48Z</cp:lastPrinted>
  <dcterms:created xsi:type="dcterms:W3CDTF">2017-12-25T02:05:37Z</dcterms:created>
  <dcterms:modified xsi:type="dcterms:W3CDTF">2018-02-20T07:49:25Z</dcterms:modified>
  <cp:category/>
</cp:coreProperties>
</file>