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125-経営比較分析表分析等依頼\03 団体→県\"/>
    </mc:Choice>
  </mc:AlternateContent>
  <workbookProtection workbookPassword="B319" lockStructure="1"/>
  <bookViews>
    <workbookView xWindow="1170" yWindow="60" windowWidth="14940" windowHeight="7875"/>
  </bookViews>
  <sheets>
    <sheet name="法非適用_下水道事業" sheetId="4" r:id="rId1"/>
    <sheet name="データ" sheetId="5" state="hidden" r:id="rId2"/>
  </sheets>
  <calcPr calcId="162913"/>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AL10" i="4" s="1"/>
  <c r="U6" i="5"/>
  <c r="BB8" i="4" s="1"/>
  <c r="T6" i="5"/>
  <c r="S6" i="5"/>
  <c r="AL8" i="4" s="1"/>
  <c r="R6" i="5"/>
  <c r="Q6" i="5"/>
  <c r="W10" i="4" s="1"/>
  <c r="P6" i="5"/>
  <c r="O6" i="5"/>
  <c r="I10" i="4" s="1"/>
  <c r="N6" i="5"/>
  <c r="B10" i="4" s="1"/>
  <c r="M6" i="5"/>
  <c r="L6" i="5"/>
  <c r="K6" i="5"/>
  <c r="P8" i="4" s="1"/>
  <c r="J6" i="5"/>
  <c r="I8" i="4" s="1"/>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AD10" i="4"/>
  <c r="P10" i="4"/>
  <c r="AT8" i="4"/>
  <c r="W8" i="4"/>
  <c r="B8" i="4"/>
  <c r="B6" i="4"/>
  <c r="C10" i="5" l="1"/>
  <c r="D10" i="5"/>
  <c r="E10" i="5"/>
  <c r="B10" i="5"/>
</calcChain>
</file>

<file path=xl/sharedStrings.xml><?xml version="1.0" encoding="utf-8"?>
<sst xmlns="http://schemas.openxmlformats.org/spreadsheetml/2006/main" count="292" uniqueCount="125">
  <si>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</si>
  <si>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</si>
  <si>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</si>
  <si>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</si>
  <si>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</si>
  <si>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</si>
  <si>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</si>
  <si>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</si>
  <si>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</si>
  <si>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</si>
  <si>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</si>
  <si>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</si>
  <si>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</si>
  <si>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</si>
  <si>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</si>
  <si>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</si>
  <si>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</si>
  <si>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</si>
  <si>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</si>
  <si>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</si>
  <si>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</si>
  <si>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</si>
  <si>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</si>
  <si>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</si>
  <si>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</si>
  <si>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</si>
  <si>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</si>
  <si>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</si>
  <si>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</si>
  <si>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</si>
  <si>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</si>
  <si>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</si>
  <si>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</si>
  <si>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</si>
  <si>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</si>
  <si>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</si>
  <si>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</si>
  <si>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</si>
  <si>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</si>
  <si>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</si>
  <si>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</si>
  <si>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</si>
  <si>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</si>
  <si>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</si>
  <si>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</si>
  <si>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</si>
  <si>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</si>
  <si>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</si>
  <si>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</si>
  <si>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</si>
  <si>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</si>
  <si>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</si>
  <si>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</si>
  <si>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</si>
  <si>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</si>
  <si>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</si>
  <si>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</si>
  <si>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</si>
  <si>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</si>
  <si>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</si>
  <si>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</si>
  <si>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</si>
  <si>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</si>
  <si>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</si>
  <si>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</si>
  <si>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</si>
  <si>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</si>
  <si>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</si>
  <si>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</si>
  <si>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</si>
  <si>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</si>
  <si>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</si>
  <si>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</si>
  <si>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</si>
  <si>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</si>
  <si>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</si>
  <si>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</si>
  <si>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</si>
  <si>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</si>
  <si>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</si>
  <si>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</si>
  <si>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</si>
  <si>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</si>
  <si>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</si>
  <si>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</si>
  <si>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</si>
  <si>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</si>
  <si>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</si>
  <si>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</si>
  <si>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</si>
  <si>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</si>
  <si>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</si>
  <si>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</si>
  <si>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</si>
  <si>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</si>
  <si>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</si>
  <si>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</si>
  <si>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</si>
  <si>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</si>
  <si>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</si>
  <si>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</si>
  <si>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</si>
  <si>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</si>
  <si>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</si>
  <si>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</si>
  <si>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</si>
  <si>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</si>
  <si>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</si>
  <si>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</si>
  <si>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千葉県　長生村</t>
  </si>
  <si>
    <t>法非適用</t>
  </si>
  <si>
    <t>下水道事業</t>
  </si>
  <si>
    <t>公共下水道</t>
  </si>
  <si>
    <t>Cd2</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</si>
  <si>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</si>
  <si>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</si>
  <si>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</si>
  <si>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</si>
  <si>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</si>
  <si>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</si>
  <si>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</si>
  <si>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終末処理場（長生浄化センター）は、平成９年の供用開始より２０年が経過し、機械設備等の老朽化と地域特性の塩害による腐食が発生しています。
このため村では長寿命化計画を策定し、施設の重要度別に修繕計画を策定し平成２７年度から平成３１年度までの５ヶ年をかけて改築・更新工事を実施します。
なお、管渠についてはマンホールポンプ場の水中ポンプが絶縁不良を起こし機能低下を招く事象が頻発しているところから順次交換工事を実施しています。</t>
    <rPh sb="0" eb="2">
      <t>シュウマツ</t>
    </rPh>
    <rPh sb="2" eb="5">
      <t>ショリジョウ</t>
    </rPh>
    <rPh sb="6" eb="8">
      <t>チョウセイ</t>
    </rPh>
    <rPh sb="8" eb="10">
      <t>ジョウカ</t>
    </rPh>
    <rPh sb="17" eb="19">
      <t>ヘイセイ</t>
    </rPh>
    <rPh sb="20" eb="21">
      <t>ネン</t>
    </rPh>
    <rPh sb="22" eb="24">
      <t>キョウヨウ</t>
    </rPh>
    <rPh sb="24" eb="26">
      <t>カイシ</t>
    </rPh>
    <rPh sb="30" eb="31">
      <t>ネン</t>
    </rPh>
    <rPh sb="32" eb="34">
      <t>ケイカ</t>
    </rPh>
    <rPh sb="36" eb="38">
      <t>キカイ</t>
    </rPh>
    <rPh sb="38" eb="40">
      <t>セツビ</t>
    </rPh>
    <rPh sb="40" eb="41">
      <t>トウ</t>
    </rPh>
    <rPh sb="42" eb="45">
      <t>ロウキュウカ</t>
    </rPh>
    <rPh sb="46" eb="48">
      <t>チイキ</t>
    </rPh>
    <rPh sb="48" eb="50">
      <t>トクセイ</t>
    </rPh>
    <rPh sb="51" eb="53">
      <t>エンガイ</t>
    </rPh>
    <rPh sb="56" eb="58">
      <t>フショク</t>
    </rPh>
    <rPh sb="59" eb="61">
      <t>ハッセイ</t>
    </rPh>
    <rPh sb="72" eb="73">
      <t>ムラ</t>
    </rPh>
    <rPh sb="75" eb="76">
      <t>チョウ</t>
    </rPh>
    <rPh sb="76" eb="79">
      <t>ジュミョウカ</t>
    </rPh>
    <rPh sb="79" eb="81">
      <t>ケイカク</t>
    </rPh>
    <rPh sb="82" eb="84">
      <t>サクテイ</t>
    </rPh>
    <rPh sb="86" eb="88">
      <t>シセツ</t>
    </rPh>
    <rPh sb="89" eb="92">
      <t>ジュウヨウド</t>
    </rPh>
    <rPh sb="92" eb="93">
      <t>ベツ</t>
    </rPh>
    <rPh sb="94" eb="96">
      <t>シュウゼン</t>
    </rPh>
    <rPh sb="96" eb="98">
      <t>ケイカク</t>
    </rPh>
    <rPh sb="99" eb="101">
      <t>サクテイ</t>
    </rPh>
    <rPh sb="102" eb="104">
      <t>ヘイセイ</t>
    </rPh>
    <rPh sb="106" eb="108">
      <t>ネンド</t>
    </rPh>
    <rPh sb="110" eb="112">
      <t>ヘイセイ</t>
    </rPh>
    <rPh sb="114" eb="116">
      <t>ネンド</t>
    </rPh>
    <rPh sb="121" eb="122">
      <t>ネン</t>
    </rPh>
    <rPh sb="126" eb="128">
      <t>カイチク</t>
    </rPh>
    <rPh sb="129" eb="131">
      <t>コウシン</t>
    </rPh>
    <rPh sb="131" eb="133">
      <t>コウジ</t>
    </rPh>
    <rPh sb="134" eb="136">
      <t>ジッシ</t>
    </rPh>
    <rPh sb="144" eb="146">
      <t>カンキョ</t>
    </rPh>
    <rPh sb="159" eb="160">
      <t>ジョウ</t>
    </rPh>
    <rPh sb="161" eb="163">
      <t>スイチュウ</t>
    </rPh>
    <rPh sb="167" eb="169">
      <t>ゼツエン</t>
    </rPh>
    <rPh sb="169" eb="171">
      <t>フリョウ</t>
    </rPh>
    <rPh sb="172" eb="173">
      <t>オ</t>
    </rPh>
    <rPh sb="175" eb="177">
      <t>キノウ</t>
    </rPh>
    <rPh sb="177" eb="179">
      <t>テイカ</t>
    </rPh>
    <rPh sb="180" eb="181">
      <t>マネ</t>
    </rPh>
    <rPh sb="182" eb="184">
      <t>ジショウ</t>
    </rPh>
    <rPh sb="185" eb="187">
      <t>ヒンパツ</t>
    </rPh>
    <rPh sb="196" eb="198">
      <t>ジュンジ</t>
    </rPh>
    <rPh sb="198" eb="200">
      <t>コウカン</t>
    </rPh>
    <rPh sb="200" eb="202">
      <t>コウジ</t>
    </rPh>
    <rPh sb="203" eb="205">
      <t>ジッシ</t>
    </rPh>
    <phoneticPr fontId="4"/>
  </si>
  <si>
    <t>使用水量については、人口減少、節水型社会への移行等により減少傾向にあり、今後もその傾向が続くものと想定されます。また、費用については、施設の修繕や機械設備の交換、企業債償還金についてもしばらく高水準で続く見込みとなっております。
また前述のとおり、本村は多額の事業費を短期間に集中的にかけて面整備を実施している途中であるが、最近頻発している機械設備の故障また今後想定される管渠等の老朽化対策が図れるよう、収入面においては経営の根幹となる使用料収入について十分検討していく必要があります。また、支出面においては施設整備の選択と集中、工事コストの縮減、事業規模の縮小や事業内容の精査を行い、事業費及び起債額を減らせるよう計画を策定し実施していきます。行政サービス水準の低下を招かないように事業の安定的な運営に努めていきます。</t>
    <rPh sb="117" eb="119">
      <t>ゼンジュツ</t>
    </rPh>
    <rPh sb="124" eb="126">
      <t>ホンソン</t>
    </rPh>
    <rPh sb="127" eb="129">
      <t>タガク</t>
    </rPh>
    <rPh sb="130" eb="132">
      <t>ジギョウ</t>
    </rPh>
    <rPh sb="132" eb="133">
      <t>ヒ</t>
    </rPh>
    <rPh sb="134" eb="137">
      <t>タンキカン</t>
    </rPh>
    <rPh sb="138" eb="140">
      <t>シュウチュウ</t>
    </rPh>
    <rPh sb="140" eb="141">
      <t>テキ</t>
    </rPh>
    <rPh sb="145" eb="146">
      <t>メン</t>
    </rPh>
    <rPh sb="146" eb="148">
      <t>セイビ</t>
    </rPh>
    <rPh sb="149" eb="151">
      <t>ジッシ</t>
    </rPh>
    <rPh sb="155" eb="157">
      <t>トチュウ</t>
    </rPh>
    <rPh sb="162" eb="164">
      <t>サイキン</t>
    </rPh>
    <rPh sb="164" eb="166">
      <t>ヒンパツ</t>
    </rPh>
    <rPh sb="170" eb="172">
      <t>キカイ</t>
    </rPh>
    <rPh sb="172" eb="174">
      <t>セツビ</t>
    </rPh>
    <rPh sb="175" eb="177">
      <t>コショウ</t>
    </rPh>
    <rPh sb="179" eb="181">
      <t>コンゴ</t>
    </rPh>
    <rPh sb="181" eb="183">
      <t>ソウテイ</t>
    </rPh>
    <rPh sb="186" eb="188">
      <t>カンキョ</t>
    </rPh>
    <rPh sb="188" eb="189">
      <t>トウ</t>
    </rPh>
    <rPh sb="190" eb="193">
      <t>ロウキュウカ</t>
    </rPh>
    <rPh sb="193" eb="195">
      <t>タイサク</t>
    </rPh>
    <rPh sb="196" eb="197">
      <t>ハカ</t>
    </rPh>
    <rPh sb="202" eb="204">
      <t>シュウニュウ</t>
    </rPh>
    <rPh sb="204" eb="205">
      <t>メン</t>
    </rPh>
    <rPh sb="210" eb="212">
      <t>ケイエイ</t>
    </rPh>
    <rPh sb="213" eb="215">
      <t>コンカン</t>
    </rPh>
    <rPh sb="218" eb="221">
      <t>シヨウリョウ</t>
    </rPh>
    <rPh sb="221" eb="223">
      <t>シュウニュウ</t>
    </rPh>
    <rPh sb="227" eb="229">
      <t>ジュウブン</t>
    </rPh>
    <rPh sb="229" eb="231">
      <t>ケントウ</t>
    </rPh>
    <rPh sb="235" eb="237">
      <t>ヒツヨウ</t>
    </rPh>
    <rPh sb="246" eb="248">
      <t>シシュツ</t>
    </rPh>
    <rPh sb="248" eb="249">
      <t>メン</t>
    </rPh>
    <rPh sb="254" eb="256">
      <t>シセツ</t>
    </rPh>
    <rPh sb="256" eb="258">
      <t>セイビ</t>
    </rPh>
    <rPh sb="259" eb="261">
      <t>センタク</t>
    </rPh>
    <rPh sb="262" eb="264">
      <t>シュウチュウ</t>
    </rPh>
    <rPh sb="265" eb="267">
      <t>コウジ</t>
    </rPh>
    <rPh sb="271" eb="273">
      <t>シュクゲン</t>
    </rPh>
    <rPh sb="274" eb="276">
      <t>ジギョウ</t>
    </rPh>
    <rPh sb="276" eb="278">
      <t>キボ</t>
    </rPh>
    <rPh sb="279" eb="281">
      <t>シュクショウ</t>
    </rPh>
    <rPh sb="282" eb="284">
      <t>ジギョウ</t>
    </rPh>
    <rPh sb="284" eb="286">
      <t>ナイヨウ</t>
    </rPh>
    <rPh sb="287" eb="289">
      <t>セイサ</t>
    </rPh>
    <rPh sb="290" eb="291">
      <t>オコナ</t>
    </rPh>
    <rPh sb="293" eb="295">
      <t>ジギョウ</t>
    </rPh>
    <rPh sb="295" eb="296">
      <t>ヒ</t>
    </rPh>
    <rPh sb="296" eb="297">
      <t>オヨ</t>
    </rPh>
    <rPh sb="298" eb="300">
      <t>キサイ</t>
    </rPh>
    <rPh sb="300" eb="301">
      <t>ガク</t>
    </rPh>
    <rPh sb="302" eb="303">
      <t>ヘ</t>
    </rPh>
    <rPh sb="308" eb="310">
      <t>ケイカク</t>
    </rPh>
    <rPh sb="311" eb="313">
      <t>サクテイ</t>
    </rPh>
    <rPh sb="314" eb="316">
      <t>ジッシ</t>
    </rPh>
    <rPh sb="323" eb="325">
      <t>ギョウセイ</t>
    </rPh>
    <rPh sb="329" eb="331">
      <t>スイジュン</t>
    </rPh>
    <rPh sb="332" eb="334">
      <t>テイカ</t>
    </rPh>
    <rPh sb="335" eb="336">
      <t>マネ</t>
    </rPh>
    <rPh sb="342" eb="344">
      <t>ジギョウ</t>
    </rPh>
    <rPh sb="345" eb="348">
      <t>アンテイテキ</t>
    </rPh>
    <rPh sb="349" eb="351">
      <t>ウンエイ</t>
    </rPh>
    <rPh sb="352" eb="353">
      <t>ツト</t>
    </rPh>
    <phoneticPr fontId="4"/>
  </si>
  <si>
    <t xml:space="preserve">本村の下水道事業は整備の途中で、面整備を推進するために短期間に多額の事業費をかけたため企業債残高が高い状況にあり企業債償還金が経営を圧迫する大きな要因となっています。
集計方法をH28年度に下水道事業を公共下水道事業と特定環境保全公共下水道に分けたため数値は各々の按分数値となっています。
①収益的収支比率
単年度収支が大幅な赤字で、しかも収支比率が年々減少しており経営改善が急務であります。改善策としては接続率推進に向けた努力、また使用料及び計画区域の見直し等抜本的な改革が急務です。
④企業債残高対事業規模比率
類似団体に比較し突出して高い数値を示しており投資規模が過大であるが整備を選択集中して実施しているためであります。
⑤経費回収率
類似団体に比較し３割弱と著しく低く、処理にかかる費用を賄えていません。接続率が低く、また使用料収入が少額で適正ではないことを示しています。
⑥汚水処理原価
類似団体と比較し３倍程度高く、今後は投資効率を考慮し計画を見直していく必要があります。
⑦施設利用率
最大水量に対応できるよう整備されていることから、６割程度で推移しています。
⑧水洗化率
引き続き水洗化率向上の取組を進めます。
</t>
    <rPh sb="0" eb="2">
      <t>ホンソン</t>
    </rPh>
    <rPh sb="3" eb="5">
      <t>ゲスイ</t>
    </rPh>
    <rPh sb="5" eb="6">
      <t>ドウ</t>
    </rPh>
    <rPh sb="6" eb="8">
      <t>ジギョウ</t>
    </rPh>
    <rPh sb="9" eb="11">
      <t>セイビ</t>
    </rPh>
    <rPh sb="12" eb="14">
      <t>トチュウ</t>
    </rPh>
    <rPh sb="16" eb="17">
      <t>メン</t>
    </rPh>
    <rPh sb="17" eb="19">
      <t>セイビ</t>
    </rPh>
    <rPh sb="20" eb="22">
      <t>スイシン</t>
    </rPh>
    <rPh sb="27" eb="30">
      <t>タンキカン</t>
    </rPh>
    <rPh sb="31" eb="33">
      <t>タガク</t>
    </rPh>
    <rPh sb="34" eb="36">
      <t>ジギョウ</t>
    </rPh>
    <rPh sb="36" eb="37">
      <t>ヒ</t>
    </rPh>
    <rPh sb="43" eb="45">
      <t>キギョウ</t>
    </rPh>
    <rPh sb="45" eb="46">
      <t>サイ</t>
    </rPh>
    <rPh sb="46" eb="47">
      <t>ザン</t>
    </rPh>
    <rPh sb="47" eb="48">
      <t>タカ</t>
    </rPh>
    <rPh sb="49" eb="50">
      <t>タカ</t>
    </rPh>
    <rPh sb="51" eb="53">
      <t>ジョウキョウ</t>
    </rPh>
    <rPh sb="56" eb="58">
      <t>キギョウ</t>
    </rPh>
    <rPh sb="58" eb="59">
      <t>サイ</t>
    </rPh>
    <rPh sb="59" eb="62">
      <t>ショウカンキン</t>
    </rPh>
    <rPh sb="63" eb="65">
      <t>ケイエイ</t>
    </rPh>
    <rPh sb="66" eb="68">
      <t>アッパク</t>
    </rPh>
    <rPh sb="70" eb="71">
      <t>オオ</t>
    </rPh>
    <rPh sb="73" eb="75">
      <t>ヨウイン</t>
    </rPh>
    <rPh sb="84" eb="86">
      <t>シュウケイ</t>
    </rPh>
    <rPh sb="86" eb="88">
      <t>ホウホウ</t>
    </rPh>
    <rPh sb="92" eb="94">
      <t>ネンド</t>
    </rPh>
    <rPh sb="95" eb="97">
      <t>ゲスイ</t>
    </rPh>
    <rPh sb="97" eb="98">
      <t>ドウ</t>
    </rPh>
    <rPh sb="98" eb="100">
      <t>ジギョウ</t>
    </rPh>
    <rPh sb="101" eb="103">
      <t>コウキョウ</t>
    </rPh>
    <rPh sb="103" eb="105">
      <t>ゲスイ</t>
    </rPh>
    <rPh sb="105" eb="106">
      <t>ドウ</t>
    </rPh>
    <rPh sb="106" eb="108">
      <t>ジギョウ</t>
    </rPh>
    <rPh sb="109" eb="111">
      <t>トクテイ</t>
    </rPh>
    <rPh sb="111" eb="113">
      <t>カンキョウ</t>
    </rPh>
    <rPh sb="113" eb="115">
      <t>ホゼン</t>
    </rPh>
    <rPh sb="115" eb="117">
      <t>コウキョウ</t>
    </rPh>
    <rPh sb="117" eb="120">
      <t>ゲスイドウ</t>
    </rPh>
    <rPh sb="121" eb="122">
      <t>ワ</t>
    </rPh>
    <rPh sb="126" eb="128">
      <t>スウチ</t>
    </rPh>
    <rPh sb="129" eb="131">
      <t>オノオノ</t>
    </rPh>
    <rPh sb="132" eb="134">
      <t>アンブン</t>
    </rPh>
    <rPh sb="134" eb="136">
      <t>スウチ</t>
    </rPh>
    <rPh sb="146" eb="149">
      <t>シュウエキテキ</t>
    </rPh>
    <rPh sb="149" eb="151">
      <t>シュウシ</t>
    </rPh>
    <rPh sb="151" eb="153">
      <t>ヒリツ</t>
    </rPh>
    <rPh sb="154" eb="157">
      <t>タンネンド</t>
    </rPh>
    <rPh sb="157" eb="159">
      <t>シュウシ</t>
    </rPh>
    <rPh sb="160" eb="162">
      <t>オオハバ</t>
    </rPh>
    <rPh sb="163" eb="165">
      <t>アカジ</t>
    </rPh>
    <rPh sb="170" eb="172">
      <t>シュウシ</t>
    </rPh>
    <rPh sb="172" eb="174">
      <t>ヒリツ</t>
    </rPh>
    <rPh sb="175" eb="177">
      <t>ネンネン</t>
    </rPh>
    <rPh sb="177" eb="179">
      <t>ゲンショウ</t>
    </rPh>
    <rPh sb="183" eb="185">
      <t>ケイエイ</t>
    </rPh>
    <rPh sb="185" eb="187">
      <t>カイゼン</t>
    </rPh>
    <rPh sb="188" eb="190">
      <t>キュウム</t>
    </rPh>
    <rPh sb="196" eb="198">
      <t>カイゼン</t>
    </rPh>
    <rPh sb="198" eb="199">
      <t>サク</t>
    </rPh>
    <rPh sb="203" eb="205">
      <t>セツゾク</t>
    </rPh>
    <rPh sb="205" eb="206">
      <t>リツ</t>
    </rPh>
    <rPh sb="206" eb="208">
      <t>スイシン</t>
    </rPh>
    <rPh sb="209" eb="210">
      <t>ム</t>
    </rPh>
    <rPh sb="212" eb="214">
      <t>ドリョク</t>
    </rPh>
    <rPh sb="217" eb="220">
      <t>シヨウリョウ</t>
    </rPh>
    <rPh sb="220" eb="221">
      <t>オヨ</t>
    </rPh>
    <rPh sb="222" eb="224">
      <t>ケイカク</t>
    </rPh>
    <rPh sb="224" eb="226">
      <t>クイキ</t>
    </rPh>
    <rPh sb="227" eb="229">
      <t>ミナオ</t>
    </rPh>
    <rPh sb="230" eb="231">
      <t>トウ</t>
    </rPh>
    <rPh sb="231" eb="233">
      <t>バッポン</t>
    </rPh>
    <rPh sb="233" eb="234">
      <t>テキ</t>
    </rPh>
    <rPh sb="235" eb="237">
      <t>カイカク</t>
    </rPh>
    <rPh sb="238" eb="240">
      <t>キュウム</t>
    </rPh>
    <rPh sb="245" eb="247">
      <t>キギョウ</t>
    </rPh>
    <rPh sb="247" eb="248">
      <t>サイ</t>
    </rPh>
    <rPh sb="248" eb="250">
      <t>ザンダカ</t>
    </rPh>
    <rPh sb="250" eb="251">
      <t>タイ</t>
    </rPh>
    <rPh sb="251" eb="253">
      <t>ジギョウ</t>
    </rPh>
    <rPh sb="253" eb="255">
      <t>キボ</t>
    </rPh>
    <rPh sb="255" eb="257">
      <t>ヒリツ</t>
    </rPh>
    <rPh sb="258" eb="260">
      <t>ルイジ</t>
    </rPh>
    <rPh sb="260" eb="262">
      <t>ダンタイ</t>
    </rPh>
    <rPh sb="263" eb="265">
      <t>ヒカク</t>
    </rPh>
    <rPh sb="266" eb="268">
      <t>トッシュツ</t>
    </rPh>
    <rPh sb="270" eb="271">
      <t>タカ</t>
    </rPh>
    <rPh sb="272" eb="274">
      <t>スウチ</t>
    </rPh>
    <rPh sb="275" eb="276">
      <t>シメ</t>
    </rPh>
    <rPh sb="280" eb="282">
      <t>トウシ</t>
    </rPh>
    <rPh sb="282" eb="284">
      <t>キボ</t>
    </rPh>
    <rPh sb="285" eb="287">
      <t>カダイ</t>
    </rPh>
    <rPh sb="291" eb="293">
      <t>セイビ</t>
    </rPh>
    <rPh sb="294" eb="296">
      <t>センタク</t>
    </rPh>
    <rPh sb="296" eb="298">
      <t>シュウチュウ</t>
    </rPh>
    <rPh sb="300" eb="302">
      <t>ジッシ</t>
    </rPh>
    <rPh sb="316" eb="318">
      <t>ケイヒ</t>
    </rPh>
    <rPh sb="318" eb="320">
      <t>カイシュウ</t>
    </rPh>
    <rPh sb="320" eb="321">
      <t>リツ</t>
    </rPh>
    <rPh sb="322" eb="324">
      <t>ルイジ</t>
    </rPh>
    <rPh sb="324" eb="326">
      <t>ダンタイ</t>
    </rPh>
    <rPh sb="327" eb="329">
      <t>ヒカク</t>
    </rPh>
    <rPh sb="331" eb="332">
      <t>ワリ</t>
    </rPh>
    <rPh sb="332" eb="333">
      <t>ジャク</t>
    </rPh>
    <rPh sb="334" eb="335">
      <t>イチジル</t>
    </rPh>
    <rPh sb="337" eb="338">
      <t>ヒク</t>
    </rPh>
    <rPh sb="340" eb="342">
      <t>ショリ</t>
    </rPh>
    <rPh sb="346" eb="348">
      <t>ヒヨウ</t>
    </rPh>
    <rPh sb="349" eb="350">
      <t>マカナ</t>
    </rPh>
    <rPh sb="357" eb="359">
      <t>セツゾク</t>
    </rPh>
    <rPh sb="359" eb="360">
      <t>リツ</t>
    </rPh>
    <rPh sb="361" eb="362">
      <t>ヒク</t>
    </rPh>
    <rPh sb="366" eb="369">
      <t>シヨウリョウ</t>
    </rPh>
    <rPh sb="369" eb="371">
      <t>シュウニュウ</t>
    </rPh>
    <rPh sb="372" eb="374">
      <t>ショウガク</t>
    </rPh>
    <rPh sb="375" eb="377">
      <t>テキセイ</t>
    </rPh>
    <rPh sb="384" eb="385">
      <t>シメ</t>
    </rPh>
    <rPh sb="393" eb="395">
      <t>オスイ</t>
    </rPh>
    <rPh sb="395" eb="397">
      <t>ショリ</t>
    </rPh>
    <rPh sb="397" eb="399">
      <t>ゲンカ</t>
    </rPh>
    <rPh sb="400" eb="402">
      <t>ルイジ</t>
    </rPh>
    <rPh sb="402" eb="404">
      <t>ダンタイ</t>
    </rPh>
    <rPh sb="405" eb="407">
      <t>ヒカク</t>
    </rPh>
    <rPh sb="409" eb="410">
      <t>バイ</t>
    </rPh>
    <rPh sb="410" eb="412">
      <t>テイド</t>
    </rPh>
    <rPh sb="412" eb="413">
      <t>タカ</t>
    </rPh>
    <rPh sb="415" eb="417">
      <t>コンゴ</t>
    </rPh>
    <rPh sb="418" eb="420">
      <t>トウシ</t>
    </rPh>
    <rPh sb="420" eb="422">
      <t>コウリツ</t>
    </rPh>
    <rPh sb="423" eb="425">
      <t>コウリョ</t>
    </rPh>
    <rPh sb="426" eb="428">
      <t>ケイカク</t>
    </rPh>
    <rPh sb="429" eb="431">
      <t>ミナオ</t>
    </rPh>
    <rPh sb="435" eb="437">
      <t>ヒツヨウ</t>
    </rPh>
    <rPh sb="445" eb="447">
      <t>シセツ</t>
    </rPh>
    <rPh sb="447" eb="450">
      <t>リヨウリツ</t>
    </rPh>
    <rPh sb="451" eb="453">
      <t>サイダイ</t>
    </rPh>
    <rPh sb="453" eb="455">
      <t>スイリョウ</t>
    </rPh>
    <rPh sb="456" eb="458">
      <t>タイオウ</t>
    </rPh>
    <rPh sb="463" eb="465">
      <t>セイビ</t>
    </rPh>
    <rPh sb="476" eb="477">
      <t>ワリ</t>
    </rPh>
    <rPh sb="477" eb="479">
      <t>テイド</t>
    </rPh>
    <rPh sb="480" eb="482">
      <t>スイイ</t>
    </rPh>
    <rPh sb="490" eb="493">
      <t>スイセンカ</t>
    </rPh>
    <rPh sb="493" eb="494">
      <t>リツ</t>
    </rPh>
    <rPh sb="495" eb="496">
      <t>ヒ</t>
    </rPh>
    <rPh sb="497" eb="498">
      <t>ツヅ</t>
    </rPh>
    <rPh sb="499" eb="502">
      <t>スイセンカ</t>
    </rPh>
    <rPh sb="502" eb="503">
      <t>リツ</t>
    </rPh>
    <rPh sb="503" eb="505">
      <t>コウジョウ</t>
    </rPh>
    <rPh sb="506" eb="508">
      <t>トリクミ</t>
    </rPh>
    <rPh sb="509" eb="510">
      <t>スス</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</si>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</sst>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176" fontId="5" fillId="0" borderId="2" xfId="1" applyNumberFormat="1" applyFont="1" applyBorder="1" applyAlignment="1" applyProtection="1">
      <alignment horizontal="center" vertical="center"/>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142E-48E2-B7D0-1F8B72C2E969}"/>
            </c:ext>
          </c:extLst>
        </c:ser>
        <c:dLbls>
          <c:showLegendKey val="0"/>
          <c:showVal val="0"/>
          <c:showCatName val="0"/>
          <c:showSerName val="0"/>
          <c:showPercent val="0"/>
          <c:showBubbleSize val="0"/>
        </c:dLbls>
        <c:gapWidth val="150"/>
        <c:axId val="83514112"/>
        <c:axId val="83516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c:v>
                </c:pt>
              </c:numCache>
            </c:numRef>
          </c:val>
          <c:smooth val="0"/>
          <c:extLst>
            <c:ext xmlns:c16="http://schemas.microsoft.com/office/drawing/2014/chart" uri="{C3380CC4-5D6E-409C-BE32-E72D297353CC}">
              <c16:uniqueId val="{00000001-142E-48E2-B7D0-1F8B72C2E969}"/>
            </c:ext>
          </c:extLst>
        </c:ser>
        <c:dLbls>
          <c:showLegendKey val="0"/>
          <c:showVal val="0"/>
          <c:showCatName val="0"/>
          <c:showSerName val="0"/>
          <c:showPercent val="0"/>
          <c:showBubbleSize val="0"/>
        </c:dLbls>
        <c:marker val="1"/>
        <c:smooth val="0"/>
        <c:axId val="83514112"/>
        <c:axId val="83516032"/>
      </c:lineChart>
      <c:dateAx>
        <c:axId val="83514112"/>
        <c:scaling>
          <c:orientation val="minMax"/>
        </c:scaling>
        <c:delete val="1"/>
        <c:axPos val="b"/>
        <c:numFmt formatCode="ge" sourceLinked="1"/>
        <c:majorTickMark val="none"/>
        <c:minorTickMark val="none"/>
        <c:tickLblPos val="none"/>
        <c:crossAx val="83516032"/>
        <c:crosses val="autoZero"/>
        <c:auto val="1"/>
        <c:lblOffset val="100"/>
        <c:baseTimeUnit val="years"/>
      </c:dateAx>
      <c:valAx>
        <c:axId val="83516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514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0</c:v>
                </c:pt>
                <c:pt idx="1">
                  <c:v>0</c:v>
                </c:pt>
                <c:pt idx="2">
                  <c:v>0</c:v>
                </c:pt>
                <c:pt idx="3">
                  <c:v>0</c:v>
                </c:pt>
                <c:pt idx="4">
                  <c:v>57.11</c:v>
                </c:pt>
              </c:numCache>
            </c:numRef>
          </c:val>
          <c:extLst>
            <c:ext xmlns:c16="http://schemas.microsoft.com/office/drawing/2014/chart" uri="{C3380CC4-5D6E-409C-BE32-E72D297353CC}">
              <c16:uniqueId val="{00000000-2DC1-4756-9D69-CE501766C292}"/>
            </c:ext>
          </c:extLst>
        </c:ser>
        <c:dLbls>
          <c:showLegendKey val="0"/>
          <c:showVal val="0"/>
          <c:showCatName val="0"/>
          <c:showSerName val="0"/>
          <c:showPercent val="0"/>
          <c:showBubbleSize val="0"/>
        </c:dLbls>
        <c:gapWidth val="150"/>
        <c:axId val="90555520"/>
        <c:axId val="905574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49.25</c:v>
                </c:pt>
              </c:numCache>
            </c:numRef>
          </c:val>
          <c:smooth val="0"/>
          <c:extLst>
            <c:ext xmlns:c16="http://schemas.microsoft.com/office/drawing/2014/chart" uri="{C3380CC4-5D6E-409C-BE32-E72D297353CC}">
              <c16:uniqueId val="{00000001-2DC1-4756-9D69-CE501766C292}"/>
            </c:ext>
          </c:extLst>
        </c:ser>
        <c:dLbls>
          <c:showLegendKey val="0"/>
          <c:showVal val="0"/>
          <c:showCatName val="0"/>
          <c:showSerName val="0"/>
          <c:showPercent val="0"/>
          <c:showBubbleSize val="0"/>
        </c:dLbls>
        <c:marker val="1"/>
        <c:smooth val="0"/>
        <c:axId val="90555520"/>
        <c:axId val="90557440"/>
      </c:lineChart>
      <c:dateAx>
        <c:axId val="90555520"/>
        <c:scaling>
          <c:orientation val="minMax"/>
        </c:scaling>
        <c:delete val="1"/>
        <c:axPos val="b"/>
        <c:numFmt formatCode="ge" sourceLinked="1"/>
        <c:majorTickMark val="none"/>
        <c:minorTickMark val="none"/>
        <c:tickLblPos val="none"/>
        <c:crossAx val="90557440"/>
        <c:crosses val="autoZero"/>
        <c:auto val="1"/>
        <c:lblOffset val="100"/>
        <c:baseTimeUnit val="years"/>
      </c:dateAx>
      <c:valAx>
        <c:axId val="905574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555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0</c:v>
                </c:pt>
                <c:pt idx="1">
                  <c:v>0</c:v>
                </c:pt>
                <c:pt idx="2">
                  <c:v>0</c:v>
                </c:pt>
                <c:pt idx="3">
                  <c:v>0</c:v>
                </c:pt>
                <c:pt idx="4">
                  <c:v>77.63</c:v>
                </c:pt>
              </c:numCache>
            </c:numRef>
          </c:val>
          <c:extLst>
            <c:ext xmlns:c16="http://schemas.microsoft.com/office/drawing/2014/chart" uri="{C3380CC4-5D6E-409C-BE32-E72D297353CC}">
              <c16:uniqueId val="{00000000-C446-4D38-956C-C3BA11736C26}"/>
            </c:ext>
          </c:extLst>
        </c:ser>
        <c:dLbls>
          <c:showLegendKey val="0"/>
          <c:showVal val="0"/>
          <c:showCatName val="0"/>
          <c:showSerName val="0"/>
          <c:showPercent val="0"/>
          <c:showBubbleSize val="0"/>
        </c:dLbls>
        <c:gapWidth val="150"/>
        <c:axId val="90596096"/>
        <c:axId val="90598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84.12</c:v>
                </c:pt>
              </c:numCache>
            </c:numRef>
          </c:val>
          <c:smooth val="0"/>
          <c:extLst>
            <c:ext xmlns:c16="http://schemas.microsoft.com/office/drawing/2014/chart" uri="{C3380CC4-5D6E-409C-BE32-E72D297353CC}">
              <c16:uniqueId val="{00000001-C446-4D38-956C-C3BA11736C26}"/>
            </c:ext>
          </c:extLst>
        </c:ser>
        <c:dLbls>
          <c:showLegendKey val="0"/>
          <c:showVal val="0"/>
          <c:showCatName val="0"/>
          <c:showSerName val="0"/>
          <c:showPercent val="0"/>
          <c:showBubbleSize val="0"/>
        </c:dLbls>
        <c:marker val="1"/>
        <c:smooth val="0"/>
        <c:axId val="90596096"/>
        <c:axId val="90598016"/>
      </c:lineChart>
      <c:dateAx>
        <c:axId val="90596096"/>
        <c:scaling>
          <c:orientation val="minMax"/>
        </c:scaling>
        <c:delete val="1"/>
        <c:axPos val="b"/>
        <c:numFmt formatCode="ge" sourceLinked="1"/>
        <c:majorTickMark val="none"/>
        <c:minorTickMark val="none"/>
        <c:tickLblPos val="none"/>
        <c:crossAx val="90598016"/>
        <c:crosses val="autoZero"/>
        <c:auto val="1"/>
        <c:lblOffset val="100"/>
        <c:baseTimeUnit val="years"/>
      </c:dateAx>
      <c:valAx>
        <c:axId val="90598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596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0</c:v>
                </c:pt>
                <c:pt idx="1">
                  <c:v>0</c:v>
                </c:pt>
                <c:pt idx="2">
                  <c:v>0</c:v>
                </c:pt>
                <c:pt idx="3">
                  <c:v>0</c:v>
                </c:pt>
                <c:pt idx="4">
                  <c:v>39.46</c:v>
                </c:pt>
              </c:numCache>
            </c:numRef>
          </c:val>
          <c:extLst>
            <c:ext xmlns:c16="http://schemas.microsoft.com/office/drawing/2014/chart" uri="{C3380CC4-5D6E-409C-BE32-E72D297353CC}">
              <c16:uniqueId val="{00000000-7DBE-452D-B2B1-39279581EDD0}"/>
            </c:ext>
          </c:extLst>
        </c:ser>
        <c:dLbls>
          <c:showLegendKey val="0"/>
          <c:showVal val="0"/>
          <c:showCatName val="0"/>
          <c:showSerName val="0"/>
          <c:showPercent val="0"/>
          <c:showBubbleSize val="0"/>
        </c:dLbls>
        <c:gapWidth val="150"/>
        <c:axId val="81596800"/>
        <c:axId val="81598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DBE-452D-B2B1-39279581EDD0}"/>
            </c:ext>
          </c:extLst>
        </c:ser>
        <c:dLbls>
          <c:showLegendKey val="0"/>
          <c:showVal val="0"/>
          <c:showCatName val="0"/>
          <c:showSerName val="0"/>
          <c:showPercent val="0"/>
          <c:showBubbleSize val="0"/>
        </c:dLbls>
        <c:marker val="1"/>
        <c:smooth val="0"/>
        <c:axId val="81596800"/>
        <c:axId val="81598720"/>
      </c:lineChart>
      <c:dateAx>
        <c:axId val="81596800"/>
        <c:scaling>
          <c:orientation val="minMax"/>
        </c:scaling>
        <c:delete val="1"/>
        <c:axPos val="b"/>
        <c:numFmt formatCode="ge" sourceLinked="1"/>
        <c:majorTickMark val="none"/>
        <c:minorTickMark val="none"/>
        <c:tickLblPos val="none"/>
        <c:crossAx val="81598720"/>
        <c:crosses val="autoZero"/>
        <c:auto val="1"/>
        <c:lblOffset val="100"/>
        <c:baseTimeUnit val="years"/>
      </c:dateAx>
      <c:valAx>
        <c:axId val="81598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596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481-4F84-93FF-0182D7536AD6}"/>
            </c:ext>
          </c:extLst>
        </c:ser>
        <c:dLbls>
          <c:showLegendKey val="0"/>
          <c:showVal val="0"/>
          <c:showCatName val="0"/>
          <c:showSerName val="0"/>
          <c:showPercent val="0"/>
          <c:showBubbleSize val="0"/>
        </c:dLbls>
        <c:gapWidth val="150"/>
        <c:axId val="81625088"/>
        <c:axId val="81627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481-4F84-93FF-0182D7536AD6}"/>
            </c:ext>
          </c:extLst>
        </c:ser>
        <c:dLbls>
          <c:showLegendKey val="0"/>
          <c:showVal val="0"/>
          <c:showCatName val="0"/>
          <c:showSerName val="0"/>
          <c:showPercent val="0"/>
          <c:showBubbleSize val="0"/>
        </c:dLbls>
        <c:marker val="1"/>
        <c:smooth val="0"/>
        <c:axId val="81625088"/>
        <c:axId val="81627008"/>
      </c:lineChart>
      <c:dateAx>
        <c:axId val="81625088"/>
        <c:scaling>
          <c:orientation val="minMax"/>
        </c:scaling>
        <c:delete val="1"/>
        <c:axPos val="b"/>
        <c:numFmt formatCode="ge" sourceLinked="1"/>
        <c:majorTickMark val="none"/>
        <c:minorTickMark val="none"/>
        <c:tickLblPos val="none"/>
        <c:crossAx val="81627008"/>
        <c:crosses val="autoZero"/>
        <c:auto val="1"/>
        <c:lblOffset val="100"/>
        <c:baseTimeUnit val="years"/>
      </c:dateAx>
      <c:valAx>
        <c:axId val="81627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625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362-405F-8C2A-94EA48975D36}"/>
            </c:ext>
          </c:extLst>
        </c:ser>
        <c:dLbls>
          <c:showLegendKey val="0"/>
          <c:showVal val="0"/>
          <c:showCatName val="0"/>
          <c:showSerName val="0"/>
          <c:showPercent val="0"/>
          <c:showBubbleSize val="0"/>
        </c:dLbls>
        <c:gapWidth val="150"/>
        <c:axId val="89992576"/>
        <c:axId val="89998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362-405F-8C2A-94EA48975D36}"/>
            </c:ext>
          </c:extLst>
        </c:ser>
        <c:dLbls>
          <c:showLegendKey val="0"/>
          <c:showVal val="0"/>
          <c:showCatName val="0"/>
          <c:showSerName val="0"/>
          <c:showPercent val="0"/>
          <c:showBubbleSize val="0"/>
        </c:dLbls>
        <c:marker val="1"/>
        <c:smooth val="0"/>
        <c:axId val="89992576"/>
        <c:axId val="89998848"/>
      </c:lineChart>
      <c:dateAx>
        <c:axId val="89992576"/>
        <c:scaling>
          <c:orientation val="minMax"/>
        </c:scaling>
        <c:delete val="1"/>
        <c:axPos val="b"/>
        <c:numFmt formatCode="ge" sourceLinked="1"/>
        <c:majorTickMark val="none"/>
        <c:minorTickMark val="none"/>
        <c:tickLblPos val="none"/>
        <c:crossAx val="89998848"/>
        <c:crosses val="autoZero"/>
        <c:auto val="1"/>
        <c:lblOffset val="100"/>
        <c:baseTimeUnit val="years"/>
      </c:dateAx>
      <c:valAx>
        <c:axId val="89998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992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7AD-445A-8422-23EC8D6EEABF}"/>
            </c:ext>
          </c:extLst>
        </c:ser>
        <c:dLbls>
          <c:showLegendKey val="0"/>
          <c:showVal val="0"/>
          <c:showCatName val="0"/>
          <c:showSerName val="0"/>
          <c:showPercent val="0"/>
          <c:showBubbleSize val="0"/>
        </c:dLbls>
        <c:gapWidth val="150"/>
        <c:axId val="90041728"/>
        <c:axId val="90375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7AD-445A-8422-23EC8D6EEABF}"/>
            </c:ext>
          </c:extLst>
        </c:ser>
        <c:dLbls>
          <c:showLegendKey val="0"/>
          <c:showVal val="0"/>
          <c:showCatName val="0"/>
          <c:showSerName val="0"/>
          <c:showPercent val="0"/>
          <c:showBubbleSize val="0"/>
        </c:dLbls>
        <c:marker val="1"/>
        <c:smooth val="0"/>
        <c:axId val="90041728"/>
        <c:axId val="90375680"/>
      </c:lineChart>
      <c:dateAx>
        <c:axId val="90041728"/>
        <c:scaling>
          <c:orientation val="minMax"/>
        </c:scaling>
        <c:delete val="1"/>
        <c:axPos val="b"/>
        <c:numFmt formatCode="ge" sourceLinked="1"/>
        <c:majorTickMark val="none"/>
        <c:minorTickMark val="none"/>
        <c:tickLblPos val="none"/>
        <c:crossAx val="90375680"/>
        <c:crosses val="autoZero"/>
        <c:auto val="1"/>
        <c:lblOffset val="100"/>
        <c:baseTimeUnit val="years"/>
      </c:dateAx>
      <c:valAx>
        <c:axId val="90375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0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5E9-460D-AB1F-491CB24E9218}"/>
            </c:ext>
          </c:extLst>
        </c:ser>
        <c:dLbls>
          <c:showLegendKey val="0"/>
          <c:showVal val="0"/>
          <c:showCatName val="0"/>
          <c:showSerName val="0"/>
          <c:showPercent val="0"/>
          <c:showBubbleSize val="0"/>
        </c:dLbls>
        <c:gapWidth val="150"/>
        <c:axId val="90402176"/>
        <c:axId val="90412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5E9-460D-AB1F-491CB24E9218}"/>
            </c:ext>
          </c:extLst>
        </c:ser>
        <c:dLbls>
          <c:showLegendKey val="0"/>
          <c:showVal val="0"/>
          <c:showCatName val="0"/>
          <c:showSerName val="0"/>
          <c:showPercent val="0"/>
          <c:showBubbleSize val="0"/>
        </c:dLbls>
        <c:marker val="1"/>
        <c:smooth val="0"/>
        <c:axId val="90402176"/>
        <c:axId val="90412544"/>
      </c:lineChart>
      <c:dateAx>
        <c:axId val="90402176"/>
        <c:scaling>
          <c:orientation val="minMax"/>
        </c:scaling>
        <c:delete val="1"/>
        <c:axPos val="b"/>
        <c:numFmt formatCode="ge" sourceLinked="1"/>
        <c:majorTickMark val="none"/>
        <c:minorTickMark val="none"/>
        <c:tickLblPos val="none"/>
        <c:crossAx val="90412544"/>
        <c:crosses val="autoZero"/>
        <c:auto val="1"/>
        <c:lblOffset val="100"/>
        <c:baseTimeUnit val="years"/>
      </c:dateAx>
      <c:valAx>
        <c:axId val="90412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402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0</c:v>
                </c:pt>
                <c:pt idx="1">
                  <c:v>0</c:v>
                </c:pt>
                <c:pt idx="2">
                  <c:v>0</c:v>
                </c:pt>
                <c:pt idx="3">
                  <c:v>0</c:v>
                </c:pt>
                <c:pt idx="4">
                  <c:v>5595.71</c:v>
                </c:pt>
              </c:numCache>
            </c:numRef>
          </c:val>
          <c:extLst>
            <c:ext xmlns:c16="http://schemas.microsoft.com/office/drawing/2014/chart" uri="{C3380CC4-5D6E-409C-BE32-E72D297353CC}">
              <c16:uniqueId val="{00000000-7E48-44B3-B2C7-1EBCAC4365E0}"/>
            </c:ext>
          </c:extLst>
        </c:ser>
        <c:dLbls>
          <c:showLegendKey val="0"/>
          <c:showVal val="0"/>
          <c:showCatName val="0"/>
          <c:showSerName val="0"/>
          <c:showPercent val="0"/>
          <c:showBubbleSize val="0"/>
        </c:dLbls>
        <c:gapWidth val="150"/>
        <c:axId val="90430464"/>
        <c:axId val="90715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1047.6500000000001</c:v>
                </c:pt>
              </c:numCache>
            </c:numRef>
          </c:val>
          <c:smooth val="0"/>
          <c:extLst>
            <c:ext xmlns:c16="http://schemas.microsoft.com/office/drawing/2014/chart" uri="{C3380CC4-5D6E-409C-BE32-E72D297353CC}">
              <c16:uniqueId val="{00000001-7E48-44B3-B2C7-1EBCAC4365E0}"/>
            </c:ext>
          </c:extLst>
        </c:ser>
        <c:dLbls>
          <c:showLegendKey val="0"/>
          <c:showVal val="0"/>
          <c:showCatName val="0"/>
          <c:showSerName val="0"/>
          <c:showPercent val="0"/>
          <c:showBubbleSize val="0"/>
        </c:dLbls>
        <c:marker val="1"/>
        <c:smooth val="0"/>
        <c:axId val="90430464"/>
        <c:axId val="90715264"/>
      </c:lineChart>
      <c:dateAx>
        <c:axId val="90430464"/>
        <c:scaling>
          <c:orientation val="minMax"/>
        </c:scaling>
        <c:delete val="1"/>
        <c:axPos val="b"/>
        <c:numFmt formatCode="ge" sourceLinked="1"/>
        <c:majorTickMark val="none"/>
        <c:minorTickMark val="none"/>
        <c:tickLblPos val="none"/>
        <c:crossAx val="90715264"/>
        <c:crosses val="autoZero"/>
        <c:auto val="1"/>
        <c:lblOffset val="100"/>
        <c:baseTimeUnit val="years"/>
      </c:dateAx>
      <c:valAx>
        <c:axId val="907152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430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0</c:v>
                </c:pt>
                <c:pt idx="1">
                  <c:v>0</c:v>
                </c:pt>
                <c:pt idx="2">
                  <c:v>0</c:v>
                </c:pt>
                <c:pt idx="3">
                  <c:v>0</c:v>
                </c:pt>
                <c:pt idx="4">
                  <c:v>23.44</c:v>
                </c:pt>
              </c:numCache>
            </c:numRef>
          </c:val>
          <c:extLst>
            <c:ext xmlns:c16="http://schemas.microsoft.com/office/drawing/2014/chart" uri="{C3380CC4-5D6E-409C-BE32-E72D297353CC}">
              <c16:uniqueId val="{00000000-D91E-4937-AD15-49D577B6D1CA}"/>
            </c:ext>
          </c:extLst>
        </c:ser>
        <c:dLbls>
          <c:showLegendKey val="0"/>
          <c:showVal val="0"/>
          <c:showCatName val="0"/>
          <c:showSerName val="0"/>
          <c:showPercent val="0"/>
          <c:showBubbleSize val="0"/>
        </c:dLbls>
        <c:gapWidth val="150"/>
        <c:axId val="90749568"/>
        <c:axId val="90751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74.040000000000006</c:v>
                </c:pt>
              </c:numCache>
            </c:numRef>
          </c:val>
          <c:smooth val="0"/>
          <c:extLst>
            <c:ext xmlns:c16="http://schemas.microsoft.com/office/drawing/2014/chart" uri="{C3380CC4-5D6E-409C-BE32-E72D297353CC}">
              <c16:uniqueId val="{00000001-D91E-4937-AD15-49D577B6D1CA}"/>
            </c:ext>
          </c:extLst>
        </c:ser>
        <c:dLbls>
          <c:showLegendKey val="0"/>
          <c:showVal val="0"/>
          <c:showCatName val="0"/>
          <c:showSerName val="0"/>
          <c:showPercent val="0"/>
          <c:showBubbleSize val="0"/>
        </c:dLbls>
        <c:marker val="1"/>
        <c:smooth val="0"/>
        <c:axId val="90749568"/>
        <c:axId val="90751744"/>
      </c:lineChart>
      <c:dateAx>
        <c:axId val="90749568"/>
        <c:scaling>
          <c:orientation val="minMax"/>
        </c:scaling>
        <c:delete val="1"/>
        <c:axPos val="b"/>
        <c:numFmt formatCode="ge" sourceLinked="1"/>
        <c:majorTickMark val="none"/>
        <c:minorTickMark val="none"/>
        <c:tickLblPos val="none"/>
        <c:crossAx val="90751744"/>
        <c:crosses val="autoZero"/>
        <c:auto val="1"/>
        <c:lblOffset val="100"/>
        <c:baseTimeUnit val="years"/>
      </c:dateAx>
      <c:valAx>
        <c:axId val="90751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749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0</c:v>
                </c:pt>
                <c:pt idx="1">
                  <c:v>0</c:v>
                </c:pt>
                <c:pt idx="2">
                  <c:v>0</c:v>
                </c:pt>
                <c:pt idx="3">
                  <c:v>0</c:v>
                </c:pt>
                <c:pt idx="4">
                  <c:v>696.97</c:v>
                </c:pt>
              </c:numCache>
            </c:numRef>
          </c:val>
          <c:extLst>
            <c:ext xmlns:c16="http://schemas.microsoft.com/office/drawing/2014/chart" uri="{C3380CC4-5D6E-409C-BE32-E72D297353CC}">
              <c16:uniqueId val="{00000000-C371-4B60-AA75-79417B96B0D3}"/>
            </c:ext>
          </c:extLst>
        </c:ser>
        <c:dLbls>
          <c:showLegendKey val="0"/>
          <c:showVal val="0"/>
          <c:showCatName val="0"/>
          <c:showSerName val="0"/>
          <c:showPercent val="0"/>
          <c:showBubbleSize val="0"/>
        </c:dLbls>
        <c:gapWidth val="150"/>
        <c:axId val="90523520"/>
        <c:axId val="90537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235.61</c:v>
                </c:pt>
              </c:numCache>
            </c:numRef>
          </c:val>
          <c:smooth val="0"/>
          <c:extLst>
            <c:ext xmlns:c16="http://schemas.microsoft.com/office/drawing/2014/chart" uri="{C3380CC4-5D6E-409C-BE32-E72D297353CC}">
              <c16:uniqueId val="{00000001-C371-4B60-AA75-79417B96B0D3}"/>
            </c:ext>
          </c:extLst>
        </c:ser>
        <c:dLbls>
          <c:showLegendKey val="0"/>
          <c:showVal val="0"/>
          <c:showCatName val="0"/>
          <c:showSerName val="0"/>
          <c:showPercent val="0"/>
          <c:showBubbleSize val="0"/>
        </c:dLbls>
        <c:marker val="1"/>
        <c:smooth val="0"/>
        <c:axId val="90523520"/>
        <c:axId val="90537984"/>
      </c:lineChart>
      <c:dateAx>
        <c:axId val="90523520"/>
        <c:scaling>
          <c:orientation val="minMax"/>
        </c:scaling>
        <c:delete val="1"/>
        <c:axPos val="b"/>
        <c:numFmt formatCode="ge" sourceLinked="1"/>
        <c:majorTickMark val="none"/>
        <c:minorTickMark val="none"/>
        <c:tickLblPos val="none"/>
        <c:crossAx val="90537984"/>
        <c:crosses val="autoZero"/>
        <c:auto val="1"/>
        <c:lblOffset val="100"/>
        <c:baseTimeUnit val="years"/>
      </c:dateAx>
      <c:valAx>
        <c:axId val="90537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523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5" zoomScaleNormal="85"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3" t="str">
        <f>データ!H6</f>
        <v>千葉県　長生村</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4"/>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4"/>
      <c r="BK7" s="4"/>
      <c r="BL7" s="5" t="s">
        <v>9</v>
      </c>
      <c r="BM7" s="6"/>
      <c r="BN7" s="6"/>
      <c r="BO7" s="6"/>
      <c r="BP7" s="6"/>
      <c r="BQ7" s="6"/>
      <c r="BR7" s="6"/>
      <c r="BS7" s="6"/>
      <c r="BT7" s="6"/>
      <c r="BU7" s="6"/>
      <c r="BV7" s="6"/>
      <c r="BW7" s="6"/>
      <c r="BX7" s="6"/>
      <c r="BY7" s="7"/>
    </row>
    <row r="8" spans="1:78" ht="18.75" customHeight="1" x14ac:dyDescent="0.15">
      <c r="A8" s="2"/>
      <c r="B8" s="48" t="str">
        <f>データ!I6</f>
        <v>法非適用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Cd2</v>
      </c>
      <c r="X8" s="48"/>
      <c r="Y8" s="48"/>
      <c r="Z8" s="48"/>
      <c r="AA8" s="48"/>
      <c r="AB8" s="48"/>
      <c r="AC8" s="48"/>
      <c r="AD8" s="49" t="s">
        <v>124</v>
      </c>
      <c r="AE8" s="49"/>
      <c r="AF8" s="49"/>
      <c r="AG8" s="49"/>
      <c r="AH8" s="49"/>
      <c r="AI8" s="49"/>
      <c r="AJ8" s="49"/>
      <c r="AK8" s="4"/>
      <c r="AL8" s="50">
        <f>データ!S6</f>
        <v>14646</v>
      </c>
      <c r="AM8" s="50"/>
      <c r="AN8" s="50"/>
      <c r="AO8" s="50"/>
      <c r="AP8" s="50"/>
      <c r="AQ8" s="50"/>
      <c r="AR8" s="50"/>
      <c r="AS8" s="50"/>
      <c r="AT8" s="45">
        <f>データ!T6</f>
        <v>28.29</v>
      </c>
      <c r="AU8" s="45"/>
      <c r="AV8" s="45"/>
      <c r="AW8" s="45"/>
      <c r="AX8" s="45"/>
      <c r="AY8" s="45"/>
      <c r="AZ8" s="45"/>
      <c r="BA8" s="45"/>
      <c r="BB8" s="45">
        <f>データ!U6</f>
        <v>517.71</v>
      </c>
      <c r="BC8" s="45"/>
      <c r="BD8" s="45"/>
      <c r="BE8" s="45"/>
      <c r="BF8" s="45"/>
      <c r="BG8" s="45"/>
      <c r="BH8" s="45"/>
      <c r="BI8" s="45"/>
      <c r="BJ8" s="4"/>
      <c r="BK8" s="4"/>
      <c r="BL8" s="46" t="s">
        <v>10</v>
      </c>
      <c r="BM8" s="47"/>
      <c r="BN8" s="8" t="s">
        <v>11</v>
      </c>
      <c r="BO8" s="9"/>
      <c r="BP8" s="9"/>
      <c r="BQ8" s="9"/>
      <c r="BR8" s="9"/>
      <c r="BS8" s="9"/>
      <c r="BT8" s="9"/>
      <c r="BU8" s="9"/>
      <c r="BV8" s="9"/>
      <c r="BW8" s="9"/>
      <c r="BX8" s="9"/>
      <c r="BY8" s="10"/>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4"/>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4"/>
      <c r="BK9" s="4"/>
      <c r="BL9" s="51" t="s">
        <v>20</v>
      </c>
      <c r="BM9" s="52"/>
      <c r="BN9" s="11" t="s">
        <v>21</v>
      </c>
      <c r="BO9" s="12"/>
      <c r="BP9" s="12"/>
      <c r="BQ9" s="12"/>
      <c r="BR9" s="12"/>
      <c r="BS9" s="12"/>
      <c r="BT9" s="12"/>
      <c r="BU9" s="12"/>
      <c r="BV9" s="12"/>
      <c r="BW9" s="12"/>
      <c r="BX9" s="12"/>
      <c r="BY9" s="13"/>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28.54</v>
      </c>
      <c r="Q10" s="45"/>
      <c r="R10" s="45"/>
      <c r="S10" s="45"/>
      <c r="T10" s="45"/>
      <c r="U10" s="45"/>
      <c r="V10" s="45"/>
      <c r="W10" s="45">
        <f>データ!Q6</f>
        <v>61.29</v>
      </c>
      <c r="X10" s="45"/>
      <c r="Y10" s="45"/>
      <c r="Z10" s="45"/>
      <c r="AA10" s="45"/>
      <c r="AB10" s="45"/>
      <c r="AC10" s="45"/>
      <c r="AD10" s="50">
        <f>データ!R6</f>
        <v>2376</v>
      </c>
      <c r="AE10" s="50"/>
      <c r="AF10" s="50"/>
      <c r="AG10" s="50"/>
      <c r="AH10" s="50"/>
      <c r="AI10" s="50"/>
      <c r="AJ10" s="50"/>
      <c r="AK10" s="2"/>
      <c r="AL10" s="50">
        <f>データ!V6</f>
        <v>4144</v>
      </c>
      <c r="AM10" s="50"/>
      <c r="AN10" s="50"/>
      <c r="AO10" s="50"/>
      <c r="AP10" s="50"/>
      <c r="AQ10" s="50"/>
      <c r="AR10" s="50"/>
      <c r="AS10" s="50"/>
      <c r="AT10" s="45">
        <f>データ!W6</f>
        <v>2.27</v>
      </c>
      <c r="AU10" s="45"/>
      <c r="AV10" s="45"/>
      <c r="AW10" s="45"/>
      <c r="AX10" s="45"/>
      <c r="AY10" s="45"/>
      <c r="AZ10" s="45"/>
      <c r="BA10" s="45"/>
      <c r="BB10" s="45">
        <f>データ!X6</f>
        <v>1825.55</v>
      </c>
      <c r="BC10" s="45"/>
      <c r="BD10" s="45"/>
      <c r="BE10" s="45"/>
      <c r="BF10" s="45"/>
      <c r="BG10" s="45"/>
      <c r="BH10" s="45"/>
      <c r="BI10" s="45"/>
      <c r="BJ10" s="2"/>
      <c r="BK10" s="2"/>
      <c r="BL10" s="53" t="s">
        <v>22</v>
      </c>
      <c r="BM10" s="54"/>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69" t="s">
        <v>123</v>
      </c>
      <c r="BM16" s="70"/>
      <c r="BN16" s="70"/>
      <c r="BO16" s="70"/>
      <c r="BP16" s="70"/>
      <c r="BQ16" s="70"/>
      <c r="BR16" s="70"/>
      <c r="BS16" s="70"/>
      <c r="BT16" s="70"/>
      <c r="BU16" s="70"/>
      <c r="BV16" s="70"/>
      <c r="BW16" s="70"/>
      <c r="BX16" s="70"/>
      <c r="BY16" s="70"/>
      <c r="BZ16" s="71"/>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69"/>
      <c r="BM17" s="70"/>
      <c r="BN17" s="70"/>
      <c r="BO17" s="70"/>
      <c r="BP17" s="70"/>
      <c r="BQ17" s="70"/>
      <c r="BR17" s="70"/>
      <c r="BS17" s="70"/>
      <c r="BT17" s="70"/>
      <c r="BU17" s="70"/>
      <c r="BV17" s="70"/>
      <c r="BW17" s="70"/>
      <c r="BX17" s="70"/>
      <c r="BY17" s="70"/>
      <c r="BZ17" s="71"/>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69"/>
      <c r="BM18" s="70"/>
      <c r="BN18" s="70"/>
      <c r="BO18" s="70"/>
      <c r="BP18" s="70"/>
      <c r="BQ18" s="70"/>
      <c r="BR18" s="70"/>
      <c r="BS18" s="70"/>
      <c r="BT18" s="70"/>
      <c r="BU18" s="70"/>
      <c r="BV18" s="70"/>
      <c r="BW18" s="70"/>
      <c r="BX18" s="70"/>
      <c r="BY18" s="70"/>
      <c r="BZ18" s="71"/>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69"/>
      <c r="BM19" s="70"/>
      <c r="BN19" s="70"/>
      <c r="BO19" s="70"/>
      <c r="BP19" s="70"/>
      <c r="BQ19" s="70"/>
      <c r="BR19" s="70"/>
      <c r="BS19" s="70"/>
      <c r="BT19" s="70"/>
      <c r="BU19" s="70"/>
      <c r="BV19" s="70"/>
      <c r="BW19" s="70"/>
      <c r="BX19" s="70"/>
      <c r="BY19" s="70"/>
      <c r="BZ19" s="71"/>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69"/>
      <c r="BM20" s="70"/>
      <c r="BN20" s="70"/>
      <c r="BO20" s="70"/>
      <c r="BP20" s="70"/>
      <c r="BQ20" s="70"/>
      <c r="BR20" s="70"/>
      <c r="BS20" s="70"/>
      <c r="BT20" s="70"/>
      <c r="BU20" s="70"/>
      <c r="BV20" s="70"/>
      <c r="BW20" s="70"/>
      <c r="BX20" s="70"/>
      <c r="BY20" s="70"/>
      <c r="BZ20" s="71"/>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69"/>
      <c r="BM21" s="70"/>
      <c r="BN21" s="70"/>
      <c r="BO21" s="70"/>
      <c r="BP21" s="70"/>
      <c r="BQ21" s="70"/>
      <c r="BR21" s="70"/>
      <c r="BS21" s="70"/>
      <c r="BT21" s="70"/>
      <c r="BU21" s="70"/>
      <c r="BV21" s="70"/>
      <c r="BW21" s="70"/>
      <c r="BX21" s="70"/>
      <c r="BY21" s="70"/>
      <c r="BZ21" s="71"/>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69"/>
      <c r="BM22" s="70"/>
      <c r="BN22" s="70"/>
      <c r="BO22" s="70"/>
      <c r="BP22" s="70"/>
      <c r="BQ22" s="70"/>
      <c r="BR22" s="70"/>
      <c r="BS22" s="70"/>
      <c r="BT22" s="70"/>
      <c r="BU22" s="70"/>
      <c r="BV22" s="70"/>
      <c r="BW22" s="70"/>
      <c r="BX22" s="70"/>
      <c r="BY22" s="70"/>
      <c r="BZ22" s="71"/>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69"/>
      <c r="BM23" s="70"/>
      <c r="BN23" s="70"/>
      <c r="BO23" s="70"/>
      <c r="BP23" s="70"/>
      <c r="BQ23" s="70"/>
      <c r="BR23" s="70"/>
      <c r="BS23" s="70"/>
      <c r="BT23" s="70"/>
      <c r="BU23" s="70"/>
      <c r="BV23" s="70"/>
      <c r="BW23" s="70"/>
      <c r="BX23" s="70"/>
      <c r="BY23" s="70"/>
      <c r="BZ23" s="71"/>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69"/>
      <c r="BM24" s="70"/>
      <c r="BN24" s="70"/>
      <c r="BO24" s="70"/>
      <c r="BP24" s="70"/>
      <c r="BQ24" s="70"/>
      <c r="BR24" s="70"/>
      <c r="BS24" s="70"/>
      <c r="BT24" s="70"/>
      <c r="BU24" s="70"/>
      <c r="BV24" s="70"/>
      <c r="BW24" s="70"/>
      <c r="BX24" s="70"/>
      <c r="BY24" s="70"/>
      <c r="BZ24" s="71"/>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69"/>
      <c r="BM25" s="70"/>
      <c r="BN25" s="70"/>
      <c r="BO25" s="70"/>
      <c r="BP25" s="70"/>
      <c r="BQ25" s="70"/>
      <c r="BR25" s="70"/>
      <c r="BS25" s="70"/>
      <c r="BT25" s="70"/>
      <c r="BU25" s="70"/>
      <c r="BV25" s="70"/>
      <c r="BW25" s="70"/>
      <c r="BX25" s="70"/>
      <c r="BY25" s="70"/>
      <c r="BZ25" s="71"/>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69"/>
      <c r="BM26" s="70"/>
      <c r="BN26" s="70"/>
      <c r="BO26" s="70"/>
      <c r="BP26" s="70"/>
      <c r="BQ26" s="70"/>
      <c r="BR26" s="70"/>
      <c r="BS26" s="70"/>
      <c r="BT26" s="70"/>
      <c r="BU26" s="70"/>
      <c r="BV26" s="70"/>
      <c r="BW26" s="70"/>
      <c r="BX26" s="70"/>
      <c r="BY26" s="70"/>
      <c r="BZ26" s="71"/>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69"/>
      <c r="BM27" s="70"/>
      <c r="BN27" s="70"/>
      <c r="BO27" s="70"/>
      <c r="BP27" s="70"/>
      <c r="BQ27" s="70"/>
      <c r="BR27" s="70"/>
      <c r="BS27" s="70"/>
      <c r="BT27" s="70"/>
      <c r="BU27" s="70"/>
      <c r="BV27" s="70"/>
      <c r="BW27" s="70"/>
      <c r="BX27" s="70"/>
      <c r="BY27" s="70"/>
      <c r="BZ27" s="71"/>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69"/>
      <c r="BM28" s="70"/>
      <c r="BN28" s="70"/>
      <c r="BO28" s="70"/>
      <c r="BP28" s="70"/>
      <c r="BQ28" s="70"/>
      <c r="BR28" s="70"/>
      <c r="BS28" s="70"/>
      <c r="BT28" s="70"/>
      <c r="BU28" s="70"/>
      <c r="BV28" s="70"/>
      <c r="BW28" s="70"/>
      <c r="BX28" s="70"/>
      <c r="BY28" s="70"/>
      <c r="BZ28" s="71"/>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69"/>
      <c r="BM29" s="70"/>
      <c r="BN29" s="70"/>
      <c r="BO29" s="70"/>
      <c r="BP29" s="70"/>
      <c r="BQ29" s="70"/>
      <c r="BR29" s="70"/>
      <c r="BS29" s="70"/>
      <c r="BT29" s="70"/>
      <c r="BU29" s="70"/>
      <c r="BV29" s="70"/>
      <c r="BW29" s="70"/>
      <c r="BX29" s="70"/>
      <c r="BY29" s="70"/>
      <c r="BZ29" s="71"/>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69"/>
      <c r="BM30" s="70"/>
      <c r="BN30" s="70"/>
      <c r="BO30" s="70"/>
      <c r="BP30" s="70"/>
      <c r="BQ30" s="70"/>
      <c r="BR30" s="70"/>
      <c r="BS30" s="70"/>
      <c r="BT30" s="70"/>
      <c r="BU30" s="70"/>
      <c r="BV30" s="70"/>
      <c r="BW30" s="70"/>
      <c r="BX30" s="70"/>
      <c r="BY30" s="70"/>
      <c r="BZ30" s="71"/>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69"/>
      <c r="BM31" s="70"/>
      <c r="BN31" s="70"/>
      <c r="BO31" s="70"/>
      <c r="BP31" s="70"/>
      <c r="BQ31" s="70"/>
      <c r="BR31" s="70"/>
      <c r="BS31" s="70"/>
      <c r="BT31" s="70"/>
      <c r="BU31" s="70"/>
      <c r="BV31" s="70"/>
      <c r="BW31" s="70"/>
      <c r="BX31" s="70"/>
      <c r="BY31" s="70"/>
      <c r="BZ31" s="71"/>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69"/>
      <c r="BM32" s="70"/>
      <c r="BN32" s="70"/>
      <c r="BO32" s="70"/>
      <c r="BP32" s="70"/>
      <c r="BQ32" s="70"/>
      <c r="BR32" s="70"/>
      <c r="BS32" s="70"/>
      <c r="BT32" s="70"/>
      <c r="BU32" s="70"/>
      <c r="BV32" s="70"/>
      <c r="BW32" s="70"/>
      <c r="BX32" s="70"/>
      <c r="BY32" s="70"/>
      <c r="BZ32" s="71"/>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69"/>
      <c r="BM33" s="70"/>
      <c r="BN33" s="70"/>
      <c r="BO33" s="70"/>
      <c r="BP33" s="70"/>
      <c r="BQ33" s="70"/>
      <c r="BR33" s="70"/>
      <c r="BS33" s="70"/>
      <c r="BT33" s="70"/>
      <c r="BU33" s="70"/>
      <c r="BV33" s="70"/>
      <c r="BW33" s="70"/>
      <c r="BX33" s="70"/>
      <c r="BY33" s="70"/>
      <c r="BZ33" s="71"/>
    </row>
    <row r="34" spans="1:78" ht="13.5" customHeight="1" x14ac:dyDescent="0.15">
      <c r="A34" s="2"/>
      <c r="B34" s="17"/>
      <c r="C34" s="75" t="s">
        <v>27</v>
      </c>
      <c r="D34" s="75"/>
      <c r="E34" s="75"/>
      <c r="F34" s="75"/>
      <c r="G34" s="75"/>
      <c r="H34" s="75"/>
      <c r="I34" s="75"/>
      <c r="J34" s="75"/>
      <c r="K34" s="75"/>
      <c r="L34" s="75"/>
      <c r="M34" s="75"/>
      <c r="N34" s="75"/>
      <c r="O34" s="75"/>
      <c r="P34" s="75"/>
      <c r="Q34" s="20"/>
      <c r="R34" s="75" t="s">
        <v>28</v>
      </c>
      <c r="S34" s="75"/>
      <c r="T34" s="75"/>
      <c r="U34" s="75"/>
      <c r="V34" s="75"/>
      <c r="W34" s="75"/>
      <c r="X34" s="75"/>
      <c r="Y34" s="75"/>
      <c r="Z34" s="75"/>
      <c r="AA34" s="75"/>
      <c r="AB34" s="75"/>
      <c r="AC34" s="75"/>
      <c r="AD34" s="75"/>
      <c r="AE34" s="75"/>
      <c r="AF34" s="20"/>
      <c r="AG34" s="75" t="s">
        <v>29</v>
      </c>
      <c r="AH34" s="75"/>
      <c r="AI34" s="75"/>
      <c r="AJ34" s="75"/>
      <c r="AK34" s="75"/>
      <c r="AL34" s="75"/>
      <c r="AM34" s="75"/>
      <c r="AN34" s="75"/>
      <c r="AO34" s="75"/>
      <c r="AP34" s="75"/>
      <c r="AQ34" s="75"/>
      <c r="AR34" s="75"/>
      <c r="AS34" s="75"/>
      <c r="AT34" s="75"/>
      <c r="AU34" s="20"/>
      <c r="AV34" s="75" t="s">
        <v>30</v>
      </c>
      <c r="AW34" s="75"/>
      <c r="AX34" s="75"/>
      <c r="AY34" s="75"/>
      <c r="AZ34" s="75"/>
      <c r="BA34" s="75"/>
      <c r="BB34" s="75"/>
      <c r="BC34" s="75"/>
      <c r="BD34" s="75"/>
      <c r="BE34" s="75"/>
      <c r="BF34" s="75"/>
      <c r="BG34" s="75"/>
      <c r="BH34" s="75"/>
      <c r="BI34" s="75"/>
      <c r="BJ34" s="19"/>
      <c r="BK34" s="2"/>
      <c r="BL34" s="69"/>
      <c r="BM34" s="70"/>
      <c r="BN34" s="70"/>
      <c r="BO34" s="70"/>
      <c r="BP34" s="70"/>
      <c r="BQ34" s="70"/>
      <c r="BR34" s="70"/>
      <c r="BS34" s="70"/>
      <c r="BT34" s="70"/>
      <c r="BU34" s="70"/>
      <c r="BV34" s="70"/>
      <c r="BW34" s="70"/>
      <c r="BX34" s="70"/>
      <c r="BY34" s="70"/>
      <c r="BZ34" s="71"/>
    </row>
    <row r="35" spans="1:78" ht="13.5" customHeight="1" x14ac:dyDescent="0.15">
      <c r="A35" s="2"/>
      <c r="B35" s="17"/>
      <c r="C35" s="75"/>
      <c r="D35" s="75"/>
      <c r="E35" s="75"/>
      <c r="F35" s="75"/>
      <c r="G35" s="75"/>
      <c r="H35" s="75"/>
      <c r="I35" s="75"/>
      <c r="J35" s="75"/>
      <c r="K35" s="75"/>
      <c r="L35" s="75"/>
      <c r="M35" s="75"/>
      <c r="N35" s="75"/>
      <c r="O35" s="75"/>
      <c r="P35" s="75"/>
      <c r="Q35" s="20"/>
      <c r="R35" s="75"/>
      <c r="S35" s="75"/>
      <c r="T35" s="75"/>
      <c r="U35" s="75"/>
      <c r="V35" s="75"/>
      <c r="W35" s="75"/>
      <c r="X35" s="75"/>
      <c r="Y35" s="75"/>
      <c r="Z35" s="75"/>
      <c r="AA35" s="75"/>
      <c r="AB35" s="75"/>
      <c r="AC35" s="75"/>
      <c r="AD35" s="75"/>
      <c r="AE35" s="75"/>
      <c r="AF35" s="20"/>
      <c r="AG35" s="75"/>
      <c r="AH35" s="75"/>
      <c r="AI35" s="75"/>
      <c r="AJ35" s="75"/>
      <c r="AK35" s="75"/>
      <c r="AL35" s="75"/>
      <c r="AM35" s="75"/>
      <c r="AN35" s="75"/>
      <c r="AO35" s="75"/>
      <c r="AP35" s="75"/>
      <c r="AQ35" s="75"/>
      <c r="AR35" s="75"/>
      <c r="AS35" s="75"/>
      <c r="AT35" s="75"/>
      <c r="AU35" s="20"/>
      <c r="AV35" s="75"/>
      <c r="AW35" s="75"/>
      <c r="AX35" s="75"/>
      <c r="AY35" s="75"/>
      <c r="AZ35" s="75"/>
      <c r="BA35" s="75"/>
      <c r="BB35" s="75"/>
      <c r="BC35" s="75"/>
      <c r="BD35" s="75"/>
      <c r="BE35" s="75"/>
      <c r="BF35" s="75"/>
      <c r="BG35" s="75"/>
      <c r="BH35" s="75"/>
      <c r="BI35" s="75"/>
      <c r="BJ35" s="19"/>
      <c r="BK35" s="2"/>
      <c r="BL35" s="69"/>
      <c r="BM35" s="70"/>
      <c r="BN35" s="70"/>
      <c r="BO35" s="70"/>
      <c r="BP35" s="70"/>
      <c r="BQ35" s="70"/>
      <c r="BR35" s="70"/>
      <c r="BS35" s="70"/>
      <c r="BT35" s="70"/>
      <c r="BU35" s="70"/>
      <c r="BV35" s="70"/>
      <c r="BW35" s="70"/>
      <c r="BX35" s="70"/>
      <c r="BY35" s="70"/>
      <c r="BZ35" s="71"/>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69"/>
      <c r="BM36" s="70"/>
      <c r="BN36" s="70"/>
      <c r="BO36" s="70"/>
      <c r="BP36" s="70"/>
      <c r="BQ36" s="70"/>
      <c r="BR36" s="70"/>
      <c r="BS36" s="70"/>
      <c r="BT36" s="70"/>
      <c r="BU36" s="70"/>
      <c r="BV36" s="70"/>
      <c r="BW36" s="70"/>
      <c r="BX36" s="70"/>
      <c r="BY36" s="70"/>
      <c r="BZ36" s="71"/>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69"/>
      <c r="BM37" s="70"/>
      <c r="BN37" s="70"/>
      <c r="BO37" s="70"/>
      <c r="BP37" s="70"/>
      <c r="BQ37" s="70"/>
      <c r="BR37" s="70"/>
      <c r="BS37" s="70"/>
      <c r="BT37" s="70"/>
      <c r="BU37" s="70"/>
      <c r="BV37" s="70"/>
      <c r="BW37" s="70"/>
      <c r="BX37" s="70"/>
      <c r="BY37" s="70"/>
      <c r="BZ37" s="71"/>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69"/>
      <c r="BM38" s="70"/>
      <c r="BN38" s="70"/>
      <c r="BO38" s="70"/>
      <c r="BP38" s="70"/>
      <c r="BQ38" s="70"/>
      <c r="BR38" s="70"/>
      <c r="BS38" s="70"/>
      <c r="BT38" s="70"/>
      <c r="BU38" s="70"/>
      <c r="BV38" s="70"/>
      <c r="BW38" s="70"/>
      <c r="BX38" s="70"/>
      <c r="BY38" s="70"/>
      <c r="BZ38" s="71"/>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69"/>
      <c r="BM39" s="70"/>
      <c r="BN39" s="70"/>
      <c r="BO39" s="70"/>
      <c r="BP39" s="70"/>
      <c r="BQ39" s="70"/>
      <c r="BR39" s="70"/>
      <c r="BS39" s="70"/>
      <c r="BT39" s="70"/>
      <c r="BU39" s="70"/>
      <c r="BV39" s="70"/>
      <c r="BW39" s="70"/>
      <c r="BX39" s="70"/>
      <c r="BY39" s="70"/>
      <c r="BZ39" s="71"/>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69"/>
      <c r="BM40" s="70"/>
      <c r="BN40" s="70"/>
      <c r="BO40" s="70"/>
      <c r="BP40" s="70"/>
      <c r="BQ40" s="70"/>
      <c r="BR40" s="70"/>
      <c r="BS40" s="70"/>
      <c r="BT40" s="70"/>
      <c r="BU40" s="70"/>
      <c r="BV40" s="70"/>
      <c r="BW40" s="70"/>
      <c r="BX40" s="70"/>
      <c r="BY40" s="70"/>
      <c r="BZ40" s="71"/>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69"/>
      <c r="BM41" s="70"/>
      <c r="BN41" s="70"/>
      <c r="BO41" s="70"/>
      <c r="BP41" s="70"/>
      <c r="BQ41" s="70"/>
      <c r="BR41" s="70"/>
      <c r="BS41" s="70"/>
      <c r="BT41" s="70"/>
      <c r="BU41" s="70"/>
      <c r="BV41" s="70"/>
      <c r="BW41" s="70"/>
      <c r="BX41" s="70"/>
      <c r="BY41" s="70"/>
      <c r="BZ41" s="71"/>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69"/>
      <c r="BM42" s="70"/>
      <c r="BN42" s="70"/>
      <c r="BO42" s="70"/>
      <c r="BP42" s="70"/>
      <c r="BQ42" s="70"/>
      <c r="BR42" s="70"/>
      <c r="BS42" s="70"/>
      <c r="BT42" s="70"/>
      <c r="BU42" s="70"/>
      <c r="BV42" s="70"/>
      <c r="BW42" s="70"/>
      <c r="BX42" s="70"/>
      <c r="BY42" s="70"/>
      <c r="BZ42" s="71"/>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69"/>
      <c r="BM43" s="70"/>
      <c r="BN43" s="70"/>
      <c r="BO43" s="70"/>
      <c r="BP43" s="70"/>
      <c r="BQ43" s="70"/>
      <c r="BR43" s="70"/>
      <c r="BS43" s="70"/>
      <c r="BT43" s="70"/>
      <c r="BU43" s="70"/>
      <c r="BV43" s="70"/>
      <c r="BW43" s="70"/>
      <c r="BX43" s="70"/>
      <c r="BY43" s="70"/>
      <c r="BZ43" s="71"/>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3" t="s">
        <v>31</v>
      </c>
      <c r="BM45" s="64"/>
      <c r="BN45" s="64"/>
      <c r="BO45" s="64"/>
      <c r="BP45" s="64"/>
      <c r="BQ45" s="64"/>
      <c r="BR45" s="64"/>
      <c r="BS45" s="64"/>
      <c r="BT45" s="64"/>
      <c r="BU45" s="64"/>
      <c r="BV45" s="64"/>
      <c r="BW45" s="64"/>
      <c r="BX45" s="64"/>
      <c r="BY45" s="64"/>
      <c r="BZ45" s="65"/>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6"/>
      <c r="BM46" s="67"/>
      <c r="BN46" s="67"/>
      <c r="BO46" s="67"/>
      <c r="BP46" s="67"/>
      <c r="BQ46" s="67"/>
      <c r="BR46" s="67"/>
      <c r="BS46" s="67"/>
      <c r="BT46" s="67"/>
      <c r="BU46" s="67"/>
      <c r="BV46" s="67"/>
      <c r="BW46" s="67"/>
      <c r="BX46" s="67"/>
      <c r="BY46" s="67"/>
      <c r="BZ46" s="68"/>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69" t="s">
        <v>121</v>
      </c>
      <c r="BM47" s="70"/>
      <c r="BN47" s="70"/>
      <c r="BO47" s="70"/>
      <c r="BP47" s="70"/>
      <c r="BQ47" s="70"/>
      <c r="BR47" s="70"/>
      <c r="BS47" s="70"/>
      <c r="BT47" s="70"/>
      <c r="BU47" s="70"/>
      <c r="BV47" s="70"/>
      <c r="BW47" s="70"/>
      <c r="BX47" s="70"/>
      <c r="BY47" s="70"/>
      <c r="BZ47" s="71"/>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69"/>
      <c r="BM48" s="70"/>
      <c r="BN48" s="70"/>
      <c r="BO48" s="70"/>
      <c r="BP48" s="70"/>
      <c r="BQ48" s="70"/>
      <c r="BR48" s="70"/>
      <c r="BS48" s="70"/>
      <c r="BT48" s="70"/>
      <c r="BU48" s="70"/>
      <c r="BV48" s="70"/>
      <c r="BW48" s="70"/>
      <c r="BX48" s="70"/>
      <c r="BY48" s="70"/>
      <c r="BZ48" s="71"/>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69"/>
      <c r="BM49" s="70"/>
      <c r="BN49" s="70"/>
      <c r="BO49" s="70"/>
      <c r="BP49" s="70"/>
      <c r="BQ49" s="70"/>
      <c r="BR49" s="70"/>
      <c r="BS49" s="70"/>
      <c r="BT49" s="70"/>
      <c r="BU49" s="70"/>
      <c r="BV49" s="70"/>
      <c r="BW49" s="70"/>
      <c r="BX49" s="70"/>
      <c r="BY49" s="70"/>
      <c r="BZ49" s="71"/>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69"/>
      <c r="BM50" s="70"/>
      <c r="BN50" s="70"/>
      <c r="BO50" s="70"/>
      <c r="BP50" s="70"/>
      <c r="BQ50" s="70"/>
      <c r="BR50" s="70"/>
      <c r="BS50" s="70"/>
      <c r="BT50" s="70"/>
      <c r="BU50" s="70"/>
      <c r="BV50" s="70"/>
      <c r="BW50" s="70"/>
      <c r="BX50" s="70"/>
      <c r="BY50" s="70"/>
      <c r="BZ50" s="71"/>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69"/>
      <c r="BM51" s="70"/>
      <c r="BN51" s="70"/>
      <c r="BO51" s="70"/>
      <c r="BP51" s="70"/>
      <c r="BQ51" s="70"/>
      <c r="BR51" s="70"/>
      <c r="BS51" s="70"/>
      <c r="BT51" s="70"/>
      <c r="BU51" s="70"/>
      <c r="BV51" s="70"/>
      <c r="BW51" s="70"/>
      <c r="BX51" s="70"/>
      <c r="BY51" s="70"/>
      <c r="BZ51" s="71"/>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69"/>
      <c r="BM52" s="70"/>
      <c r="BN52" s="70"/>
      <c r="BO52" s="70"/>
      <c r="BP52" s="70"/>
      <c r="BQ52" s="70"/>
      <c r="BR52" s="70"/>
      <c r="BS52" s="70"/>
      <c r="BT52" s="70"/>
      <c r="BU52" s="70"/>
      <c r="BV52" s="70"/>
      <c r="BW52" s="70"/>
      <c r="BX52" s="70"/>
      <c r="BY52" s="70"/>
      <c r="BZ52" s="71"/>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69"/>
      <c r="BM53" s="70"/>
      <c r="BN53" s="70"/>
      <c r="BO53" s="70"/>
      <c r="BP53" s="70"/>
      <c r="BQ53" s="70"/>
      <c r="BR53" s="70"/>
      <c r="BS53" s="70"/>
      <c r="BT53" s="70"/>
      <c r="BU53" s="70"/>
      <c r="BV53" s="70"/>
      <c r="BW53" s="70"/>
      <c r="BX53" s="70"/>
      <c r="BY53" s="70"/>
      <c r="BZ53" s="71"/>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69"/>
      <c r="BM54" s="70"/>
      <c r="BN54" s="70"/>
      <c r="BO54" s="70"/>
      <c r="BP54" s="70"/>
      <c r="BQ54" s="70"/>
      <c r="BR54" s="70"/>
      <c r="BS54" s="70"/>
      <c r="BT54" s="70"/>
      <c r="BU54" s="70"/>
      <c r="BV54" s="70"/>
      <c r="BW54" s="70"/>
      <c r="BX54" s="70"/>
      <c r="BY54" s="70"/>
      <c r="BZ54" s="71"/>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69"/>
      <c r="BM55" s="70"/>
      <c r="BN55" s="70"/>
      <c r="BO55" s="70"/>
      <c r="BP55" s="70"/>
      <c r="BQ55" s="70"/>
      <c r="BR55" s="70"/>
      <c r="BS55" s="70"/>
      <c r="BT55" s="70"/>
      <c r="BU55" s="70"/>
      <c r="BV55" s="70"/>
      <c r="BW55" s="70"/>
      <c r="BX55" s="70"/>
      <c r="BY55" s="70"/>
      <c r="BZ55" s="71"/>
    </row>
    <row r="56" spans="1:78" ht="13.5" customHeight="1" x14ac:dyDescent="0.15">
      <c r="A56" s="2"/>
      <c r="B56" s="17"/>
      <c r="C56" s="75" t="s">
        <v>32</v>
      </c>
      <c r="D56" s="75"/>
      <c r="E56" s="75"/>
      <c r="F56" s="75"/>
      <c r="G56" s="75"/>
      <c r="H56" s="75"/>
      <c r="I56" s="75"/>
      <c r="J56" s="75"/>
      <c r="K56" s="75"/>
      <c r="L56" s="75"/>
      <c r="M56" s="75"/>
      <c r="N56" s="75"/>
      <c r="O56" s="75"/>
      <c r="P56" s="75"/>
      <c r="Q56" s="20"/>
      <c r="R56" s="75" t="s">
        <v>33</v>
      </c>
      <c r="S56" s="75"/>
      <c r="T56" s="75"/>
      <c r="U56" s="75"/>
      <c r="V56" s="75"/>
      <c r="W56" s="75"/>
      <c r="X56" s="75"/>
      <c r="Y56" s="75"/>
      <c r="Z56" s="75"/>
      <c r="AA56" s="75"/>
      <c r="AB56" s="75"/>
      <c r="AC56" s="75"/>
      <c r="AD56" s="75"/>
      <c r="AE56" s="75"/>
      <c r="AF56" s="20"/>
      <c r="AG56" s="75" t="s">
        <v>34</v>
      </c>
      <c r="AH56" s="75"/>
      <c r="AI56" s="75"/>
      <c r="AJ56" s="75"/>
      <c r="AK56" s="75"/>
      <c r="AL56" s="75"/>
      <c r="AM56" s="75"/>
      <c r="AN56" s="75"/>
      <c r="AO56" s="75"/>
      <c r="AP56" s="75"/>
      <c r="AQ56" s="75"/>
      <c r="AR56" s="75"/>
      <c r="AS56" s="75"/>
      <c r="AT56" s="75"/>
      <c r="AU56" s="20"/>
      <c r="AV56" s="75" t="s">
        <v>35</v>
      </c>
      <c r="AW56" s="75"/>
      <c r="AX56" s="75"/>
      <c r="AY56" s="75"/>
      <c r="AZ56" s="75"/>
      <c r="BA56" s="75"/>
      <c r="BB56" s="75"/>
      <c r="BC56" s="75"/>
      <c r="BD56" s="75"/>
      <c r="BE56" s="75"/>
      <c r="BF56" s="75"/>
      <c r="BG56" s="75"/>
      <c r="BH56" s="75"/>
      <c r="BI56" s="75"/>
      <c r="BJ56" s="19"/>
      <c r="BK56" s="2"/>
      <c r="BL56" s="69"/>
      <c r="BM56" s="70"/>
      <c r="BN56" s="70"/>
      <c r="BO56" s="70"/>
      <c r="BP56" s="70"/>
      <c r="BQ56" s="70"/>
      <c r="BR56" s="70"/>
      <c r="BS56" s="70"/>
      <c r="BT56" s="70"/>
      <c r="BU56" s="70"/>
      <c r="BV56" s="70"/>
      <c r="BW56" s="70"/>
      <c r="BX56" s="70"/>
      <c r="BY56" s="70"/>
      <c r="BZ56" s="71"/>
    </row>
    <row r="57" spans="1:78" ht="13.5" customHeight="1" x14ac:dyDescent="0.15">
      <c r="A57" s="2"/>
      <c r="B57" s="17"/>
      <c r="C57" s="75"/>
      <c r="D57" s="75"/>
      <c r="E57" s="75"/>
      <c r="F57" s="75"/>
      <c r="G57" s="75"/>
      <c r="H57" s="75"/>
      <c r="I57" s="75"/>
      <c r="J57" s="75"/>
      <c r="K57" s="75"/>
      <c r="L57" s="75"/>
      <c r="M57" s="75"/>
      <c r="N57" s="75"/>
      <c r="O57" s="75"/>
      <c r="P57" s="75"/>
      <c r="Q57" s="20"/>
      <c r="R57" s="75"/>
      <c r="S57" s="75"/>
      <c r="T57" s="75"/>
      <c r="U57" s="75"/>
      <c r="V57" s="75"/>
      <c r="W57" s="75"/>
      <c r="X57" s="75"/>
      <c r="Y57" s="75"/>
      <c r="Z57" s="75"/>
      <c r="AA57" s="75"/>
      <c r="AB57" s="75"/>
      <c r="AC57" s="75"/>
      <c r="AD57" s="75"/>
      <c r="AE57" s="75"/>
      <c r="AF57" s="20"/>
      <c r="AG57" s="75"/>
      <c r="AH57" s="75"/>
      <c r="AI57" s="75"/>
      <c r="AJ57" s="75"/>
      <c r="AK57" s="75"/>
      <c r="AL57" s="75"/>
      <c r="AM57" s="75"/>
      <c r="AN57" s="75"/>
      <c r="AO57" s="75"/>
      <c r="AP57" s="75"/>
      <c r="AQ57" s="75"/>
      <c r="AR57" s="75"/>
      <c r="AS57" s="75"/>
      <c r="AT57" s="75"/>
      <c r="AU57" s="20"/>
      <c r="AV57" s="75"/>
      <c r="AW57" s="75"/>
      <c r="AX57" s="75"/>
      <c r="AY57" s="75"/>
      <c r="AZ57" s="75"/>
      <c r="BA57" s="75"/>
      <c r="BB57" s="75"/>
      <c r="BC57" s="75"/>
      <c r="BD57" s="75"/>
      <c r="BE57" s="75"/>
      <c r="BF57" s="75"/>
      <c r="BG57" s="75"/>
      <c r="BH57" s="75"/>
      <c r="BI57" s="75"/>
      <c r="BJ57" s="19"/>
      <c r="BK57" s="2"/>
      <c r="BL57" s="69"/>
      <c r="BM57" s="70"/>
      <c r="BN57" s="70"/>
      <c r="BO57" s="70"/>
      <c r="BP57" s="70"/>
      <c r="BQ57" s="70"/>
      <c r="BR57" s="70"/>
      <c r="BS57" s="70"/>
      <c r="BT57" s="70"/>
      <c r="BU57" s="70"/>
      <c r="BV57" s="70"/>
      <c r="BW57" s="70"/>
      <c r="BX57" s="70"/>
      <c r="BY57" s="70"/>
      <c r="BZ57" s="71"/>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69"/>
      <c r="BM58" s="70"/>
      <c r="BN58" s="70"/>
      <c r="BO58" s="70"/>
      <c r="BP58" s="70"/>
      <c r="BQ58" s="70"/>
      <c r="BR58" s="70"/>
      <c r="BS58" s="70"/>
      <c r="BT58" s="70"/>
      <c r="BU58" s="70"/>
      <c r="BV58" s="70"/>
      <c r="BW58" s="70"/>
      <c r="BX58" s="70"/>
      <c r="BY58" s="70"/>
      <c r="BZ58" s="71"/>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9"/>
      <c r="BM59" s="70"/>
      <c r="BN59" s="70"/>
      <c r="BO59" s="70"/>
      <c r="BP59" s="70"/>
      <c r="BQ59" s="70"/>
      <c r="BR59" s="70"/>
      <c r="BS59" s="70"/>
      <c r="BT59" s="70"/>
      <c r="BU59" s="70"/>
      <c r="BV59" s="70"/>
      <c r="BW59" s="70"/>
      <c r="BX59" s="70"/>
      <c r="BY59" s="70"/>
      <c r="BZ59" s="71"/>
    </row>
    <row r="60" spans="1:78" ht="13.5" customHeight="1" x14ac:dyDescent="0.15">
      <c r="A60" s="2"/>
      <c r="B60" s="60" t="s">
        <v>36</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69"/>
      <c r="BM60" s="70"/>
      <c r="BN60" s="70"/>
      <c r="BO60" s="70"/>
      <c r="BP60" s="70"/>
      <c r="BQ60" s="70"/>
      <c r="BR60" s="70"/>
      <c r="BS60" s="70"/>
      <c r="BT60" s="70"/>
      <c r="BU60" s="70"/>
      <c r="BV60" s="70"/>
      <c r="BW60" s="70"/>
      <c r="BX60" s="70"/>
      <c r="BY60" s="70"/>
      <c r="BZ60" s="71"/>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69"/>
      <c r="BM61" s="70"/>
      <c r="BN61" s="70"/>
      <c r="BO61" s="70"/>
      <c r="BP61" s="70"/>
      <c r="BQ61" s="70"/>
      <c r="BR61" s="70"/>
      <c r="BS61" s="70"/>
      <c r="BT61" s="70"/>
      <c r="BU61" s="70"/>
      <c r="BV61" s="70"/>
      <c r="BW61" s="70"/>
      <c r="BX61" s="70"/>
      <c r="BY61" s="70"/>
      <c r="BZ61" s="71"/>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69"/>
      <c r="BM62" s="70"/>
      <c r="BN62" s="70"/>
      <c r="BO62" s="70"/>
      <c r="BP62" s="70"/>
      <c r="BQ62" s="70"/>
      <c r="BR62" s="70"/>
      <c r="BS62" s="70"/>
      <c r="BT62" s="70"/>
      <c r="BU62" s="70"/>
      <c r="BV62" s="70"/>
      <c r="BW62" s="70"/>
      <c r="BX62" s="70"/>
      <c r="BY62" s="70"/>
      <c r="BZ62" s="71"/>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3" t="s">
        <v>37</v>
      </c>
      <c r="BM64" s="64"/>
      <c r="BN64" s="64"/>
      <c r="BO64" s="64"/>
      <c r="BP64" s="64"/>
      <c r="BQ64" s="64"/>
      <c r="BR64" s="64"/>
      <c r="BS64" s="64"/>
      <c r="BT64" s="64"/>
      <c r="BU64" s="64"/>
      <c r="BV64" s="64"/>
      <c r="BW64" s="64"/>
      <c r="BX64" s="64"/>
      <c r="BY64" s="64"/>
      <c r="BZ64" s="65"/>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6"/>
      <c r="BM65" s="67"/>
      <c r="BN65" s="67"/>
      <c r="BO65" s="67"/>
      <c r="BP65" s="67"/>
      <c r="BQ65" s="67"/>
      <c r="BR65" s="67"/>
      <c r="BS65" s="67"/>
      <c r="BT65" s="67"/>
      <c r="BU65" s="67"/>
      <c r="BV65" s="67"/>
      <c r="BW65" s="67"/>
      <c r="BX65" s="67"/>
      <c r="BY65" s="67"/>
      <c r="BZ65" s="68"/>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69" t="s">
        <v>122</v>
      </c>
      <c r="BM66" s="70"/>
      <c r="BN66" s="70"/>
      <c r="BO66" s="70"/>
      <c r="BP66" s="70"/>
      <c r="BQ66" s="70"/>
      <c r="BR66" s="70"/>
      <c r="BS66" s="70"/>
      <c r="BT66" s="70"/>
      <c r="BU66" s="70"/>
      <c r="BV66" s="70"/>
      <c r="BW66" s="70"/>
      <c r="BX66" s="70"/>
      <c r="BY66" s="70"/>
      <c r="BZ66" s="71"/>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69"/>
      <c r="BM67" s="70"/>
      <c r="BN67" s="70"/>
      <c r="BO67" s="70"/>
      <c r="BP67" s="70"/>
      <c r="BQ67" s="70"/>
      <c r="BR67" s="70"/>
      <c r="BS67" s="70"/>
      <c r="BT67" s="70"/>
      <c r="BU67" s="70"/>
      <c r="BV67" s="70"/>
      <c r="BW67" s="70"/>
      <c r="BX67" s="70"/>
      <c r="BY67" s="70"/>
      <c r="BZ67" s="71"/>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69"/>
      <c r="BM68" s="70"/>
      <c r="BN68" s="70"/>
      <c r="BO68" s="70"/>
      <c r="BP68" s="70"/>
      <c r="BQ68" s="70"/>
      <c r="BR68" s="70"/>
      <c r="BS68" s="70"/>
      <c r="BT68" s="70"/>
      <c r="BU68" s="70"/>
      <c r="BV68" s="70"/>
      <c r="BW68" s="70"/>
      <c r="BX68" s="70"/>
      <c r="BY68" s="70"/>
      <c r="BZ68" s="71"/>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69"/>
      <c r="BM69" s="70"/>
      <c r="BN69" s="70"/>
      <c r="BO69" s="70"/>
      <c r="BP69" s="70"/>
      <c r="BQ69" s="70"/>
      <c r="BR69" s="70"/>
      <c r="BS69" s="70"/>
      <c r="BT69" s="70"/>
      <c r="BU69" s="70"/>
      <c r="BV69" s="70"/>
      <c r="BW69" s="70"/>
      <c r="BX69" s="70"/>
      <c r="BY69" s="70"/>
      <c r="BZ69" s="71"/>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69"/>
      <c r="BM70" s="70"/>
      <c r="BN70" s="70"/>
      <c r="BO70" s="70"/>
      <c r="BP70" s="70"/>
      <c r="BQ70" s="70"/>
      <c r="BR70" s="70"/>
      <c r="BS70" s="70"/>
      <c r="BT70" s="70"/>
      <c r="BU70" s="70"/>
      <c r="BV70" s="70"/>
      <c r="BW70" s="70"/>
      <c r="BX70" s="70"/>
      <c r="BY70" s="70"/>
      <c r="BZ70" s="71"/>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69"/>
      <c r="BM71" s="70"/>
      <c r="BN71" s="70"/>
      <c r="BO71" s="70"/>
      <c r="BP71" s="70"/>
      <c r="BQ71" s="70"/>
      <c r="BR71" s="70"/>
      <c r="BS71" s="70"/>
      <c r="BT71" s="70"/>
      <c r="BU71" s="70"/>
      <c r="BV71" s="70"/>
      <c r="BW71" s="70"/>
      <c r="BX71" s="70"/>
      <c r="BY71" s="70"/>
      <c r="BZ71" s="71"/>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69"/>
      <c r="BM72" s="70"/>
      <c r="BN72" s="70"/>
      <c r="BO72" s="70"/>
      <c r="BP72" s="70"/>
      <c r="BQ72" s="70"/>
      <c r="BR72" s="70"/>
      <c r="BS72" s="70"/>
      <c r="BT72" s="70"/>
      <c r="BU72" s="70"/>
      <c r="BV72" s="70"/>
      <c r="BW72" s="70"/>
      <c r="BX72" s="70"/>
      <c r="BY72" s="70"/>
      <c r="BZ72" s="71"/>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69"/>
      <c r="BM73" s="70"/>
      <c r="BN73" s="70"/>
      <c r="BO73" s="70"/>
      <c r="BP73" s="70"/>
      <c r="BQ73" s="70"/>
      <c r="BR73" s="70"/>
      <c r="BS73" s="70"/>
      <c r="BT73" s="70"/>
      <c r="BU73" s="70"/>
      <c r="BV73" s="70"/>
      <c r="BW73" s="70"/>
      <c r="BX73" s="70"/>
      <c r="BY73" s="70"/>
      <c r="BZ73" s="71"/>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69"/>
      <c r="BM74" s="70"/>
      <c r="BN74" s="70"/>
      <c r="BO74" s="70"/>
      <c r="BP74" s="70"/>
      <c r="BQ74" s="70"/>
      <c r="BR74" s="70"/>
      <c r="BS74" s="70"/>
      <c r="BT74" s="70"/>
      <c r="BU74" s="70"/>
      <c r="BV74" s="70"/>
      <c r="BW74" s="70"/>
      <c r="BX74" s="70"/>
      <c r="BY74" s="70"/>
      <c r="BZ74" s="71"/>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69"/>
      <c r="BM75" s="70"/>
      <c r="BN75" s="70"/>
      <c r="BO75" s="70"/>
      <c r="BP75" s="70"/>
      <c r="BQ75" s="70"/>
      <c r="BR75" s="70"/>
      <c r="BS75" s="70"/>
      <c r="BT75" s="70"/>
      <c r="BU75" s="70"/>
      <c r="BV75" s="70"/>
      <c r="BW75" s="70"/>
      <c r="BX75" s="70"/>
      <c r="BY75" s="70"/>
      <c r="BZ75" s="71"/>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69"/>
      <c r="BM76" s="70"/>
      <c r="BN76" s="70"/>
      <c r="BO76" s="70"/>
      <c r="BP76" s="70"/>
      <c r="BQ76" s="70"/>
      <c r="BR76" s="70"/>
      <c r="BS76" s="70"/>
      <c r="BT76" s="70"/>
      <c r="BU76" s="70"/>
      <c r="BV76" s="70"/>
      <c r="BW76" s="70"/>
      <c r="BX76" s="70"/>
      <c r="BY76" s="70"/>
      <c r="BZ76" s="71"/>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69"/>
      <c r="BM77" s="70"/>
      <c r="BN77" s="70"/>
      <c r="BO77" s="70"/>
      <c r="BP77" s="70"/>
      <c r="BQ77" s="70"/>
      <c r="BR77" s="70"/>
      <c r="BS77" s="70"/>
      <c r="BT77" s="70"/>
      <c r="BU77" s="70"/>
      <c r="BV77" s="70"/>
      <c r="BW77" s="70"/>
      <c r="BX77" s="70"/>
      <c r="BY77" s="70"/>
      <c r="BZ77" s="71"/>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69"/>
      <c r="BM78" s="70"/>
      <c r="BN78" s="70"/>
      <c r="BO78" s="70"/>
      <c r="BP78" s="70"/>
      <c r="BQ78" s="70"/>
      <c r="BR78" s="70"/>
      <c r="BS78" s="70"/>
      <c r="BT78" s="70"/>
      <c r="BU78" s="70"/>
      <c r="BV78" s="70"/>
      <c r="BW78" s="70"/>
      <c r="BX78" s="70"/>
      <c r="BY78" s="70"/>
      <c r="BZ78" s="71"/>
    </row>
    <row r="79" spans="1:78" ht="13.5" customHeight="1" x14ac:dyDescent="0.15">
      <c r="A79" s="2"/>
      <c r="B79" s="17"/>
      <c r="C79" s="75" t="s">
        <v>38</v>
      </c>
      <c r="D79" s="75"/>
      <c r="E79" s="75"/>
      <c r="F79" s="75"/>
      <c r="G79" s="75"/>
      <c r="H79" s="75"/>
      <c r="I79" s="75"/>
      <c r="J79" s="75"/>
      <c r="K79" s="75"/>
      <c r="L79" s="75"/>
      <c r="M79" s="75"/>
      <c r="N79" s="75"/>
      <c r="O79" s="75"/>
      <c r="P79" s="75"/>
      <c r="Q79" s="75"/>
      <c r="R79" s="75"/>
      <c r="S79" s="75"/>
      <c r="T79" s="75"/>
      <c r="U79" s="20"/>
      <c r="V79" s="20"/>
      <c r="W79" s="75" t="s">
        <v>39</v>
      </c>
      <c r="X79" s="75"/>
      <c r="Y79" s="75"/>
      <c r="Z79" s="75"/>
      <c r="AA79" s="75"/>
      <c r="AB79" s="75"/>
      <c r="AC79" s="75"/>
      <c r="AD79" s="75"/>
      <c r="AE79" s="75"/>
      <c r="AF79" s="75"/>
      <c r="AG79" s="75"/>
      <c r="AH79" s="75"/>
      <c r="AI79" s="75"/>
      <c r="AJ79" s="75"/>
      <c r="AK79" s="75"/>
      <c r="AL79" s="75"/>
      <c r="AM79" s="75"/>
      <c r="AN79" s="75"/>
      <c r="AO79" s="20"/>
      <c r="AP79" s="20"/>
      <c r="AQ79" s="75" t="s">
        <v>40</v>
      </c>
      <c r="AR79" s="75"/>
      <c r="AS79" s="75"/>
      <c r="AT79" s="75"/>
      <c r="AU79" s="75"/>
      <c r="AV79" s="75"/>
      <c r="AW79" s="75"/>
      <c r="AX79" s="75"/>
      <c r="AY79" s="75"/>
      <c r="AZ79" s="75"/>
      <c r="BA79" s="75"/>
      <c r="BB79" s="75"/>
      <c r="BC79" s="75"/>
      <c r="BD79" s="75"/>
      <c r="BE79" s="75"/>
      <c r="BF79" s="75"/>
      <c r="BG79" s="75"/>
      <c r="BH79" s="75"/>
      <c r="BI79" s="18"/>
      <c r="BJ79" s="19"/>
      <c r="BK79" s="2"/>
      <c r="BL79" s="69"/>
      <c r="BM79" s="70"/>
      <c r="BN79" s="70"/>
      <c r="BO79" s="70"/>
      <c r="BP79" s="70"/>
      <c r="BQ79" s="70"/>
      <c r="BR79" s="70"/>
      <c r="BS79" s="70"/>
      <c r="BT79" s="70"/>
      <c r="BU79" s="70"/>
      <c r="BV79" s="70"/>
      <c r="BW79" s="70"/>
      <c r="BX79" s="70"/>
      <c r="BY79" s="70"/>
      <c r="BZ79" s="71"/>
    </row>
    <row r="80" spans="1:78" ht="13.5" customHeight="1" x14ac:dyDescent="0.15">
      <c r="A80" s="2"/>
      <c r="B80" s="17"/>
      <c r="C80" s="75"/>
      <c r="D80" s="75"/>
      <c r="E80" s="75"/>
      <c r="F80" s="75"/>
      <c r="G80" s="75"/>
      <c r="H80" s="75"/>
      <c r="I80" s="75"/>
      <c r="J80" s="75"/>
      <c r="K80" s="75"/>
      <c r="L80" s="75"/>
      <c r="M80" s="75"/>
      <c r="N80" s="75"/>
      <c r="O80" s="75"/>
      <c r="P80" s="75"/>
      <c r="Q80" s="75"/>
      <c r="R80" s="75"/>
      <c r="S80" s="75"/>
      <c r="T80" s="75"/>
      <c r="U80" s="20"/>
      <c r="V80" s="20"/>
      <c r="W80" s="75"/>
      <c r="X80" s="75"/>
      <c r="Y80" s="75"/>
      <c r="Z80" s="75"/>
      <c r="AA80" s="75"/>
      <c r="AB80" s="75"/>
      <c r="AC80" s="75"/>
      <c r="AD80" s="75"/>
      <c r="AE80" s="75"/>
      <c r="AF80" s="75"/>
      <c r="AG80" s="75"/>
      <c r="AH80" s="75"/>
      <c r="AI80" s="75"/>
      <c r="AJ80" s="75"/>
      <c r="AK80" s="75"/>
      <c r="AL80" s="75"/>
      <c r="AM80" s="75"/>
      <c r="AN80" s="75"/>
      <c r="AO80" s="20"/>
      <c r="AP80" s="20"/>
      <c r="AQ80" s="75"/>
      <c r="AR80" s="75"/>
      <c r="AS80" s="75"/>
      <c r="AT80" s="75"/>
      <c r="AU80" s="75"/>
      <c r="AV80" s="75"/>
      <c r="AW80" s="75"/>
      <c r="AX80" s="75"/>
      <c r="AY80" s="75"/>
      <c r="AZ80" s="75"/>
      <c r="BA80" s="75"/>
      <c r="BB80" s="75"/>
      <c r="BC80" s="75"/>
      <c r="BD80" s="75"/>
      <c r="BE80" s="75"/>
      <c r="BF80" s="75"/>
      <c r="BG80" s="75"/>
      <c r="BH80" s="75"/>
      <c r="BI80" s="18"/>
      <c r="BJ80" s="19"/>
      <c r="BK80" s="2"/>
      <c r="BL80" s="69"/>
      <c r="BM80" s="70"/>
      <c r="BN80" s="70"/>
      <c r="BO80" s="70"/>
      <c r="BP80" s="70"/>
      <c r="BQ80" s="70"/>
      <c r="BR80" s="70"/>
      <c r="BS80" s="70"/>
      <c r="BT80" s="70"/>
      <c r="BU80" s="70"/>
      <c r="BV80" s="70"/>
      <c r="BW80" s="70"/>
      <c r="BX80" s="70"/>
      <c r="BY80" s="70"/>
      <c r="BZ80" s="71"/>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69"/>
      <c r="BM81" s="70"/>
      <c r="BN81" s="70"/>
      <c r="BO81" s="70"/>
      <c r="BP81" s="70"/>
      <c r="BQ81" s="70"/>
      <c r="BR81" s="70"/>
      <c r="BS81" s="70"/>
      <c r="BT81" s="70"/>
      <c r="BU81" s="70"/>
      <c r="BV81" s="70"/>
      <c r="BW81" s="70"/>
      <c r="BX81" s="70"/>
      <c r="BY81" s="70"/>
      <c r="BZ81" s="71"/>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2"/>
      <c r="BM82" s="73"/>
      <c r="BN82" s="73"/>
      <c r="BO82" s="73"/>
      <c r="BP82" s="73"/>
      <c r="BQ82" s="73"/>
      <c r="BR82" s="73"/>
      <c r="BS82" s="73"/>
      <c r="BT82" s="73"/>
      <c r="BU82" s="73"/>
      <c r="BV82" s="73"/>
      <c r="BW82" s="73"/>
      <c r="BX82" s="73"/>
      <c r="BY82" s="73"/>
      <c r="BZ82" s="74"/>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55</v>
      </c>
      <c r="N86" s="26" t="s">
        <v>55</v>
      </c>
      <c r="O86" s="26" t="str">
        <f>データ!EO6</f>
        <v>【0.27】</v>
      </c>
    </row>
  </sheetData>
  <sheetProtection password="B319" sheet="1" objects="1" scenarios="1" formatCells="0" formatColumns="0" formatRows="0"/>
  <mergeCells count="57">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B9:BI9"/>
    <mergeCell ref="BL9:BM9"/>
    <mergeCell ref="B10:H10"/>
    <mergeCell ref="I10:O10"/>
    <mergeCell ref="P10:V10"/>
    <mergeCell ref="W10:AC10"/>
    <mergeCell ref="AD10:AJ10"/>
    <mergeCell ref="AL10:AS10"/>
    <mergeCell ref="AT10:BA10"/>
    <mergeCell ref="BB10:BI10"/>
    <mergeCell ref="BL10:BM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124231</v>
      </c>
      <c r="D6" s="33">
        <f t="shared" si="3"/>
        <v>47</v>
      </c>
      <c r="E6" s="33">
        <f t="shared" si="3"/>
        <v>17</v>
      </c>
      <c r="F6" s="33">
        <f t="shared" si="3"/>
        <v>1</v>
      </c>
      <c r="G6" s="33">
        <f t="shared" si="3"/>
        <v>0</v>
      </c>
      <c r="H6" s="33" t="str">
        <f t="shared" si="3"/>
        <v>千葉県　長生村</v>
      </c>
      <c r="I6" s="33" t="str">
        <f t="shared" si="3"/>
        <v>法非適用</v>
      </c>
      <c r="J6" s="33" t="str">
        <f t="shared" si="3"/>
        <v>下水道事業</v>
      </c>
      <c r="K6" s="33" t="str">
        <f t="shared" si="3"/>
        <v>公共下水道</v>
      </c>
      <c r="L6" s="33" t="str">
        <f t="shared" si="3"/>
        <v>Cd2</v>
      </c>
      <c r="M6" s="33">
        <f t="shared" si="3"/>
        <v>0</v>
      </c>
      <c r="N6" s="34" t="str">
        <f t="shared" si="3"/>
        <v>-</v>
      </c>
      <c r="O6" s="34" t="str">
        <f t="shared" si="3"/>
        <v>該当数値なし</v>
      </c>
      <c r="P6" s="34">
        <f t="shared" si="3"/>
        <v>28.54</v>
      </c>
      <c r="Q6" s="34">
        <f t="shared" si="3"/>
        <v>61.29</v>
      </c>
      <c r="R6" s="34">
        <f t="shared" si="3"/>
        <v>2376</v>
      </c>
      <c r="S6" s="34">
        <f t="shared" si="3"/>
        <v>14646</v>
      </c>
      <c r="T6" s="34">
        <f t="shared" si="3"/>
        <v>28.29</v>
      </c>
      <c r="U6" s="34">
        <f t="shared" si="3"/>
        <v>517.71</v>
      </c>
      <c r="V6" s="34">
        <f t="shared" si="3"/>
        <v>4144</v>
      </c>
      <c r="W6" s="34">
        <f t="shared" si="3"/>
        <v>2.27</v>
      </c>
      <c r="X6" s="34">
        <f t="shared" si="3"/>
        <v>1825.55</v>
      </c>
      <c r="Y6" s="35" t="str">
        <f>IF(Y7="",NA(),Y7)</f>
        <v>-</v>
      </c>
      <c r="Z6" s="35" t="str">
        <f t="shared" ref="Z6:AH6" si="4">IF(Z7="",NA(),Z7)</f>
        <v>-</v>
      </c>
      <c r="AA6" s="35" t="str">
        <f t="shared" si="4"/>
        <v>-</v>
      </c>
      <c r="AB6" s="35" t="str">
        <f t="shared" si="4"/>
        <v>-</v>
      </c>
      <c r="AC6" s="35">
        <f t="shared" si="4"/>
        <v>39.46</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t="str">
        <f>IF(BF7="",NA(),BF7)</f>
        <v>-</v>
      </c>
      <c r="BG6" s="35" t="str">
        <f t="shared" ref="BG6:BO6" si="7">IF(BG7="",NA(),BG7)</f>
        <v>-</v>
      </c>
      <c r="BH6" s="35" t="str">
        <f t="shared" si="7"/>
        <v>-</v>
      </c>
      <c r="BI6" s="35" t="str">
        <f t="shared" si="7"/>
        <v>-</v>
      </c>
      <c r="BJ6" s="35">
        <f t="shared" si="7"/>
        <v>5595.71</v>
      </c>
      <c r="BK6" s="35" t="str">
        <f t="shared" si="7"/>
        <v>-</v>
      </c>
      <c r="BL6" s="35" t="str">
        <f t="shared" si="7"/>
        <v>-</v>
      </c>
      <c r="BM6" s="35" t="str">
        <f t="shared" si="7"/>
        <v>-</v>
      </c>
      <c r="BN6" s="35" t="str">
        <f t="shared" si="7"/>
        <v>-</v>
      </c>
      <c r="BO6" s="35">
        <f t="shared" si="7"/>
        <v>1047.6500000000001</v>
      </c>
      <c r="BP6" s="34" t="str">
        <f>IF(BP7="","",IF(BP7="-","【-】","【"&amp;SUBSTITUTE(TEXT(BP7,"#,##0.00"),"-","△")&amp;"】"))</f>
        <v>【728.30】</v>
      </c>
      <c r="BQ6" s="35" t="str">
        <f>IF(BQ7="",NA(),BQ7)</f>
        <v>-</v>
      </c>
      <c r="BR6" s="35" t="str">
        <f t="shared" ref="BR6:BZ6" si="8">IF(BR7="",NA(),BR7)</f>
        <v>-</v>
      </c>
      <c r="BS6" s="35" t="str">
        <f t="shared" si="8"/>
        <v>-</v>
      </c>
      <c r="BT6" s="35" t="str">
        <f t="shared" si="8"/>
        <v>-</v>
      </c>
      <c r="BU6" s="35">
        <f t="shared" si="8"/>
        <v>23.44</v>
      </c>
      <c r="BV6" s="35" t="str">
        <f t="shared" si="8"/>
        <v>-</v>
      </c>
      <c r="BW6" s="35" t="str">
        <f t="shared" si="8"/>
        <v>-</v>
      </c>
      <c r="BX6" s="35" t="str">
        <f t="shared" si="8"/>
        <v>-</v>
      </c>
      <c r="BY6" s="35" t="str">
        <f t="shared" si="8"/>
        <v>-</v>
      </c>
      <c r="BZ6" s="35">
        <f t="shared" si="8"/>
        <v>74.040000000000006</v>
      </c>
      <c r="CA6" s="34" t="str">
        <f>IF(CA7="","",IF(CA7="-","【-】","【"&amp;SUBSTITUTE(TEXT(CA7,"#,##0.00"),"-","△")&amp;"】"))</f>
        <v>【100.04】</v>
      </c>
      <c r="CB6" s="35" t="str">
        <f>IF(CB7="",NA(),CB7)</f>
        <v>-</v>
      </c>
      <c r="CC6" s="35" t="str">
        <f t="shared" ref="CC6:CK6" si="9">IF(CC7="",NA(),CC7)</f>
        <v>-</v>
      </c>
      <c r="CD6" s="35" t="str">
        <f t="shared" si="9"/>
        <v>-</v>
      </c>
      <c r="CE6" s="35" t="str">
        <f t="shared" si="9"/>
        <v>-</v>
      </c>
      <c r="CF6" s="35">
        <f t="shared" si="9"/>
        <v>696.97</v>
      </c>
      <c r="CG6" s="35" t="str">
        <f t="shared" si="9"/>
        <v>-</v>
      </c>
      <c r="CH6" s="35" t="str">
        <f t="shared" si="9"/>
        <v>-</v>
      </c>
      <c r="CI6" s="35" t="str">
        <f t="shared" si="9"/>
        <v>-</v>
      </c>
      <c r="CJ6" s="35" t="str">
        <f t="shared" si="9"/>
        <v>-</v>
      </c>
      <c r="CK6" s="35">
        <f t="shared" si="9"/>
        <v>235.61</v>
      </c>
      <c r="CL6" s="34" t="str">
        <f>IF(CL7="","",IF(CL7="-","【-】","【"&amp;SUBSTITUTE(TEXT(CL7,"#,##0.00"),"-","△")&amp;"】"))</f>
        <v>【137.82】</v>
      </c>
      <c r="CM6" s="35" t="str">
        <f>IF(CM7="",NA(),CM7)</f>
        <v>-</v>
      </c>
      <c r="CN6" s="35" t="str">
        <f t="shared" ref="CN6:CV6" si="10">IF(CN7="",NA(),CN7)</f>
        <v>-</v>
      </c>
      <c r="CO6" s="35" t="str">
        <f t="shared" si="10"/>
        <v>-</v>
      </c>
      <c r="CP6" s="35" t="str">
        <f t="shared" si="10"/>
        <v>-</v>
      </c>
      <c r="CQ6" s="35">
        <f t="shared" si="10"/>
        <v>57.11</v>
      </c>
      <c r="CR6" s="35" t="str">
        <f t="shared" si="10"/>
        <v>-</v>
      </c>
      <c r="CS6" s="35" t="str">
        <f t="shared" si="10"/>
        <v>-</v>
      </c>
      <c r="CT6" s="35" t="str">
        <f t="shared" si="10"/>
        <v>-</v>
      </c>
      <c r="CU6" s="35" t="str">
        <f t="shared" si="10"/>
        <v>-</v>
      </c>
      <c r="CV6" s="35">
        <f t="shared" si="10"/>
        <v>49.25</v>
      </c>
      <c r="CW6" s="34" t="str">
        <f>IF(CW7="","",IF(CW7="-","【-】","【"&amp;SUBSTITUTE(TEXT(CW7,"#,##0.00"),"-","△")&amp;"】"))</f>
        <v>【60.09】</v>
      </c>
      <c r="CX6" s="35" t="str">
        <f>IF(CX7="",NA(),CX7)</f>
        <v>-</v>
      </c>
      <c r="CY6" s="35" t="str">
        <f t="shared" ref="CY6:DG6" si="11">IF(CY7="",NA(),CY7)</f>
        <v>-</v>
      </c>
      <c r="CZ6" s="35" t="str">
        <f t="shared" si="11"/>
        <v>-</v>
      </c>
      <c r="DA6" s="35" t="str">
        <f t="shared" si="11"/>
        <v>-</v>
      </c>
      <c r="DB6" s="35">
        <f t="shared" si="11"/>
        <v>77.63</v>
      </c>
      <c r="DC6" s="35" t="str">
        <f t="shared" si="11"/>
        <v>-</v>
      </c>
      <c r="DD6" s="35" t="str">
        <f t="shared" si="11"/>
        <v>-</v>
      </c>
      <c r="DE6" s="35" t="str">
        <f t="shared" si="11"/>
        <v>-</v>
      </c>
      <c r="DF6" s="35" t="str">
        <f t="shared" si="11"/>
        <v>-</v>
      </c>
      <c r="DG6" s="35">
        <f t="shared" si="11"/>
        <v>84.12</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4">
        <f t="shared" si="14"/>
        <v>0</v>
      </c>
      <c r="EJ6" s="35" t="str">
        <f t="shared" si="14"/>
        <v>-</v>
      </c>
      <c r="EK6" s="35" t="str">
        <f t="shared" si="14"/>
        <v>-</v>
      </c>
      <c r="EL6" s="35" t="str">
        <f t="shared" si="14"/>
        <v>-</v>
      </c>
      <c r="EM6" s="35" t="str">
        <f t="shared" si="14"/>
        <v>-</v>
      </c>
      <c r="EN6" s="35">
        <f t="shared" si="14"/>
        <v>0.1</v>
      </c>
      <c r="EO6" s="34" t="str">
        <f>IF(EO7="","",IF(EO7="-","【-】","【"&amp;SUBSTITUTE(TEXT(EO7,"#,##0.00"),"-","△")&amp;"】"))</f>
        <v>【0.27】</v>
      </c>
    </row>
    <row r="7" spans="1:145" s="36" customFormat="1" x14ac:dyDescent="0.15">
      <c r="A7" s="28"/>
      <c r="B7" s="37">
        <v>2016</v>
      </c>
      <c r="C7" s="37">
        <v>124231</v>
      </c>
      <c r="D7" s="37">
        <v>47</v>
      </c>
      <c r="E7" s="37">
        <v>17</v>
      </c>
      <c r="F7" s="37">
        <v>1</v>
      </c>
      <c r="G7" s="37">
        <v>0</v>
      </c>
      <c r="H7" s="37" t="s">
        <v>109</v>
      </c>
      <c r="I7" s="37" t="s">
        <v>110</v>
      </c>
      <c r="J7" s="37" t="s">
        <v>111</v>
      </c>
      <c r="K7" s="37" t="s">
        <v>112</v>
      </c>
      <c r="L7" s="37" t="s">
        <v>113</v>
      </c>
      <c r="M7" s="37"/>
      <c r="N7" s="38" t="s">
        <v>114</v>
      </c>
      <c r="O7" s="38" t="s">
        <v>115</v>
      </c>
      <c r="P7" s="38">
        <v>28.54</v>
      </c>
      <c r="Q7" s="38">
        <v>61.29</v>
      </c>
      <c r="R7" s="38">
        <v>2376</v>
      </c>
      <c r="S7" s="38">
        <v>14646</v>
      </c>
      <c r="T7" s="38">
        <v>28.29</v>
      </c>
      <c r="U7" s="38">
        <v>517.71</v>
      </c>
      <c r="V7" s="38">
        <v>4144</v>
      </c>
      <c r="W7" s="38">
        <v>2.27</v>
      </c>
      <c r="X7" s="38">
        <v>1825.55</v>
      </c>
      <c r="Y7" s="38" t="s">
        <v>114</v>
      </c>
      <c r="Z7" s="38" t="s">
        <v>114</v>
      </c>
      <c r="AA7" s="38" t="s">
        <v>114</v>
      </c>
      <c r="AB7" s="38" t="s">
        <v>114</v>
      </c>
      <c r="AC7" s="38">
        <v>39.46</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t="s">
        <v>114</v>
      </c>
      <c r="BG7" s="38" t="s">
        <v>114</v>
      </c>
      <c r="BH7" s="38" t="s">
        <v>114</v>
      </c>
      <c r="BI7" s="38" t="s">
        <v>114</v>
      </c>
      <c r="BJ7" s="38">
        <v>5595.71</v>
      </c>
      <c r="BK7" s="38" t="s">
        <v>114</v>
      </c>
      <c r="BL7" s="38" t="s">
        <v>114</v>
      </c>
      <c r="BM7" s="38" t="s">
        <v>114</v>
      </c>
      <c r="BN7" s="38" t="s">
        <v>114</v>
      </c>
      <c r="BO7" s="38">
        <v>1047.6500000000001</v>
      </c>
      <c r="BP7" s="38">
        <v>728.3</v>
      </c>
      <c r="BQ7" s="38" t="s">
        <v>114</v>
      </c>
      <c r="BR7" s="38" t="s">
        <v>114</v>
      </c>
      <c r="BS7" s="38" t="s">
        <v>114</v>
      </c>
      <c r="BT7" s="38" t="s">
        <v>114</v>
      </c>
      <c r="BU7" s="38">
        <v>23.44</v>
      </c>
      <c r="BV7" s="38" t="s">
        <v>114</v>
      </c>
      <c r="BW7" s="38" t="s">
        <v>114</v>
      </c>
      <c r="BX7" s="38" t="s">
        <v>114</v>
      </c>
      <c r="BY7" s="38" t="s">
        <v>114</v>
      </c>
      <c r="BZ7" s="38">
        <v>74.040000000000006</v>
      </c>
      <c r="CA7" s="38">
        <v>100.04</v>
      </c>
      <c r="CB7" s="38" t="s">
        <v>114</v>
      </c>
      <c r="CC7" s="38" t="s">
        <v>114</v>
      </c>
      <c r="CD7" s="38" t="s">
        <v>114</v>
      </c>
      <c r="CE7" s="38" t="s">
        <v>114</v>
      </c>
      <c r="CF7" s="38">
        <v>696.97</v>
      </c>
      <c r="CG7" s="38" t="s">
        <v>114</v>
      </c>
      <c r="CH7" s="38" t="s">
        <v>114</v>
      </c>
      <c r="CI7" s="38" t="s">
        <v>114</v>
      </c>
      <c r="CJ7" s="38" t="s">
        <v>114</v>
      </c>
      <c r="CK7" s="38">
        <v>235.61</v>
      </c>
      <c r="CL7" s="38">
        <v>137.82</v>
      </c>
      <c r="CM7" s="38" t="s">
        <v>114</v>
      </c>
      <c r="CN7" s="38" t="s">
        <v>114</v>
      </c>
      <c r="CO7" s="38" t="s">
        <v>114</v>
      </c>
      <c r="CP7" s="38" t="s">
        <v>114</v>
      </c>
      <c r="CQ7" s="38">
        <v>57.11</v>
      </c>
      <c r="CR7" s="38" t="s">
        <v>114</v>
      </c>
      <c r="CS7" s="38" t="s">
        <v>114</v>
      </c>
      <c r="CT7" s="38" t="s">
        <v>114</v>
      </c>
      <c r="CU7" s="38" t="s">
        <v>114</v>
      </c>
      <c r="CV7" s="38">
        <v>49.25</v>
      </c>
      <c r="CW7" s="38">
        <v>60.09</v>
      </c>
      <c r="CX7" s="38" t="s">
        <v>114</v>
      </c>
      <c r="CY7" s="38" t="s">
        <v>114</v>
      </c>
      <c r="CZ7" s="38" t="s">
        <v>114</v>
      </c>
      <c r="DA7" s="38" t="s">
        <v>114</v>
      </c>
      <c r="DB7" s="38">
        <v>77.63</v>
      </c>
      <c r="DC7" s="38" t="s">
        <v>114</v>
      </c>
      <c r="DD7" s="38" t="s">
        <v>114</v>
      </c>
      <c r="DE7" s="38" t="s">
        <v>114</v>
      </c>
      <c r="DF7" s="38" t="s">
        <v>114</v>
      </c>
      <c r="DG7" s="38">
        <v>84.12</v>
      </c>
      <c r="DH7" s="38">
        <v>94.9</v>
      </c>
      <c r="DI7" s="38"/>
      <c r="DJ7" s="38"/>
      <c r="DK7" s="38"/>
      <c r="DL7" s="38"/>
      <c r="DM7" s="38"/>
      <c r="DN7" s="38"/>
      <c r="DO7" s="38"/>
      <c r="DP7" s="38"/>
      <c r="DQ7" s="38"/>
      <c r="DR7" s="38"/>
      <c r="DS7" s="38"/>
      <c r="DT7" s="38"/>
      <c r="DU7" s="38"/>
      <c r="DV7" s="38"/>
      <c r="DW7" s="38"/>
      <c r="DX7" s="38"/>
      <c r="DY7" s="38"/>
      <c r="DZ7" s="38"/>
      <c r="EA7" s="38"/>
      <c r="EB7" s="38"/>
      <c r="EC7" s="38"/>
      <c r="ED7" s="38"/>
      <c r="EE7" s="38" t="s">
        <v>114</v>
      </c>
      <c r="EF7" s="38" t="s">
        <v>114</v>
      </c>
      <c r="EG7" s="38" t="s">
        <v>114</v>
      </c>
      <c r="EH7" s="38" t="s">
        <v>114</v>
      </c>
      <c r="EI7" s="38">
        <v>0</v>
      </c>
      <c r="EJ7" s="38" t="s">
        <v>114</v>
      </c>
      <c r="EK7" s="38" t="s">
        <v>114</v>
      </c>
      <c r="EL7" s="38" t="s">
        <v>114</v>
      </c>
      <c r="EM7" s="38" t="s">
        <v>114</v>
      </c>
      <c r="EN7" s="38">
        <v>0.1</v>
      </c>
      <c r="EO7" s="38">
        <v>0.27</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2018-02-06T09:38:15Z</cp:lastPrinted>
  <dcterms:created xsi:type="dcterms:W3CDTF">2017-12-25T02:06:07Z</dcterms:created>
  <dcterms:modified xsi:type="dcterms:W3CDTF">2018-02-09T07:13:52Z</dcterms:modified>
  <cp:category/>
</cp:coreProperties>
</file>