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externalLinks/externalLink6.xml" ContentType="application/vnd.openxmlformats-officedocument.spreadsheetml.externalLink+xml"/>
  <Override PartName="/xl/externalLinks/externalLink7.xml" ContentType="application/vnd.openxmlformats-officedocument.spreadsheetml.externalLink+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worksheets/sheet19.xml" ContentType="application/vnd.openxmlformats-officedocument.spreadsheetml.worksheet+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360" yWindow="3255" windowWidth="18690" windowHeight="4560" tabRatio="939"/>
  </bookViews>
  <sheets>
    <sheet name="公共収集" sheetId="8" r:id="rId1"/>
    <sheet name="集団回収助成" sheetId="1" r:id="rId2"/>
    <sheet name="集団回収団体数" sheetId="11" r:id="rId3"/>
    <sheet name="集団回収関与" sheetId="12" r:id="rId4"/>
    <sheet name="ポイ捨て条例" sheetId="2" r:id="rId5"/>
    <sheet name="不法投棄量" sheetId="3" r:id="rId6"/>
    <sheet name="不法投棄場所" sheetId="9" r:id="rId7"/>
    <sheet name="不法投棄物" sheetId="4" r:id="rId8"/>
    <sheet name="不法投棄条例" sheetId="5" r:id="rId9"/>
    <sheet name="抜き取り" sheetId="21" r:id="rId10"/>
    <sheet name="埋立処分状況" sheetId="6" r:id="rId11"/>
    <sheet name="不用品ネットワーク" sheetId="7" r:id="rId12"/>
    <sheet name="収集ごみ有料化" sheetId="13" r:id="rId13"/>
    <sheet name="搬入ごみ有料化" sheetId="14" r:id="rId14"/>
    <sheet name="粗大ごみ有料化" sheetId="15" r:id="rId15"/>
    <sheet name="事業系ごみ有料化" sheetId="16" r:id="rId16"/>
    <sheet name="有料化導入予定" sheetId="17" r:id="rId17"/>
    <sheet name="事業系ごみ対策" sheetId="23" r:id="rId18"/>
    <sheet name="指定制度" sheetId="25" r:id="rId19"/>
    <sheet name="処理困難物" sheetId="27" r:id="rId20"/>
    <sheet name="生ごみ処理機" sheetId="35" r:id="rId21"/>
    <sheet name="審議会等設置状況" sheetId="37" r:id="rId22"/>
    <sheet name="災害廃棄物対策の状況" sheetId="38" r:id="rId23"/>
  </sheets>
  <externalReferences>
    <externalReference r:id="rId24"/>
    <externalReference r:id="rId25"/>
    <externalReference r:id="rId26"/>
    <externalReference r:id="rId27"/>
    <externalReference r:id="rId28"/>
    <externalReference r:id="rId29"/>
    <externalReference r:id="rId30"/>
    <externalReference r:id="rId31"/>
  </externalReferences>
  <definedNames>
    <definedName name="_xlnm._FilterDatabase" localSheetId="4" hidden="1">ポイ捨て条例!$A$1:$G$5</definedName>
    <definedName name="_xlnm._FilterDatabase" localSheetId="1" hidden="1">集団回収助成!$A$2:$D$5</definedName>
    <definedName name="_xlnm._FilterDatabase" localSheetId="5" hidden="1">不法投棄量!$A$1:$M$6</definedName>
    <definedName name="_xlnm._FilterDatabase" localSheetId="10" hidden="1">埋立処分状況!$A$7:$E$10</definedName>
    <definedName name="_xlnm.Print_Area" localSheetId="4">ポイ捨て条例!$A$1:$G$57</definedName>
    <definedName name="_xlnm.Print_Area" localSheetId="0">公共収集!$A$1:$J$65</definedName>
    <definedName name="_xlnm.Print_Area" localSheetId="18">指定制度!$A$1:$E$81</definedName>
    <definedName name="_xlnm.Print_Area" localSheetId="17">事業系ごみ対策!$A$1:$P$58</definedName>
    <definedName name="_xlnm.Print_Area" localSheetId="15">事業系ごみ有料化!$A$1:$H$58</definedName>
    <definedName name="_xlnm.Print_Area" localSheetId="12">収集ごみ有料化!$A$1:$F$58</definedName>
    <definedName name="_xlnm.Print_Area" localSheetId="3">集団回収関与!$A$1:$C$59</definedName>
    <definedName name="_xlnm.Print_Area" localSheetId="1">集団回収助成!$A$1:$F$57</definedName>
    <definedName name="_xlnm.Print_Area" localSheetId="2">集団回収団体数!$A$1:$L$58</definedName>
    <definedName name="_xlnm.Print_Area" localSheetId="19">処理困難物!$A$1:$G$188</definedName>
    <definedName name="_xlnm.Print_Area" localSheetId="21">審議会等設置状況!$A$1:$M$58</definedName>
    <definedName name="_xlnm.Print_Area" localSheetId="20">生ごみ処理機!$A$1:$U$59</definedName>
    <definedName name="_xlnm.Print_Area" localSheetId="14">粗大ごみ有料化!$A$1:$G$57</definedName>
    <definedName name="_xlnm.Print_Area" localSheetId="9">抜き取り!$A$1:$H$57</definedName>
    <definedName name="_xlnm.Print_Area" localSheetId="13">搬入ごみ有料化!$A$1:$E$56</definedName>
    <definedName name="_xlnm.Print_Area" localSheetId="6">不法投棄場所!$A$1:$N$58</definedName>
    <definedName name="_xlnm.Print_Area" localSheetId="8">不法投棄条例!$A$1:$C$56</definedName>
    <definedName name="_xlnm.Print_Area" localSheetId="7">不法投棄物!$A$1:$M$58</definedName>
    <definedName name="_xlnm.Print_Area" localSheetId="5">不法投棄量!$A$1:$M$60</definedName>
    <definedName name="_xlnm.Print_Area" localSheetId="11">不用品ネットワーク!$A$1:$K$56</definedName>
    <definedName name="_xlnm.Print_Area" localSheetId="10">埋立処分状況!$A$1:$F$63</definedName>
    <definedName name="_xlnm.Print_Area" localSheetId="16">有料化導入予定!$A$1:$C$57</definedName>
    <definedName name="_xlnm.Print_Titles" localSheetId="4">ポイ捨て条例!$1:$3</definedName>
    <definedName name="_xlnm.Print_Titles" localSheetId="0">公共収集!$1:$11</definedName>
    <definedName name="_xlnm.Print_Titles" localSheetId="22">災害廃棄物対策の状況!$1:$4</definedName>
    <definedName name="_xlnm.Print_Titles" localSheetId="18">指定制度!$1:$1</definedName>
    <definedName name="_xlnm.Print_Titles" localSheetId="17">事業系ごみ対策!$1:$4</definedName>
    <definedName name="_xlnm.Print_Titles" localSheetId="15">事業系ごみ有料化!$1:$3</definedName>
    <definedName name="_xlnm.Print_Titles" localSheetId="12">収集ごみ有料化!$1:$4</definedName>
    <definedName name="_xlnm.Print_Titles" localSheetId="3">集団回収関与!$1:$5</definedName>
    <definedName name="_xlnm.Print_Titles" localSheetId="1">集団回収助成!$1:$3</definedName>
    <definedName name="_xlnm.Print_Titles" localSheetId="2">集団回収団体数!$1:$3</definedName>
    <definedName name="_xlnm.Print_Titles" localSheetId="19">処理困難物!$1:$3</definedName>
    <definedName name="_xlnm.Print_Titles" localSheetId="21">審議会等設置状況!$1:$4</definedName>
    <definedName name="_xlnm.Print_Titles" localSheetId="20">生ごみ処理機!$1:$4</definedName>
    <definedName name="_xlnm.Print_Titles" localSheetId="14">粗大ごみ有料化!$1:$3</definedName>
    <definedName name="_xlnm.Print_Titles" localSheetId="9">抜き取り!$1:$3</definedName>
    <definedName name="_xlnm.Print_Titles" localSheetId="13">搬入ごみ有料化!$1:$2</definedName>
    <definedName name="_xlnm.Print_Titles" localSheetId="6">不法投棄場所!$1:$4</definedName>
    <definedName name="_xlnm.Print_Titles" localSheetId="8">不法投棄条例!$1:$2</definedName>
    <definedName name="_xlnm.Print_Titles" localSheetId="7">不法投棄物!$1:$4</definedName>
    <definedName name="_xlnm.Print_Titles" localSheetId="5">不法投棄量!$1:$4</definedName>
    <definedName name="_xlnm.Print_Titles" localSheetId="11">不用品ネットワーク!$1:$2</definedName>
    <definedName name="_xlnm.Print_Titles" localSheetId="10">埋立処分状況!$7:$8</definedName>
    <definedName name="_xlnm.Print_Titles" localSheetId="16">有料化導入予定!$1:$3</definedName>
  </definedNames>
  <calcPr calcId="125725"/>
</workbook>
</file>

<file path=xl/calcChain.xml><?xml version="1.0" encoding="utf-8"?>
<calcChain xmlns="http://schemas.openxmlformats.org/spreadsheetml/2006/main">
  <c r="D59" i="35"/>
  <c r="G46" i="3"/>
  <c r="F46"/>
  <c r="A40" l="1"/>
  <c r="G44" l="1"/>
  <c r="F44"/>
  <c r="F15" i="6" l="1"/>
  <c r="A43" i="37" l="1"/>
  <c r="G25" i="3" l="1"/>
  <c r="F25"/>
  <c r="A57" i="27" l="1"/>
  <c r="F26" i="6"/>
  <c r="L21" i="11"/>
  <c r="K21"/>
  <c r="F87" i="27" l="1"/>
  <c r="F86"/>
  <c r="F85"/>
  <c r="F84"/>
  <c r="F83"/>
  <c r="A83"/>
  <c r="F36" i="6"/>
  <c r="L31" i="11"/>
  <c r="K31"/>
  <c r="B59" i="35" l="1"/>
  <c r="D63" i="6" l="1"/>
  <c r="C63"/>
  <c r="B59" i="3"/>
  <c r="B58" i="11"/>
  <c r="F19" i="27"/>
  <c r="F18"/>
  <c r="F17"/>
  <c r="F16"/>
  <c r="F15"/>
  <c r="F14"/>
  <c r="F13"/>
  <c r="F5"/>
  <c r="A4"/>
  <c r="F9" i="6"/>
  <c r="L4" i="11"/>
  <c r="K4"/>
  <c r="F60" i="6" l="1"/>
  <c r="G56" i="3"/>
  <c r="F56"/>
  <c r="L55" i="11"/>
  <c r="K55"/>
  <c r="F58" i="6" l="1"/>
  <c r="G54" i="3"/>
  <c r="F54"/>
  <c r="L53" i="11"/>
  <c r="K53"/>
  <c r="F56" i="6" l="1"/>
  <c r="F52" i="3"/>
  <c r="L51" i="11"/>
  <c r="K51"/>
  <c r="F53" i="6" l="1"/>
  <c r="L48" i="11"/>
  <c r="K48"/>
  <c r="F52" i="6" l="1"/>
  <c r="F48" i="3"/>
  <c r="L47" i="11"/>
  <c r="K47"/>
  <c r="F50" i="6" l="1"/>
  <c r="L45" i="11"/>
  <c r="K45"/>
  <c r="F48" i="6" l="1"/>
  <c r="L43" i="11"/>
  <c r="K43"/>
  <c r="F45" i="6" l="1"/>
  <c r="F41" i="3"/>
  <c r="L40" i="11"/>
  <c r="K40"/>
  <c r="F44" i="6" l="1"/>
  <c r="L39" i="11"/>
  <c r="K39"/>
  <c r="F42" i="6"/>
  <c r="F38" i="3"/>
  <c r="L37" i="11"/>
  <c r="K37"/>
  <c r="F40" i="6" l="1"/>
  <c r="G36" i="3"/>
  <c r="F36"/>
  <c r="L35" i="11"/>
  <c r="K35"/>
  <c r="A155" i="27"/>
  <c r="F39" i="6"/>
  <c r="G35" i="3"/>
  <c r="F35"/>
  <c r="L34" i="11"/>
  <c r="K34"/>
  <c r="F154" i="27" l="1"/>
  <c r="F153"/>
  <c r="F152"/>
  <c r="F151"/>
  <c r="F150"/>
  <c r="F149"/>
  <c r="F147"/>
  <c r="F146"/>
  <c r="F145"/>
  <c r="F144"/>
  <c r="F143"/>
  <c r="F142"/>
  <c r="F141"/>
  <c r="F140"/>
  <c r="F139"/>
  <c r="F138"/>
  <c r="F137"/>
  <c r="F136"/>
  <c r="F135"/>
  <c r="F134"/>
  <c r="F133"/>
  <c r="F132"/>
  <c r="F131"/>
  <c r="F130"/>
  <c r="F129"/>
  <c r="F128"/>
  <c r="F127"/>
  <c r="F126"/>
  <c r="F125"/>
  <c r="F124"/>
  <c r="F38" i="6"/>
  <c r="F34" i="3"/>
  <c r="K33" i="11"/>
  <c r="F37" i="6" l="1"/>
  <c r="L32" i="11"/>
  <c r="K32"/>
  <c r="F35" i="6" l="1"/>
  <c r="F31" i="3"/>
  <c r="L30" i="11"/>
  <c r="K30"/>
  <c r="F34" i="6" l="1"/>
  <c r="H30" i="3"/>
  <c r="F30"/>
  <c r="L29" i="11"/>
  <c r="K29"/>
  <c r="F33" i="6" l="1"/>
  <c r="L28" i="11"/>
  <c r="K28"/>
  <c r="F32" i="6" l="1"/>
  <c r="L27" i="11"/>
  <c r="K27"/>
  <c r="A73" i="27"/>
  <c r="F31" i="6"/>
  <c r="L26" i="11"/>
  <c r="K26"/>
  <c r="F30" i="6" l="1"/>
  <c r="G26" i="3"/>
  <c r="F26"/>
  <c r="L25" i="11"/>
  <c r="K25"/>
  <c r="F29" i="6" l="1"/>
  <c r="L24" i="11"/>
  <c r="K24"/>
  <c r="F28" i="6" l="1"/>
  <c r="G24" i="3"/>
  <c r="F24"/>
  <c r="L23" i="11"/>
  <c r="K23"/>
  <c r="F27" i="6" l="1"/>
  <c r="F23" i="3"/>
  <c r="L22" i="11"/>
  <c r="K22"/>
  <c r="F25" i="6"/>
  <c r="F21" i="3"/>
  <c r="L20" i="11"/>
  <c r="K20"/>
  <c r="F24" i="6" l="1"/>
  <c r="G20" i="3"/>
  <c r="F20"/>
  <c r="L19" i="11"/>
  <c r="K19"/>
  <c r="E23" i="6" l="1"/>
  <c r="L18" i="11"/>
  <c r="K18"/>
  <c r="F23" i="6" l="1"/>
  <c r="E63"/>
  <c r="L17" i="11"/>
  <c r="K17"/>
  <c r="L16"/>
  <c r="K16"/>
  <c r="F20" i="6" l="1"/>
  <c r="L15" i="11"/>
  <c r="K15"/>
  <c r="F19" i="6" l="1"/>
  <c r="G15" i="3"/>
  <c r="F15"/>
  <c r="L14" i="11"/>
  <c r="K14"/>
  <c r="F18" i="6" l="1"/>
  <c r="L13" i="11"/>
  <c r="K13"/>
  <c r="F16" i="6" l="1"/>
  <c r="L11" i="11"/>
  <c r="K11"/>
  <c r="L10" l="1"/>
  <c r="K10"/>
  <c r="F14" i="6" l="1"/>
  <c r="G10" i="3"/>
  <c r="F10"/>
  <c r="L9" i="11"/>
  <c r="K9"/>
  <c r="F13" i="6" l="1"/>
  <c r="F9" i="3"/>
  <c r="L8" i="11"/>
  <c r="K8"/>
  <c r="F12" i="6"/>
  <c r="L7" i="11"/>
  <c r="K7"/>
  <c r="F11" i="6" l="1"/>
  <c r="L6" i="11"/>
  <c r="K6"/>
  <c r="A20" i="27" l="1"/>
  <c r="F10" i="6"/>
  <c r="L5" i="11"/>
  <c r="F46" i="6" l="1"/>
  <c r="F61" l="1"/>
  <c r="L56" i="11"/>
  <c r="K56"/>
  <c r="F17" i="6" l="1"/>
  <c r="G13" i="3"/>
  <c r="F13"/>
  <c r="L12" i="11"/>
  <c r="K12"/>
  <c r="F43" i="6" l="1"/>
  <c r="F39" i="3"/>
  <c r="L38" i="11"/>
  <c r="K38"/>
  <c r="F47" i="6" l="1"/>
  <c r="L42" i="11"/>
  <c r="K42"/>
  <c r="L41" l="1"/>
  <c r="K41"/>
  <c r="F62" i="6" l="1"/>
  <c r="L57" i="11"/>
  <c r="K57"/>
  <c r="F59" i="6" l="1"/>
  <c r="G55" i="3"/>
  <c r="F55"/>
  <c r="L54" i="11"/>
  <c r="K54"/>
  <c r="F57" i="6" l="1"/>
  <c r="L52" i="11"/>
  <c r="K52"/>
  <c r="F55" i="6" l="1"/>
  <c r="L50" i="11"/>
  <c r="K50"/>
  <c r="F54" i="6" l="1"/>
  <c r="L49" i="11"/>
  <c r="K49"/>
  <c r="F51" i="6"/>
  <c r="G47" i="3"/>
  <c r="F47"/>
  <c r="L46" i="11"/>
  <c r="K46"/>
  <c r="F49" i="6" l="1"/>
  <c r="L44" i="11"/>
  <c r="K44"/>
  <c r="F41" i="6" l="1"/>
  <c r="F63" s="1"/>
  <c r="G37" i="3"/>
  <c r="F37"/>
  <c r="L36" i="11"/>
  <c r="K36"/>
  <c r="F59" i="3" l="1"/>
  <c r="J59" i="35" l="1"/>
  <c r="H59"/>
  <c r="G59"/>
  <c r="I59"/>
  <c r="E59"/>
  <c r="C59"/>
  <c r="F59"/>
  <c r="J59" i="3"/>
  <c r="G59"/>
  <c r="M59"/>
  <c r="I59"/>
  <c r="H59"/>
  <c r="E59"/>
  <c r="K59"/>
  <c r="L59"/>
  <c r="C59"/>
  <c r="D59"/>
  <c r="E58" i="11"/>
  <c r="I58"/>
  <c r="H58"/>
  <c r="F58"/>
  <c r="C58"/>
  <c r="G58"/>
  <c r="D58"/>
  <c r="K58" l="1"/>
  <c r="L58"/>
</calcChain>
</file>

<file path=xl/sharedStrings.xml><?xml version="1.0" encoding="utf-8"?>
<sst xmlns="http://schemas.openxmlformats.org/spreadsheetml/2006/main" count="6194" uniqueCount="1876">
  <si>
    <t>柏市</t>
  </si>
  <si>
    <t>※量 (t)</t>
    <rPh sb="1" eb="2">
      <t>リョウ</t>
    </rPh>
    <phoneticPr fontId="3"/>
  </si>
  <si>
    <t>制定日</t>
    <rPh sb="0" eb="3">
      <t>セイテイビ</t>
    </rPh>
    <phoneticPr fontId="5"/>
  </si>
  <si>
    <t>（１）多量排出事業者対策</t>
    <rPh sb="3" eb="5">
      <t>タリョウ</t>
    </rPh>
    <rPh sb="5" eb="7">
      <t>ハイシュツ</t>
    </rPh>
    <rPh sb="7" eb="10">
      <t>ジギョウシャ</t>
    </rPh>
    <rPh sb="10" eb="12">
      <t>タイサク</t>
    </rPh>
    <phoneticPr fontId="5"/>
  </si>
  <si>
    <t>（２）小規模事業者対策</t>
    <rPh sb="9" eb="11">
      <t>タイサク</t>
    </rPh>
    <phoneticPr fontId="5"/>
  </si>
  <si>
    <t>対策の内容</t>
    <rPh sb="0" eb="2">
      <t>タイサク</t>
    </rPh>
    <rPh sb="3" eb="5">
      <t>ナイヨウ</t>
    </rPh>
    <phoneticPr fontId="5"/>
  </si>
  <si>
    <t>①実施の有無</t>
    <rPh sb="1" eb="3">
      <t>ジッシ</t>
    </rPh>
    <rPh sb="4" eb="6">
      <t>ウム</t>
    </rPh>
    <phoneticPr fontId="5"/>
  </si>
  <si>
    <t>②廃棄物管理責任者の選任指導</t>
    <rPh sb="1" eb="4">
      <t>ハイキブツ</t>
    </rPh>
    <rPh sb="4" eb="6">
      <t>カンリ</t>
    </rPh>
    <rPh sb="6" eb="8">
      <t>セキニン</t>
    </rPh>
    <rPh sb="8" eb="9">
      <t>シャ</t>
    </rPh>
    <rPh sb="10" eb="12">
      <t>センニン</t>
    </rPh>
    <rPh sb="12" eb="14">
      <t>シドウ</t>
    </rPh>
    <phoneticPr fontId="5"/>
  </si>
  <si>
    <t>③減量・資源化計画の
作成指導</t>
    <rPh sb="1" eb="3">
      <t>ゲンリョウ</t>
    </rPh>
    <rPh sb="4" eb="7">
      <t>シゲンカ</t>
    </rPh>
    <rPh sb="7" eb="9">
      <t>ケイカク</t>
    </rPh>
    <rPh sb="11" eb="13">
      <t>サクセイ</t>
    </rPh>
    <rPh sb="13" eb="15">
      <t>シドウ</t>
    </rPh>
    <phoneticPr fontId="5"/>
  </si>
  <si>
    <t>④個別指導</t>
    <rPh sb="1" eb="3">
      <t>コベツ</t>
    </rPh>
    <rPh sb="3" eb="5">
      <t>シドウ</t>
    </rPh>
    <phoneticPr fontId="5"/>
  </si>
  <si>
    <t>⑤その他</t>
    <rPh sb="3" eb="4">
      <t>タ</t>
    </rPh>
    <phoneticPr fontId="5"/>
  </si>
  <si>
    <t>計</t>
    <rPh sb="0" eb="1">
      <t>ケイ</t>
    </rPh>
    <phoneticPr fontId="3"/>
  </si>
  <si>
    <t>備考（団体の概略）</t>
    <rPh sb="0" eb="2">
      <t>ビコウ</t>
    </rPh>
    <rPh sb="3" eb="5">
      <t>ダンタイ</t>
    </rPh>
    <rPh sb="6" eb="8">
      <t>ガイリャク</t>
    </rPh>
    <phoneticPr fontId="3"/>
  </si>
  <si>
    <t>（４）事業系ごみの減量に向けて
工夫している施策など</t>
    <rPh sb="3" eb="5">
      <t>ジギョウ</t>
    </rPh>
    <rPh sb="5" eb="6">
      <t>ケイ</t>
    </rPh>
    <rPh sb="9" eb="11">
      <t>ゲンリョウ</t>
    </rPh>
    <rPh sb="12" eb="13">
      <t>ム</t>
    </rPh>
    <rPh sb="16" eb="18">
      <t>クフウ</t>
    </rPh>
    <rPh sb="22" eb="24">
      <t>シサク</t>
    </rPh>
    <phoneticPr fontId="5"/>
  </si>
  <si>
    <t>（３）事業系可燃ごみの組成分析の実施の有無</t>
    <rPh sb="16" eb="18">
      <t>ジッシ</t>
    </rPh>
    <rPh sb="19" eb="21">
      <t>ウム</t>
    </rPh>
    <phoneticPr fontId="3"/>
  </si>
  <si>
    <t>委託料金（見込み）（単位：円）</t>
    <rPh sb="0" eb="2">
      <t>イタク</t>
    </rPh>
    <rPh sb="2" eb="4">
      <t>リョウキン</t>
    </rPh>
    <rPh sb="5" eb="7">
      <t>ミコ</t>
    </rPh>
    <rPh sb="10" eb="12">
      <t>タンイ</t>
    </rPh>
    <rPh sb="13" eb="14">
      <t>エン</t>
    </rPh>
    <phoneticPr fontId="5"/>
  </si>
  <si>
    <t>説明事項</t>
    <rPh sb="0" eb="2">
      <t>セツメイ</t>
    </rPh>
    <rPh sb="2" eb="4">
      <t>ジコウ</t>
    </rPh>
    <phoneticPr fontId="3"/>
  </si>
  <si>
    <t>名称</t>
    <rPh sb="0" eb="2">
      <t>メイショウ</t>
    </rPh>
    <phoneticPr fontId="3"/>
  </si>
  <si>
    <t>１年度分の発生数量（kg）（見込み）</t>
    <rPh sb="1" eb="3">
      <t>ネンド</t>
    </rPh>
    <rPh sb="3" eb="4">
      <t>ブン</t>
    </rPh>
    <rPh sb="5" eb="7">
      <t>ハッセイ</t>
    </rPh>
    <rPh sb="7" eb="9">
      <t>スウリョウ</t>
    </rPh>
    <rPh sb="14" eb="16">
      <t>ミコ</t>
    </rPh>
    <phoneticPr fontId="3"/>
  </si>
  <si>
    <t>委託料金の1年度計（運搬費及び処分費の計）</t>
    <rPh sb="0" eb="2">
      <t>イタク</t>
    </rPh>
    <rPh sb="2" eb="3">
      <t>リョウ</t>
    </rPh>
    <rPh sb="3" eb="4">
      <t>キン</t>
    </rPh>
    <rPh sb="6" eb="8">
      <t>ネンド</t>
    </rPh>
    <rPh sb="8" eb="9">
      <t>ケイ</t>
    </rPh>
    <rPh sb="10" eb="12">
      <t>ウンパン</t>
    </rPh>
    <rPh sb="12" eb="13">
      <t>ヒ</t>
    </rPh>
    <rPh sb="13" eb="14">
      <t>オヨ</t>
    </rPh>
    <rPh sb="15" eb="18">
      <t>ショブンヒ</t>
    </rPh>
    <rPh sb="19" eb="20">
      <t>ケイ</t>
    </rPh>
    <phoneticPr fontId="5"/>
  </si>
  <si>
    <t>1.新聞　　2.雑誌　 3.段ボール　 4.紙パック　5.紙製容器包装（包装紙,紙袋,菓子箱等）6.雑紙（紙製容器包装に限らずその他紙類として）</t>
    <rPh sb="29" eb="30">
      <t>カミ</t>
    </rPh>
    <rPh sb="30" eb="31">
      <t>セイ</t>
    </rPh>
    <rPh sb="31" eb="33">
      <t>ヨウキ</t>
    </rPh>
    <rPh sb="33" eb="35">
      <t>ホウソウ</t>
    </rPh>
    <rPh sb="36" eb="38">
      <t>ホウソウ</t>
    </rPh>
    <rPh sb="38" eb="39">
      <t>カミ</t>
    </rPh>
    <rPh sb="40" eb="41">
      <t>カミ</t>
    </rPh>
    <rPh sb="41" eb="42">
      <t>フクロ</t>
    </rPh>
    <rPh sb="43" eb="45">
      <t>カシ</t>
    </rPh>
    <rPh sb="45" eb="46">
      <t>バコ</t>
    </rPh>
    <rPh sb="46" eb="47">
      <t>トウ</t>
    </rPh>
    <rPh sb="50" eb="51">
      <t>ザツ</t>
    </rPh>
    <rPh sb="51" eb="52">
      <t>カミ</t>
    </rPh>
    <rPh sb="53" eb="55">
      <t>カミセイ</t>
    </rPh>
    <rPh sb="55" eb="57">
      <t>ヨウキ</t>
    </rPh>
    <rPh sb="57" eb="59">
      <t>ホウソウ</t>
    </rPh>
    <rPh sb="60" eb="61">
      <t>カギ</t>
    </rPh>
    <rPh sb="65" eb="66">
      <t>タ</t>
    </rPh>
    <rPh sb="66" eb="67">
      <t>カミ</t>
    </rPh>
    <rPh sb="67" eb="68">
      <t>ルイ</t>
    </rPh>
    <phoneticPr fontId="5"/>
  </si>
  <si>
    <t>11.ｽﾁｰﾙ缶　　12.ｱﾙﾐ缶   13.小型金属（鍋など） 14.大型金属</t>
    <phoneticPr fontId="5"/>
  </si>
  <si>
    <t>21.生ビン　　22.無色ビン 　23.茶色ビン　24.その他の色のビン</t>
    <phoneticPr fontId="5"/>
  </si>
  <si>
    <t>31.ＰＥＴ　32.白色トレイ  33.(白色トレイ以外の）プラスチック製容器包装　　34.その他プラ(プラスチック製容器包装以外）</t>
    <rPh sb="10" eb="12">
      <t>シロイロ</t>
    </rPh>
    <rPh sb="21" eb="23">
      <t>シロイロ</t>
    </rPh>
    <rPh sb="26" eb="28">
      <t>イガイ</t>
    </rPh>
    <rPh sb="36" eb="37">
      <t>セイ</t>
    </rPh>
    <rPh sb="37" eb="39">
      <t>ヨウキ</t>
    </rPh>
    <rPh sb="39" eb="41">
      <t>ホウソウ</t>
    </rPh>
    <rPh sb="48" eb="49">
      <t>タ</t>
    </rPh>
    <phoneticPr fontId="5"/>
  </si>
  <si>
    <t>41.布類　　 42.生ごみ　43.廃食油　　44.剪定枝　　45.その他</t>
    <phoneticPr fontId="5"/>
  </si>
  <si>
    <t>その他（左記以外の場合は、その種類を記載してください。）</t>
    <rPh sb="2" eb="3">
      <t>タ</t>
    </rPh>
    <rPh sb="4" eb="6">
      <t>サキ</t>
    </rPh>
    <rPh sb="6" eb="8">
      <t>イガイ</t>
    </rPh>
    <rPh sb="9" eb="11">
      <t>バアイ</t>
    </rPh>
    <rPh sb="15" eb="17">
      <t>シュルイ</t>
    </rPh>
    <rPh sb="18" eb="20">
      <t>キサイ</t>
    </rPh>
    <phoneticPr fontId="3"/>
  </si>
  <si>
    <t>金属</t>
    <phoneticPr fontId="5"/>
  </si>
  <si>
    <t>紙類</t>
    <phoneticPr fontId="5"/>
  </si>
  <si>
    <t>その他（左記以外の場合は、その場所を記載してください。）</t>
    <rPh sb="2" eb="3">
      <t>タ</t>
    </rPh>
    <rPh sb="4" eb="8">
      <t>サキイガイ</t>
    </rPh>
    <rPh sb="9" eb="11">
      <t>バアイ</t>
    </rPh>
    <rPh sb="15" eb="17">
      <t>バショ</t>
    </rPh>
    <rPh sb="18" eb="20">
      <t>キサイ</t>
    </rPh>
    <phoneticPr fontId="3"/>
  </si>
  <si>
    <t>抜き取られた品目</t>
    <rPh sb="0" eb="1">
      <t>ヌ</t>
    </rPh>
    <rPh sb="2" eb="3">
      <t>ト</t>
    </rPh>
    <rPh sb="6" eb="7">
      <t>ヒン</t>
    </rPh>
    <rPh sb="7" eb="8">
      <t>モク</t>
    </rPh>
    <phoneticPr fontId="5"/>
  </si>
  <si>
    <t>千葉市</t>
    <rPh sb="0" eb="3">
      <t>チバシ</t>
    </rPh>
    <phoneticPr fontId="3"/>
  </si>
  <si>
    <t>袖ケ浦市</t>
    <rPh sb="0" eb="4">
      <t>ソデガウラシ</t>
    </rPh>
    <phoneticPr fontId="3"/>
  </si>
  <si>
    <t>袖ケ浦市</t>
  </si>
  <si>
    <t>八街市</t>
  </si>
  <si>
    <t>富里市</t>
  </si>
  <si>
    <t>南房総市</t>
  </si>
  <si>
    <t>匝瑳市</t>
  </si>
  <si>
    <t>東庄町</t>
  </si>
  <si>
    <t>市川市</t>
    <rPh sb="0" eb="3">
      <t>イチカワシ</t>
    </rPh>
    <phoneticPr fontId="3"/>
  </si>
  <si>
    <t>船橋市</t>
  </si>
  <si>
    <t>館山市</t>
  </si>
  <si>
    <t>木更津市</t>
  </si>
  <si>
    <t>松戸市</t>
    <rPh sb="0" eb="3">
      <t>マツドシ</t>
    </rPh>
    <phoneticPr fontId="3"/>
  </si>
  <si>
    <t>松戸市</t>
  </si>
  <si>
    <t>富津市</t>
  </si>
  <si>
    <t>成田市</t>
  </si>
  <si>
    <t>東金市</t>
  </si>
  <si>
    <t>八千代市</t>
  </si>
  <si>
    <t>鴨川市</t>
  </si>
  <si>
    <t>鎌ケ谷市</t>
    <rPh sb="0" eb="4">
      <t>カマガヤシ</t>
    </rPh>
    <phoneticPr fontId="3"/>
  </si>
  <si>
    <t>鎌ケ谷市</t>
  </si>
  <si>
    <t>君津市</t>
  </si>
  <si>
    <t>酒々井町</t>
  </si>
  <si>
    <t>ｶﾞﾗｽ</t>
    <phoneticPr fontId="5"/>
  </si>
  <si>
    <t>ﾍﾟｯﾄﾎﾞﾄﾙ・
ﾌﾟﾗｽﾁｯｸ</t>
    <phoneticPr fontId="5"/>
  </si>
  <si>
    <t>実施団体数</t>
    <rPh sb="0" eb="2">
      <t>ジッシ</t>
    </rPh>
    <rPh sb="2" eb="4">
      <t>ダンタイ</t>
    </rPh>
    <rPh sb="4" eb="5">
      <t>スウ</t>
    </rPh>
    <phoneticPr fontId="3"/>
  </si>
  <si>
    <t>小学校等によるＰＴＡ等回収</t>
    <rPh sb="0" eb="3">
      <t>ショウガッコウ</t>
    </rPh>
    <rPh sb="3" eb="4">
      <t>トウ</t>
    </rPh>
    <rPh sb="10" eb="11">
      <t>トウ</t>
    </rPh>
    <rPh sb="11" eb="13">
      <t>カイシュウ</t>
    </rPh>
    <phoneticPr fontId="3"/>
  </si>
  <si>
    <t>町内会・自治会等による回収</t>
    <rPh sb="0" eb="2">
      <t>チョウナイ</t>
    </rPh>
    <rPh sb="2" eb="3">
      <t>カイ</t>
    </rPh>
    <rPh sb="4" eb="8">
      <t>ジチカイナド</t>
    </rPh>
    <rPh sb="11" eb="13">
      <t>カイシュウ</t>
    </rPh>
    <phoneticPr fontId="3"/>
  </si>
  <si>
    <t>子供会による回収</t>
    <rPh sb="0" eb="3">
      <t>コドモカイ</t>
    </rPh>
    <rPh sb="6" eb="8">
      <t>カイシュウ</t>
    </rPh>
    <phoneticPr fontId="3"/>
  </si>
  <si>
    <t>備考</t>
    <rPh sb="0" eb="2">
      <t>ビコウ</t>
    </rPh>
    <phoneticPr fontId="3"/>
  </si>
  <si>
    <t>イ　任意団体（自治会等）が排出したものを、行政が収集・売却し、住民に還元する。</t>
    <rPh sb="2" eb="4">
      <t>ニンイ</t>
    </rPh>
    <rPh sb="4" eb="6">
      <t>ダンタイ</t>
    </rPh>
    <rPh sb="7" eb="10">
      <t>ジチカイ</t>
    </rPh>
    <rPh sb="10" eb="11">
      <t>トウ</t>
    </rPh>
    <rPh sb="13" eb="15">
      <t>ハイシュツ</t>
    </rPh>
    <rPh sb="21" eb="23">
      <t>ギョウセイ</t>
    </rPh>
    <rPh sb="24" eb="26">
      <t>シュウシュウ</t>
    </rPh>
    <rPh sb="27" eb="29">
      <t>バイキャク</t>
    </rPh>
    <rPh sb="31" eb="33">
      <t>ジュウミン</t>
    </rPh>
    <rPh sb="34" eb="36">
      <t>カンゲン</t>
    </rPh>
    <phoneticPr fontId="3"/>
  </si>
  <si>
    <t>有料化有</t>
    <rPh sb="0" eb="3">
      <t>ユウリョウカ</t>
    </rPh>
    <rPh sb="3" eb="4">
      <t>ア</t>
    </rPh>
    <phoneticPr fontId="3"/>
  </si>
  <si>
    <t>有料化無</t>
    <rPh sb="0" eb="3">
      <t>ユウリョウカ</t>
    </rPh>
    <rPh sb="3" eb="4">
      <t>ナ</t>
    </rPh>
    <phoneticPr fontId="3"/>
  </si>
  <si>
    <t>定額制</t>
    <rPh sb="0" eb="2">
      <t>テイガク</t>
    </rPh>
    <rPh sb="2" eb="3">
      <t>セイ</t>
    </rPh>
    <phoneticPr fontId="3"/>
  </si>
  <si>
    <t>指定袋制</t>
    <rPh sb="0" eb="2">
      <t>シテイ</t>
    </rPh>
    <rPh sb="2" eb="3">
      <t>フクロ</t>
    </rPh>
    <rPh sb="3" eb="4">
      <t>セイ</t>
    </rPh>
    <phoneticPr fontId="3"/>
  </si>
  <si>
    <t>回答</t>
    <rPh sb="0" eb="2">
      <t>カイトウ</t>
    </rPh>
    <phoneticPr fontId="3"/>
  </si>
  <si>
    <t>その他の具体的内容（ウの場合に記入）</t>
    <rPh sb="2" eb="3">
      <t>タ</t>
    </rPh>
    <rPh sb="4" eb="7">
      <t>グタイテキ</t>
    </rPh>
    <rPh sb="7" eb="9">
      <t>ナイヨウ</t>
    </rPh>
    <rPh sb="12" eb="14">
      <t>バアイ</t>
    </rPh>
    <rPh sb="15" eb="17">
      <t>キニュウ</t>
    </rPh>
    <phoneticPr fontId="3"/>
  </si>
  <si>
    <t>市町村名</t>
    <rPh sb="0" eb="3">
      <t>シチョウソン</t>
    </rPh>
    <rPh sb="3" eb="4">
      <t>メイ</t>
    </rPh>
    <phoneticPr fontId="3"/>
  </si>
  <si>
    <t>市町村名</t>
    <rPh sb="0" eb="3">
      <t>シチョウソン</t>
    </rPh>
    <rPh sb="3" eb="4">
      <t>メイ</t>
    </rPh>
    <phoneticPr fontId="5"/>
  </si>
  <si>
    <t>助成制度
の有無</t>
    <rPh sb="0" eb="2">
      <t>ジョセイ</t>
    </rPh>
    <rPh sb="2" eb="4">
      <t>セイド</t>
    </rPh>
    <rPh sb="6" eb="8">
      <t>ウム</t>
    </rPh>
    <phoneticPr fontId="3"/>
  </si>
  <si>
    <t>補助品目と単価</t>
    <rPh sb="0" eb="2">
      <t>ホジョ</t>
    </rPh>
    <rPh sb="2" eb="4">
      <t>ヒンモク</t>
    </rPh>
    <rPh sb="5" eb="7">
      <t>タンカ</t>
    </rPh>
    <phoneticPr fontId="3"/>
  </si>
  <si>
    <t>回収業者</t>
    <rPh sb="0" eb="2">
      <t>カイシュウ</t>
    </rPh>
    <rPh sb="2" eb="4">
      <t>ギョウシャ</t>
    </rPh>
    <phoneticPr fontId="3"/>
  </si>
  <si>
    <t>回収団体</t>
    <rPh sb="0" eb="2">
      <t>カイシュウ</t>
    </rPh>
    <rPh sb="2" eb="4">
      <t>ダンタイ</t>
    </rPh>
    <phoneticPr fontId="3"/>
  </si>
  <si>
    <t>処理料金上乗</t>
    <rPh sb="0" eb="2">
      <t>ショリ</t>
    </rPh>
    <rPh sb="2" eb="4">
      <t>リョウキン</t>
    </rPh>
    <rPh sb="4" eb="6">
      <t>ウワノ</t>
    </rPh>
    <phoneticPr fontId="3"/>
  </si>
  <si>
    <t>袋代のみ</t>
    <rPh sb="0" eb="1">
      <t>フクロ</t>
    </rPh>
    <rPh sb="1" eb="2">
      <t>ダイ</t>
    </rPh>
    <phoneticPr fontId="3"/>
  </si>
  <si>
    <t>ポイ捨てに
対する罰則の有無</t>
    <rPh sb="2" eb="3">
      <t>ス</t>
    </rPh>
    <rPh sb="6" eb="7">
      <t>タイ</t>
    </rPh>
    <rPh sb="9" eb="11">
      <t>バッソク</t>
    </rPh>
    <rPh sb="12" eb="13">
      <t>ユウ</t>
    </rPh>
    <rPh sb="13" eb="14">
      <t>ム</t>
    </rPh>
    <phoneticPr fontId="3"/>
  </si>
  <si>
    <t>内 容
(インターネット上に情報を掲載している場合はそのＵＲＬを記入)</t>
    <rPh sb="0" eb="1">
      <t>ウチ</t>
    </rPh>
    <rPh sb="2" eb="3">
      <t>カタチ</t>
    </rPh>
    <rPh sb="32" eb="34">
      <t>キニュウ</t>
    </rPh>
    <phoneticPr fontId="3"/>
  </si>
  <si>
    <t>習志野市</t>
  </si>
  <si>
    <t>浦安市</t>
  </si>
  <si>
    <t>四街道市</t>
  </si>
  <si>
    <t>白井市</t>
    <rPh sb="0" eb="3">
      <t>シロイシ</t>
    </rPh>
    <phoneticPr fontId="3"/>
  </si>
  <si>
    <t>白井市</t>
  </si>
  <si>
    <t>白井市</t>
    <rPh sb="0" eb="2">
      <t>シロイ</t>
    </rPh>
    <rPh sb="2" eb="3">
      <t>シ</t>
    </rPh>
    <phoneticPr fontId="3"/>
  </si>
  <si>
    <t>柏市</t>
    <rPh sb="0" eb="2">
      <t>カシワシ</t>
    </rPh>
    <phoneticPr fontId="3"/>
  </si>
  <si>
    <t>勝浦市</t>
  </si>
  <si>
    <t>佐倉市</t>
    <rPh sb="0" eb="3">
      <t>サクラシ</t>
    </rPh>
    <phoneticPr fontId="3"/>
  </si>
  <si>
    <t>佐倉市</t>
  </si>
  <si>
    <t>不法投棄されたごみの種類</t>
    <rPh sb="0" eb="2">
      <t>フホウ</t>
    </rPh>
    <rPh sb="2" eb="4">
      <t>トウキ</t>
    </rPh>
    <rPh sb="10" eb="12">
      <t>シュルイ</t>
    </rPh>
    <phoneticPr fontId="3"/>
  </si>
  <si>
    <t>内容</t>
    <rPh sb="0" eb="2">
      <t>ナイヨウ</t>
    </rPh>
    <phoneticPr fontId="3"/>
  </si>
  <si>
    <t>ごみの種類</t>
    <rPh sb="3" eb="5">
      <t>シュルイ</t>
    </rPh>
    <phoneticPr fontId="3"/>
  </si>
  <si>
    <t>収集分</t>
    <rPh sb="0" eb="2">
      <t>シュウシュウ</t>
    </rPh>
    <rPh sb="2" eb="3">
      <t>ブン</t>
    </rPh>
    <phoneticPr fontId="3"/>
  </si>
  <si>
    <t>直接搬入分</t>
    <rPh sb="0" eb="2">
      <t>チョクセツ</t>
    </rPh>
    <rPh sb="2" eb="4">
      <t>ハンニュウ</t>
    </rPh>
    <rPh sb="4" eb="5">
      <t>ブン</t>
    </rPh>
    <phoneticPr fontId="3"/>
  </si>
  <si>
    <t>有料化の
有無</t>
    <rPh sb="0" eb="3">
      <t>ユウリョウカ</t>
    </rPh>
    <rPh sb="5" eb="7">
      <t>ウム</t>
    </rPh>
    <phoneticPr fontId="3"/>
  </si>
  <si>
    <t>条例名</t>
    <rPh sb="0" eb="2">
      <t>ジョウレイ</t>
    </rPh>
    <rPh sb="2" eb="3">
      <t>メイ</t>
    </rPh>
    <phoneticPr fontId="3"/>
  </si>
  <si>
    <t>制定日</t>
    <rPh sb="0" eb="2">
      <t>セイテイ</t>
    </rPh>
    <rPh sb="2" eb="3">
      <t>ビ</t>
    </rPh>
    <phoneticPr fontId="3"/>
  </si>
  <si>
    <t>収集</t>
    <rPh sb="0" eb="2">
      <t>シュウシュウ</t>
    </rPh>
    <phoneticPr fontId="3"/>
  </si>
  <si>
    <t>処分</t>
    <rPh sb="0" eb="2">
      <t>ショブン</t>
    </rPh>
    <phoneticPr fontId="3"/>
  </si>
  <si>
    <t>有料化している場合の
従量制・定額制の別</t>
    <rPh sb="0" eb="3">
      <t>ユウリョウカ</t>
    </rPh>
    <rPh sb="7" eb="9">
      <t>バアイ</t>
    </rPh>
    <rPh sb="11" eb="13">
      <t>ジュウリョウ</t>
    </rPh>
    <rPh sb="13" eb="14">
      <t>セイ</t>
    </rPh>
    <rPh sb="15" eb="17">
      <t>テイガク</t>
    </rPh>
    <rPh sb="17" eb="18">
      <t>セイ</t>
    </rPh>
    <rPh sb="19" eb="20">
      <t>ベツ</t>
    </rPh>
    <phoneticPr fontId="3"/>
  </si>
  <si>
    <t>収集料金</t>
    <rPh sb="0" eb="2">
      <t>シュウシュウ</t>
    </rPh>
    <rPh sb="2" eb="4">
      <t>リョウキン</t>
    </rPh>
    <phoneticPr fontId="3"/>
  </si>
  <si>
    <t>処分料金</t>
    <rPh sb="0" eb="2">
      <t>ショブン</t>
    </rPh>
    <rPh sb="2" eb="4">
      <t>リョウキン</t>
    </rPh>
    <phoneticPr fontId="3"/>
  </si>
  <si>
    <t>導入予定の有無</t>
    <rPh sb="0" eb="2">
      <t>ドウニュウ</t>
    </rPh>
    <rPh sb="2" eb="4">
      <t>ヨテイ</t>
    </rPh>
    <rPh sb="5" eb="7">
      <t>ウム</t>
    </rPh>
    <phoneticPr fontId="3"/>
  </si>
  <si>
    <t>有の場合導入予定年度</t>
    <rPh sb="0" eb="1">
      <t>アリ</t>
    </rPh>
    <rPh sb="2" eb="4">
      <t>バアイ</t>
    </rPh>
    <rPh sb="4" eb="6">
      <t>ドウニュウ</t>
    </rPh>
    <rPh sb="6" eb="8">
      <t>ヨテイ</t>
    </rPh>
    <rPh sb="8" eb="10">
      <t>ネンド</t>
    </rPh>
    <phoneticPr fontId="3"/>
  </si>
  <si>
    <t>区分</t>
    <rPh sb="0" eb="2">
      <t>クブン</t>
    </rPh>
    <phoneticPr fontId="3"/>
  </si>
  <si>
    <t>自区域内処分量</t>
    <rPh sb="0" eb="1">
      <t>ジ</t>
    </rPh>
    <rPh sb="1" eb="3">
      <t>クイキ</t>
    </rPh>
    <rPh sb="3" eb="4">
      <t>ナイ</t>
    </rPh>
    <rPh sb="4" eb="6">
      <t>ショブン</t>
    </rPh>
    <rPh sb="6" eb="7">
      <t>リョウ</t>
    </rPh>
    <phoneticPr fontId="3"/>
  </si>
  <si>
    <t>県内埋立処分</t>
    <rPh sb="0" eb="2">
      <t>ケンナイ</t>
    </rPh>
    <rPh sb="2" eb="4">
      <t>ウメタ</t>
    </rPh>
    <rPh sb="4" eb="6">
      <t>ショブン</t>
    </rPh>
    <phoneticPr fontId="3"/>
  </si>
  <si>
    <t>県外埋立処分</t>
    <rPh sb="0" eb="2">
      <t>ケンガイ</t>
    </rPh>
    <rPh sb="2" eb="4">
      <t>ウメタ</t>
    </rPh>
    <rPh sb="4" eb="6">
      <t>ショブン</t>
    </rPh>
    <phoneticPr fontId="3"/>
  </si>
  <si>
    <t>自区域外処分量</t>
    <rPh sb="0" eb="1">
      <t>ジ</t>
    </rPh>
    <rPh sb="1" eb="3">
      <t>クイキ</t>
    </rPh>
    <rPh sb="3" eb="4">
      <t>ガイ</t>
    </rPh>
    <rPh sb="4" eb="6">
      <t>ショブン</t>
    </rPh>
    <rPh sb="6" eb="7">
      <t>リョウ</t>
    </rPh>
    <phoneticPr fontId="3"/>
  </si>
  <si>
    <t>指定の有無</t>
    <rPh sb="0" eb="2">
      <t>シテイ</t>
    </rPh>
    <rPh sb="3" eb="5">
      <t>ウム</t>
    </rPh>
    <phoneticPr fontId="3"/>
  </si>
  <si>
    <t>指定業者数</t>
    <rPh sb="0" eb="2">
      <t>シテイ</t>
    </rPh>
    <rPh sb="2" eb="4">
      <t>ギョウシャ</t>
    </rPh>
    <rPh sb="4" eb="5">
      <t>スウ</t>
    </rPh>
    <phoneticPr fontId="3"/>
  </si>
  <si>
    <t>【品目コード】</t>
    <rPh sb="1" eb="3">
      <t>ヒンモク</t>
    </rPh>
    <phoneticPr fontId="5"/>
  </si>
  <si>
    <t>　ア　全量自区域内で埋立処分している</t>
    <rPh sb="3" eb="5">
      <t>ゼンリョウ</t>
    </rPh>
    <rPh sb="5" eb="6">
      <t>ジ</t>
    </rPh>
    <rPh sb="6" eb="9">
      <t>クイキナイ</t>
    </rPh>
    <rPh sb="10" eb="12">
      <t>ウメタテ</t>
    </rPh>
    <rPh sb="12" eb="14">
      <t>ショブン</t>
    </rPh>
    <phoneticPr fontId="3"/>
  </si>
  <si>
    <t>　イ　一部を自区域外で埋立処分している</t>
    <rPh sb="3" eb="5">
      <t>イチブ</t>
    </rPh>
    <rPh sb="6" eb="7">
      <t>ジ</t>
    </rPh>
    <rPh sb="7" eb="9">
      <t>クイキ</t>
    </rPh>
    <rPh sb="9" eb="10">
      <t>ガイ</t>
    </rPh>
    <rPh sb="11" eb="13">
      <t>ウメタテ</t>
    </rPh>
    <rPh sb="13" eb="15">
      <t>ショブン</t>
    </rPh>
    <phoneticPr fontId="3"/>
  </si>
  <si>
    <t>　ウ　全量自区域外で処理している</t>
    <rPh sb="3" eb="5">
      <t>ゼンリョウ</t>
    </rPh>
    <rPh sb="5" eb="6">
      <t>ジ</t>
    </rPh>
    <rPh sb="6" eb="9">
      <t>クイキガイ</t>
    </rPh>
    <rPh sb="10" eb="12">
      <t>ショリ</t>
    </rPh>
    <phoneticPr fontId="3"/>
  </si>
  <si>
    <t>その他　</t>
    <rPh sb="2" eb="3">
      <t>タ</t>
    </rPh>
    <phoneticPr fontId="5"/>
  </si>
  <si>
    <t>栄町</t>
  </si>
  <si>
    <t>⑥対象事業所の基準</t>
    <rPh sb="1" eb="3">
      <t>タイショウ</t>
    </rPh>
    <rPh sb="3" eb="6">
      <t>ジギョウショ</t>
    </rPh>
    <rPh sb="7" eb="9">
      <t>キジュン</t>
    </rPh>
    <phoneticPr fontId="3"/>
  </si>
  <si>
    <t>⑦対象事業所数</t>
    <rPh sb="1" eb="3">
      <t>タイショウ</t>
    </rPh>
    <rPh sb="3" eb="6">
      <t>ジギョウショ</t>
    </rPh>
    <rPh sb="6" eb="7">
      <t>スウ</t>
    </rPh>
    <phoneticPr fontId="5"/>
  </si>
  <si>
    <t>②廃棄物管理責任者
の選任指導</t>
    <rPh sb="1" eb="4">
      <t>ハイキブツ</t>
    </rPh>
    <rPh sb="4" eb="6">
      <t>カンリ</t>
    </rPh>
    <rPh sb="6" eb="8">
      <t>セキニン</t>
    </rPh>
    <rPh sb="8" eb="9">
      <t>シャ</t>
    </rPh>
    <rPh sb="11" eb="13">
      <t>センニン</t>
    </rPh>
    <rPh sb="13" eb="15">
      <t>シドウ</t>
    </rPh>
    <phoneticPr fontId="5"/>
  </si>
  <si>
    <t>有無</t>
    <rPh sb="0" eb="2">
      <t>ウム</t>
    </rPh>
    <phoneticPr fontId="3"/>
  </si>
  <si>
    <t>件数</t>
    <rPh sb="0" eb="2">
      <t>ケンスウ</t>
    </rPh>
    <phoneticPr fontId="3"/>
  </si>
  <si>
    <t>ポイ捨てに対する
罰則適用の有無等</t>
    <rPh sb="2" eb="3">
      <t>ス</t>
    </rPh>
    <rPh sb="5" eb="6">
      <t>タイ</t>
    </rPh>
    <rPh sb="9" eb="11">
      <t>バッソク</t>
    </rPh>
    <rPh sb="11" eb="13">
      <t>テキヨウ</t>
    </rPh>
    <rPh sb="14" eb="15">
      <t>ユウ</t>
    </rPh>
    <rPh sb="15" eb="16">
      <t>ム</t>
    </rPh>
    <rPh sb="16" eb="17">
      <t>トウ</t>
    </rPh>
    <phoneticPr fontId="3"/>
  </si>
  <si>
    <t>条例の
有　無</t>
    <rPh sb="0" eb="2">
      <t>ジョウレイ</t>
    </rPh>
    <rPh sb="4" eb="5">
      <t>ユウ</t>
    </rPh>
    <rPh sb="6" eb="7">
      <t>ム</t>
    </rPh>
    <phoneticPr fontId="3"/>
  </si>
  <si>
    <t>一般廃棄物</t>
    <rPh sb="0" eb="2">
      <t>イッパン</t>
    </rPh>
    <rPh sb="2" eb="5">
      <t>ハイキブツ</t>
    </rPh>
    <phoneticPr fontId="3"/>
  </si>
  <si>
    <t>合計</t>
    <rPh sb="0" eb="2">
      <t>ゴウケイ</t>
    </rPh>
    <phoneticPr fontId="3"/>
  </si>
  <si>
    <t>不法投棄の発見件数と投棄量</t>
    <rPh sb="0" eb="2">
      <t>フホウ</t>
    </rPh>
    <rPh sb="2" eb="4">
      <t>トウキ</t>
    </rPh>
    <rPh sb="5" eb="7">
      <t>ハッケン</t>
    </rPh>
    <rPh sb="7" eb="9">
      <t>ケンスウ</t>
    </rPh>
    <rPh sb="10" eb="12">
      <t>トウキ</t>
    </rPh>
    <rPh sb="12" eb="13">
      <t>リョウ</t>
    </rPh>
    <phoneticPr fontId="3"/>
  </si>
  <si>
    <t>撤去量</t>
    <rPh sb="0" eb="2">
      <t>テッキョ</t>
    </rPh>
    <rPh sb="2" eb="3">
      <t>リョウ</t>
    </rPh>
    <phoneticPr fontId="3"/>
  </si>
  <si>
    <t>一般廃棄物・
産業廃棄物混合</t>
    <rPh sb="0" eb="2">
      <t>イッパン</t>
    </rPh>
    <rPh sb="2" eb="5">
      <t>ハイキブツ</t>
    </rPh>
    <rPh sb="7" eb="9">
      <t>サンギョウ</t>
    </rPh>
    <rPh sb="9" eb="12">
      <t>ハイキブツ</t>
    </rPh>
    <rPh sb="12" eb="14">
      <t>コンゴウ</t>
    </rPh>
    <phoneticPr fontId="3"/>
  </si>
  <si>
    <t>完了</t>
    <rPh sb="0" eb="2">
      <t>カンリョウ</t>
    </rPh>
    <phoneticPr fontId="3"/>
  </si>
  <si>
    <t>一部着手</t>
    <rPh sb="0" eb="2">
      <t>イチブ</t>
    </rPh>
    <rPh sb="2" eb="4">
      <t>チャクシュ</t>
    </rPh>
    <phoneticPr fontId="3"/>
  </si>
  <si>
    <t>未着手</t>
    <rPh sb="0" eb="3">
      <t>ミチャクシュ</t>
    </rPh>
    <phoneticPr fontId="3"/>
  </si>
  <si>
    <t>不法投棄された場所</t>
    <rPh sb="0" eb="2">
      <t>フホウ</t>
    </rPh>
    <rPh sb="2" eb="4">
      <t>トウキ</t>
    </rPh>
    <rPh sb="7" eb="9">
      <t>バショ</t>
    </rPh>
    <phoneticPr fontId="3"/>
  </si>
  <si>
    <t>家電品
（４品目）</t>
    <rPh sb="0" eb="3">
      <t>カデンヒン</t>
    </rPh>
    <rPh sb="6" eb="8">
      <t>ヒンモク</t>
    </rPh>
    <phoneticPr fontId="3"/>
  </si>
  <si>
    <t>家電品
(その他）</t>
    <rPh sb="0" eb="3">
      <t>カデンヒン</t>
    </rPh>
    <rPh sb="7" eb="8">
      <t>タ</t>
    </rPh>
    <phoneticPr fontId="3"/>
  </si>
  <si>
    <t>自転車</t>
    <rPh sb="0" eb="3">
      <t>ジテンシャ</t>
    </rPh>
    <phoneticPr fontId="3"/>
  </si>
  <si>
    <t>自動車</t>
    <rPh sb="0" eb="3">
      <t>ジドウシャ</t>
    </rPh>
    <phoneticPr fontId="3"/>
  </si>
  <si>
    <t>その他</t>
    <rPh sb="2" eb="3">
      <t>タ</t>
    </rPh>
    <phoneticPr fontId="3"/>
  </si>
  <si>
    <t>山林</t>
    <rPh sb="0" eb="2">
      <t>サンリン</t>
    </rPh>
    <phoneticPr fontId="3"/>
  </si>
  <si>
    <t>農地</t>
    <rPh sb="0" eb="2">
      <t>ノウチ</t>
    </rPh>
    <phoneticPr fontId="3"/>
  </si>
  <si>
    <t>工業用地</t>
    <rPh sb="0" eb="2">
      <t>コウギョウ</t>
    </rPh>
    <rPh sb="2" eb="4">
      <t>ヨウチ</t>
    </rPh>
    <phoneticPr fontId="3"/>
  </si>
  <si>
    <t>道路・
道路際</t>
    <rPh sb="0" eb="2">
      <t>ドウロ</t>
    </rPh>
    <rPh sb="4" eb="6">
      <t>ドウロ</t>
    </rPh>
    <rPh sb="6" eb="7">
      <t>キワ</t>
    </rPh>
    <phoneticPr fontId="3"/>
  </si>
  <si>
    <t>河川</t>
    <rPh sb="0" eb="2">
      <t>カセン</t>
    </rPh>
    <phoneticPr fontId="3"/>
  </si>
  <si>
    <t>海岸</t>
    <rPh sb="0" eb="2">
      <t>カイガン</t>
    </rPh>
    <phoneticPr fontId="3"/>
  </si>
  <si>
    <t>住宅地</t>
    <rPh sb="0" eb="3">
      <t>ジュウタクチ</t>
    </rPh>
    <phoneticPr fontId="3"/>
  </si>
  <si>
    <t>雑種地</t>
    <rPh sb="0" eb="2">
      <t>ザッシュ</t>
    </rPh>
    <rPh sb="2" eb="3">
      <t>チ</t>
    </rPh>
    <phoneticPr fontId="3"/>
  </si>
  <si>
    <t>収集方法</t>
    <rPh sb="0" eb="2">
      <t>シュウシュウ</t>
    </rPh>
    <rPh sb="2" eb="4">
      <t>ホウホウ</t>
    </rPh>
    <phoneticPr fontId="3"/>
  </si>
  <si>
    <t>処理方法</t>
    <rPh sb="0" eb="2">
      <t>ショリ</t>
    </rPh>
    <rPh sb="2" eb="4">
      <t>ホウホウ</t>
    </rPh>
    <phoneticPr fontId="3"/>
  </si>
  <si>
    <t>ステーション回収</t>
    <rPh sb="6" eb="8">
      <t>カイシュウ</t>
    </rPh>
    <phoneticPr fontId="3"/>
  </si>
  <si>
    <t>戸別回収</t>
    <rPh sb="0" eb="2">
      <t>コベツ</t>
    </rPh>
    <rPh sb="2" eb="4">
      <t>カイシュウ</t>
    </rPh>
    <phoneticPr fontId="3"/>
  </si>
  <si>
    <t>拠点回収</t>
    <rPh sb="0" eb="2">
      <t>キョテン</t>
    </rPh>
    <rPh sb="2" eb="4">
      <t>カイシュウ</t>
    </rPh>
    <phoneticPr fontId="3"/>
  </si>
  <si>
    <t>そのまま有価売却</t>
    <rPh sb="4" eb="6">
      <t>ユウカ</t>
    </rPh>
    <rPh sb="6" eb="8">
      <t>バイキャク</t>
    </rPh>
    <phoneticPr fontId="3"/>
  </si>
  <si>
    <t>自ら処理後売却</t>
    <rPh sb="0" eb="1">
      <t>ミズカ</t>
    </rPh>
    <rPh sb="2" eb="4">
      <t>ショリ</t>
    </rPh>
    <rPh sb="4" eb="5">
      <t>ゴ</t>
    </rPh>
    <rPh sb="5" eb="7">
      <t>バイキャク</t>
    </rPh>
    <phoneticPr fontId="3"/>
  </si>
  <si>
    <t>処理委託後売却</t>
    <rPh sb="0" eb="2">
      <t>ショリ</t>
    </rPh>
    <rPh sb="2" eb="4">
      <t>イタク</t>
    </rPh>
    <rPh sb="4" eb="5">
      <t>ゴ</t>
    </rPh>
    <rPh sb="5" eb="7">
      <t>バイキャク</t>
    </rPh>
    <phoneticPr fontId="3"/>
  </si>
  <si>
    <t>家電品
以外の
粗大</t>
    <rPh sb="0" eb="3">
      <t>カデンヒン</t>
    </rPh>
    <rPh sb="4" eb="6">
      <t>イガイ</t>
    </rPh>
    <rPh sb="8" eb="10">
      <t>ソダイ</t>
    </rPh>
    <phoneticPr fontId="3"/>
  </si>
  <si>
    <t>有料化の有無</t>
    <rPh sb="0" eb="3">
      <t>ユウリョウカ</t>
    </rPh>
    <rPh sb="4" eb="6">
      <t>ウム</t>
    </rPh>
    <phoneticPr fontId="3"/>
  </si>
  <si>
    <t>従量制・定額制
の別</t>
    <rPh sb="0" eb="2">
      <t>ジュウリョウ</t>
    </rPh>
    <rPh sb="2" eb="3">
      <t>セイ</t>
    </rPh>
    <rPh sb="4" eb="6">
      <t>テイガク</t>
    </rPh>
    <rPh sb="6" eb="7">
      <t>セイ</t>
    </rPh>
    <rPh sb="9" eb="10">
      <t>ベツ</t>
    </rPh>
    <phoneticPr fontId="3"/>
  </si>
  <si>
    <t>料金</t>
    <rPh sb="0" eb="2">
      <t>リョウキン</t>
    </rPh>
    <phoneticPr fontId="3"/>
  </si>
  <si>
    <t>対策</t>
    <rPh sb="0" eb="2">
      <t>タイサク</t>
    </rPh>
    <phoneticPr fontId="5"/>
  </si>
  <si>
    <t>抜き取り禁止項目を含む条例について</t>
    <rPh sb="0" eb="1">
      <t>ヌ</t>
    </rPh>
    <rPh sb="2" eb="3">
      <t>ト</t>
    </rPh>
    <rPh sb="4" eb="6">
      <t>キンシ</t>
    </rPh>
    <rPh sb="6" eb="8">
      <t>コウモク</t>
    </rPh>
    <rPh sb="9" eb="10">
      <t>フク</t>
    </rPh>
    <rPh sb="11" eb="13">
      <t>ジョウレイ</t>
    </rPh>
    <phoneticPr fontId="5"/>
  </si>
  <si>
    <t>条例
の
有無</t>
    <rPh sb="0" eb="2">
      <t>ジョウレイ</t>
    </rPh>
    <rPh sb="5" eb="7">
      <t>ウム</t>
    </rPh>
    <phoneticPr fontId="5"/>
  </si>
  <si>
    <t>条例名</t>
    <rPh sb="0" eb="2">
      <t>ジョウレイ</t>
    </rPh>
    <rPh sb="2" eb="3">
      <t>メイ</t>
    </rPh>
    <phoneticPr fontId="5"/>
  </si>
  <si>
    <t>罰則
の
有無</t>
    <rPh sb="0" eb="2">
      <t>バッソク</t>
    </rPh>
    <rPh sb="5" eb="7">
      <t>ウム</t>
    </rPh>
    <phoneticPr fontId="5"/>
  </si>
  <si>
    <t>罰則の内容</t>
    <rPh sb="0" eb="2">
      <t>バッソク</t>
    </rPh>
    <rPh sb="3" eb="5">
      <t>ナイヨウ</t>
    </rPh>
    <phoneticPr fontId="5"/>
  </si>
  <si>
    <t>神崎町</t>
  </si>
  <si>
    <t>多古町</t>
  </si>
  <si>
    <t>香取市</t>
  </si>
  <si>
    <t>野田市</t>
  </si>
  <si>
    <t>印西市</t>
  </si>
  <si>
    <t>茂原市</t>
  </si>
  <si>
    <t>市原市</t>
  </si>
  <si>
    <t>流山市</t>
  </si>
  <si>
    <t>千葉市</t>
  </si>
  <si>
    <t>銚子市</t>
  </si>
  <si>
    <t>市川市</t>
  </si>
  <si>
    <t>九十九里町</t>
  </si>
  <si>
    <t>芝山町</t>
  </si>
  <si>
    <t>横芝光町</t>
    <rPh sb="0" eb="4">
      <t>ヨ</t>
    </rPh>
    <phoneticPr fontId="3"/>
  </si>
  <si>
    <t>横芝光町</t>
  </si>
  <si>
    <t>一宮町</t>
  </si>
  <si>
    <t>睦沢町</t>
  </si>
  <si>
    <t>長生村</t>
  </si>
  <si>
    <t>白子町</t>
  </si>
  <si>
    <t>長柄町</t>
  </si>
  <si>
    <t>長南町</t>
  </si>
  <si>
    <t>大多喜町</t>
  </si>
  <si>
    <t>旭市</t>
  </si>
  <si>
    <t>山武市</t>
  </si>
  <si>
    <t>いすみ市</t>
  </si>
  <si>
    <t>御宿町</t>
    <rPh sb="0" eb="3">
      <t>オンジュクマチ</t>
    </rPh>
    <phoneticPr fontId="3"/>
  </si>
  <si>
    <t>御宿町</t>
  </si>
  <si>
    <t>鋸南町</t>
  </si>
  <si>
    <t>我孫子市</t>
  </si>
  <si>
    <t>松戸市</t>
    <rPh sb="0" eb="2">
      <t>マツド</t>
    </rPh>
    <rPh sb="2" eb="3">
      <t>シ</t>
    </rPh>
    <phoneticPr fontId="3"/>
  </si>
  <si>
    <t>補助金交付額（円）</t>
    <rPh sb="0" eb="3">
      <t>ホジョキン</t>
    </rPh>
    <rPh sb="3" eb="6">
      <t>コウフガク</t>
    </rPh>
    <rPh sb="7" eb="8">
      <t>エン</t>
    </rPh>
    <phoneticPr fontId="3"/>
  </si>
  <si>
    <t>1.情報コーナー（掲示板等）に住民が不要になった物の情報を掲示し、住民同士の情報交換の場を設けている</t>
    <rPh sb="2" eb="4">
      <t>ジョウホウ</t>
    </rPh>
    <rPh sb="9" eb="12">
      <t>ケイジバン</t>
    </rPh>
    <rPh sb="12" eb="13">
      <t>トウ</t>
    </rPh>
    <rPh sb="15" eb="17">
      <t>ジュウミン</t>
    </rPh>
    <rPh sb="18" eb="20">
      <t>フヨウ</t>
    </rPh>
    <rPh sb="24" eb="25">
      <t>モノ</t>
    </rPh>
    <rPh sb="26" eb="28">
      <t>ジョウホウ</t>
    </rPh>
    <rPh sb="29" eb="31">
      <t>ケイジ</t>
    </rPh>
    <rPh sb="33" eb="35">
      <t>ジュウミン</t>
    </rPh>
    <rPh sb="35" eb="37">
      <t>ドウシ</t>
    </rPh>
    <rPh sb="38" eb="40">
      <t>ジョウホウ</t>
    </rPh>
    <rPh sb="40" eb="42">
      <t>コウカン</t>
    </rPh>
    <rPh sb="43" eb="44">
      <t>バ</t>
    </rPh>
    <rPh sb="45" eb="46">
      <t>モウ</t>
    </rPh>
    <phoneticPr fontId="3"/>
  </si>
  <si>
    <t>2.HPや広報等で、地域内のリユースショップの情報をお知らせしている</t>
    <rPh sb="5" eb="8">
      <t>コウホウナド</t>
    </rPh>
    <rPh sb="10" eb="12">
      <t>チイキ</t>
    </rPh>
    <rPh sb="12" eb="13">
      <t>ナイ</t>
    </rPh>
    <rPh sb="23" eb="25">
      <t>ジョウホウ</t>
    </rPh>
    <rPh sb="27" eb="28">
      <t>シ</t>
    </rPh>
    <phoneticPr fontId="3"/>
  </si>
  <si>
    <t>3.市町村で回収した後に、リユースショップ等に売却している</t>
    <rPh sb="2" eb="5">
      <t>シチョウソン</t>
    </rPh>
    <rPh sb="6" eb="8">
      <t>カイシュウ</t>
    </rPh>
    <rPh sb="10" eb="11">
      <t>ゴ</t>
    </rPh>
    <rPh sb="21" eb="22">
      <t>トウ</t>
    </rPh>
    <rPh sb="23" eb="25">
      <t>バイキャク</t>
    </rPh>
    <phoneticPr fontId="3"/>
  </si>
  <si>
    <t>4.市町村で回収した後に、自ら（委託を含む）修理し、販売している</t>
    <rPh sb="2" eb="5">
      <t>シチョウソン</t>
    </rPh>
    <rPh sb="6" eb="8">
      <t>カイシュウ</t>
    </rPh>
    <rPh sb="10" eb="11">
      <t>ゴ</t>
    </rPh>
    <rPh sb="13" eb="14">
      <t>ミズカ</t>
    </rPh>
    <rPh sb="16" eb="18">
      <t>イタク</t>
    </rPh>
    <rPh sb="19" eb="20">
      <t>フク</t>
    </rPh>
    <rPh sb="22" eb="24">
      <t>シュウリ</t>
    </rPh>
    <rPh sb="26" eb="28">
      <t>ハンバイ</t>
    </rPh>
    <phoneticPr fontId="3"/>
  </si>
  <si>
    <t>住民への周知方法</t>
    <rPh sb="0" eb="2">
      <t>ジュウミン</t>
    </rPh>
    <rPh sb="4" eb="6">
      <t>シュウチ</t>
    </rPh>
    <rPh sb="6" eb="8">
      <t>ホウホウ</t>
    </rPh>
    <phoneticPr fontId="3"/>
  </si>
  <si>
    <t>一般廃棄物処理困難物</t>
  </si>
  <si>
    <t>東庄町</t>
    <rPh sb="0" eb="2">
      <t>トウショウ</t>
    </rPh>
    <rPh sb="2" eb="3">
      <t>マチ</t>
    </rPh>
    <phoneticPr fontId="3"/>
  </si>
  <si>
    <t>白子町</t>
    <rPh sb="0" eb="2">
      <t>シラコ</t>
    </rPh>
    <rPh sb="2" eb="3">
      <t>マチ</t>
    </rPh>
    <phoneticPr fontId="3"/>
  </si>
  <si>
    <t>規則第２条第２号関係※１</t>
    <rPh sb="0" eb="2">
      <t>キソク</t>
    </rPh>
    <rPh sb="2" eb="3">
      <t>ダイ</t>
    </rPh>
    <rPh sb="4" eb="5">
      <t>ジョウ</t>
    </rPh>
    <rPh sb="5" eb="6">
      <t>ダイ</t>
    </rPh>
    <rPh sb="7" eb="8">
      <t>ゴウ</t>
    </rPh>
    <rPh sb="8" eb="10">
      <t>カンケイ</t>
    </rPh>
    <phoneticPr fontId="3"/>
  </si>
  <si>
    <t>規則第２条の３第２号関係※２</t>
    <rPh sb="0" eb="2">
      <t>キソク</t>
    </rPh>
    <rPh sb="2" eb="3">
      <t>ダイ</t>
    </rPh>
    <rPh sb="4" eb="5">
      <t>ジョウ</t>
    </rPh>
    <rPh sb="7" eb="8">
      <t>ダイ</t>
    </rPh>
    <rPh sb="9" eb="10">
      <t>ゴウ</t>
    </rPh>
    <rPh sb="10" eb="12">
      <t>カンケイ</t>
    </rPh>
    <phoneticPr fontId="3"/>
  </si>
  <si>
    <t>※１　廃棄物処理法施行規則第２条第２号</t>
    <rPh sb="3" eb="13">
      <t>ハイキブツショリホウセコウキソク</t>
    </rPh>
    <phoneticPr fontId="3"/>
  </si>
  <si>
    <t>※２　規則第２条の３第２号関係</t>
    <rPh sb="3" eb="5">
      <t>キソク</t>
    </rPh>
    <rPh sb="5" eb="6">
      <t>ダイ</t>
    </rPh>
    <rPh sb="7" eb="8">
      <t>ジョウ</t>
    </rPh>
    <rPh sb="10" eb="11">
      <t>ダイ</t>
    </rPh>
    <rPh sb="12" eb="13">
      <t>ゴウ</t>
    </rPh>
    <rPh sb="13" eb="15">
      <t>カンケイ</t>
    </rPh>
    <phoneticPr fontId="3"/>
  </si>
  <si>
    <t>大網白里市</t>
    <rPh sb="0" eb="2">
      <t>オオアミ</t>
    </rPh>
    <rPh sb="2" eb="3">
      <t>シラ</t>
    </rPh>
    <rPh sb="3" eb="4">
      <t>サト</t>
    </rPh>
    <rPh sb="4" eb="5">
      <t>シ</t>
    </rPh>
    <phoneticPr fontId="3"/>
  </si>
  <si>
    <t>5.市町村自らがフリーマーケットやバザーを開催している</t>
    <rPh sb="2" eb="4">
      <t>シチョウ</t>
    </rPh>
    <rPh sb="4" eb="5">
      <t>ソン</t>
    </rPh>
    <rPh sb="5" eb="6">
      <t>ミズカ</t>
    </rPh>
    <rPh sb="21" eb="23">
      <t>カイサイ</t>
    </rPh>
    <phoneticPr fontId="3"/>
  </si>
  <si>
    <t>6.その他</t>
    <rPh sb="4" eb="5">
      <t>タ</t>
    </rPh>
    <phoneticPr fontId="3"/>
  </si>
  <si>
    <t>7.実施していない</t>
    <rPh sb="2" eb="4">
      <t>ジッシ</t>
    </rPh>
    <phoneticPr fontId="3"/>
  </si>
  <si>
    <t>⑦補助制度に関するホームページを作成している場合は、URLを記入してください。</t>
  </si>
  <si>
    <t>コンポスト容器
（生ごみ堆肥化）</t>
  </si>
  <si>
    <t>生ごみ処理機
（機械式のもの）</t>
  </si>
  <si>
    <t>合計</t>
  </si>
  <si>
    <t>コンポスト容器
（生ごみ堆肥化）
有り→1
無し→0</t>
    <rPh sb="17" eb="18">
      <t>ア</t>
    </rPh>
    <rPh sb="22" eb="23">
      <t>ナ</t>
    </rPh>
    <phoneticPr fontId="3"/>
  </si>
  <si>
    <t>生ごみ処理機
（機械式のもの）
有り→1
無し→0</t>
    <rPh sb="16" eb="17">
      <t>ア</t>
    </rPh>
    <rPh sb="21" eb="22">
      <t>ナ</t>
    </rPh>
    <phoneticPr fontId="3"/>
  </si>
  <si>
    <t>コンポスト容器
（生ごみ堆肥化）</t>
    <phoneticPr fontId="3"/>
  </si>
  <si>
    <t>【①補助制度　無の場合】
③今後の補助制度整備の予定
有り→１　無し→０</t>
    <rPh sb="2" eb="4">
      <t>ホジョ</t>
    </rPh>
    <rPh sb="4" eb="6">
      <t>セイド</t>
    </rPh>
    <rPh sb="7" eb="8">
      <t>ム</t>
    </rPh>
    <rPh sb="9" eb="11">
      <t>バアイ</t>
    </rPh>
    <phoneticPr fontId="5"/>
  </si>
  <si>
    <t>①実施者</t>
    <rPh sb="1" eb="3">
      <t>ジッシ</t>
    </rPh>
    <rPh sb="3" eb="4">
      <t>シャ</t>
    </rPh>
    <phoneticPr fontId="3"/>
  </si>
  <si>
    <t>生ごみ減量等の先進的な取組事例</t>
    <rPh sb="0" eb="1">
      <t>ナマ</t>
    </rPh>
    <rPh sb="3" eb="5">
      <t>ゲンリョウ</t>
    </rPh>
    <rPh sb="5" eb="6">
      <t>トウ</t>
    </rPh>
    <rPh sb="7" eb="10">
      <t>センシンテキ</t>
    </rPh>
    <rPh sb="11" eb="13">
      <t>トリクミ</t>
    </rPh>
    <rPh sb="13" eb="15">
      <t>ジレイ</t>
    </rPh>
    <phoneticPr fontId="3"/>
  </si>
  <si>
    <t>②事業期間</t>
    <rPh sb="1" eb="3">
      <t>ジギョウ</t>
    </rPh>
    <rPh sb="3" eb="5">
      <t>キカン</t>
    </rPh>
    <phoneticPr fontId="3"/>
  </si>
  <si>
    <t>③回収開始年月</t>
    <rPh sb="1" eb="3">
      <t>カイシュウ</t>
    </rPh>
    <rPh sb="3" eb="5">
      <t>カイシ</t>
    </rPh>
    <rPh sb="5" eb="7">
      <t>ネンゲツ</t>
    </rPh>
    <phoneticPr fontId="3"/>
  </si>
  <si>
    <t>④参加世帯</t>
    <rPh sb="1" eb="3">
      <t>サンカ</t>
    </rPh>
    <rPh sb="3" eb="5">
      <t>セタイ</t>
    </rPh>
    <phoneticPr fontId="3"/>
  </si>
  <si>
    <t>⑤資源化施設名</t>
    <rPh sb="1" eb="4">
      <t>シゲンカ</t>
    </rPh>
    <rPh sb="4" eb="6">
      <t>シセツ</t>
    </rPh>
    <rPh sb="6" eb="7">
      <t>メイ</t>
    </rPh>
    <phoneticPr fontId="3"/>
  </si>
  <si>
    <t>⑦再資源化の状況</t>
    <rPh sb="1" eb="5">
      <t>サイシゲンカ</t>
    </rPh>
    <rPh sb="6" eb="8">
      <t>ジョウキョウ</t>
    </rPh>
    <phoneticPr fontId="3"/>
  </si>
  <si>
    <t>⑧回収方法</t>
    <rPh sb="1" eb="3">
      <t>カイシュウ</t>
    </rPh>
    <rPh sb="3" eb="5">
      <t>ホウホウ</t>
    </rPh>
    <phoneticPr fontId="3"/>
  </si>
  <si>
    <t>⑨取組目的</t>
    <rPh sb="1" eb="3">
      <t>トリクミ</t>
    </rPh>
    <rPh sb="3" eb="5">
      <t>モクテキ</t>
    </rPh>
    <phoneticPr fontId="3"/>
  </si>
  <si>
    <t>自由意見</t>
    <rPh sb="0" eb="2">
      <t>ジユウ</t>
    </rPh>
    <rPh sb="2" eb="4">
      <t>イケン</t>
    </rPh>
    <phoneticPr fontId="3"/>
  </si>
  <si>
    <t>住民の利用状況（情報登録数、売却・販売件数等の指標となる具体的な数値を記入）
※把握していない場合は“－”</t>
    <rPh sb="0" eb="2">
      <t>ジュウミン</t>
    </rPh>
    <rPh sb="3" eb="5">
      <t>リヨウ</t>
    </rPh>
    <rPh sb="5" eb="7">
      <t>ジョウキョウ</t>
    </rPh>
    <rPh sb="8" eb="10">
      <t>ジョウホウ</t>
    </rPh>
    <rPh sb="10" eb="12">
      <t>トウロク</t>
    </rPh>
    <rPh sb="12" eb="13">
      <t>スウ</t>
    </rPh>
    <rPh sb="14" eb="16">
      <t>バイキャク</t>
    </rPh>
    <rPh sb="17" eb="19">
      <t>ハンバイ</t>
    </rPh>
    <rPh sb="19" eb="22">
      <t>ケンスウトウ</t>
    </rPh>
    <rPh sb="23" eb="25">
      <t>シヒョウ</t>
    </rPh>
    <rPh sb="28" eb="31">
      <t>グタイテキ</t>
    </rPh>
    <rPh sb="32" eb="34">
      <t>スウチ</t>
    </rPh>
    <rPh sb="35" eb="37">
      <t>キニュウ</t>
    </rPh>
    <rPh sb="40" eb="42">
      <t>ハアク</t>
    </rPh>
    <rPh sb="47" eb="49">
      <t>バアイ</t>
    </rPh>
    <phoneticPr fontId="3"/>
  </si>
  <si>
    <t>　※すでに有料化している場合は「－」を入力してください。</t>
    <rPh sb="5" eb="8">
      <t>ユウリョウカ</t>
    </rPh>
    <rPh sb="12" eb="14">
      <t>バアイ</t>
    </rPh>
    <rPh sb="19" eb="21">
      <t>ニュウリョク</t>
    </rPh>
    <phoneticPr fontId="3"/>
  </si>
  <si>
    <t>　再生利用されることが確実であると市町村長が認めた一般廃棄物のみの収集又は運搬を業として行う者</t>
    <rPh sb="37" eb="39">
      <t>ウンパン</t>
    </rPh>
    <rPh sb="40" eb="41">
      <t>ギョウ</t>
    </rPh>
    <rPh sb="44" eb="45">
      <t>オコナ</t>
    </rPh>
    <rPh sb="46" eb="47">
      <t>モノ</t>
    </rPh>
    <phoneticPr fontId="3"/>
  </si>
  <si>
    <t>であつて市町村長の指定を受けたもの</t>
    <rPh sb="4" eb="6">
      <t>シチョウ</t>
    </rPh>
    <rPh sb="6" eb="8">
      <t>ソンチョウ</t>
    </rPh>
    <rPh sb="9" eb="11">
      <t>シテイ</t>
    </rPh>
    <rPh sb="12" eb="13">
      <t>ウ</t>
    </rPh>
    <phoneticPr fontId="3"/>
  </si>
  <si>
    <t>　再生利用されることが確実であると市町村長が認めた一般廃棄物のみの処分を業として行う者であつて</t>
    <rPh sb="36" eb="37">
      <t>ギョウ</t>
    </rPh>
    <rPh sb="40" eb="41">
      <t>オコナ</t>
    </rPh>
    <rPh sb="42" eb="43">
      <t>モノ</t>
    </rPh>
    <phoneticPr fontId="3"/>
  </si>
  <si>
    <t>（公財）容器包装リサイクル協会へ委託</t>
    <rPh sb="1" eb="2">
      <t>コウ</t>
    </rPh>
    <rPh sb="2" eb="3">
      <t>ザイ</t>
    </rPh>
    <rPh sb="4" eb="6">
      <t>ヨウキ</t>
    </rPh>
    <rPh sb="6" eb="8">
      <t>ホウソウ</t>
    </rPh>
    <rPh sb="13" eb="15">
      <t>キョウカイ</t>
    </rPh>
    <rPh sb="16" eb="18">
      <t>イタク</t>
    </rPh>
    <phoneticPr fontId="3"/>
  </si>
  <si>
    <t>⑧広報・パンフレットなどの
配布等啓発活動</t>
    <rPh sb="1" eb="3">
      <t>コウホウ</t>
    </rPh>
    <rPh sb="14" eb="16">
      <t>ハイフ</t>
    </rPh>
    <rPh sb="16" eb="17">
      <t>ナド</t>
    </rPh>
    <rPh sb="17" eb="19">
      <t>ケイハツ</t>
    </rPh>
    <rPh sb="19" eb="21">
      <t>カツドウ</t>
    </rPh>
    <phoneticPr fontId="5"/>
  </si>
  <si>
    <t>運搬単価
（円/運搬１回）</t>
    <rPh sb="0" eb="2">
      <t>ウンパン</t>
    </rPh>
    <rPh sb="2" eb="4">
      <t>タンカ</t>
    </rPh>
    <rPh sb="6" eb="7">
      <t>エン</t>
    </rPh>
    <rPh sb="8" eb="10">
      <t>ウンパン</t>
    </rPh>
    <rPh sb="11" eb="12">
      <t>カイ</t>
    </rPh>
    <phoneticPr fontId="5"/>
  </si>
  <si>
    <t>酒々井町</t>
    <rPh sb="0" eb="3">
      <t>シスイ</t>
    </rPh>
    <phoneticPr fontId="3"/>
  </si>
  <si>
    <t>処分単価
（円/1kg）</t>
    <rPh sb="0" eb="2">
      <t>ショブン</t>
    </rPh>
    <rPh sb="2" eb="4">
      <t>タンカ</t>
    </rPh>
    <rPh sb="6" eb="7">
      <t>エン</t>
    </rPh>
    <phoneticPr fontId="5"/>
  </si>
  <si>
    <t>指定業者名</t>
    <rPh sb="0" eb="2">
      <t>シテイ</t>
    </rPh>
    <rPh sb="2" eb="4">
      <t>ギョウシャ</t>
    </rPh>
    <rPh sb="4" eb="5">
      <t>メイ</t>
    </rPh>
    <phoneticPr fontId="3"/>
  </si>
  <si>
    <t>廃棄物の種類</t>
    <rPh sb="0" eb="3">
      <t>ハイキブツ</t>
    </rPh>
    <rPh sb="4" eb="6">
      <t>シュルイ</t>
    </rPh>
    <phoneticPr fontId="3"/>
  </si>
  <si>
    <t>※量は推計値を含む。</t>
    <phoneticPr fontId="3"/>
  </si>
  <si>
    <r>
      <t>回収量（k</t>
    </r>
    <r>
      <rPr>
        <sz val="11"/>
        <rFont val="ＭＳ 明朝"/>
        <family val="1"/>
        <charset val="128"/>
      </rPr>
      <t>g</t>
    </r>
    <r>
      <rPr>
        <sz val="11"/>
        <rFont val="ＭＳ 明朝"/>
        <family val="1"/>
        <charset val="128"/>
      </rPr>
      <t>）</t>
    </r>
    <rPh sb="0" eb="2">
      <t>カイシュウ</t>
    </rPh>
    <rPh sb="2" eb="3">
      <t>リョウ</t>
    </rPh>
    <phoneticPr fontId="3"/>
  </si>
  <si>
    <r>
      <t>ア　任意団体（自治会等）が回収業者と直接取引し、行政は収集・処理には関っていない。</t>
    </r>
    <r>
      <rPr>
        <sz val="11"/>
        <rFont val="ＭＳ 明朝"/>
        <family val="1"/>
        <charset val="128"/>
      </rPr>
      <t xml:space="preserve"> 
　　</t>
    </r>
    <r>
      <rPr>
        <sz val="11"/>
        <rFont val="ＭＳ 明朝"/>
        <family val="1"/>
        <charset val="128"/>
      </rPr>
      <t>（行政は補助金交付や用具の貸し出しのみに関っている。）</t>
    </r>
    <rPh sb="2" eb="4">
      <t>ニンイ</t>
    </rPh>
    <rPh sb="4" eb="6">
      <t>ダンタイ</t>
    </rPh>
    <rPh sb="7" eb="9">
      <t>ジチ</t>
    </rPh>
    <rPh sb="9" eb="10">
      <t>カイ</t>
    </rPh>
    <rPh sb="10" eb="11">
      <t>トウ</t>
    </rPh>
    <rPh sb="13" eb="15">
      <t>カイシュウ</t>
    </rPh>
    <rPh sb="15" eb="17">
      <t>ギョウシャ</t>
    </rPh>
    <rPh sb="18" eb="20">
      <t>チョクセツ</t>
    </rPh>
    <rPh sb="20" eb="22">
      <t>トリヒキ</t>
    </rPh>
    <rPh sb="24" eb="26">
      <t>ギョウセイ</t>
    </rPh>
    <rPh sb="27" eb="29">
      <t>シュウシュウ</t>
    </rPh>
    <rPh sb="30" eb="32">
      <t>ショリ</t>
    </rPh>
    <rPh sb="34" eb="35">
      <t>カカワ</t>
    </rPh>
    <rPh sb="46" eb="48">
      <t>ギョウセイ</t>
    </rPh>
    <rPh sb="49" eb="52">
      <t>ホジョキン</t>
    </rPh>
    <rPh sb="52" eb="54">
      <t>コウフ</t>
    </rPh>
    <rPh sb="55" eb="57">
      <t>ヨウグ</t>
    </rPh>
    <rPh sb="58" eb="59">
      <t>カ</t>
    </rPh>
    <rPh sb="60" eb="61">
      <t>ダ</t>
    </rPh>
    <rPh sb="65" eb="66">
      <t>カカワ</t>
    </rPh>
    <phoneticPr fontId="3"/>
  </si>
  <si>
    <t>①</t>
    <phoneticPr fontId="3"/>
  </si>
  <si>
    <t>②</t>
    <phoneticPr fontId="3"/>
  </si>
  <si>
    <t>③</t>
    <phoneticPr fontId="3"/>
  </si>
  <si>
    <t>④</t>
    <phoneticPr fontId="3"/>
  </si>
  <si>
    <t>⑤</t>
    <phoneticPr fontId="3"/>
  </si>
  <si>
    <t>タイヤ</t>
    <phoneticPr fontId="3"/>
  </si>
  <si>
    <t>バイク</t>
    <phoneticPr fontId="3"/>
  </si>
  <si>
    <t>※「区分」欄には次のア～ウのいずれかを入力。</t>
    <rPh sb="2" eb="4">
      <t>クブン</t>
    </rPh>
    <rPh sb="5" eb="6">
      <t>ラン</t>
    </rPh>
    <rPh sb="8" eb="9">
      <t>ツギ</t>
    </rPh>
    <rPh sb="19" eb="21">
      <t>ニュウリョク</t>
    </rPh>
    <phoneticPr fontId="3"/>
  </si>
  <si>
    <t>④業務用生ごみ処理機の公共施設の設置状況
（平成26年度の実績）
有り→１
無し→０</t>
    <rPh sb="1" eb="4">
      <t>ギョウムヨウ</t>
    </rPh>
    <rPh sb="4" eb="5">
      <t>ナマ</t>
    </rPh>
    <rPh sb="7" eb="10">
      <t>ショリキ</t>
    </rPh>
    <rPh sb="11" eb="13">
      <t>コウキョウ</t>
    </rPh>
    <rPh sb="13" eb="15">
      <t>シセツ</t>
    </rPh>
    <rPh sb="16" eb="18">
      <t>セッチ</t>
    </rPh>
    <rPh sb="18" eb="20">
      <t>ジョウキョウ</t>
    </rPh>
    <phoneticPr fontId="5"/>
  </si>
  <si>
    <t>【①補助制度　有の場合】
 ②26年度の実績</t>
    <rPh sb="2" eb="4">
      <t>ホジョ</t>
    </rPh>
    <rPh sb="4" eb="6">
      <t>セイド</t>
    </rPh>
    <rPh sb="7" eb="8">
      <t>ア</t>
    </rPh>
    <rPh sb="9" eb="11">
      <t>バアイ</t>
    </rPh>
    <rPh sb="17" eb="19">
      <t>ネンド</t>
    </rPh>
    <rPh sb="20" eb="22">
      <t>ジッセキ</t>
    </rPh>
    <phoneticPr fontId="5"/>
  </si>
  <si>
    <t>⑤業務用生ごみ処理機の管内一般企業の設置状況
（平成26年度の実績）
有り→１
無し→０</t>
    <rPh sb="11" eb="13">
      <t>カンナイ</t>
    </rPh>
    <rPh sb="13" eb="15">
      <t>イッパン</t>
    </rPh>
    <rPh sb="15" eb="17">
      <t>キギョウ</t>
    </rPh>
    <rPh sb="18" eb="20">
      <t>セッチ</t>
    </rPh>
    <rPh sb="20" eb="22">
      <t>ジョウキョウ</t>
    </rPh>
    <phoneticPr fontId="5"/>
  </si>
  <si>
    <t>⑥法人・事業所への補助制度
（平成26年度の実績）
有り→１
無し→０</t>
    <rPh sb="1" eb="3">
      <t>ホウジン</t>
    </rPh>
    <rPh sb="4" eb="7">
      <t>ジギョウショ</t>
    </rPh>
    <rPh sb="9" eb="11">
      <t>ホジョ</t>
    </rPh>
    <rPh sb="11" eb="13">
      <t>セイド</t>
    </rPh>
    <phoneticPr fontId="5"/>
  </si>
  <si>
    <t>⑥平成26年度の回収量</t>
    <rPh sb="1" eb="3">
      <t>ヘイセイ</t>
    </rPh>
    <rPh sb="5" eb="7">
      <t>ネンド</t>
    </rPh>
    <rPh sb="8" eb="10">
      <t>カイシュウ</t>
    </rPh>
    <rPh sb="10" eb="11">
      <t>リョウ</t>
    </rPh>
    <phoneticPr fontId="3"/>
  </si>
  <si>
    <t>廃棄物減量等推進審議会（廃掃法第５条の７に基づくもの）</t>
    <rPh sb="0" eb="1">
      <t>ハイ</t>
    </rPh>
    <rPh sb="1" eb="2">
      <t>ス</t>
    </rPh>
    <rPh sb="2" eb="3">
      <t>ブツ</t>
    </rPh>
    <rPh sb="3" eb="4">
      <t>ゲン</t>
    </rPh>
    <rPh sb="4" eb="5">
      <t>リョウ</t>
    </rPh>
    <rPh sb="5" eb="6">
      <t>トウ</t>
    </rPh>
    <rPh sb="6" eb="7">
      <t>スイ</t>
    </rPh>
    <rPh sb="7" eb="8">
      <t>ススム</t>
    </rPh>
    <rPh sb="8" eb="9">
      <t>シン</t>
    </rPh>
    <rPh sb="9" eb="10">
      <t>ギ</t>
    </rPh>
    <rPh sb="10" eb="11">
      <t>カイ</t>
    </rPh>
    <rPh sb="12" eb="13">
      <t>ハイ</t>
    </rPh>
    <rPh sb="13" eb="14">
      <t>ハ</t>
    </rPh>
    <rPh sb="14" eb="15">
      <t>ホウ</t>
    </rPh>
    <rPh sb="15" eb="16">
      <t>ダイ</t>
    </rPh>
    <rPh sb="17" eb="18">
      <t>ジョウ</t>
    </rPh>
    <rPh sb="21" eb="22">
      <t>モト</t>
    </rPh>
    <phoneticPr fontId="5"/>
  </si>
  <si>
    <t>ごみ減量等推進協議会（廃掃法に基づかないもの）</t>
    <rPh sb="2" eb="3">
      <t>ゲン</t>
    </rPh>
    <rPh sb="3" eb="4">
      <t>リョウ</t>
    </rPh>
    <rPh sb="4" eb="5">
      <t>トウ</t>
    </rPh>
    <rPh sb="5" eb="6">
      <t>スイ</t>
    </rPh>
    <rPh sb="6" eb="7">
      <t>ススム</t>
    </rPh>
    <rPh sb="7" eb="8">
      <t>キョウ</t>
    </rPh>
    <rPh sb="8" eb="9">
      <t>ギ</t>
    </rPh>
    <rPh sb="9" eb="10">
      <t>カイ</t>
    </rPh>
    <phoneticPr fontId="5"/>
  </si>
  <si>
    <t>廃棄物減量等推進員（廃掃法第５条の８に基づくもの）</t>
    <rPh sb="0" eb="1">
      <t>ハイ</t>
    </rPh>
    <rPh sb="1" eb="2">
      <t>ス</t>
    </rPh>
    <rPh sb="2" eb="3">
      <t>ブツ</t>
    </rPh>
    <rPh sb="3" eb="4">
      <t>ゲン</t>
    </rPh>
    <rPh sb="4" eb="5">
      <t>リョウ</t>
    </rPh>
    <rPh sb="5" eb="6">
      <t>トウ</t>
    </rPh>
    <rPh sb="6" eb="7">
      <t>スイ</t>
    </rPh>
    <rPh sb="7" eb="8">
      <t>ススム</t>
    </rPh>
    <rPh sb="8" eb="9">
      <t>イン</t>
    </rPh>
    <rPh sb="10" eb="11">
      <t>ハイ</t>
    </rPh>
    <rPh sb="11" eb="12">
      <t>ハ</t>
    </rPh>
    <rPh sb="12" eb="13">
      <t>ホウ</t>
    </rPh>
    <rPh sb="13" eb="14">
      <t>ダイ</t>
    </rPh>
    <rPh sb="15" eb="16">
      <t>ジョウ</t>
    </rPh>
    <rPh sb="19" eb="20">
      <t>モト</t>
    </rPh>
    <phoneticPr fontId="5"/>
  </si>
  <si>
    <t>名称</t>
    <rPh sb="0" eb="2">
      <t>メイショウ</t>
    </rPh>
    <phoneticPr fontId="5"/>
  </si>
  <si>
    <t>委員の構成と
人数（平成26年4月1日現在）</t>
    <rPh sb="0" eb="2">
      <t>イイン</t>
    </rPh>
    <rPh sb="3" eb="5">
      <t>コウセイ</t>
    </rPh>
    <rPh sb="7" eb="9">
      <t>ニンズウ</t>
    </rPh>
    <rPh sb="10" eb="12">
      <t>ヘイセイ</t>
    </rPh>
    <rPh sb="14" eb="15">
      <t>ネン</t>
    </rPh>
    <rPh sb="16" eb="17">
      <t>ガツ</t>
    </rPh>
    <rPh sb="18" eb="19">
      <t>ニチ</t>
    </rPh>
    <rPh sb="19" eb="21">
      <t>ゲンザイ</t>
    </rPh>
    <phoneticPr fontId="5"/>
  </si>
  <si>
    <t>設置
時期</t>
    <rPh sb="0" eb="2">
      <t>セッチ</t>
    </rPh>
    <rPh sb="3" eb="5">
      <t>ジキ</t>
    </rPh>
    <phoneticPr fontId="5"/>
  </si>
  <si>
    <t>根拠</t>
    <rPh sb="0" eb="2">
      <t>コンキョ</t>
    </rPh>
    <phoneticPr fontId="5"/>
  </si>
  <si>
    <t>委員の構成と
人数（平成26年4月1日現在）</t>
    <rPh sb="0" eb="2">
      <t>イイン</t>
    </rPh>
    <rPh sb="3" eb="5">
      <t>コウセイ</t>
    </rPh>
    <rPh sb="7" eb="9">
      <t>ニンズウ</t>
    </rPh>
    <phoneticPr fontId="5"/>
  </si>
  <si>
    <t>災害廃棄物処理計画について</t>
    <rPh sb="0" eb="2">
      <t>サイガイ</t>
    </rPh>
    <rPh sb="2" eb="5">
      <t>ハイキブツ</t>
    </rPh>
    <rPh sb="5" eb="7">
      <t>ショリ</t>
    </rPh>
    <rPh sb="7" eb="9">
      <t>ケイカク</t>
    </rPh>
    <phoneticPr fontId="3"/>
  </si>
  <si>
    <t>(1)災害廃棄物処理計画
の策定状況</t>
    <rPh sb="3" eb="5">
      <t>サイガイ</t>
    </rPh>
    <rPh sb="5" eb="8">
      <t>ハイキブツ</t>
    </rPh>
    <rPh sb="8" eb="10">
      <t>ショリ</t>
    </rPh>
    <rPh sb="10" eb="12">
      <t>ケイカク</t>
    </rPh>
    <rPh sb="14" eb="16">
      <t>サクテイ</t>
    </rPh>
    <rPh sb="16" eb="18">
      <t>ジョウキョウ</t>
    </rPh>
    <phoneticPr fontId="3"/>
  </si>
  <si>
    <t>(2)災害廃棄物処理計画
の位置付け</t>
    <rPh sb="3" eb="5">
      <t>サイガイ</t>
    </rPh>
    <rPh sb="5" eb="8">
      <t>ハイキブツ</t>
    </rPh>
    <rPh sb="8" eb="10">
      <t>ショリ</t>
    </rPh>
    <rPh sb="10" eb="12">
      <t>ケイカク</t>
    </rPh>
    <rPh sb="14" eb="17">
      <t>イチヅ</t>
    </rPh>
    <phoneticPr fontId="3"/>
  </si>
  <si>
    <t>(3)計画の名称</t>
    <rPh sb="3" eb="5">
      <t>ケイカク</t>
    </rPh>
    <rPh sb="6" eb="8">
      <t>メイショウ</t>
    </rPh>
    <phoneticPr fontId="3"/>
  </si>
  <si>
    <t>　　　（最新の年月を記入する。）
(4)計画の策定又は改定時期</t>
    <rPh sb="20" eb="22">
      <t>ケイカク</t>
    </rPh>
    <rPh sb="23" eb="25">
      <t>サクテイ</t>
    </rPh>
    <rPh sb="25" eb="26">
      <t>マタ</t>
    </rPh>
    <rPh sb="27" eb="29">
      <t>カイテイ</t>
    </rPh>
    <rPh sb="29" eb="31">
      <t>ジキ</t>
    </rPh>
    <phoneticPr fontId="3"/>
  </si>
  <si>
    <t>(5)災害廃棄物
対策指針
(環境省・
H26.3)</t>
    <rPh sb="3" eb="5">
      <t>サイガイ</t>
    </rPh>
    <rPh sb="5" eb="8">
      <t>ハイキブツ</t>
    </rPh>
    <rPh sb="9" eb="11">
      <t>タイサク</t>
    </rPh>
    <rPh sb="11" eb="13">
      <t>シシン</t>
    </rPh>
    <phoneticPr fontId="3"/>
  </si>
  <si>
    <t>①策定済み</t>
    <rPh sb="1" eb="3">
      <t>サクテイ</t>
    </rPh>
    <rPh sb="3" eb="4">
      <t>ズ</t>
    </rPh>
    <phoneticPr fontId="3"/>
  </si>
  <si>
    <t>②策定中</t>
    <rPh sb="1" eb="4">
      <t>サクテイチュウ</t>
    </rPh>
    <phoneticPr fontId="3"/>
  </si>
  <si>
    <t>③今後、策定する予定</t>
    <rPh sb="1" eb="3">
      <t>コンゴ</t>
    </rPh>
    <rPh sb="4" eb="6">
      <t>サクテイ</t>
    </rPh>
    <rPh sb="8" eb="10">
      <t>ヨテイ</t>
    </rPh>
    <phoneticPr fontId="3"/>
  </si>
  <si>
    <t>④策定する予定はない</t>
    <rPh sb="1" eb="3">
      <t>サクテイ</t>
    </rPh>
    <rPh sb="5" eb="7">
      <t>ヨテイ</t>
    </rPh>
    <phoneticPr fontId="3"/>
  </si>
  <si>
    <t>①単独計画</t>
    <rPh sb="1" eb="3">
      <t>タンドク</t>
    </rPh>
    <rPh sb="3" eb="5">
      <t>ケイカク</t>
    </rPh>
    <phoneticPr fontId="3"/>
  </si>
  <si>
    <t>②一般廃棄物処理計画の一部に含まれている</t>
    <rPh sb="1" eb="3">
      <t>イッパン</t>
    </rPh>
    <rPh sb="3" eb="6">
      <t>ハイキブツ</t>
    </rPh>
    <rPh sb="6" eb="8">
      <t>ショリ</t>
    </rPh>
    <rPh sb="8" eb="10">
      <t>ケイカク</t>
    </rPh>
    <rPh sb="11" eb="13">
      <t>イチブ</t>
    </rPh>
    <rPh sb="14" eb="15">
      <t>フク</t>
    </rPh>
    <phoneticPr fontId="3"/>
  </si>
  <si>
    <t>③地域防災計画の一部に含まれている</t>
    <rPh sb="1" eb="3">
      <t>チイキ</t>
    </rPh>
    <rPh sb="3" eb="5">
      <t>ボウサイ</t>
    </rPh>
    <rPh sb="5" eb="7">
      <t>ケイカク</t>
    </rPh>
    <rPh sb="8" eb="10">
      <t>イチブ</t>
    </rPh>
    <rPh sb="11" eb="12">
      <t>フク</t>
    </rPh>
    <phoneticPr fontId="3"/>
  </si>
  <si>
    <t>①踏まえている</t>
    <rPh sb="1" eb="2">
      <t>フ</t>
    </rPh>
    <phoneticPr fontId="3"/>
  </si>
  <si>
    <t>H  年  月</t>
    <rPh sb="3" eb="4">
      <t>ネン</t>
    </rPh>
    <rPh sb="6" eb="7">
      <t>ガツ</t>
    </rPh>
    <phoneticPr fontId="3"/>
  </si>
  <si>
    <t>ウ　その他（具体的内容を記入）</t>
    <rPh sb="4" eb="5">
      <t>タ</t>
    </rPh>
    <rPh sb="6" eb="9">
      <t>グタイテキ</t>
    </rPh>
    <rPh sb="9" eb="11">
      <t>ナイヨウ</t>
    </rPh>
    <rPh sb="12" eb="14">
      <t>キニュウ</t>
    </rPh>
    <phoneticPr fontId="3"/>
  </si>
  <si>
    <t>○</t>
  </si>
  <si>
    <t>廃スプリング製品</t>
    <rPh sb="0" eb="1">
      <t>ハイ</t>
    </rPh>
    <rPh sb="6" eb="8">
      <t>セイヒン</t>
    </rPh>
    <phoneticPr fontId="3"/>
  </si>
  <si>
    <t>運搬処理費用として、39,420円/ｔ（36,500円×1.08）</t>
    <rPh sb="0" eb="2">
      <t>ウンパン</t>
    </rPh>
    <rPh sb="2" eb="4">
      <t>ショリ</t>
    </rPh>
    <rPh sb="4" eb="6">
      <t>ヒヨウ</t>
    </rPh>
    <rPh sb="16" eb="17">
      <t>エン</t>
    </rPh>
    <rPh sb="26" eb="27">
      <t>エン</t>
    </rPh>
    <phoneticPr fontId="3"/>
  </si>
  <si>
    <t>長生郡市広域市町村圏組合廃棄物減量等推進審議会</t>
    <rPh sb="0" eb="12">
      <t>コウイキ</t>
    </rPh>
    <rPh sb="12" eb="15">
      <t>ハイキブツ</t>
    </rPh>
    <rPh sb="15" eb="17">
      <t>ゲンリョウ</t>
    </rPh>
    <rPh sb="17" eb="18">
      <t>トウ</t>
    </rPh>
    <rPh sb="18" eb="20">
      <t>スイシン</t>
    </rPh>
    <rPh sb="20" eb="23">
      <t>シンギカイ</t>
    </rPh>
    <phoneticPr fontId="3"/>
  </si>
  <si>
    <t>組合議員（２人）
構成市町村長の推薦する者（７人）
知識及び経験を有する者（２人）
管理者が必要と認めた者（１人）</t>
    <rPh sb="0" eb="2">
      <t>クミアイ</t>
    </rPh>
    <rPh sb="2" eb="4">
      <t>ギイン</t>
    </rPh>
    <rPh sb="6" eb="7">
      <t>ニン</t>
    </rPh>
    <rPh sb="9" eb="11">
      <t>コウセイ</t>
    </rPh>
    <rPh sb="11" eb="14">
      <t>シチョウソン</t>
    </rPh>
    <rPh sb="14" eb="15">
      <t>チョウ</t>
    </rPh>
    <rPh sb="16" eb="18">
      <t>スイセン</t>
    </rPh>
    <rPh sb="20" eb="21">
      <t>モノ</t>
    </rPh>
    <rPh sb="23" eb="24">
      <t>ニン</t>
    </rPh>
    <rPh sb="26" eb="28">
      <t>チシキ</t>
    </rPh>
    <rPh sb="28" eb="29">
      <t>オヨ</t>
    </rPh>
    <rPh sb="30" eb="32">
      <t>ケイケン</t>
    </rPh>
    <rPh sb="33" eb="34">
      <t>ユウ</t>
    </rPh>
    <rPh sb="36" eb="37">
      <t>モノ</t>
    </rPh>
    <rPh sb="39" eb="40">
      <t>ニン</t>
    </rPh>
    <rPh sb="42" eb="45">
      <t>カンリシャ</t>
    </rPh>
    <rPh sb="46" eb="48">
      <t>ヒツヨウ</t>
    </rPh>
    <rPh sb="49" eb="50">
      <t>ミト</t>
    </rPh>
    <rPh sb="52" eb="53">
      <t>モノ</t>
    </rPh>
    <rPh sb="55" eb="56">
      <t>ニン</t>
    </rPh>
    <phoneticPr fontId="3"/>
  </si>
  <si>
    <t>平成12年4月1日</t>
    <rPh sb="0" eb="2">
      <t>ヘイセイ</t>
    </rPh>
    <rPh sb="4" eb="5">
      <t>ネン</t>
    </rPh>
    <rPh sb="6" eb="7">
      <t>ガツ</t>
    </rPh>
    <rPh sb="8" eb="9">
      <t>ニチ</t>
    </rPh>
    <phoneticPr fontId="3"/>
  </si>
  <si>
    <t>廃棄物の減量及び適正処理等に関する条例</t>
    <rPh sb="0" eb="3">
      <t>ハイキブツ</t>
    </rPh>
    <rPh sb="4" eb="6">
      <t>ゲンリョウ</t>
    </rPh>
    <rPh sb="6" eb="7">
      <t>オヨ</t>
    </rPh>
    <rPh sb="8" eb="10">
      <t>テキセイ</t>
    </rPh>
    <rPh sb="10" eb="12">
      <t>ショリ</t>
    </rPh>
    <rPh sb="12" eb="13">
      <t>トウ</t>
    </rPh>
    <rPh sb="14" eb="15">
      <t>カン</t>
    </rPh>
    <rPh sb="17" eb="19">
      <t>ジョウレイ</t>
    </rPh>
    <phoneticPr fontId="3"/>
  </si>
  <si>
    <t>有</t>
    <rPh sb="0" eb="1">
      <t>アリ</t>
    </rPh>
    <phoneticPr fontId="3"/>
  </si>
  <si>
    <t>繊維類、紙類、金属類及びビン類　各５円以内／ｋｇ（会計年度当たり限度額は、１団体につき200,000円）</t>
    <rPh sb="0" eb="2">
      <t>センイ</t>
    </rPh>
    <rPh sb="2" eb="3">
      <t>ルイ</t>
    </rPh>
    <rPh sb="4" eb="5">
      <t>カミ</t>
    </rPh>
    <rPh sb="5" eb="6">
      <t>ルイ</t>
    </rPh>
    <rPh sb="7" eb="9">
      <t>キンゾク</t>
    </rPh>
    <rPh sb="9" eb="10">
      <t>ルイ</t>
    </rPh>
    <rPh sb="10" eb="11">
      <t>オヨ</t>
    </rPh>
    <rPh sb="14" eb="15">
      <t>ルイ</t>
    </rPh>
    <rPh sb="16" eb="17">
      <t>カク</t>
    </rPh>
    <rPh sb="18" eb="19">
      <t>エン</t>
    </rPh>
    <rPh sb="19" eb="21">
      <t>イナイ</t>
    </rPh>
    <rPh sb="25" eb="27">
      <t>カイケイ</t>
    </rPh>
    <rPh sb="27" eb="29">
      <t>ネンド</t>
    </rPh>
    <rPh sb="29" eb="30">
      <t>ア</t>
    </rPh>
    <rPh sb="32" eb="34">
      <t>ゲンド</t>
    </rPh>
    <rPh sb="34" eb="35">
      <t>ガク</t>
    </rPh>
    <rPh sb="38" eb="40">
      <t>ダンタイ</t>
    </rPh>
    <rPh sb="50" eb="51">
      <t>エン</t>
    </rPh>
    <phoneticPr fontId="3"/>
  </si>
  <si>
    <t>1,335,415円</t>
    <rPh sb="9" eb="10">
      <t>エン</t>
    </rPh>
    <phoneticPr fontId="3"/>
  </si>
  <si>
    <t>ｴｺｸﾗﾌﾞ・NPO法人WITH・匝瑳ﾘﾄﾙｼﾆｱ・ｶﾞｰﾙｽｶｳﾄ千葉県第98団・ほほえみ園・匝瑳市商工会女性部</t>
    <rPh sb="10" eb="12">
      <t>ホウジン</t>
    </rPh>
    <rPh sb="17" eb="19">
      <t>ソウサ</t>
    </rPh>
    <rPh sb="34" eb="37">
      <t>チバケン</t>
    </rPh>
    <rPh sb="37" eb="38">
      <t>ダイ</t>
    </rPh>
    <rPh sb="40" eb="41">
      <t>ダン</t>
    </rPh>
    <rPh sb="46" eb="47">
      <t>エン</t>
    </rPh>
    <rPh sb="48" eb="51">
      <t>ソウサシ</t>
    </rPh>
    <rPh sb="51" eb="54">
      <t>ショウコウカイ</t>
    </rPh>
    <rPh sb="54" eb="56">
      <t>ジョセイ</t>
    </rPh>
    <rPh sb="56" eb="57">
      <t>ブ</t>
    </rPh>
    <phoneticPr fontId="3"/>
  </si>
  <si>
    <t>ア</t>
  </si>
  <si>
    <t>匝瑳市まちをきれいにする条例</t>
    <rPh sb="0" eb="3">
      <t>ソウサシ</t>
    </rPh>
    <rPh sb="12" eb="14">
      <t>ジョウレイ</t>
    </rPh>
    <phoneticPr fontId="3"/>
  </si>
  <si>
    <t>無</t>
    <rPh sb="0" eb="1">
      <t>ナ</t>
    </rPh>
    <phoneticPr fontId="3"/>
  </si>
  <si>
    <t>生活系ごみ</t>
    <rPh sb="0" eb="2">
      <t>セイカツ</t>
    </rPh>
    <rPh sb="2" eb="3">
      <t>ケイ</t>
    </rPh>
    <phoneticPr fontId="3"/>
  </si>
  <si>
    <t>缶・ビン類</t>
    <rPh sb="0" eb="1">
      <t>カン</t>
    </rPh>
    <rPh sb="4" eb="5">
      <t>ルイ</t>
    </rPh>
    <phoneticPr fontId="3"/>
  </si>
  <si>
    <t>匝瑳市不法投棄監視員規則</t>
    <rPh sb="0" eb="3">
      <t>ソウサシ</t>
    </rPh>
    <rPh sb="3" eb="5">
      <t>フホウ</t>
    </rPh>
    <rPh sb="5" eb="7">
      <t>トウキ</t>
    </rPh>
    <rPh sb="7" eb="9">
      <t>カンシ</t>
    </rPh>
    <rPh sb="9" eb="10">
      <t>イン</t>
    </rPh>
    <rPh sb="10" eb="12">
      <t>キソク</t>
    </rPh>
    <phoneticPr fontId="3"/>
  </si>
  <si>
    <t>自然環境の破壊のおそれのある廃棄物の不法投棄を未然に防止し、廃棄物の不法投棄の現状を的確に把握するため、不法投棄監視員を設置。</t>
    <rPh sb="0" eb="2">
      <t>シゼン</t>
    </rPh>
    <rPh sb="2" eb="4">
      <t>カンキョウ</t>
    </rPh>
    <rPh sb="5" eb="7">
      <t>ハカイ</t>
    </rPh>
    <rPh sb="14" eb="17">
      <t>ハイキブツ</t>
    </rPh>
    <rPh sb="18" eb="20">
      <t>フホウ</t>
    </rPh>
    <rPh sb="20" eb="22">
      <t>トウキ</t>
    </rPh>
    <rPh sb="23" eb="25">
      <t>ミゼン</t>
    </rPh>
    <rPh sb="26" eb="28">
      <t>ボウシ</t>
    </rPh>
    <rPh sb="30" eb="33">
      <t>ハイキブツ</t>
    </rPh>
    <rPh sb="34" eb="36">
      <t>フホウ</t>
    </rPh>
    <rPh sb="36" eb="38">
      <t>トウキ</t>
    </rPh>
    <rPh sb="39" eb="41">
      <t>ゲンジョウ</t>
    </rPh>
    <rPh sb="42" eb="44">
      <t>テキカク</t>
    </rPh>
    <rPh sb="45" eb="47">
      <t>ハアク</t>
    </rPh>
    <rPh sb="52" eb="54">
      <t>フホウ</t>
    </rPh>
    <rPh sb="54" eb="56">
      <t>トウキ</t>
    </rPh>
    <rPh sb="56" eb="58">
      <t>カンシ</t>
    </rPh>
    <rPh sb="60" eb="62">
      <t>セッチ</t>
    </rPh>
    <phoneticPr fontId="3"/>
  </si>
  <si>
    <t>市役所玄関ロビーの掲示版、匝瑳市ホームページ</t>
    <rPh sb="0" eb="3">
      <t>シヤクショ</t>
    </rPh>
    <rPh sb="3" eb="5">
      <t>ゲンカン</t>
    </rPh>
    <rPh sb="9" eb="11">
      <t>ケイジ</t>
    </rPh>
    <rPh sb="11" eb="12">
      <t>バン</t>
    </rPh>
    <rPh sb="13" eb="16">
      <t>ソウサシ</t>
    </rPh>
    <phoneticPr fontId="3"/>
  </si>
  <si>
    <t>情報登録件数：１７件</t>
    <rPh sb="0" eb="2">
      <t>ジョウホウ</t>
    </rPh>
    <rPh sb="2" eb="4">
      <t>トウロク</t>
    </rPh>
    <rPh sb="4" eb="5">
      <t>ケン</t>
    </rPh>
    <rPh sb="5" eb="6">
      <t>スウ</t>
    </rPh>
    <rPh sb="9" eb="10">
      <t>ケン</t>
    </rPh>
    <phoneticPr fontId="3"/>
  </si>
  <si>
    <t>可燃大（３０Ｌ）４０円／枚
可燃小（１５Ｌ）２０円／枚</t>
    <rPh sb="0" eb="2">
      <t>カネン</t>
    </rPh>
    <rPh sb="2" eb="3">
      <t>ダイ</t>
    </rPh>
    <rPh sb="10" eb="11">
      <t>エン</t>
    </rPh>
    <rPh sb="12" eb="13">
      <t>マイ</t>
    </rPh>
    <rPh sb="14" eb="16">
      <t>カネン</t>
    </rPh>
    <rPh sb="16" eb="17">
      <t>コ</t>
    </rPh>
    <rPh sb="24" eb="25">
      <t>エン</t>
    </rPh>
    <rPh sb="26" eb="27">
      <t>マイ</t>
    </rPh>
    <phoneticPr fontId="3"/>
  </si>
  <si>
    <t>従量制</t>
  </si>
  <si>
    <t>可燃ごみ、不燃ごみ、資源ごみ</t>
    <rPh sb="0" eb="2">
      <t>カネン</t>
    </rPh>
    <rPh sb="5" eb="7">
      <t>フネン</t>
    </rPh>
    <rPh sb="10" eb="12">
      <t>シゲン</t>
    </rPh>
    <phoneticPr fontId="3"/>
  </si>
  <si>
    <t>１００ｋｇ毎４００円</t>
    <rPh sb="5" eb="6">
      <t>ゴト</t>
    </rPh>
    <rPh sb="9" eb="10">
      <t>エン</t>
    </rPh>
    <phoneticPr fontId="3"/>
  </si>
  <si>
    <t>基本料金2,000円＋従量料金400円（100kg毎）</t>
    <rPh sb="0" eb="2">
      <t>キホン</t>
    </rPh>
    <rPh sb="2" eb="4">
      <t>リョウキン</t>
    </rPh>
    <rPh sb="9" eb="10">
      <t>エン</t>
    </rPh>
    <rPh sb="11" eb="13">
      <t>ジュウリョウ</t>
    </rPh>
    <rPh sb="13" eb="15">
      <t>リョウキン</t>
    </rPh>
    <rPh sb="18" eb="19">
      <t>エン</t>
    </rPh>
    <rPh sb="25" eb="26">
      <t>ゴト</t>
    </rPh>
    <phoneticPr fontId="3"/>
  </si>
  <si>
    <t>従量料金400円（100kg毎）</t>
    <rPh sb="0" eb="2">
      <t>ジュウリョウ</t>
    </rPh>
    <rPh sb="2" eb="4">
      <t>リョウキン</t>
    </rPh>
    <rPh sb="7" eb="8">
      <t>エン</t>
    </rPh>
    <rPh sb="14" eb="15">
      <t>ゴト</t>
    </rPh>
    <phoneticPr fontId="3"/>
  </si>
  <si>
    <t>許可業者により異なる</t>
    <rPh sb="0" eb="2">
      <t>キョカ</t>
    </rPh>
    <rPh sb="2" eb="4">
      <t>ギョウシャ</t>
    </rPh>
    <rPh sb="7" eb="8">
      <t>コト</t>
    </rPh>
    <phoneticPr fontId="3"/>
  </si>
  <si>
    <t>排出事業者と許可業者との契約による。</t>
    <rPh sb="0" eb="2">
      <t>ハイシュツ</t>
    </rPh>
    <rPh sb="2" eb="5">
      <t>ジギョウシャ</t>
    </rPh>
    <rPh sb="6" eb="8">
      <t>キョカ</t>
    </rPh>
    <rPh sb="8" eb="10">
      <t>ギョウシャ</t>
    </rPh>
    <rPh sb="12" eb="14">
      <t>ケイヤク</t>
    </rPh>
    <phoneticPr fontId="3"/>
  </si>
  <si>
    <t>10kg毎150円</t>
    <rPh sb="4" eb="5">
      <t>ゴト</t>
    </rPh>
    <rPh sb="8" eb="9">
      <t>エン</t>
    </rPh>
    <phoneticPr fontId="3"/>
  </si>
  <si>
    <t>―</t>
  </si>
  <si>
    <t>匝瑳市震災廃棄物処理計画</t>
    <rPh sb="0" eb="2">
      <t>ソウサ</t>
    </rPh>
    <rPh sb="2" eb="3">
      <t>シ</t>
    </rPh>
    <rPh sb="3" eb="5">
      <t>シンサイ</t>
    </rPh>
    <rPh sb="5" eb="8">
      <t>ハイキブツ</t>
    </rPh>
    <rPh sb="8" eb="10">
      <t>ショリ</t>
    </rPh>
    <rPh sb="10" eb="12">
      <t>ケイカク</t>
    </rPh>
    <phoneticPr fontId="3"/>
  </si>
  <si>
    <t>H24年1月</t>
    <rPh sb="3" eb="4">
      <t>ネン</t>
    </rPh>
    <rPh sb="5" eb="6">
      <t>ガツ</t>
    </rPh>
    <phoneticPr fontId="3"/>
  </si>
  <si>
    <t>不明</t>
    <rPh sb="0" eb="2">
      <t>フメイ</t>
    </rPh>
    <phoneticPr fontId="3"/>
  </si>
  <si>
    <t>多古町不法投棄監視員設置要綱</t>
    <rPh sb="0" eb="3">
      <t>タコマチ</t>
    </rPh>
    <rPh sb="3" eb="5">
      <t>フホウ</t>
    </rPh>
    <rPh sb="5" eb="7">
      <t>トウキ</t>
    </rPh>
    <rPh sb="7" eb="10">
      <t>カンシイン</t>
    </rPh>
    <rPh sb="10" eb="12">
      <t>セッチ</t>
    </rPh>
    <rPh sb="12" eb="14">
      <t>ヨウコウ</t>
    </rPh>
    <phoneticPr fontId="3"/>
  </si>
  <si>
    <t>無</t>
    <rPh sb="0" eb="1">
      <t>ム</t>
    </rPh>
    <phoneticPr fontId="3"/>
  </si>
  <si>
    <t>可燃ごみ・不燃ごみ・資源ごみ</t>
    <rPh sb="0" eb="2">
      <t>カネン</t>
    </rPh>
    <rPh sb="5" eb="7">
      <t>フネン</t>
    </rPh>
    <rPh sb="10" eb="12">
      <t>シゲン</t>
    </rPh>
    <phoneticPr fontId="3"/>
  </si>
  <si>
    <t>有</t>
    <rPh sb="0" eb="1">
      <t>ア</t>
    </rPh>
    <phoneticPr fontId="3"/>
  </si>
  <si>
    <t>従量制</t>
    <rPh sb="0" eb="3">
      <t>ジュウリョウセイ</t>
    </rPh>
    <phoneticPr fontId="3"/>
  </si>
  <si>
    <t>・排出事業者が直接搬入する場合100kg毎400円
・許可業者と契約し搬入する場合10kg毎150円</t>
    <rPh sb="1" eb="3">
      <t>ハイシュツ</t>
    </rPh>
    <rPh sb="3" eb="6">
      <t>ジギョウシャ</t>
    </rPh>
    <rPh sb="7" eb="9">
      <t>チョクセツ</t>
    </rPh>
    <rPh sb="9" eb="11">
      <t>ハンニュウ</t>
    </rPh>
    <rPh sb="13" eb="15">
      <t>バアイ</t>
    </rPh>
    <rPh sb="20" eb="21">
      <t>ゴト</t>
    </rPh>
    <rPh sb="24" eb="25">
      <t>エン</t>
    </rPh>
    <rPh sb="27" eb="29">
      <t>キョカ</t>
    </rPh>
    <rPh sb="29" eb="31">
      <t>ギョウシャ</t>
    </rPh>
    <rPh sb="32" eb="34">
      <t>ケイヤク</t>
    </rPh>
    <rPh sb="35" eb="37">
      <t>ハンニュウ</t>
    </rPh>
    <rPh sb="39" eb="41">
      <t>バアイ</t>
    </rPh>
    <rPh sb="45" eb="46">
      <t>ゴト</t>
    </rPh>
    <rPh sb="49" eb="50">
      <t>エン</t>
    </rPh>
    <phoneticPr fontId="3"/>
  </si>
  <si>
    <t>紙類・繊維類・缶類・瓶類（3円/㎏）</t>
    <rPh sb="0" eb="2">
      <t>カミルイ</t>
    </rPh>
    <rPh sb="3" eb="5">
      <t>センイ</t>
    </rPh>
    <rPh sb="5" eb="6">
      <t>ルイ</t>
    </rPh>
    <rPh sb="7" eb="9">
      <t>カンルイ</t>
    </rPh>
    <rPh sb="10" eb="11">
      <t>ビン</t>
    </rPh>
    <rPh sb="11" eb="12">
      <t>ルイ</t>
    </rPh>
    <rPh sb="14" eb="15">
      <t>エン</t>
    </rPh>
    <phoneticPr fontId="3"/>
  </si>
  <si>
    <t>153,169円</t>
    <rPh sb="7" eb="8">
      <t>エン</t>
    </rPh>
    <phoneticPr fontId="3"/>
  </si>
  <si>
    <t>九十九里町環境美化条例</t>
    <rPh sb="0" eb="4">
      <t>クジュウクリ</t>
    </rPh>
    <rPh sb="4" eb="5">
      <t>マチ</t>
    </rPh>
    <rPh sb="5" eb="7">
      <t>カンキョウ</t>
    </rPh>
    <rPh sb="7" eb="9">
      <t>ビカ</t>
    </rPh>
    <rPh sb="9" eb="11">
      <t>ジョウレイ</t>
    </rPh>
    <phoneticPr fontId="3"/>
  </si>
  <si>
    <t>公共用地</t>
    <rPh sb="0" eb="2">
      <t>コウキョウ</t>
    </rPh>
    <rPh sb="2" eb="4">
      <t>ヨウチ</t>
    </rPh>
    <phoneticPr fontId="3"/>
  </si>
  <si>
    <t>河川敷</t>
    <rPh sb="0" eb="3">
      <t>カセンジキ</t>
    </rPh>
    <phoneticPr fontId="3"/>
  </si>
  <si>
    <t>用水路</t>
    <rPh sb="0" eb="3">
      <t>ヨウスイロ</t>
    </rPh>
    <phoneticPr fontId="3"/>
  </si>
  <si>
    <t>家庭ごみ</t>
    <rPh sb="0" eb="2">
      <t>カテイ</t>
    </rPh>
    <phoneticPr fontId="3"/>
  </si>
  <si>
    <t>消火器</t>
    <rPh sb="0" eb="3">
      <t>ショウカキ</t>
    </rPh>
    <phoneticPr fontId="3"/>
  </si>
  <si>
    <t>塗料缶</t>
    <rPh sb="0" eb="2">
      <t>トリョウ</t>
    </rPh>
    <rPh sb="2" eb="3">
      <t>カン</t>
    </rPh>
    <phoneticPr fontId="3"/>
  </si>
  <si>
    <t>がれき類</t>
    <rPh sb="3" eb="4">
      <t>ルイ</t>
    </rPh>
    <phoneticPr fontId="3"/>
  </si>
  <si>
    <t>町民等は、公園、広場、海水浴場、道路、河川その他の公共の場所（以下「公共用地等」という。）並びに他人の土地にごみ等を投棄してはならない。</t>
    <rPh sb="0" eb="2">
      <t>チョウミン</t>
    </rPh>
    <rPh sb="2" eb="3">
      <t>トウ</t>
    </rPh>
    <rPh sb="5" eb="7">
      <t>コウエン</t>
    </rPh>
    <rPh sb="8" eb="10">
      <t>ヒロバ</t>
    </rPh>
    <rPh sb="11" eb="14">
      <t>カイスイヨク</t>
    </rPh>
    <rPh sb="14" eb="15">
      <t>ジョウ</t>
    </rPh>
    <rPh sb="16" eb="18">
      <t>ドウロ</t>
    </rPh>
    <rPh sb="19" eb="21">
      <t>カセン</t>
    </rPh>
    <rPh sb="23" eb="24">
      <t>タ</t>
    </rPh>
    <rPh sb="25" eb="27">
      <t>コウキョウ</t>
    </rPh>
    <rPh sb="28" eb="30">
      <t>バショ</t>
    </rPh>
    <rPh sb="31" eb="33">
      <t>イカ</t>
    </rPh>
    <rPh sb="34" eb="36">
      <t>コウキョウ</t>
    </rPh>
    <rPh sb="36" eb="38">
      <t>ヨウチ</t>
    </rPh>
    <rPh sb="38" eb="39">
      <t>トウ</t>
    </rPh>
    <rPh sb="45" eb="46">
      <t>ナラ</t>
    </rPh>
    <rPh sb="48" eb="50">
      <t>タニン</t>
    </rPh>
    <rPh sb="51" eb="53">
      <t>トチ</t>
    </rPh>
    <rPh sb="56" eb="57">
      <t>トウ</t>
    </rPh>
    <rPh sb="58" eb="60">
      <t>トウキ</t>
    </rPh>
    <phoneticPr fontId="3"/>
  </si>
  <si>
    <t>パトロールの実施　　　　　　　</t>
    <rPh sb="6" eb="8">
      <t>ジッシ</t>
    </rPh>
    <phoneticPr fontId="3"/>
  </si>
  <si>
    <t>可燃ごみ、粗大ごみ、金属類、カン、ビンガラス類、ペットボトル、蛍光灯類</t>
    <rPh sb="0" eb="2">
      <t>カネン</t>
    </rPh>
    <rPh sb="5" eb="7">
      <t>ソダイ</t>
    </rPh>
    <rPh sb="10" eb="12">
      <t>キンゾク</t>
    </rPh>
    <rPh sb="12" eb="13">
      <t>ルイ</t>
    </rPh>
    <rPh sb="22" eb="23">
      <t>ルイ</t>
    </rPh>
    <rPh sb="31" eb="34">
      <t>ケイコウトウ</t>
    </rPh>
    <rPh sb="34" eb="35">
      <t>ルイ</t>
    </rPh>
    <phoneticPr fontId="3"/>
  </si>
  <si>
    <t>100円/10㎏</t>
    <rPh sb="3" eb="4">
      <t>エン</t>
    </rPh>
    <phoneticPr fontId="3"/>
  </si>
  <si>
    <t>定額制</t>
    <rPh sb="0" eb="3">
      <t>テイガクセイ</t>
    </rPh>
    <phoneticPr fontId="3"/>
  </si>
  <si>
    <t>150・300・450・600円</t>
    <rPh sb="15" eb="16">
      <t>エン</t>
    </rPh>
    <phoneticPr fontId="3"/>
  </si>
  <si>
    <t>許可業者による</t>
    <rPh sb="0" eb="2">
      <t>キョカ</t>
    </rPh>
    <rPh sb="2" eb="4">
      <t>ギョウシャ</t>
    </rPh>
    <phoneticPr fontId="3"/>
  </si>
  <si>
    <t>150円/10㎏</t>
    <rPh sb="3" eb="4">
      <t>エン</t>
    </rPh>
    <phoneticPr fontId="3"/>
  </si>
  <si>
    <t>災害廃棄物処理計画</t>
    <rPh sb="0" eb="2">
      <t>サイガイ</t>
    </rPh>
    <rPh sb="2" eb="5">
      <t>ハイキブツ</t>
    </rPh>
    <rPh sb="5" eb="7">
      <t>ショリ</t>
    </rPh>
    <rPh sb="7" eb="9">
      <t>ケイカク</t>
    </rPh>
    <phoneticPr fontId="3"/>
  </si>
  <si>
    <t>平成28年度</t>
    <rPh sb="0" eb="2">
      <t>ヘイセイ</t>
    </rPh>
    <rPh sb="4" eb="5">
      <t>ネン</t>
    </rPh>
    <rPh sb="5" eb="6">
      <t>ド</t>
    </rPh>
    <phoneticPr fontId="3"/>
  </si>
  <si>
    <t>ウ</t>
  </si>
  <si>
    <t>把握していない</t>
    <rPh sb="0" eb="2">
      <t>ハアク</t>
    </rPh>
    <phoneticPr fontId="3"/>
  </si>
  <si>
    <t>新聞紙・粗大ごみ</t>
    <rPh sb="0" eb="3">
      <t>シンブンシ</t>
    </rPh>
    <rPh sb="4" eb="6">
      <t>ソダイ</t>
    </rPh>
    <phoneticPr fontId="3"/>
  </si>
  <si>
    <t>長生郡市広域市町村圏組合条例
廃棄物の減量及び適正処理に関する条例</t>
    <rPh sb="0" eb="12">
      <t>コウイキ</t>
    </rPh>
    <rPh sb="12" eb="14">
      <t>ジョウレイ</t>
    </rPh>
    <rPh sb="15" eb="18">
      <t>ハイキブツ</t>
    </rPh>
    <rPh sb="19" eb="21">
      <t>ゲンリョウ</t>
    </rPh>
    <rPh sb="21" eb="22">
      <t>オヨ</t>
    </rPh>
    <rPh sb="23" eb="25">
      <t>テキセイ</t>
    </rPh>
    <rPh sb="25" eb="27">
      <t>ショリ</t>
    </rPh>
    <rPh sb="28" eb="29">
      <t>カン</t>
    </rPh>
    <rPh sb="31" eb="33">
      <t>ジョウレイ</t>
    </rPh>
    <phoneticPr fontId="3"/>
  </si>
  <si>
    <t>20万円以下の罰金</t>
    <rPh sb="2" eb="4">
      <t>マンエン</t>
    </rPh>
    <rPh sb="4" eb="6">
      <t>イカ</t>
    </rPh>
    <rPh sb="7" eb="9">
      <t>バッキン</t>
    </rPh>
    <phoneticPr fontId="3"/>
  </si>
  <si>
    <t>35円/20ℓ　50円/30ℓ 　65円/40ℓ</t>
    <rPh sb="2" eb="3">
      <t>エン</t>
    </rPh>
    <rPh sb="10" eb="11">
      <t>エン</t>
    </rPh>
    <rPh sb="19" eb="20">
      <t>エン</t>
    </rPh>
    <phoneticPr fontId="3"/>
  </si>
  <si>
    <t>可燃ごみ・不燃ごみ</t>
    <rPh sb="0" eb="2">
      <t>カネン</t>
    </rPh>
    <rPh sb="5" eb="7">
      <t>フネン</t>
    </rPh>
    <phoneticPr fontId="3"/>
  </si>
  <si>
    <t>340.2円/20㎏（10円未満切り捨て）</t>
    <rPh sb="5" eb="6">
      <t>エン</t>
    </rPh>
    <rPh sb="13" eb="14">
      <t>エン</t>
    </rPh>
    <rPh sb="14" eb="16">
      <t>ミマン</t>
    </rPh>
    <rPh sb="16" eb="17">
      <t>キ</t>
    </rPh>
    <rPh sb="18" eb="19">
      <t>ス</t>
    </rPh>
    <phoneticPr fontId="3"/>
  </si>
  <si>
    <t>許可業者との契約による</t>
    <rPh sb="0" eb="2">
      <t>キョカ</t>
    </rPh>
    <rPh sb="2" eb="4">
      <t>ギョウシャ</t>
    </rPh>
    <rPh sb="6" eb="8">
      <t>ケイヤク</t>
    </rPh>
    <phoneticPr fontId="3"/>
  </si>
  <si>
    <t>睦沢町ポイ捨て行為の防止に関する条例</t>
    <rPh sb="0" eb="3">
      <t>ムツザワマチ</t>
    </rPh>
    <rPh sb="5" eb="6">
      <t>ス</t>
    </rPh>
    <rPh sb="7" eb="9">
      <t>コウイ</t>
    </rPh>
    <rPh sb="10" eb="12">
      <t>ボウシ</t>
    </rPh>
    <rPh sb="13" eb="14">
      <t>カン</t>
    </rPh>
    <rPh sb="16" eb="18">
      <t>ジョウレイ</t>
    </rPh>
    <phoneticPr fontId="3"/>
  </si>
  <si>
    <t>睦沢町不法投棄監視員制度設置要綱</t>
    <rPh sb="0" eb="3">
      <t>ムツザワマチ</t>
    </rPh>
    <rPh sb="3" eb="5">
      <t>フホウ</t>
    </rPh>
    <rPh sb="5" eb="7">
      <t>トウキ</t>
    </rPh>
    <rPh sb="7" eb="10">
      <t>カンシイン</t>
    </rPh>
    <rPh sb="10" eb="12">
      <t>セイド</t>
    </rPh>
    <rPh sb="12" eb="14">
      <t>セッチ</t>
    </rPh>
    <rPh sb="14" eb="16">
      <t>ヨウコウ</t>
    </rPh>
    <phoneticPr fontId="3"/>
  </si>
  <si>
    <t>監視員の設置に関し必要な事項を定めた要綱</t>
    <rPh sb="0" eb="3">
      <t>カンシイン</t>
    </rPh>
    <rPh sb="4" eb="6">
      <t>セッチ</t>
    </rPh>
    <rPh sb="7" eb="8">
      <t>カン</t>
    </rPh>
    <rPh sb="9" eb="11">
      <t>ヒツヨウ</t>
    </rPh>
    <rPh sb="12" eb="14">
      <t>ジコウ</t>
    </rPh>
    <rPh sb="15" eb="16">
      <t>サダ</t>
    </rPh>
    <rPh sb="18" eb="20">
      <t>ヨウコウ</t>
    </rPh>
    <phoneticPr fontId="3"/>
  </si>
  <si>
    <t>把握していない。</t>
    <rPh sb="0" eb="2">
      <t>ハアク</t>
    </rPh>
    <phoneticPr fontId="3"/>
  </si>
  <si>
    <t>白子町環境美化推進に関する条例</t>
    <rPh sb="0" eb="3">
      <t>シラコマチ</t>
    </rPh>
    <rPh sb="3" eb="5">
      <t>カンキョウ</t>
    </rPh>
    <rPh sb="5" eb="7">
      <t>ビカ</t>
    </rPh>
    <rPh sb="7" eb="9">
      <t>スイシン</t>
    </rPh>
    <rPh sb="10" eb="11">
      <t>カン</t>
    </rPh>
    <rPh sb="13" eb="15">
      <t>ジョウレイ</t>
    </rPh>
    <phoneticPr fontId="3"/>
  </si>
  <si>
    <t>日常生活用品</t>
    <rPh sb="0" eb="2">
      <t>ニチジョウ</t>
    </rPh>
    <rPh sb="2" eb="4">
      <t>セイカツ</t>
    </rPh>
    <rPh sb="4" eb="6">
      <t>ヨウヒン</t>
    </rPh>
    <phoneticPr fontId="3"/>
  </si>
  <si>
    <t>植木用鉢等</t>
    <rPh sb="0" eb="3">
      <t>ウエキヨウ</t>
    </rPh>
    <rPh sb="3" eb="4">
      <t>ハチ</t>
    </rPh>
    <rPh sb="4" eb="5">
      <t>ナド</t>
    </rPh>
    <phoneticPr fontId="3"/>
  </si>
  <si>
    <t>白子町不法投棄監視員制度設置要綱</t>
    <rPh sb="0" eb="3">
      <t>シラコマチ</t>
    </rPh>
    <rPh sb="3" eb="5">
      <t>フホウ</t>
    </rPh>
    <rPh sb="5" eb="7">
      <t>トウキ</t>
    </rPh>
    <rPh sb="7" eb="10">
      <t>カンシイン</t>
    </rPh>
    <rPh sb="10" eb="12">
      <t>セイド</t>
    </rPh>
    <rPh sb="12" eb="14">
      <t>セッチ</t>
    </rPh>
    <rPh sb="14" eb="16">
      <t>ヨウコウ</t>
    </rPh>
    <phoneticPr fontId="3"/>
  </si>
  <si>
    <t>不法投棄の未然防止・早期発見</t>
    <rPh sb="0" eb="2">
      <t>フホウ</t>
    </rPh>
    <rPh sb="2" eb="4">
      <t>トウキ</t>
    </rPh>
    <rPh sb="5" eb="7">
      <t>ミゼン</t>
    </rPh>
    <rPh sb="7" eb="9">
      <t>ボウシ</t>
    </rPh>
    <rPh sb="10" eb="12">
      <t>ソウキ</t>
    </rPh>
    <rPh sb="12" eb="14">
      <t>ハッケン</t>
    </rPh>
    <phoneticPr fontId="3"/>
  </si>
  <si>
    <t>実施していない</t>
    <rPh sb="0" eb="2">
      <t>ジッシ</t>
    </rPh>
    <phoneticPr fontId="3"/>
  </si>
  <si>
    <t>14.44.45（粗大ごみ）</t>
    <rPh sb="9" eb="11">
      <t>ソダイ</t>
    </rPh>
    <phoneticPr fontId="3"/>
  </si>
  <si>
    <t>31.45（廃蛍光管、廃乾電池）</t>
    <rPh sb="6" eb="7">
      <t>ハイ</t>
    </rPh>
    <rPh sb="7" eb="9">
      <t>ケイコウ</t>
    </rPh>
    <rPh sb="9" eb="10">
      <t>カン</t>
    </rPh>
    <rPh sb="11" eb="12">
      <t>ハイ</t>
    </rPh>
    <rPh sb="12" eb="15">
      <t>カンデンチ</t>
    </rPh>
    <phoneticPr fontId="3"/>
  </si>
  <si>
    <t>13.14.21.22.23.24.45（粗大ごみ）</t>
    <rPh sb="21" eb="23">
      <t>ソダイ</t>
    </rPh>
    <phoneticPr fontId="3"/>
  </si>
  <si>
    <t>45（廃蛍光管、廃乾電池）</t>
    <rPh sb="3" eb="4">
      <t>ハイ</t>
    </rPh>
    <rPh sb="4" eb="6">
      <t>ケイコウ</t>
    </rPh>
    <rPh sb="6" eb="7">
      <t>カン</t>
    </rPh>
    <rPh sb="8" eb="9">
      <t>ハイ</t>
    </rPh>
    <rPh sb="9" eb="12">
      <t>カンデンチ</t>
    </rPh>
    <phoneticPr fontId="3"/>
  </si>
  <si>
    <t>新聞、雑誌、段ボール、牛乳パック、ビン、金属、古繊維（３円／ｋｇ）</t>
    <rPh sb="0" eb="2">
      <t>シンブン</t>
    </rPh>
    <rPh sb="3" eb="5">
      <t>ザッシ</t>
    </rPh>
    <rPh sb="6" eb="7">
      <t>ダン</t>
    </rPh>
    <rPh sb="11" eb="13">
      <t>ギュウニュウ</t>
    </rPh>
    <rPh sb="20" eb="22">
      <t>キンゾク</t>
    </rPh>
    <rPh sb="23" eb="24">
      <t>フル</t>
    </rPh>
    <rPh sb="24" eb="26">
      <t>センイ</t>
    </rPh>
    <rPh sb="28" eb="29">
      <t>エン</t>
    </rPh>
    <phoneticPr fontId="3"/>
  </si>
  <si>
    <t>新聞、雑誌、段ボール、牛乳パック、ビン、金属、古繊維（２円／ｋｇ）</t>
    <rPh sb="0" eb="2">
      <t>シンブン</t>
    </rPh>
    <rPh sb="3" eb="5">
      <t>ザッシ</t>
    </rPh>
    <rPh sb="6" eb="7">
      <t>ダン</t>
    </rPh>
    <rPh sb="11" eb="13">
      <t>ギュウニュウ</t>
    </rPh>
    <rPh sb="20" eb="22">
      <t>キンゾク</t>
    </rPh>
    <rPh sb="23" eb="24">
      <t>フル</t>
    </rPh>
    <rPh sb="24" eb="26">
      <t>センイ</t>
    </rPh>
    <rPh sb="28" eb="29">
      <t>エン</t>
    </rPh>
    <phoneticPr fontId="3"/>
  </si>
  <si>
    <t>1,927,290円</t>
    <rPh sb="9" eb="10">
      <t>エン</t>
    </rPh>
    <phoneticPr fontId="3"/>
  </si>
  <si>
    <t>1,284,860円</t>
    <rPh sb="9" eb="10">
      <t>エン</t>
    </rPh>
    <phoneticPr fontId="3"/>
  </si>
  <si>
    <t>ごみ集積所</t>
    <rPh sb="2" eb="4">
      <t>シュウセキ</t>
    </rPh>
    <rPh sb="4" eb="5">
      <t>ジョ</t>
    </rPh>
    <phoneticPr fontId="3"/>
  </si>
  <si>
    <t>コンビニ袋</t>
    <rPh sb="4" eb="5">
      <t>フクロ</t>
    </rPh>
    <phoneticPr fontId="3"/>
  </si>
  <si>
    <t>弁当容器</t>
    <rPh sb="0" eb="2">
      <t>ベントウ</t>
    </rPh>
    <rPh sb="2" eb="4">
      <t>ヨウキ</t>
    </rPh>
    <phoneticPr fontId="3"/>
  </si>
  <si>
    <t>雑誌</t>
    <rPh sb="0" eb="2">
      <t>ザッシ</t>
    </rPh>
    <phoneticPr fontId="3"/>
  </si>
  <si>
    <t>酒々井町廃棄物及び残土の不法投棄等監視員設置要綱</t>
    <rPh sb="0" eb="3">
      <t>シスイ</t>
    </rPh>
    <rPh sb="3" eb="4">
      <t>マチ</t>
    </rPh>
    <rPh sb="4" eb="7">
      <t>ハイキブツ</t>
    </rPh>
    <rPh sb="7" eb="8">
      <t>オヨ</t>
    </rPh>
    <rPh sb="9" eb="11">
      <t>ザンド</t>
    </rPh>
    <rPh sb="12" eb="14">
      <t>フホウ</t>
    </rPh>
    <rPh sb="14" eb="16">
      <t>トウキ</t>
    </rPh>
    <rPh sb="16" eb="17">
      <t>トウ</t>
    </rPh>
    <rPh sb="17" eb="20">
      <t>カンシイン</t>
    </rPh>
    <rPh sb="20" eb="22">
      <t>セッチ</t>
    </rPh>
    <rPh sb="22" eb="24">
      <t>ヨウコウ</t>
    </rPh>
    <phoneticPr fontId="3"/>
  </si>
  <si>
    <t>廃棄物及び残土の不法投棄等を未然に防止し、もって快適な生活環境の保全に資することを目的とする。</t>
    <rPh sb="0" eb="3">
      <t>ハイキブツ</t>
    </rPh>
    <rPh sb="3" eb="4">
      <t>オヨ</t>
    </rPh>
    <rPh sb="5" eb="7">
      <t>ザンド</t>
    </rPh>
    <rPh sb="8" eb="10">
      <t>フホウ</t>
    </rPh>
    <rPh sb="10" eb="12">
      <t>トウキ</t>
    </rPh>
    <rPh sb="12" eb="13">
      <t>トウ</t>
    </rPh>
    <rPh sb="14" eb="16">
      <t>ミゼン</t>
    </rPh>
    <rPh sb="17" eb="19">
      <t>ボウシ</t>
    </rPh>
    <rPh sb="24" eb="26">
      <t>カイテキ</t>
    </rPh>
    <rPh sb="27" eb="29">
      <t>セイカツ</t>
    </rPh>
    <rPh sb="29" eb="31">
      <t>カンキョウ</t>
    </rPh>
    <rPh sb="32" eb="34">
      <t>ホゼン</t>
    </rPh>
    <rPh sb="35" eb="36">
      <t>シ</t>
    </rPh>
    <rPh sb="41" eb="43">
      <t>モクテキ</t>
    </rPh>
    <phoneticPr fontId="3"/>
  </si>
  <si>
    <t>全種</t>
    <rPh sb="0" eb="2">
      <t>ゼンシュ</t>
    </rPh>
    <phoneticPr fontId="3"/>
  </si>
  <si>
    <t>350円／10kg</t>
    <rPh sb="3" eb="4">
      <t>エン</t>
    </rPh>
    <phoneticPr fontId="3"/>
  </si>
  <si>
    <t>処理券500円、処理袋250円</t>
    <rPh sb="0" eb="2">
      <t>ショリ</t>
    </rPh>
    <rPh sb="2" eb="3">
      <t>ケン</t>
    </rPh>
    <rPh sb="6" eb="7">
      <t>エン</t>
    </rPh>
    <rPh sb="8" eb="10">
      <t>ショリ</t>
    </rPh>
    <rPh sb="10" eb="11">
      <t>フクロ</t>
    </rPh>
    <rPh sb="14" eb="15">
      <t>エン</t>
    </rPh>
    <phoneticPr fontId="3"/>
  </si>
  <si>
    <t>350円／kg</t>
    <rPh sb="3" eb="4">
      <t>エン</t>
    </rPh>
    <phoneticPr fontId="3"/>
  </si>
  <si>
    <t>老人クラブ団体等</t>
    <rPh sb="0" eb="2">
      <t>ロウジン</t>
    </rPh>
    <rPh sb="5" eb="7">
      <t>ダンタイ</t>
    </rPh>
    <rPh sb="7" eb="8">
      <t>トウ</t>
    </rPh>
    <phoneticPr fontId="3"/>
  </si>
  <si>
    <t>石膏ボード</t>
    <rPh sb="0" eb="2">
      <t>セッコウ</t>
    </rPh>
    <phoneticPr fontId="3"/>
  </si>
  <si>
    <t>無</t>
    <rPh sb="0" eb="1">
      <t>ナシ</t>
    </rPh>
    <phoneticPr fontId="3"/>
  </si>
  <si>
    <t>小サイズ0.05㎥未満　　　　　110円　　　　　　　　　　　　中サイズ0.05㎥以上0.25㎥未満　　　　　　　　　　　　　　　　330円　　　　　　　　　　　　大サイズ0.05㎥以上0.25㎥未満　550円　　　　　　　　　　　　特大サイズ0.75㎥以上　770円</t>
    <rPh sb="0" eb="1">
      <t>ショウ</t>
    </rPh>
    <rPh sb="9" eb="11">
      <t>ミマン</t>
    </rPh>
    <rPh sb="19" eb="20">
      <t>エン</t>
    </rPh>
    <rPh sb="32" eb="33">
      <t>チュウ</t>
    </rPh>
    <rPh sb="41" eb="43">
      <t>イジョウ</t>
    </rPh>
    <rPh sb="48" eb="50">
      <t>ミマン</t>
    </rPh>
    <rPh sb="69" eb="70">
      <t>エン</t>
    </rPh>
    <rPh sb="82" eb="83">
      <t>ダイ</t>
    </rPh>
    <rPh sb="98" eb="100">
      <t>ミマン</t>
    </rPh>
    <rPh sb="104" eb="105">
      <t>エン</t>
    </rPh>
    <rPh sb="117" eb="119">
      <t>トクダイ</t>
    </rPh>
    <rPh sb="133" eb="134">
      <t>エン</t>
    </rPh>
    <phoneticPr fontId="3"/>
  </si>
  <si>
    <t>排出業者と許可業者との契約</t>
    <rPh sb="0" eb="2">
      <t>ハイシュツ</t>
    </rPh>
    <rPh sb="2" eb="4">
      <t>ギョウシャ</t>
    </rPh>
    <rPh sb="5" eb="7">
      <t>キョカ</t>
    </rPh>
    <rPh sb="7" eb="9">
      <t>ギョウシャ</t>
    </rPh>
    <rPh sb="11" eb="13">
      <t>ケイヤク</t>
    </rPh>
    <phoneticPr fontId="3"/>
  </si>
  <si>
    <t>印西クリーンセンターにて26円/㎏を徴収していることから、許可業者が独自に運搬費の見込の料金設定を行っている</t>
    <rPh sb="0" eb="2">
      <t>インザイ</t>
    </rPh>
    <rPh sb="14" eb="15">
      <t>エン</t>
    </rPh>
    <rPh sb="18" eb="20">
      <t>チョウシュウ</t>
    </rPh>
    <rPh sb="29" eb="31">
      <t>キョカ</t>
    </rPh>
    <rPh sb="31" eb="33">
      <t>ギョウシャ</t>
    </rPh>
    <rPh sb="34" eb="36">
      <t>ドクジ</t>
    </rPh>
    <rPh sb="37" eb="39">
      <t>ウンパン</t>
    </rPh>
    <rPh sb="39" eb="40">
      <t>ヒ</t>
    </rPh>
    <rPh sb="41" eb="43">
      <t>ミコミ</t>
    </rPh>
    <rPh sb="44" eb="46">
      <t>リョウキン</t>
    </rPh>
    <rPh sb="46" eb="48">
      <t>セッテイ</t>
    </rPh>
    <rPh sb="49" eb="50">
      <t>オコナ</t>
    </rPh>
    <phoneticPr fontId="3"/>
  </si>
  <si>
    <t>印西クリーンセンターにて26円/㎏を徴収</t>
    <rPh sb="0" eb="2">
      <t>インザイ</t>
    </rPh>
    <rPh sb="14" eb="15">
      <t>エン</t>
    </rPh>
    <rPh sb="18" eb="20">
      <t>チョウシュウ</t>
    </rPh>
    <phoneticPr fontId="3"/>
  </si>
  <si>
    <t>建築物の延べ床面積合計500㎡以上（事業系一般廃棄物の発生量が１日平均１０㎏未満の事業用建築物を除く）</t>
    <rPh sb="0" eb="3">
      <t>ケンチクブツ</t>
    </rPh>
    <rPh sb="4" eb="5">
      <t>ノ</t>
    </rPh>
    <rPh sb="6" eb="7">
      <t>ユカ</t>
    </rPh>
    <rPh sb="7" eb="9">
      <t>メンセキ</t>
    </rPh>
    <rPh sb="9" eb="11">
      <t>ゴウケイ</t>
    </rPh>
    <rPh sb="15" eb="17">
      <t>イジョウ</t>
    </rPh>
    <rPh sb="18" eb="20">
      <t>ジギョウ</t>
    </rPh>
    <rPh sb="20" eb="21">
      <t>ケイ</t>
    </rPh>
    <rPh sb="21" eb="23">
      <t>イッパン</t>
    </rPh>
    <rPh sb="23" eb="26">
      <t>ハイキブツ</t>
    </rPh>
    <rPh sb="27" eb="29">
      <t>ハッセイ</t>
    </rPh>
    <rPh sb="29" eb="30">
      <t>リョウ</t>
    </rPh>
    <rPh sb="32" eb="33">
      <t>ヒ</t>
    </rPh>
    <rPh sb="33" eb="35">
      <t>ヘイキン</t>
    </rPh>
    <rPh sb="38" eb="40">
      <t>ミマン</t>
    </rPh>
    <rPh sb="41" eb="44">
      <t>ジギョウヨウ</t>
    </rPh>
    <rPh sb="44" eb="47">
      <t>ケンチクブツ</t>
    </rPh>
    <rPh sb="48" eb="49">
      <t>ノゾ</t>
    </rPh>
    <phoneticPr fontId="3"/>
  </si>
  <si>
    <t>栄町廃棄物減量等推進審議会</t>
    <rPh sb="0" eb="2">
      <t>サカエマチ</t>
    </rPh>
    <rPh sb="2" eb="5">
      <t>ハイキブツ</t>
    </rPh>
    <rPh sb="5" eb="7">
      <t>ゲンリョウ</t>
    </rPh>
    <rPh sb="7" eb="8">
      <t>トウ</t>
    </rPh>
    <rPh sb="8" eb="10">
      <t>スイシン</t>
    </rPh>
    <rPh sb="10" eb="13">
      <t>シンギカイ</t>
    </rPh>
    <phoneticPr fontId="3"/>
  </si>
  <si>
    <t>学識経験者・町民・事業者１３名以内</t>
    <rPh sb="0" eb="2">
      <t>ガクシキ</t>
    </rPh>
    <rPh sb="2" eb="5">
      <t>ケイケンシャ</t>
    </rPh>
    <rPh sb="6" eb="8">
      <t>チョウミン</t>
    </rPh>
    <rPh sb="9" eb="12">
      <t>ジギョウシャ</t>
    </rPh>
    <rPh sb="14" eb="15">
      <t>メイ</t>
    </rPh>
    <rPh sb="15" eb="17">
      <t>イナイ</t>
    </rPh>
    <phoneticPr fontId="3"/>
  </si>
  <si>
    <t>栄町廃棄物の減量及び適正処理に関する条例</t>
    <rPh sb="0" eb="2">
      <t>サカエマチ</t>
    </rPh>
    <rPh sb="2" eb="5">
      <t>ハイキブツ</t>
    </rPh>
    <rPh sb="6" eb="8">
      <t>ゲンリョウ</t>
    </rPh>
    <rPh sb="8" eb="9">
      <t>オヨ</t>
    </rPh>
    <rPh sb="10" eb="12">
      <t>テキセイ</t>
    </rPh>
    <rPh sb="12" eb="14">
      <t>ショリ</t>
    </rPh>
    <rPh sb="15" eb="16">
      <t>カン</t>
    </rPh>
    <rPh sb="18" eb="20">
      <t>ジョウレイ</t>
    </rPh>
    <phoneticPr fontId="3"/>
  </si>
  <si>
    <t>栄町廃棄物減量等推進員</t>
    <rPh sb="0" eb="2">
      <t>サカエマチ</t>
    </rPh>
    <rPh sb="2" eb="5">
      <t>ハイキブツ</t>
    </rPh>
    <rPh sb="5" eb="8">
      <t>ゲンリョウトウ</t>
    </rPh>
    <rPh sb="8" eb="10">
      <t>スイシン</t>
    </rPh>
    <rPh sb="10" eb="11">
      <t>イン</t>
    </rPh>
    <phoneticPr fontId="3"/>
  </si>
  <si>
    <t>５０名</t>
    <rPh sb="2" eb="3">
      <t>メイ</t>
    </rPh>
    <phoneticPr fontId="3"/>
  </si>
  <si>
    <t>栄町廃棄物減量等推進員制度設置要綱</t>
  </si>
  <si>
    <t>紙類・繊維類・缶類・ペットボトル・白色トレイ</t>
    <rPh sb="0" eb="2">
      <t>カミルイ</t>
    </rPh>
    <rPh sb="3" eb="5">
      <t>センイ</t>
    </rPh>
    <rPh sb="5" eb="6">
      <t>ルイ</t>
    </rPh>
    <rPh sb="7" eb="9">
      <t>カンルイ</t>
    </rPh>
    <rPh sb="17" eb="19">
      <t>ハクショク</t>
    </rPh>
    <phoneticPr fontId="3"/>
  </si>
  <si>
    <t>山武市清潔で美しいまちづくりの推進に関する条例</t>
    <rPh sb="0" eb="3">
      <t>サンムシ</t>
    </rPh>
    <rPh sb="3" eb="5">
      <t>セイケツ</t>
    </rPh>
    <rPh sb="6" eb="7">
      <t>ウツク</t>
    </rPh>
    <rPh sb="15" eb="17">
      <t>スイシン</t>
    </rPh>
    <rPh sb="18" eb="19">
      <t>カン</t>
    </rPh>
    <rPh sb="21" eb="23">
      <t>ジョウレイ</t>
    </rPh>
    <phoneticPr fontId="3"/>
  </si>
  <si>
    <t>山武郡市環境衛生組合持ち去り防止要綱</t>
    <rPh sb="0" eb="2">
      <t>サンブ</t>
    </rPh>
    <rPh sb="2" eb="4">
      <t>グンシ</t>
    </rPh>
    <rPh sb="4" eb="6">
      <t>カンキョウ</t>
    </rPh>
    <rPh sb="6" eb="8">
      <t>エイセイ</t>
    </rPh>
    <rPh sb="8" eb="10">
      <t>クミアイ</t>
    </rPh>
    <rPh sb="10" eb="11">
      <t>モ</t>
    </rPh>
    <rPh sb="12" eb="13">
      <t>サ</t>
    </rPh>
    <rPh sb="14" eb="16">
      <t>ボウシ</t>
    </rPh>
    <rPh sb="16" eb="18">
      <t>ヨウコウ</t>
    </rPh>
    <phoneticPr fontId="3"/>
  </si>
  <si>
    <t>可燃40円/袋　資源20円～30円/袋　不燃　30円/袋</t>
    <rPh sb="0" eb="2">
      <t>カネン</t>
    </rPh>
    <rPh sb="4" eb="5">
      <t>エン</t>
    </rPh>
    <rPh sb="6" eb="7">
      <t>フクロ</t>
    </rPh>
    <rPh sb="8" eb="10">
      <t>シゲン</t>
    </rPh>
    <rPh sb="12" eb="13">
      <t>エン</t>
    </rPh>
    <rPh sb="16" eb="17">
      <t>エン</t>
    </rPh>
    <rPh sb="18" eb="19">
      <t>フクロ</t>
    </rPh>
    <rPh sb="20" eb="22">
      <t>フネン</t>
    </rPh>
    <rPh sb="25" eb="26">
      <t>エン</t>
    </rPh>
    <rPh sb="27" eb="28">
      <t>フクロ</t>
    </rPh>
    <phoneticPr fontId="3"/>
  </si>
  <si>
    <t>可燃ごみ・粗大ごみ</t>
    <rPh sb="0" eb="2">
      <t>カネン</t>
    </rPh>
    <rPh sb="5" eb="7">
      <t>ソダイ</t>
    </rPh>
    <phoneticPr fontId="3"/>
  </si>
  <si>
    <t>10円/kg</t>
    <rPh sb="2" eb="3">
      <t>エン</t>
    </rPh>
    <phoneticPr fontId="3"/>
  </si>
  <si>
    <t>150円～600円</t>
    <rPh sb="3" eb="4">
      <t>エン</t>
    </rPh>
    <rPh sb="8" eb="9">
      <t>エン</t>
    </rPh>
    <phoneticPr fontId="3"/>
  </si>
  <si>
    <t>10円/㎏</t>
    <rPh sb="2" eb="3">
      <t>エン</t>
    </rPh>
    <phoneticPr fontId="3"/>
  </si>
  <si>
    <t>山武市地域防災計画</t>
    <rPh sb="0" eb="3">
      <t>サンムシ</t>
    </rPh>
    <rPh sb="3" eb="5">
      <t>チイキ</t>
    </rPh>
    <rPh sb="5" eb="7">
      <t>ボウサイ</t>
    </rPh>
    <rPh sb="7" eb="9">
      <t>ケイカク</t>
    </rPh>
    <phoneticPr fontId="3"/>
  </si>
  <si>
    <t>H26年９月</t>
    <rPh sb="3" eb="4">
      <t>ネン</t>
    </rPh>
    <rPh sb="5" eb="6">
      <t>ガツ</t>
    </rPh>
    <phoneticPr fontId="3"/>
  </si>
  <si>
    <t>71,565円</t>
    <rPh sb="6" eb="7">
      <t>エン</t>
    </rPh>
    <phoneticPr fontId="3"/>
  </si>
  <si>
    <t>長寿会、婦人会</t>
    <rPh sb="0" eb="2">
      <t>チョウジュ</t>
    </rPh>
    <rPh sb="2" eb="3">
      <t>カイ</t>
    </rPh>
    <rPh sb="4" eb="7">
      <t>フジンカイ</t>
    </rPh>
    <phoneticPr fontId="3"/>
  </si>
  <si>
    <t>任意団体が排出したものを行政が回収し、その量に応じて報奨金を交付する。</t>
    <rPh sb="0" eb="2">
      <t>ニンイ</t>
    </rPh>
    <rPh sb="2" eb="4">
      <t>ダンタイ</t>
    </rPh>
    <rPh sb="5" eb="7">
      <t>ハイシュツ</t>
    </rPh>
    <rPh sb="12" eb="14">
      <t>ギョウセイ</t>
    </rPh>
    <rPh sb="15" eb="17">
      <t>カイシュウ</t>
    </rPh>
    <rPh sb="21" eb="22">
      <t>リョウ</t>
    </rPh>
    <rPh sb="23" eb="24">
      <t>オウ</t>
    </rPh>
    <rPh sb="26" eb="29">
      <t>ホウショウキン</t>
    </rPh>
    <rPh sb="30" eb="32">
      <t>コウフ</t>
    </rPh>
    <phoneticPr fontId="3"/>
  </si>
  <si>
    <t>茂原市ポイ捨て防止条例</t>
    <rPh sb="0" eb="3">
      <t>モバラシ</t>
    </rPh>
    <rPh sb="5" eb="6">
      <t>ス</t>
    </rPh>
    <rPh sb="7" eb="9">
      <t>ボウシ</t>
    </rPh>
    <rPh sb="9" eb="11">
      <t>ジョウレイ</t>
    </rPh>
    <phoneticPr fontId="3"/>
  </si>
  <si>
    <t>茂原市不法投棄監視員設置要綱</t>
    <rPh sb="0" eb="3">
      <t>モバラシ</t>
    </rPh>
    <rPh sb="3" eb="5">
      <t>フホウ</t>
    </rPh>
    <rPh sb="5" eb="7">
      <t>トウキ</t>
    </rPh>
    <rPh sb="7" eb="10">
      <t>カンシイン</t>
    </rPh>
    <rPh sb="10" eb="12">
      <t>セッチ</t>
    </rPh>
    <rPh sb="12" eb="14">
      <t>ヨウコウ</t>
    </rPh>
    <phoneticPr fontId="3"/>
  </si>
  <si>
    <t>不法投棄の現状を的確に把握するため、監視員を設置することにより不法投棄を未然に防止し、快適な生活環境を確保する。</t>
    <rPh sb="0" eb="2">
      <t>フホウ</t>
    </rPh>
    <rPh sb="2" eb="4">
      <t>トウキ</t>
    </rPh>
    <rPh sb="5" eb="7">
      <t>ゲンジョウ</t>
    </rPh>
    <rPh sb="8" eb="10">
      <t>テキカク</t>
    </rPh>
    <rPh sb="11" eb="13">
      <t>ハアク</t>
    </rPh>
    <rPh sb="18" eb="21">
      <t>カンシイン</t>
    </rPh>
    <rPh sb="22" eb="24">
      <t>セッチ</t>
    </rPh>
    <rPh sb="31" eb="33">
      <t>フホウ</t>
    </rPh>
    <rPh sb="33" eb="35">
      <t>トウキ</t>
    </rPh>
    <rPh sb="36" eb="38">
      <t>ミゼン</t>
    </rPh>
    <rPh sb="39" eb="41">
      <t>ボウシ</t>
    </rPh>
    <rPh sb="43" eb="45">
      <t>カイテキ</t>
    </rPh>
    <rPh sb="46" eb="48">
      <t>セイカツ</t>
    </rPh>
    <rPh sb="48" eb="50">
      <t>カンキョウ</t>
    </rPh>
    <rPh sb="51" eb="53">
      <t>カクホ</t>
    </rPh>
    <phoneticPr fontId="3"/>
  </si>
  <si>
    <t>新聞紙・　　粗大ごみ</t>
    <rPh sb="0" eb="3">
      <t>シンブンシ</t>
    </rPh>
    <rPh sb="6" eb="8">
      <t>ソダイ</t>
    </rPh>
    <phoneticPr fontId="3"/>
  </si>
  <si>
    <t>長生郡市広域市町村圏組合条例　　　　廃棄物の減量及び適正処理に関する条例</t>
    <rPh sb="0" eb="3">
      <t>チョウセイグン</t>
    </rPh>
    <rPh sb="3" eb="4">
      <t>シ</t>
    </rPh>
    <rPh sb="4" eb="6">
      <t>コウイキ</t>
    </rPh>
    <rPh sb="6" eb="9">
      <t>シチョウソン</t>
    </rPh>
    <rPh sb="9" eb="10">
      <t>ケン</t>
    </rPh>
    <rPh sb="10" eb="12">
      <t>クミアイ</t>
    </rPh>
    <rPh sb="12" eb="14">
      <t>ジョウレイ</t>
    </rPh>
    <rPh sb="18" eb="21">
      <t>ハイキブツ</t>
    </rPh>
    <rPh sb="22" eb="24">
      <t>ゲンリョウ</t>
    </rPh>
    <rPh sb="24" eb="25">
      <t>オヨ</t>
    </rPh>
    <rPh sb="26" eb="28">
      <t>テキセイ</t>
    </rPh>
    <rPh sb="28" eb="30">
      <t>ショリ</t>
    </rPh>
    <rPh sb="31" eb="32">
      <t>カン</t>
    </rPh>
    <rPh sb="34" eb="36">
      <t>ジョウレイ</t>
    </rPh>
    <phoneticPr fontId="3"/>
  </si>
  <si>
    <t>340.2円/20㎏</t>
    <rPh sb="5" eb="6">
      <t>エン</t>
    </rPh>
    <phoneticPr fontId="3"/>
  </si>
  <si>
    <t>茂原市地域防災計画</t>
    <rPh sb="0" eb="3">
      <t>モバラシ</t>
    </rPh>
    <rPh sb="3" eb="5">
      <t>チイキ</t>
    </rPh>
    <rPh sb="5" eb="7">
      <t>ボウサイ</t>
    </rPh>
    <rPh sb="7" eb="9">
      <t>ケイカク</t>
    </rPh>
    <phoneticPr fontId="3"/>
  </si>
  <si>
    <t>H26年3月</t>
    <rPh sb="3" eb="4">
      <t>ネン</t>
    </rPh>
    <rPh sb="5" eb="6">
      <t>ガツ</t>
    </rPh>
    <phoneticPr fontId="3"/>
  </si>
  <si>
    <t>カン、ビン、古紙等資源物：約3円/kg(上限35万)</t>
    <rPh sb="6" eb="8">
      <t>コシ</t>
    </rPh>
    <rPh sb="8" eb="9">
      <t>ナド</t>
    </rPh>
    <rPh sb="9" eb="11">
      <t>シゲン</t>
    </rPh>
    <rPh sb="11" eb="12">
      <t>ブツ</t>
    </rPh>
    <rPh sb="13" eb="14">
      <t>ヤク</t>
    </rPh>
    <rPh sb="15" eb="16">
      <t>エン</t>
    </rPh>
    <rPh sb="20" eb="22">
      <t>ジョウゲン</t>
    </rPh>
    <rPh sb="24" eb="25">
      <t>マン</t>
    </rPh>
    <phoneticPr fontId="3"/>
  </si>
  <si>
    <r>
      <t>321</t>
    </r>
    <r>
      <rPr>
        <sz val="11"/>
        <rFont val="ＭＳ 明朝"/>
        <family val="1"/>
        <charset val="128"/>
      </rPr>
      <t>,</t>
    </r>
    <r>
      <rPr>
        <sz val="11"/>
        <rFont val="ＭＳ 明朝"/>
        <family val="1"/>
        <charset val="128"/>
      </rPr>
      <t>120円</t>
    </r>
    <rPh sb="7" eb="8">
      <t>エン</t>
    </rPh>
    <phoneticPr fontId="3"/>
  </si>
  <si>
    <t>御宿町きれいな海浜環境を守る条例</t>
    <rPh sb="0" eb="3">
      <t>オンジュクマチ</t>
    </rPh>
    <rPh sb="7" eb="9">
      <t>カイヒン</t>
    </rPh>
    <rPh sb="9" eb="11">
      <t>カンキョウ</t>
    </rPh>
    <rPh sb="12" eb="13">
      <t>マモ</t>
    </rPh>
    <rPh sb="14" eb="16">
      <t>ジョウレイ</t>
    </rPh>
    <phoneticPr fontId="3"/>
  </si>
  <si>
    <t>空き缶</t>
    <rPh sb="0" eb="1">
      <t>ア</t>
    </rPh>
    <rPh sb="2" eb="3">
      <t>カン</t>
    </rPh>
    <phoneticPr fontId="3"/>
  </si>
  <si>
    <t>鉄くず</t>
    <rPh sb="0" eb="1">
      <t>テツ</t>
    </rPh>
    <phoneticPr fontId="3"/>
  </si>
  <si>
    <t>平成24年10月より有料指定袋制（資源ごみについては袋代のみ）※それ以前は定額制</t>
    <rPh sb="0" eb="2">
      <t>ヘイセイ</t>
    </rPh>
    <rPh sb="4" eb="5">
      <t>ネン</t>
    </rPh>
    <rPh sb="7" eb="8">
      <t>ツキ</t>
    </rPh>
    <rPh sb="10" eb="12">
      <t>ユウリョウ</t>
    </rPh>
    <rPh sb="12" eb="14">
      <t>シテイ</t>
    </rPh>
    <rPh sb="14" eb="15">
      <t>ブクロ</t>
    </rPh>
    <rPh sb="15" eb="16">
      <t>セイ</t>
    </rPh>
    <rPh sb="17" eb="19">
      <t>シゲン</t>
    </rPh>
    <rPh sb="26" eb="27">
      <t>フクロ</t>
    </rPh>
    <rPh sb="27" eb="28">
      <t>ダイ</t>
    </rPh>
    <rPh sb="34" eb="36">
      <t>イゼン</t>
    </rPh>
    <rPh sb="37" eb="39">
      <t>テイガク</t>
    </rPh>
    <rPh sb="39" eb="40">
      <t>セイ</t>
    </rPh>
    <phoneticPr fontId="3"/>
  </si>
  <si>
    <t>可燃ごみ、紙類、カン、鉄類、ビン、ガラス、樹脂類</t>
    <rPh sb="0" eb="2">
      <t>カネン</t>
    </rPh>
    <rPh sb="5" eb="7">
      <t>カミルイ</t>
    </rPh>
    <rPh sb="11" eb="12">
      <t>テツ</t>
    </rPh>
    <rPh sb="12" eb="13">
      <t>ルイ</t>
    </rPh>
    <rPh sb="21" eb="23">
      <t>ジュシ</t>
    </rPh>
    <rPh sb="23" eb="24">
      <t>ルイ</t>
    </rPh>
    <phoneticPr fontId="3"/>
  </si>
  <si>
    <t>3円/kg</t>
    <rPh sb="1" eb="2">
      <t>エン</t>
    </rPh>
    <phoneticPr fontId="3"/>
  </si>
  <si>
    <t>90円/kg</t>
    <rPh sb="2" eb="3">
      <t>エン</t>
    </rPh>
    <phoneticPr fontId="3"/>
  </si>
  <si>
    <t>6円/kg</t>
    <rPh sb="1" eb="2">
      <t>エン</t>
    </rPh>
    <phoneticPr fontId="3"/>
  </si>
  <si>
    <t>ごみを常時（日）10kg以上排出する事業所</t>
    <rPh sb="3" eb="5">
      <t>ジョウジ</t>
    </rPh>
    <rPh sb="6" eb="7">
      <t>ニチ</t>
    </rPh>
    <rPh sb="12" eb="14">
      <t>イジョウ</t>
    </rPh>
    <rPh sb="14" eb="16">
      <t>ハイシュツ</t>
    </rPh>
    <rPh sb="18" eb="21">
      <t>ジギョウショ</t>
    </rPh>
    <phoneticPr fontId="3"/>
  </si>
  <si>
    <t>３円/㎏　紙類・繊維類・金属類・ガラス類・陶磁器類</t>
    <rPh sb="1" eb="2">
      <t>エン</t>
    </rPh>
    <rPh sb="5" eb="6">
      <t>カミ</t>
    </rPh>
    <rPh sb="6" eb="7">
      <t>ルイ</t>
    </rPh>
    <rPh sb="8" eb="10">
      <t>センイ</t>
    </rPh>
    <rPh sb="10" eb="11">
      <t>ルイ</t>
    </rPh>
    <rPh sb="12" eb="14">
      <t>キンゾク</t>
    </rPh>
    <rPh sb="14" eb="15">
      <t>ルイ</t>
    </rPh>
    <rPh sb="19" eb="20">
      <t>ルイ</t>
    </rPh>
    <rPh sb="21" eb="24">
      <t>トウジキ</t>
    </rPh>
    <rPh sb="24" eb="25">
      <t>ルイ</t>
    </rPh>
    <phoneticPr fontId="3"/>
  </si>
  <si>
    <t>４円/㎏　紙類・繊維類・金属類・ガラス類・陶磁器類</t>
    <rPh sb="1" eb="2">
      <t>エン</t>
    </rPh>
    <rPh sb="5" eb="6">
      <t>カミ</t>
    </rPh>
    <rPh sb="6" eb="7">
      <t>ルイ</t>
    </rPh>
    <rPh sb="8" eb="10">
      <t>センイ</t>
    </rPh>
    <rPh sb="10" eb="11">
      <t>ルイ</t>
    </rPh>
    <rPh sb="12" eb="14">
      <t>キンゾク</t>
    </rPh>
    <rPh sb="14" eb="15">
      <t>ルイ</t>
    </rPh>
    <rPh sb="19" eb="20">
      <t>ルイ</t>
    </rPh>
    <rPh sb="21" eb="24">
      <t>トウジキ</t>
    </rPh>
    <rPh sb="24" eb="25">
      <t>ルイ</t>
    </rPh>
    <phoneticPr fontId="3"/>
  </si>
  <si>
    <t>タイヤホイル無</t>
    <rPh sb="6" eb="7">
      <t>ナシ</t>
    </rPh>
    <phoneticPr fontId="3"/>
  </si>
  <si>
    <t>単位：本</t>
    <rPh sb="0" eb="2">
      <t>タンイ</t>
    </rPh>
    <rPh sb="3" eb="4">
      <t>ホン</t>
    </rPh>
    <phoneticPr fontId="3"/>
  </si>
  <si>
    <t>車バッテリー</t>
    <rPh sb="0" eb="1">
      <t>クルマ</t>
    </rPh>
    <phoneticPr fontId="3"/>
  </si>
  <si>
    <t>単位：個</t>
    <rPh sb="0" eb="2">
      <t>タンイ</t>
    </rPh>
    <rPh sb="3" eb="4">
      <t>コ</t>
    </rPh>
    <phoneticPr fontId="3"/>
  </si>
  <si>
    <t>石・コンクリ</t>
    <rPh sb="0" eb="1">
      <t>イシ</t>
    </rPh>
    <phoneticPr fontId="3"/>
  </si>
  <si>
    <t>単位：㎏</t>
    <rPh sb="0" eb="2">
      <t>タンイ</t>
    </rPh>
    <phoneticPr fontId="3"/>
  </si>
  <si>
    <t>保冷庫</t>
    <rPh sb="0" eb="2">
      <t>ホレイ</t>
    </rPh>
    <rPh sb="2" eb="3">
      <t>コ</t>
    </rPh>
    <phoneticPr fontId="3"/>
  </si>
  <si>
    <t>運搬費</t>
    <rPh sb="0" eb="2">
      <t>ウンパン</t>
    </rPh>
    <rPh sb="2" eb="3">
      <t>ヒ</t>
    </rPh>
    <phoneticPr fontId="3"/>
  </si>
  <si>
    <t>単位：台</t>
    <rPh sb="0" eb="2">
      <t>タンイ</t>
    </rPh>
    <rPh sb="3" eb="4">
      <t>ダイ</t>
    </rPh>
    <phoneticPr fontId="3"/>
  </si>
  <si>
    <t>布団</t>
    <rPh sb="0" eb="2">
      <t>フトン</t>
    </rPh>
    <phoneticPr fontId="3"/>
  </si>
  <si>
    <t>箪笥</t>
    <rPh sb="0" eb="2">
      <t>タンス</t>
    </rPh>
    <phoneticPr fontId="3"/>
  </si>
  <si>
    <t>カン、新聞等</t>
    <rPh sb="3" eb="5">
      <t>シンブン</t>
    </rPh>
    <rPh sb="5" eb="6">
      <t>トウ</t>
    </rPh>
    <phoneticPr fontId="3"/>
  </si>
  <si>
    <t>看板設置
抜取業者への指導</t>
    <rPh sb="0" eb="2">
      <t>カンバン</t>
    </rPh>
    <rPh sb="2" eb="4">
      <t>セッチ</t>
    </rPh>
    <rPh sb="5" eb="7">
      <t>ヌキトリ</t>
    </rPh>
    <rPh sb="7" eb="9">
      <t>ギョウシャ</t>
    </rPh>
    <rPh sb="11" eb="13">
      <t>シドウ</t>
    </rPh>
    <phoneticPr fontId="3"/>
  </si>
  <si>
    <t>銚子市廃棄物の減量及び適正処理等に関する条例</t>
    <rPh sb="0" eb="3">
      <t>チョウシシ</t>
    </rPh>
    <rPh sb="3" eb="6">
      <t>ハイキブツ</t>
    </rPh>
    <rPh sb="7" eb="9">
      <t>ゲンリョウ</t>
    </rPh>
    <rPh sb="9" eb="10">
      <t>オヨ</t>
    </rPh>
    <rPh sb="11" eb="13">
      <t>テキセイ</t>
    </rPh>
    <rPh sb="13" eb="15">
      <t>ショリ</t>
    </rPh>
    <rPh sb="15" eb="16">
      <t>トウ</t>
    </rPh>
    <rPh sb="17" eb="18">
      <t>カン</t>
    </rPh>
    <rPh sb="20" eb="22">
      <t>ジョウレイ</t>
    </rPh>
    <phoneticPr fontId="3"/>
  </si>
  <si>
    <t>30.8円/45ℓ
20.6円/30ℓ
15.4円/20ℓ</t>
    <rPh sb="4" eb="5">
      <t>エン</t>
    </rPh>
    <rPh sb="14" eb="15">
      <t>エン</t>
    </rPh>
    <rPh sb="24" eb="25">
      <t>エン</t>
    </rPh>
    <phoneticPr fontId="3"/>
  </si>
  <si>
    <t>可燃・不燃・資源・粗大ごみ</t>
    <rPh sb="0" eb="2">
      <t>カネン</t>
    </rPh>
    <rPh sb="3" eb="5">
      <t>フネン</t>
    </rPh>
    <rPh sb="6" eb="8">
      <t>シゲン</t>
    </rPh>
    <rPh sb="9" eb="11">
      <t>ソダイ</t>
    </rPh>
    <phoneticPr fontId="3"/>
  </si>
  <si>
    <t>51円/10kg</t>
    <rPh sb="2" eb="3">
      <t>エン</t>
    </rPh>
    <phoneticPr fontId="3"/>
  </si>
  <si>
    <t>515円/15㎏</t>
    <rPh sb="3" eb="4">
      <t>エン</t>
    </rPh>
    <phoneticPr fontId="3"/>
  </si>
  <si>
    <t>許可業者が料金設定</t>
    <rPh sb="0" eb="2">
      <t>キョカ</t>
    </rPh>
    <rPh sb="2" eb="4">
      <t>ギョウシャ</t>
    </rPh>
    <rPh sb="5" eb="7">
      <t>リョウキン</t>
    </rPh>
    <rPh sb="7" eb="9">
      <t>セッテイ</t>
    </rPh>
    <phoneticPr fontId="3"/>
  </si>
  <si>
    <t>154円/10kg</t>
    <rPh sb="3" eb="4">
      <t>エン</t>
    </rPh>
    <phoneticPr fontId="3"/>
  </si>
  <si>
    <t>ビデオテープ</t>
    <phoneticPr fontId="3"/>
  </si>
  <si>
    <t>処理単価に含まれる。</t>
    <rPh sb="0" eb="2">
      <t>ショリ</t>
    </rPh>
    <rPh sb="2" eb="4">
      <t>タンカ</t>
    </rPh>
    <rPh sb="5" eb="6">
      <t>フク</t>
    </rPh>
    <phoneticPr fontId="3"/>
  </si>
  <si>
    <t>単価契約　30,000円／t（税抜）</t>
    <rPh sb="0" eb="2">
      <t>タンカ</t>
    </rPh>
    <rPh sb="2" eb="4">
      <t>ケイヤク</t>
    </rPh>
    <rPh sb="7" eb="12">
      <t>０００エン</t>
    </rPh>
    <rPh sb="15" eb="17">
      <t>ゼイヌキ</t>
    </rPh>
    <phoneticPr fontId="3"/>
  </si>
  <si>
    <t>可燃性粗大ごみ
（布団、カーペット等）</t>
    <rPh sb="0" eb="3">
      <t>カネンセイ</t>
    </rPh>
    <rPh sb="3" eb="5">
      <t>ソダイ</t>
    </rPh>
    <rPh sb="9" eb="11">
      <t>フトン</t>
    </rPh>
    <rPh sb="17" eb="18">
      <t>トウ</t>
    </rPh>
    <phoneticPr fontId="3"/>
  </si>
  <si>
    <t>処分単価に含まれる。</t>
    <rPh sb="0" eb="2">
      <t>ショブン</t>
    </rPh>
    <rPh sb="2" eb="4">
      <t>タンカ</t>
    </rPh>
    <rPh sb="5" eb="6">
      <t>フク</t>
    </rPh>
    <phoneticPr fontId="3"/>
  </si>
  <si>
    <t>銚子市環境審議会</t>
    <rPh sb="0" eb="3">
      <t>チョウシシ</t>
    </rPh>
    <rPh sb="3" eb="5">
      <t>カンキョウ</t>
    </rPh>
    <rPh sb="5" eb="8">
      <t>シンギカイ</t>
    </rPh>
    <phoneticPr fontId="3"/>
  </si>
  <si>
    <t>知識経験を有するもの(2人）
関係行政機関の職員（3人）
住民を代表する者（6人）
事業所を代表する者（7人）</t>
    <rPh sb="12" eb="13">
      <t>リ</t>
    </rPh>
    <rPh sb="26" eb="27">
      <t>ヒト</t>
    </rPh>
    <rPh sb="39" eb="40">
      <t>ニン</t>
    </rPh>
    <rPh sb="53" eb="54">
      <t>ニン</t>
    </rPh>
    <phoneticPr fontId="3"/>
  </si>
  <si>
    <t>銚子市環境審議会条例</t>
    <rPh sb="0" eb="3">
      <t>チョウシシ</t>
    </rPh>
    <rPh sb="3" eb="5">
      <t>カンキョウ</t>
    </rPh>
    <rPh sb="5" eb="8">
      <t>シンギカイ</t>
    </rPh>
    <rPh sb="8" eb="10">
      <t>ジョウレイ</t>
    </rPh>
    <phoneticPr fontId="3"/>
  </si>
  <si>
    <t>銚子市地域防災計画</t>
    <rPh sb="0" eb="3">
      <t>チョウシシ</t>
    </rPh>
    <rPh sb="3" eb="5">
      <t>チイキ</t>
    </rPh>
    <rPh sb="5" eb="7">
      <t>ボウサイ</t>
    </rPh>
    <rPh sb="7" eb="9">
      <t>ケイカク</t>
    </rPh>
    <phoneticPr fontId="3"/>
  </si>
  <si>
    <t>H27年4月</t>
    <rPh sb="3" eb="4">
      <t>ネン</t>
    </rPh>
    <rPh sb="5" eb="6">
      <t>ガツ</t>
    </rPh>
    <phoneticPr fontId="3"/>
  </si>
  <si>
    <t>紙類（新聞、雑誌、段ボール、紙パック）、布類、ビン（生ビン、雑ビン）、カン：3円／kg</t>
    <rPh sb="0" eb="2">
      <t>カミルイ</t>
    </rPh>
    <rPh sb="3" eb="5">
      <t>シンブン</t>
    </rPh>
    <rPh sb="6" eb="8">
      <t>ザッシ</t>
    </rPh>
    <rPh sb="9" eb="10">
      <t>ダン</t>
    </rPh>
    <rPh sb="14" eb="15">
      <t>カミ</t>
    </rPh>
    <rPh sb="20" eb="21">
      <t>ヌノ</t>
    </rPh>
    <rPh sb="21" eb="22">
      <t>ルイ</t>
    </rPh>
    <rPh sb="26" eb="27">
      <t>ナマ</t>
    </rPh>
    <rPh sb="30" eb="31">
      <t>ザツ</t>
    </rPh>
    <rPh sb="39" eb="40">
      <t>エン</t>
    </rPh>
    <phoneticPr fontId="3"/>
  </si>
  <si>
    <t>紙類（新聞、雑誌、段ボール、紙パック）、布類：3円／kg
ビン（雑ビン）、カン：33円／kg</t>
    <rPh sb="32" eb="33">
      <t>ザツ</t>
    </rPh>
    <rPh sb="42" eb="43">
      <t>エン</t>
    </rPh>
    <phoneticPr fontId="3"/>
  </si>
  <si>
    <t>ﾏﾝｼｮﾝ管理組合､高齢者ｸﾗﾌﾞ､婦人会､他</t>
    <rPh sb="5" eb="7">
      <t>カンリ</t>
    </rPh>
    <rPh sb="7" eb="9">
      <t>クミアイ</t>
    </rPh>
    <rPh sb="10" eb="13">
      <t>コウレイシャ</t>
    </rPh>
    <rPh sb="18" eb="21">
      <t>フジンカイ</t>
    </rPh>
    <rPh sb="22" eb="23">
      <t>タ</t>
    </rPh>
    <phoneticPr fontId="3"/>
  </si>
  <si>
    <t>市川市市民等の健康と安全で清潔な生活環境の保持に関する条例</t>
    <rPh sb="0" eb="2">
      <t>イチカワ</t>
    </rPh>
    <rPh sb="2" eb="3">
      <t>シ</t>
    </rPh>
    <rPh sb="3" eb="6">
      <t>シミントウ</t>
    </rPh>
    <rPh sb="7" eb="9">
      <t>ケンコウ</t>
    </rPh>
    <rPh sb="10" eb="12">
      <t>アンゼン</t>
    </rPh>
    <rPh sb="13" eb="15">
      <t>セイケツ</t>
    </rPh>
    <rPh sb="16" eb="18">
      <t>セイカツ</t>
    </rPh>
    <rPh sb="18" eb="20">
      <t>カンキョウ</t>
    </rPh>
    <rPh sb="21" eb="23">
      <t>ホジ</t>
    </rPh>
    <rPh sb="24" eb="25">
      <t>カン</t>
    </rPh>
    <rPh sb="27" eb="29">
      <t>ジョウレイ</t>
    </rPh>
    <phoneticPr fontId="3"/>
  </si>
  <si>
    <t>公園・緑地</t>
    <rPh sb="0" eb="2">
      <t>コウエン</t>
    </rPh>
    <rPh sb="3" eb="5">
      <t>リョクチ</t>
    </rPh>
    <phoneticPr fontId="3"/>
  </si>
  <si>
    <t>水路</t>
    <rPh sb="0" eb="2">
      <t>スイロ</t>
    </rPh>
    <phoneticPr fontId="3"/>
  </si>
  <si>
    <t>未分別家庭ごみ</t>
    <rPh sb="0" eb="2">
      <t>ミブン</t>
    </rPh>
    <rPh sb="2" eb="3">
      <t>ベツ</t>
    </rPh>
    <rPh sb="3" eb="5">
      <t>カテイ</t>
    </rPh>
    <phoneticPr fontId="3"/>
  </si>
  <si>
    <t>市川市廃棄物の減量、資源化及び適正処理等に関する条例</t>
  </si>
  <si>
    <t>空地等の管理者による投棄防止措置の実施（第37条）、廃棄物の投棄の禁止・市による未然防止措置の実施（第38条）</t>
    <rPh sb="26" eb="29">
      <t>ハイキブツ</t>
    </rPh>
    <rPh sb="30" eb="32">
      <t>トウキ</t>
    </rPh>
    <rPh sb="33" eb="35">
      <t>キンシ</t>
    </rPh>
    <rPh sb="36" eb="37">
      <t>シ</t>
    </rPh>
    <rPh sb="40" eb="42">
      <t>ミゼン</t>
    </rPh>
    <rPh sb="42" eb="44">
      <t>ボウシ</t>
    </rPh>
    <rPh sb="44" eb="46">
      <t>ソチ</t>
    </rPh>
    <rPh sb="47" eb="49">
      <t>ジッシ</t>
    </rPh>
    <rPh sb="50" eb="51">
      <t>ダイ</t>
    </rPh>
    <rPh sb="53" eb="54">
      <t>ジョウ</t>
    </rPh>
    <phoneticPr fontId="3"/>
  </si>
  <si>
    <t>新聞、雑誌</t>
    <rPh sb="0" eb="2">
      <t>シンブン</t>
    </rPh>
    <rPh sb="3" eb="5">
      <t>ザッシ</t>
    </rPh>
    <phoneticPr fontId="3"/>
  </si>
  <si>
    <t>パトロール</t>
  </si>
  <si>
    <t>５万円以下の過料</t>
    <rPh sb="1" eb="3">
      <t>マンエン</t>
    </rPh>
    <rPh sb="3" eb="5">
      <t>イカ</t>
    </rPh>
    <rPh sb="6" eb="8">
      <t>カリョウ</t>
    </rPh>
    <phoneticPr fontId="3"/>
  </si>
  <si>
    <t>燃やすごみ、燃やさないごみ、大型ごみ、有害ごみ</t>
    <rPh sb="0" eb="1">
      <t>モ</t>
    </rPh>
    <rPh sb="6" eb="7">
      <t>モ</t>
    </rPh>
    <rPh sb="14" eb="16">
      <t>オオガタ</t>
    </rPh>
    <rPh sb="19" eb="21">
      <t>ユウガイ</t>
    </rPh>
    <phoneticPr fontId="3"/>
  </si>
  <si>
    <t>10kgにつき216円（消費税相当額を含む）</t>
    <rPh sb="10" eb="11">
      <t>エン</t>
    </rPh>
    <rPh sb="12" eb="15">
      <t>ショウヒゼイ</t>
    </rPh>
    <rPh sb="15" eb="17">
      <t>ソウトウ</t>
    </rPh>
    <rPh sb="17" eb="18">
      <t>ガク</t>
    </rPh>
    <rPh sb="19" eb="20">
      <t>フク</t>
    </rPh>
    <phoneticPr fontId="3"/>
  </si>
  <si>
    <t>品目・重量により510円、1,030円、1,540円、2,060円、2,570円（消費税相当額を含む）</t>
    <rPh sb="0" eb="2">
      <t>ヒンモク</t>
    </rPh>
    <rPh sb="3" eb="5">
      <t>ジュウリョウ</t>
    </rPh>
    <rPh sb="11" eb="12">
      <t>エン</t>
    </rPh>
    <rPh sb="18" eb="19">
      <t>エン</t>
    </rPh>
    <rPh sb="25" eb="26">
      <t>エン</t>
    </rPh>
    <rPh sb="32" eb="33">
      <t>エン</t>
    </rPh>
    <rPh sb="39" eb="40">
      <t>エン</t>
    </rPh>
    <rPh sb="41" eb="44">
      <t>ショウヒゼイ</t>
    </rPh>
    <rPh sb="44" eb="46">
      <t>ソウトウ</t>
    </rPh>
    <rPh sb="46" eb="47">
      <t>ガク</t>
    </rPh>
    <rPh sb="48" eb="49">
      <t>フク</t>
    </rPh>
    <phoneticPr fontId="3"/>
  </si>
  <si>
    <t>有</t>
    <rPh sb="0" eb="1">
      <t>ユウ</t>
    </rPh>
    <phoneticPr fontId="3"/>
  </si>
  <si>
    <t>①大規模小売店舗立地法第2条第2項に規定する1,000㎡以上の大規模小売店舗
②3,000㎡以上の床面積を有する特定建築物の店舗、事務所、旅館等</t>
    <rPh sb="28" eb="30">
      <t>イジョウ</t>
    </rPh>
    <rPh sb="31" eb="34">
      <t>ダイキボ</t>
    </rPh>
    <rPh sb="34" eb="36">
      <t>コウリ</t>
    </rPh>
    <rPh sb="36" eb="38">
      <t>テンポ</t>
    </rPh>
    <rPh sb="65" eb="67">
      <t>ジム</t>
    </rPh>
    <rPh sb="67" eb="68">
      <t>ショ</t>
    </rPh>
    <phoneticPr fontId="3"/>
  </si>
  <si>
    <t>・収集運搬許可業者に資源化の実施について指導している。
・クリーンセンターへのごみ搬入時に資源物の別下ろしを実施している。</t>
    <rPh sb="54" eb="56">
      <t>ジッシ</t>
    </rPh>
    <phoneticPr fontId="3"/>
  </si>
  <si>
    <t>①千葉テクノサービス㈱</t>
  </si>
  <si>
    <t>①馬の糞尿、稲わら</t>
    <rPh sb="1" eb="2">
      <t>ウマ</t>
    </rPh>
    <rPh sb="3" eb="4">
      <t>フン</t>
    </rPh>
    <rPh sb="4" eb="5">
      <t>ニョウ</t>
    </rPh>
    <rPh sb="6" eb="7">
      <t>イナ</t>
    </rPh>
    <phoneticPr fontId="3"/>
  </si>
  <si>
    <t>廃タイヤ</t>
    <rPh sb="0" eb="1">
      <t>ハイ</t>
    </rPh>
    <phoneticPr fontId="3"/>
  </si>
  <si>
    <t>不法投棄により回収したもの、通常、市では受入れていない。</t>
    <rPh sb="0" eb="2">
      <t>フホウ</t>
    </rPh>
    <rPh sb="2" eb="4">
      <t>トウキ</t>
    </rPh>
    <rPh sb="7" eb="9">
      <t>カイシュウ</t>
    </rPh>
    <rPh sb="14" eb="16">
      <t>ツウジョウ</t>
    </rPh>
    <rPh sb="17" eb="18">
      <t>シ</t>
    </rPh>
    <rPh sb="20" eb="22">
      <t>ウケイ</t>
    </rPh>
    <phoneticPr fontId="3"/>
  </si>
  <si>
    <t>市川市廃棄物減量等推進員（じゅんかんパートナー）</t>
  </si>
  <si>
    <t>市川市廃棄物減量等推進員　184名</t>
    <rPh sb="0" eb="2">
      <t>イチカワ</t>
    </rPh>
    <rPh sb="2" eb="3">
      <t>シ</t>
    </rPh>
    <rPh sb="3" eb="6">
      <t>ハイキブツ</t>
    </rPh>
    <rPh sb="6" eb="8">
      <t>ゲンリョウ</t>
    </rPh>
    <rPh sb="8" eb="9">
      <t>トウ</t>
    </rPh>
    <rPh sb="9" eb="11">
      <t>スイシン</t>
    </rPh>
    <rPh sb="11" eb="12">
      <t>イン</t>
    </rPh>
    <rPh sb="16" eb="17">
      <t>メイ</t>
    </rPh>
    <phoneticPr fontId="3"/>
  </si>
  <si>
    <t>市川市震災廃棄物処理計画</t>
    <rPh sb="0" eb="2">
      <t>イチカワ</t>
    </rPh>
    <rPh sb="2" eb="3">
      <t>シ</t>
    </rPh>
    <rPh sb="3" eb="5">
      <t>シンサイ</t>
    </rPh>
    <rPh sb="5" eb="7">
      <t>ハイキ</t>
    </rPh>
    <rPh sb="7" eb="8">
      <t>ブツ</t>
    </rPh>
    <rPh sb="8" eb="10">
      <t>ショリ</t>
    </rPh>
    <rPh sb="10" eb="12">
      <t>ケイカク</t>
    </rPh>
    <phoneticPr fontId="3"/>
  </si>
  <si>
    <t>新聞・雑誌・段ボール・紙パック・古着。　　　　　　　　　　　　　　　　　　３円／㎏</t>
    <rPh sb="0" eb="2">
      <t>シンブン</t>
    </rPh>
    <rPh sb="3" eb="5">
      <t>ザッシ</t>
    </rPh>
    <rPh sb="6" eb="7">
      <t>ダン</t>
    </rPh>
    <rPh sb="11" eb="12">
      <t>カミ</t>
    </rPh>
    <rPh sb="16" eb="18">
      <t>フルギ</t>
    </rPh>
    <rPh sb="38" eb="39">
      <t>エン</t>
    </rPh>
    <phoneticPr fontId="3"/>
  </si>
  <si>
    <t>新聞・雑誌・段ボール・紙パック・古着。　　　　　　　　　　　　　単価方式ではなく、あらかじめ決めた必要経費と売上を比較し、不足分を補助する。</t>
    <rPh sb="0" eb="2">
      <t>シンブン</t>
    </rPh>
    <rPh sb="3" eb="5">
      <t>ザッシ</t>
    </rPh>
    <rPh sb="6" eb="7">
      <t>ダン</t>
    </rPh>
    <rPh sb="11" eb="12">
      <t>カミ</t>
    </rPh>
    <rPh sb="16" eb="18">
      <t>フルギ</t>
    </rPh>
    <rPh sb="32" eb="34">
      <t>タンカ</t>
    </rPh>
    <rPh sb="34" eb="36">
      <t>ホウシキ</t>
    </rPh>
    <rPh sb="46" eb="47">
      <t>キ</t>
    </rPh>
    <rPh sb="49" eb="51">
      <t>ヒツヨウ</t>
    </rPh>
    <rPh sb="51" eb="53">
      <t>ケイヒ</t>
    </rPh>
    <rPh sb="54" eb="56">
      <t>ウリアゲ</t>
    </rPh>
    <rPh sb="57" eb="59">
      <t>ヒカク</t>
    </rPh>
    <rPh sb="61" eb="64">
      <t>フソクブン</t>
    </rPh>
    <rPh sb="65" eb="67">
      <t>ホジョ</t>
    </rPh>
    <phoneticPr fontId="3"/>
  </si>
  <si>
    <r>
      <t>5</t>
    </r>
    <r>
      <rPr>
        <sz val="11"/>
        <rFont val="ＭＳ 明朝"/>
        <family val="1"/>
        <charset val="128"/>
      </rPr>
      <t>6,598,330円</t>
    </r>
    <rPh sb="10" eb="11">
      <t>エン</t>
    </rPh>
    <phoneticPr fontId="3"/>
  </si>
  <si>
    <r>
      <t>1</t>
    </r>
    <r>
      <rPr>
        <sz val="11"/>
        <rFont val="ＭＳ 明朝"/>
        <family val="1"/>
        <charset val="128"/>
      </rPr>
      <t>12,809,340円</t>
    </r>
    <rPh sb="11" eb="12">
      <t>エン</t>
    </rPh>
    <phoneticPr fontId="3"/>
  </si>
  <si>
    <t>回収業者がごみ収集ステーションから地区ごとに回収し、地区の回収量に応じて任意団体に有価物回収協力金を支給する。回収業者には、必要経費の不足分を助成する。</t>
    <rPh sb="0" eb="2">
      <t>カイシュウ</t>
    </rPh>
    <rPh sb="2" eb="4">
      <t>ギョウシャ</t>
    </rPh>
    <rPh sb="7" eb="9">
      <t>シュウシュウ</t>
    </rPh>
    <rPh sb="17" eb="19">
      <t>チク</t>
    </rPh>
    <rPh sb="22" eb="24">
      <t>カイシュウ</t>
    </rPh>
    <rPh sb="26" eb="28">
      <t>チク</t>
    </rPh>
    <rPh sb="29" eb="31">
      <t>カイシュウ</t>
    </rPh>
    <rPh sb="31" eb="32">
      <t>リョウ</t>
    </rPh>
    <rPh sb="33" eb="34">
      <t>オウ</t>
    </rPh>
    <rPh sb="36" eb="38">
      <t>ニンイ</t>
    </rPh>
    <rPh sb="38" eb="40">
      <t>ダンタイ</t>
    </rPh>
    <rPh sb="41" eb="44">
      <t>ユウカブツ</t>
    </rPh>
    <rPh sb="44" eb="46">
      <t>カイシュウ</t>
    </rPh>
    <rPh sb="46" eb="49">
      <t>キョウリョクキン</t>
    </rPh>
    <rPh sb="50" eb="52">
      <t>シキュウ</t>
    </rPh>
    <rPh sb="55" eb="57">
      <t>カイシュウ</t>
    </rPh>
    <rPh sb="57" eb="59">
      <t>ギョウシャ</t>
    </rPh>
    <rPh sb="62" eb="64">
      <t>ヒツヨウ</t>
    </rPh>
    <rPh sb="64" eb="66">
      <t>ケイヒ</t>
    </rPh>
    <rPh sb="67" eb="70">
      <t>フソクブン</t>
    </rPh>
    <rPh sb="71" eb="73">
      <t>ジョセイ</t>
    </rPh>
    <phoneticPr fontId="3"/>
  </si>
  <si>
    <t>船橋市路上喫煙及びポイ捨て防止条例</t>
    <rPh sb="0" eb="3">
      <t>フナバシシ</t>
    </rPh>
    <rPh sb="3" eb="5">
      <t>ロジョウ</t>
    </rPh>
    <rPh sb="5" eb="7">
      <t>キツエン</t>
    </rPh>
    <rPh sb="7" eb="8">
      <t>オヨ</t>
    </rPh>
    <rPh sb="11" eb="12">
      <t>ス</t>
    </rPh>
    <rPh sb="13" eb="15">
      <t>ボウシ</t>
    </rPh>
    <rPh sb="15" eb="17">
      <t>ジョウレイ</t>
    </rPh>
    <phoneticPr fontId="3"/>
  </si>
  <si>
    <t>船橋市廃棄物の減量、資源化及び適正処理に関する条例</t>
    <rPh sb="0" eb="3">
      <t>フナバシシ</t>
    </rPh>
    <rPh sb="3" eb="6">
      <t>ハイキブツ</t>
    </rPh>
    <rPh sb="7" eb="9">
      <t>ゲンリョウ</t>
    </rPh>
    <rPh sb="10" eb="13">
      <t>シゲンカ</t>
    </rPh>
    <rPh sb="13" eb="14">
      <t>オヨ</t>
    </rPh>
    <rPh sb="15" eb="17">
      <t>テキセイ</t>
    </rPh>
    <rPh sb="17" eb="19">
      <t>ショリ</t>
    </rPh>
    <rPh sb="20" eb="21">
      <t>カン</t>
    </rPh>
    <rPh sb="23" eb="25">
      <t>ジョウレイ</t>
    </rPh>
    <phoneticPr fontId="3"/>
  </si>
  <si>
    <t>土地等の適正管理</t>
    <rPh sb="0" eb="2">
      <t>トチ</t>
    </rPh>
    <rPh sb="2" eb="3">
      <t>トウ</t>
    </rPh>
    <rPh sb="4" eb="6">
      <t>テキセイ</t>
    </rPh>
    <rPh sb="6" eb="8">
      <t>カンリ</t>
    </rPh>
    <phoneticPr fontId="3"/>
  </si>
  <si>
    <t>新聞、雑誌等</t>
    <rPh sb="0" eb="2">
      <t>シンブン</t>
    </rPh>
    <rPh sb="3" eb="5">
      <t>ザッシ</t>
    </rPh>
    <rPh sb="5" eb="6">
      <t>トウ</t>
    </rPh>
    <phoneticPr fontId="3"/>
  </si>
  <si>
    <t>「抜き取り禁止」プレート・張り紙・パトロール</t>
    <rPh sb="1" eb="2">
      <t>ヌ</t>
    </rPh>
    <rPh sb="3" eb="4">
      <t>ト</t>
    </rPh>
    <rPh sb="5" eb="7">
      <t>キンシ</t>
    </rPh>
    <rPh sb="13" eb="14">
      <t>ハ</t>
    </rPh>
    <rPh sb="15" eb="16">
      <t>ガミ</t>
    </rPh>
    <phoneticPr fontId="3"/>
  </si>
  <si>
    <t>事実の公表</t>
    <rPh sb="0" eb="2">
      <t>ジジツ</t>
    </rPh>
    <rPh sb="3" eb="5">
      <t>コウヒョウ</t>
    </rPh>
    <phoneticPr fontId="3"/>
  </si>
  <si>
    <t>品目又は重量ごとに、360円、720円、1,080円、1,440円の４段階。</t>
    <rPh sb="0" eb="2">
      <t>ヒンモク</t>
    </rPh>
    <rPh sb="2" eb="3">
      <t>マタ</t>
    </rPh>
    <rPh sb="4" eb="6">
      <t>ジュウリョウ</t>
    </rPh>
    <rPh sb="13" eb="14">
      <t>エン</t>
    </rPh>
    <rPh sb="18" eb="19">
      <t>エン</t>
    </rPh>
    <rPh sb="25" eb="26">
      <t>エン</t>
    </rPh>
    <rPh sb="32" eb="33">
      <t>エン</t>
    </rPh>
    <rPh sb="35" eb="37">
      <t>ダンカイ</t>
    </rPh>
    <phoneticPr fontId="3"/>
  </si>
  <si>
    <t>15㎏未満は150円、15㎏以上のときはさらに10㎏につき150円を加算。（別途8％相当額を加算）</t>
    <rPh sb="3" eb="5">
      <t>ミマン</t>
    </rPh>
    <rPh sb="9" eb="10">
      <t>エン</t>
    </rPh>
    <rPh sb="14" eb="16">
      <t>イジョウ</t>
    </rPh>
    <rPh sb="32" eb="33">
      <t>エン</t>
    </rPh>
    <rPh sb="34" eb="36">
      <t>カサン</t>
    </rPh>
    <rPh sb="38" eb="40">
      <t>ベット</t>
    </rPh>
    <rPh sb="42" eb="44">
      <t>ソウトウ</t>
    </rPh>
    <rPh sb="44" eb="45">
      <t>ガク</t>
    </rPh>
    <rPh sb="46" eb="48">
      <t>カサン</t>
    </rPh>
    <phoneticPr fontId="3"/>
  </si>
  <si>
    <t>船橋市で収集は行っていない。許可業者が収集しているので、それぞれの業者が料金設定をしている。</t>
    <rPh sb="0" eb="3">
      <t>フナバシシ</t>
    </rPh>
    <rPh sb="4" eb="6">
      <t>シュウシュウ</t>
    </rPh>
    <rPh sb="7" eb="8">
      <t>オコナ</t>
    </rPh>
    <rPh sb="14" eb="16">
      <t>キョカ</t>
    </rPh>
    <rPh sb="16" eb="18">
      <t>ギョウシャ</t>
    </rPh>
    <rPh sb="19" eb="21">
      <t>シュウシュウ</t>
    </rPh>
    <rPh sb="33" eb="35">
      <t>ギョウシャ</t>
    </rPh>
    <rPh sb="36" eb="38">
      <t>リョウキン</t>
    </rPh>
    <rPh sb="38" eb="40">
      <t>セッテイ</t>
    </rPh>
    <phoneticPr fontId="3"/>
  </si>
  <si>
    <t>20円／㎏　（別途8％相当額を加算）</t>
    <rPh sb="2" eb="3">
      <t>エン</t>
    </rPh>
    <rPh sb="7" eb="9">
      <t>ベット</t>
    </rPh>
    <rPh sb="11" eb="13">
      <t>ソウトウ</t>
    </rPh>
    <rPh sb="13" eb="14">
      <t>ガク</t>
    </rPh>
    <rPh sb="15" eb="17">
      <t>カサン</t>
    </rPh>
    <phoneticPr fontId="3"/>
  </si>
  <si>
    <t>⑴　大規模小売店舗立地法第２条第２項に規定する大規模小売店舗　　　　　　　　　　　⑵　次に掲げる用途に供される建築物で、延べ面積が３，０００㎡以上の建築物とする。　　　　　　　　　　　　　　　　　　　　　ア　興行場、集会場、図書館、博物館、美術館又は遊技場　　　　　　　　　　　　　　　　　　イ　店舗又は事務所　　　　　　　　　　　　　　　　　　　　　ウ　学校教育法第１条に規定する学校以外の学校（研修所を含む）　　　　　　　　　　　　　　　エ　ホテル又は旅館　　　　　　　　　　　　　　　　　　　　　オ　その他市長が必要があると認めるもの</t>
    <rPh sb="2" eb="5">
      <t>ダイキボ</t>
    </rPh>
    <rPh sb="5" eb="7">
      <t>コウリ</t>
    </rPh>
    <rPh sb="7" eb="9">
      <t>テンポ</t>
    </rPh>
    <rPh sb="9" eb="11">
      <t>リッチ</t>
    </rPh>
    <rPh sb="11" eb="12">
      <t>ホウ</t>
    </rPh>
    <rPh sb="12" eb="13">
      <t>ダイ</t>
    </rPh>
    <rPh sb="14" eb="15">
      <t>ジョウ</t>
    </rPh>
    <rPh sb="15" eb="16">
      <t>ダイ</t>
    </rPh>
    <rPh sb="17" eb="18">
      <t>コウ</t>
    </rPh>
    <rPh sb="19" eb="21">
      <t>キテイ</t>
    </rPh>
    <rPh sb="23" eb="26">
      <t>ダイキボ</t>
    </rPh>
    <rPh sb="26" eb="28">
      <t>コウリ</t>
    </rPh>
    <rPh sb="28" eb="30">
      <t>テンポ</t>
    </rPh>
    <rPh sb="43" eb="44">
      <t>ツギ</t>
    </rPh>
    <rPh sb="45" eb="46">
      <t>カカ</t>
    </rPh>
    <rPh sb="48" eb="50">
      <t>ヨウト</t>
    </rPh>
    <rPh sb="51" eb="52">
      <t>キョウ</t>
    </rPh>
    <rPh sb="55" eb="58">
      <t>ケンチクブツ</t>
    </rPh>
    <rPh sb="60" eb="61">
      <t>ノ</t>
    </rPh>
    <rPh sb="62" eb="64">
      <t>メンセキ</t>
    </rPh>
    <rPh sb="71" eb="73">
      <t>イジョウ</t>
    </rPh>
    <rPh sb="74" eb="77">
      <t>ケンチクブツ</t>
    </rPh>
    <rPh sb="108" eb="111">
      <t>シュウカイジョウ</t>
    </rPh>
    <rPh sb="112" eb="115">
      <t>トショカン</t>
    </rPh>
    <rPh sb="116" eb="119">
      <t>ハクブツカン</t>
    </rPh>
    <rPh sb="120" eb="123">
      <t>ビジュツカン</t>
    </rPh>
    <rPh sb="123" eb="124">
      <t>マタ</t>
    </rPh>
    <rPh sb="125" eb="128">
      <t>ユウギジョウ</t>
    </rPh>
    <rPh sb="148" eb="150">
      <t>テンポ</t>
    </rPh>
    <rPh sb="150" eb="151">
      <t>マタ</t>
    </rPh>
    <rPh sb="152" eb="154">
      <t>ジム</t>
    </rPh>
    <rPh sb="154" eb="155">
      <t>ショ</t>
    </rPh>
    <rPh sb="178" eb="180">
      <t>ガッコウ</t>
    </rPh>
    <rPh sb="180" eb="183">
      <t>キョウイクホウ</t>
    </rPh>
    <rPh sb="183" eb="184">
      <t>ダイ</t>
    </rPh>
    <rPh sb="185" eb="186">
      <t>ジョウ</t>
    </rPh>
    <rPh sb="187" eb="189">
      <t>キテイ</t>
    </rPh>
    <rPh sb="191" eb="193">
      <t>ガッコウ</t>
    </rPh>
    <rPh sb="193" eb="195">
      <t>イガイ</t>
    </rPh>
    <rPh sb="196" eb="198">
      <t>ガッコウ</t>
    </rPh>
    <rPh sb="199" eb="201">
      <t>ケンシュウ</t>
    </rPh>
    <rPh sb="201" eb="202">
      <t>ジョ</t>
    </rPh>
    <rPh sb="203" eb="204">
      <t>フク</t>
    </rPh>
    <rPh sb="226" eb="227">
      <t>マタ</t>
    </rPh>
    <rPh sb="228" eb="230">
      <t>リョカン</t>
    </rPh>
    <rPh sb="255" eb="256">
      <t>タ</t>
    </rPh>
    <rPh sb="256" eb="258">
      <t>シチョウ</t>
    </rPh>
    <rPh sb="259" eb="261">
      <t>ヒツヨウ</t>
    </rPh>
    <rPh sb="265" eb="266">
      <t>ミト</t>
    </rPh>
    <phoneticPr fontId="3"/>
  </si>
  <si>
    <t>多量排出事業者への立入検査</t>
    <rPh sb="0" eb="2">
      <t>タリョウ</t>
    </rPh>
    <rPh sb="2" eb="4">
      <t>ハイシュツ</t>
    </rPh>
    <rPh sb="4" eb="7">
      <t>ジギョウシャ</t>
    </rPh>
    <rPh sb="9" eb="11">
      <t>タチイリ</t>
    </rPh>
    <rPh sb="11" eb="13">
      <t>ケンサ</t>
    </rPh>
    <phoneticPr fontId="3"/>
  </si>
  <si>
    <t>5円／㎏</t>
    <rPh sb="1" eb="2">
      <t>エン</t>
    </rPh>
    <phoneticPr fontId="3"/>
  </si>
  <si>
    <t>20円／㎏</t>
    <rPh sb="2" eb="3">
      <t>エン</t>
    </rPh>
    <phoneticPr fontId="3"/>
  </si>
  <si>
    <t>不法投棄分（単価は消費税抜き）</t>
    <rPh sb="0" eb="2">
      <t>フホウ</t>
    </rPh>
    <rPh sb="2" eb="4">
      <t>トウキ</t>
    </rPh>
    <rPh sb="4" eb="5">
      <t>ブン</t>
    </rPh>
    <rPh sb="6" eb="8">
      <t>タンカ</t>
    </rPh>
    <rPh sb="9" eb="12">
      <t>ショウヒゼイ</t>
    </rPh>
    <rPh sb="12" eb="13">
      <t>ヌ</t>
    </rPh>
    <phoneticPr fontId="3"/>
  </si>
  <si>
    <t>船橋市廃棄物減量等推進審議会</t>
    <rPh sb="0" eb="3">
      <t>フナバシシ</t>
    </rPh>
    <rPh sb="3" eb="6">
      <t>ハイキブツ</t>
    </rPh>
    <rPh sb="6" eb="8">
      <t>ゲンリョウ</t>
    </rPh>
    <rPh sb="8" eb="9">
      <t>トウ</t>
    </rPh>
    <rPh sb="9" eb="11">
      <t>スイシン</t>
    </rPh>
    <rPh sb="11" eb="14">
      <t>シンギカイ</t>
    </rPh>
    <phoneticPr fontId="3"/>
  </si>
  <si>
    <t>学識経験者（４人）　　　　　　
事業者（３人）　　　　　　
廃棄物処理業者（１人）　　　　　　
民間の代表者（４人）　　　　　　
市長が必要と認める者　　　　　（２人）</t>
    <rPh sb="0" eb="2">
      <t>ガクシキ</t>
    </rPh>
    <rPh sb="2" eb="5">
      <t>ケイケンシャ</t>
    </rPh>
    <rPh sb="7" eb="8">
      <t>ニン</t>
    </rPh>
    <rPh sb="16" eb="19">
      <t>ジギョウシャ</t>
    </rPh>
    <rPh sb="21" eb="22">
      <t>ニン</t>
    </rPh>
    <rPh sb="30" eb="33">
      <t>ハイキブツ</t>
    </rPh>
    <rPh sb="33" eb="35">
      <t>ショリ</t>
    </rPh>
    <rPh sb="35" eb="37">
      <t>ギョウシャ</t>
    </rPh>
    <rPh sb="39" eb="40">
      <t>ニン</t>
    </rPh>
    <rPh sb="48" eb="50">
      <t>ミンカン</t>
    </rPh>
    <rPh sb="51" eb="54">
      <t>ダイヒョウシャ</t>
    </rPh>
    <rPh sb="56" eb="57">
      <t>ニン</t>
    </rPh>
    <rPh sb="65" eb="67">
      <t>シチョウ</t>
    </rPh>
    <rPh sb="68" eb="70">
      <t>ヒツヨウ</t>
    </rPh>
    <rPh sb="71" eb="72">
      <t>ミト</t>
    </rPh>
    <rPh sb="74" eb="75">
      <t>モノ</t>
    </rPh>
    <rPh sb="82" eb="83">
      <t>ニン</t>
    </rPh>
    <phoneticPr fontId="3"/>
  </si>
  <si>
    <t>船橋市廃棄物の減量、資源化及び適正処理に関する条例第３７条</t>
    <rPh sb="0" eb="3">
      <t>フナバシシ</t>
    </rPh>
    <rPh sb="3" eb="6">
      <t>ハイキブツ</t>
    </rPh>
    <rPh sb="7" eb="9">
      <t>ゲンリョウ</t>
    </rPh>
    <rPh sb="10" eb="13">
      <t>シゲンカ</t>
    </rPh>
    <rPh sb="13" eb="14">
      <t>オヨ</t>
    </rPh>
    <rPh sb="15" eb="17">
      <t>テキセイ</t>
    </rPh>
    <rPh sb="17" eb="19">
      <t>ショリ</t>
    </rPh>
    <rPh sb="20" eb="21">
      <t>カン</t>
    </rPh>
    <rPh sb="23" eb="25">
      <t>ジョウレイ</t>
    </rPh>
    <rPh sb="25" eb="26">
      <t>ダイ</t>
    </rPh>
    <rPh sb="28" eb="29">
      <t>ジョウ</t>
    </rPh>
    <phoneticPr fontId="3"/>
  </si>
  <si>
    <t>船橋市廃棄物減量等推進員</t>
    <rPh sb="0" eb="3">
      <t>フナバシシ</t>
    </rPh>
    <rPh sb="3" eb="6">
      <t>ハイキブツ</t>
    </rPh>
    <rPh sb="6" eb="8">
      <t>ゲンリョウ</t>
    </rPh>
    <rPh sb="8" eb="9">
      <t>トウ</t>
    </rPh>
    <rPh sb="9" eb="12">
      <t>スイシンイン</t>
    </rPh>
    <phoneticPr fontId="3"/>
  </si>
  <si>
    <t>船橋市廃棄物の減量、資源化及び適正処理に関する条例第３８条</t>
    <rPh sb="0" eb="3">
      <t>フナバシシ</t>
    </rPh>
    <rPh sb="3" eb="6">
      <t>ハイキブツ</t>
    </rPh>
    <rPh sb="7" eb="9">
      <t>ゲンリョウ</t>
    </rPh>
    <rPh sb="10" eb="13">
      <t>シゲンカ</t>
    </rPh>
    <rPh sb="13" eb="14">
      <t>オヨ</t>
    </rPh>
    <rPh sb="15" eb="17">
      <t>テキセイ</t>
    </rPh>
    <rPh sb="17" eb="19">
      <t>ショリ</t>
    </rPh>
    <rPh sb="20" eb="21">
      <t>カン</t>
    </rPh>
    <rPh sb="23" eb="25">
      <t>ジョウレイ</t>
    </rPh>
    <rPh sb="25" eb="26">
      <t>ダイ</t>
    </rPh>
    <rPh sb="28" eb="29">
      <t>ジョウ</t>
    </rPh>
    <phoneticPr fontId="3"/>
  </si>
  <si>
    <t>船橋市震災廃棄物処理計画</t>
    <rPh sb="0" eb="3">
      <t>フナバシシ</t>
    </rPh>
    <rPh sb="3" eb="5">
      <t>シンサイ</t>
    </rPh>
    <rPh sb="5" eb="8">
      <t>ハイキブツ</t>
    </rPh>
    <rPh sb="8" eb="10">
      <t>ショリ</t>
    </rPh>
    <rPh sb="10" eb="12">
      <t>ケイカク</t>
    </rPh>
    <phoneticPr fontId="3"/>
  </si>
  <si>
    <t>H 27年 4月</t>
    <rPh sb="4" eb="5">
      <t>ネン</t>
    </rPh>
    <rPh sb="7" eb="8">
      <t>ガツ</t>
    </rPh>
    <phoneticPr fontId="3"/>
  </si>
  <si>
    <t>公園</t>
    <rPh sb="0" eb="2">
      <t>コウエン</t>
    </rPh>
    <phoneticPr fontId="3"/>
  </si>
  <si>
    <t>建築廃材</t>
    <rPh sb="0" eb="2">
      <t>ケンチク</t>
    </rPh>
    <rPh sb="2" eb="4">
      <t>ハイザイ</t>
    </rPh>
    <phoneticPr fontId="3"/>
  </si>
  <si>
    <t>ビニール類</t>
    <rPh sb="4" eb="5">
      <t>ルイ</t>
    </rPh>
    <phoneticPr fontId="3"/>
  </si>
  <si>
    <t>ペンキ類</t>
    <rPh sb="3" eb="4">
      <t>ルイ</t>
    </rPh>
    <phoneticPr fontId="3"/>
  </si>
  <si>
    <t>パソコン類</t>
    <rPh sb="4" eb="5">
      <t>ルイ</t>
    </rPh>
    <phoneticPr fontId="3"/>
  </si>
  <si>
    <t>可燃ごみ</t>
    <rPh sb="0" eb="2">
      <t>カネン</t>
    </rPh>
    <phoneticPr fontId="3"/>
  </si>
  <si>
    <t>①30㎏未満は無料
　30kgは150円
　以後50円/10kg加算
　110㎏以上150円/10㎏加算
②50㎏未満は無料
　50㎏は1,570円
　以後520円/50kg加算</t>
    <rPh sb="19" eb="20">
      <t>エン</t>
    </rPh>
    <rPh sb="22" eb="24">
      <t>イゴ</t>
    </rPh>
    <rPh sb="32" eb="34">
      <t>カサン</t>
    </rPh>
    <rPh sb="50" eb="52">
      <t>カサン</t>
    </rPh>
    <rPh sb="87" eb="89">
      <t>カサン</t>
    </rPh>
    <phoneticPr fontId="3"/>
  </si>
  <si>
    <t>1点500円</t>
    <rPh sb="1" eb="2">
      <t>テン</t>
    </rPh>
    <rPh sb="5" eb="6">
      <t>エン</t>
    </rPh>
    <phoneticPr fontId="3"/>
  </si>
  <si>
    <t>可燃系
　30㎏未満は無料
　30kgは150円
　以後50円/10kg加算
　110㎏以上150円/10㎏加算
不燃系
　50㎏未満は無料
　50㎏は1,570円
　以後520円/50kg加算</t>
    <rPh sb="0" eb="2">
      <t>カネン</t>
    </rPh>
    <rPh sb="2" eb="3">
      <t>ケイ</t>
    </rPh>
    <rPh sb="57" eb="59">
      <t>フネン</t>
    </rPh>
    <rPh sb="59" eb="60">
      <t>ケイ</t>
    </rPh>
    <phoneticPr fontId="3"/>
  </si>
  <si>
    <t>収集していない</t>
    <rPh sb="0" eb="2">
      <t>シュウシュウ</t>
    </rPh>
    <phoneticPr fontId="3"/>
  </si>
  <si>
    <t>150円/10kg</t>
    <rPh sb="3" eb="4">
      <t>エン</t>
    </rPh>
    <phoneticPr fontId="3"/>
  </si>
  <si>
    <t>館山市震災廃棄物処理計画</t>
    <rPh sb="0" eb="3">
      <t>タテヤマシ</t>
    </rPh>
    <rPh sb="3" eb="5">
      <t>シンサイ</t>
    </rPh>
    <rPh sb="5" eb="8">
      <t>ハイキブツ</t>
    </rPh>
    <rPh sb="8" eb="10">
      <t>ショリ</t>
    </rPh>
    <rPh sb="10" eb="12">
      <t>ケイカク</t>
    </rPh>
    <phoneticPr fontId="3"/>
  </si>
  <si>
    <t>H１４年７月</t>
    <rPh sb="3" eb="4">
      <t>ネン</t>
    </rPh>
    <rPh sb="5" eb="6">
      <t>ガツ</t>
    </rPh>
    <phoneticPr fontId="3"/>
  </si>
  <si>
    <t>繊維類、紙類、びん類（一律３円／ｋｇ）</t>
    <rPh sb="0" eb="2">
      <t>センイ</t>
    </rPh>
    <rPh sb="2" eb="3">
      <t>ルイ</t>
    </rPh>
    <rPh sb="4" eb="6">
      <t>カミルイ</t>
    </rPh>
    <rPh sb="9" eb="10">
      <t>ルイ</t>
    </rPh>
    <rPh sb="11" eb="13">
      <t>イチリツ</t>
    </rPh>
    <rPh sb="14" eb="15">
      <t>エン</t>
    </rPh>
    <phoneticPr fontId="3"/>
  </si>
  <si>
    <t>繊維類、紙類、びん類（一律２円／ｋｇ）</t>
    <rPh sb="0" eb="2">
      <t>センイ</t>
    </rPh>
    <rPh sb="2" eb="3">
      <t>ルイ</t>
    </rPh>
    <rPh sb="4" eb="6">
      <t>カミルイ</t>
    </rPh>
    <rPh sb="9" eb="10">
      <t>ルイ</t>
    </rPh>
    <rPh sb="11" eb="13">
      <t>イチリツ</t>
    </rPh>
    <rPh sb="14" eb="15">
      <t>エン</t>
    </rPh>
    <phoneticPr fontId="3"/>
  </si>
  <si>
    <t>青年会、老人会、婦人会、生徒会</t>
    <rPh sb="0" eb="2">
      <t>セイネン</t>
    </rPh>
    <rPh sb="2" eb="3">
      <t>カイ</t>
    </rPh>
    <rPh sb="4" eb="7">
      <t>ロウジンカイ</t>
    </rPh>
    <rPh sb="8" eb="11">
      <t>フジンカイ</t>
    </rPh>
    <rPh sb="12" eb="15">
      <t>セイトカイ</t>
    </rPh>
    <phoneticPr fontId="3"/>
  </si>
  <si>
    <t>木更津市まちをきれいにする条例</t>
    <rPh sb="0" eb="3">
      <t>キサラヅ</t>
    </rPh>
    <rPh sb="3" eb="4">
      <t>シ</t>
    </rPh>
    <rPh sb="13" eb="15">
      <t>ジョウレイ</t>
    </rPh>
    <phoneticPr fontId="3"/>
  </si>
  <si>
    <t>①木更津市不法投棄監視員制度設置要綱
②木更津市不法投棄監視カメラの設置及び運用に関する要綱
③木更津市不法投棄防止対策に係る資材支給事務取扱要領</t>
    <rPh sb="1" eb="4">
      <t>キサラヅ</t>
    </rPh>
    <rPh sb="4" eb="5">
      <t>シ</t>
    </rPh>
    <rPh sb="5" eb="7">
      <t>フホウ</t>
    </rPh>
    <rPh sb="7" eb="9">
      <t>トウキ</t>
    </rPh>
    <rPh sb="9" eb="12">
      <t>カンシイン</t>
    </rPh>
    <rPh sb="12" eb="14">
      <t>セイド</t>
    </rPh>
    <rPh sb="14" eb="16">
      <t>セッチ</t>
    </rPh>
    <rPh sb="16" eb="18">
      <t>ヨウコウ</t>
    </rPh>
    <rPh sb="20" eb="23">
      <t>キサラヅ</t>
    </rPh>
    <rPh sb="23" eb="24">
      <t>シ</t>
    </rPh>
    <rPh sb="24" eb="26">
      <t>フホウ</t>
    </rPh>
    <rPh sb="26" eb="28">
      <t>トウキ</t>
    </rPh>
    <rPh sb="28" eb="29">
      <t>カン</t>
    </rPh>
    <rPh sb="29" eb="30">
      <t>シ</t>
    </rPh>
    <rPh sb="34" eb="36">
      <t>セッチ</t>
    </rPh>
    <rPh sb="36" eb="37">
      <t>オヨ</t>
    </rPh>
    <rPh sb="38" eb="40">
      <t>ウンヨウ</t>
    </rPh>
    <rPh sb="41" eb="42">
      <t>カン</t>
    </rPh>
    <rPh sb="44" eb="46">
      <t>ヨウコウ</t>
    </rPh>
    <rPh sb="48" eb="51">
      <t>キサラヅ</t>
    </rPh>
    <rPh sb="51" eb="52">
      <t>シ</t>
    </rPh>
    <rPh sb="52" eb="54">
      <t>フホウ</t>
    </rPh>
    <rPh sb="54" eb="56">
      <t>トウキ</t>
    </rPh>
    <rPh sb="56" eb="58">
      <t>ボウシ</t>
    </rPh>
    <rPh sb="58" eb="60">
      <t>タイサク</t>
    </rPh>
    <rPh sb="61" eb="62">
      <t>カカ</t>
    </rPh>
    <rPh sb="63" eb="65">
      <t>シザイ</t>
    </rPh>
    <rPh sb="65" eb="67">
      <t>シキュウ</t>
    </rPh>
    <rPh sb="67" eb="69">
      <t>ジム</t>
    </rPh>
    <rPh sb="69" eb="71">
      <t>トリアツカ</t>
    </rPh>
    <rPh sb="71" eb="73">
      <t>ヨウリョウ</t>
    </rPh>
    <phoneticPr fontId="3"/>
  </si>
  <si>
    <t>①２年任期で１５名の不法投棄監視員を選出し、各地域の不法投棄の監視パトロールを実施してもらい、まち美化推
  進課に毎月の状況報告をしてもらっている。
②往来の少ない地域における不法投棄監視強化のために、監視カメラを設置することによって、不法投棄の未然防止
  や増加防止を行っている。
③公共用地に接する不法投棄が絶えない土地の所有者に不法投棄防止対策に係る資材（杭・番線・看板）を現物支給
  している。</t>
    <rPh sb="2" eb="3">
      <t>ネン</t>
    </rPh>
    <rPh sb="3" eb="5">
      <t>ニンキ</t>
    </rPh>
    <rPh sb="8" eb="9">
      <t>メイ</t>
    </rPh>
    <rPh sb="10" eb="12">
      <t>フホウ</t>
    </rPh>
    <rPh sb="12" eb="14">
      <t>トウキ</t>
    </rPh>
    <rPh sb="14" eb="15">
      <t>カン</t>
    </rPh>
    <rPh sb="15" eb="16">
      <t>シ</t>
    </rPh>
    <rPh sb="16" eb="17">
      <t>イン</t>
    </rPh>
    <rPh sb="18" eb="20">
      <t>センシュツ</t>
    </rPh>
    <rPh sb="22" eb="25">
      <t>カクチイキ</t>
    </rPh>
    <rPh sb="26" eb="28">
      <t>フホウ</t>
    </rPh>
    <rPh sb="28" eb="30">
      <t>トウキ</t>
    </rPh>
    <rPh sb="31" eb="32">
      <t>カン</t>
    </rPh>
    <rPh sb="32" eb="33">
      <t>シ</t>
    </rPh>
    <rPh sb="39" eb="41">
      <t>ジッシ</t>
    </rPh>
    <rPh sb="49" eb="51">
      <t>ビカ</t>
    </rPh>
    <rPh sb="56" eb="57">
      <t>カ</t>
    </rPh>
    <rPh sb="58" eb="60">
      <t>マイツキ</t>
    </rPh>
    <rPh sb="61" eb="63">
      <t>ジョウキョウ</t>
    </rPh>
    <rPh sb="63" eb="65">
      <t>ホウコク</t>
    </rPh>
    <rPh sb="77" eb="79">
      <t>オウライ</t>
    </rPh>
    <rPh sb="80" eb="81">
      <t>スク</t>
    </rPh>
    <rPh sb="83" eb="85">
      <t>チイキ</t>
    </rPh>
    <rPh sb="89" eb="91">
      <t>フホウ</t>
    </rPh>
    <rPh sb="91" eb="93">
      <t>トウキ</t>
    </rPh>
    <rPh sb="93" eb="94">
      <t>カン</t>
    </rPh>
    <rPh sb="94" eb="95">
      <t>シ</t>
    </rPh>
    <rPh sb="95" eb="97">
      <t>キョウカ</t>
    </rPh>
    <rPh sb="102" eb="104">
      <t>カンシ</t>
    </rPh>
    <rPh sb="108" eb="110">
      <t>セッチ</t>
    </rPh>
    <rPh sb="119" eb="121">
      <t>フホウ</t>
    </rPh>
    <rPh sb="121" eb="123">
      <t>トウキ</t>
    </rPh>
    <rPh sb="124" eb="126">
      <t>ミゼン</t>
    </rPh>
    <rPh sb="126" eb="128">
      <t>ボウシ</t>
    </rPh>
    <rPh sb="132" eb="134">
      <t>ゾウカ</t>
    </rPh>
    <rPh sb="134" eb="136">
      <t>ボウシ</t>
    </rPh>
    <rPh sb="137" eb="138">
      <t>オコナ</t>
    </rPh>
    <rPh sb="145" eb="147">
      <t>コウキョウ</t>
    </rPh>
    <rPh sb="147" eb="149">
      <t>ヨウチ</t>
    </rPh>
    <rPh sb="150" eb="151">
      <t>セッ</t>
    </rPh>
    <rPh sb="153" eb="155">
      <t>フホウ</t>
    </rPh>
    <rPh sb="155" eb="157">
      <t>トウキ</t>
    </rPh>
    <rPh sb="158" eb="159">
      <t>タ</t>
    </rPh>
    <rPh sb="162" eb="164">
      <t>トチ</t>
    </rPh>
    <rPh sb="165" eb="168">
      <t>ショユウシャ</t>
    </rPh>
    <rPh sb="169" eb="171">
      <t>フホウ</t>
    </rPh>
    <rPh sb="171" eb="173">
      <t>トウキ</t>
    </rPh>
    <rPh sb="173" eb="175">
      <t>ボウシ</t>
    </rPh>
    <rPh sb="175" eb="177">
      <t>タイサク</t>
    </rPh>
    <rPh sb="178" eb="179">
      <t>カカ</t>
    </rPh>
    <rPh sb="180" eb="182">
      <t>シザイ</t>
    </rPh>
    <rPh sb="183" eb="184">
      <t>クイ</t>
    </rPh>
    <rPh sb="185" eb="187">
      <t>バンセン</t>
    </rPh>
    <rPh sb="188" eb="190">
      <t>カンバン</t>
    </rPh>
    <rPh sb="192" eb="194">
      <t>ゲンブツ</t>
    </rPh>
    <rPh sb="194" eb="196">
      <t>シキュウ</t>
    </rPh>
    <phoneticPr fontId="3"/>
  </si>
  <si>
    <t>新聞、雑誌、紙パック、びん・かん・ペットボトル、燃やせないごみ</t>
    <rPh sb="0" eb="2">
      <t>シンブン</t>
    </rPh>
    <rPh sb="3" eb="5">
      <t>ザッシ</t>
    </rPh>
    <rPh sb="6" eb="7">
      <t>カミ</t>
    </rPh>
    <rPh sb="24" eb="25">
      <t>モ</t>
    </rPh>
    <phoneticPr fontId="3"/>
  </si>
  <si>
    <t>ごみ排出場所の早朝パトロール。</t>
    <rPh sb="2" eb="4">
      <t>ハイシュツ</t>
    </rPh>
    <rPh sb="4" eb="6">
      <t>バショ</t>
    </rPh>
    <rPh sb="7" eb="9">
      <t>ソウチョウ</t>
    </rPh>
    <phoneticPr fontId="3"/>
  </si>
  <si>
    <t>木更津市廃棄物の減量化、資源化及び適正処理等に関する条例</t>
    <rPh sb="0" eb="4">
      <t>キサラヅシ</t>
    </rPh>
    <phoneticPr fontId="3"/>
  </si>
  <si>
    <t>可燃、不燃すべて１枚あたり
２０円/２０ℓ
３０円/３０ℓ
４５円/４５ℓ</t>
    <rPh sb="0" eb="2">
      <t>カネン</t>
    </rPh>
    <rPh sb="3" eb="5">
      <t>フネン</t>
    </rPh>
    <rPh sb="9" eb="10">
      <t>マイ</t>
    </rPh>
    <rPh sb="16" eb="17">
      <t>エン</t>
    </rPh>
    <rPh sb="24" eb="25">
      <t>エン</t>
    </rPh>
    <rPh sb="32" eb="33">
      <t>エン</t>
    </rPh>
    <phoneticPr fontId="3"/>
  </si>
  <si>
    <t>可燃、不燃、粗大</t>
    <rPh sb="0" eb="2">
      <t>カネン</t>
    </rPh>
    <rPh sb="3" eb="5">
      <t>フネン</t>
    </rPh>
    <rPh sb="6" eb="8">
      <t>ソダイ</t>
    </rPh>
    <phoneticPr fontId="3"/>
  </si>
  <si>
    <t>130円/20kg</t>
    <rPh sb="3" eb="4">
      <t>エン</t>
    </rPh>
    <phoneticPr fontId="3"/>
  </si>
  <si>
    <t>1点800円</t>
    <rPh sb="1" eb="2">
      <t>テン</t>
    </rPh>
    <rPh sb="5" eb="6">
      <t>エン</t>
    </rPh>
    <phoneticPr fontId="3"/>
  </si>
  <si>
    <t>排出事業者と許可業者</t>
    <rPh sb="0" eb="2">
      <t>ハイシュツ</t>
    </rPh>
    <rPh sb="2" eb="5">
      <t>ジギョウシャ</t>
    </rPh>
    <rPh sb="6" eb="8">
      <t>キョカ</t>
    </rPh>
    <rPh sb="8" eb="10">
      <t>ギョウシャ</t>
    </rPh>
    <phoneticPr fontId="3"/>
  </si>
  <si>
    <t>木更津市では収集を行っていない。許可業者が収集を行うか、排出事業者が直接搬入することになっている。木更津市での処分料金は右記の「処分料金」と同じ</t>
    <rPh sb="0" eb="4">
      <t>キサラヅシ</t>
    </rPh>
    <rPh sb="6" eb="8">
      <t>シュウシュウ</t>
    </rPh>
    <rPh sb="9" eb="10">
      <t>オコナ</t>
    </rPh>
    <rPh sb="16" eb="18">
      <t>キョカ</t>
    </rPh>
    <rPh sb="18" eb="20">
      <t>ギョウシャ</t>
    </rPh>
    <rPh sb="21" eb="23">
      <t>シュウシュウ</t>
    </rPh>
    <rPh sb="24" eb="25">
      <t>オコナ</t>
    </rPh>
    <rPh sb="28" eb="30">
      <t>ハイシュツ</t>
    </rPh>
    <rPh sb="30" eb="33">
      <t>ジギョウシャ</t>
    </rPh>
    <rPh sb="34" eb="36">
      <t>チョクセツ</t>
    </rPh>
    <rPh sb="36" eb="38">
      <t>ハンニュウ</t>
    </rPh>
    <rPh sb="49" eb="53">
      <t>キサラヅシ</t>
    </rPh>
    <rPh sb="55" eb="57">
      <t>ショブン</t>
    </rPh>
    <rPh sb="57" eb="58">
      <t>リョウ</t>
    </rPh>
    <rPh sb="58" eb="59">
      <t>キン</t>
    </rPh>
    <rPh sb="60" eb="62">
      <t>ウキ</t>
    </rPh>
    <rPh sb="64" eb="66">
      <t>ショブン</t>
    </rPh>
    <rPh sb="66" eb="67">
      <t>リョウ</t>
    </rPh>
    <rPh sb="67" eb="68">
      <t>キン</t>
    </rPh>
    <rPh sb="70" eb="71">
      <t>オナ</t>
    </rPh>
    <phoneticPr fontId="3"/>
  </si>
  <si>
    <t>180円/20kg
産業廃棄物は500円/20kg</t>
    <rPh sb="3" eb="4">
      <t>エン</t>
    </rPh>
    <rPh sb="10" eb="12">
      <t>サンギョウ</t>
    </rPh>
    <rPh sb="12" eb="15">
      <t>ハイキブツ</t>
    </rPh>
    <rPh sb="19" eb="20">
      <t>エン</t>
    </rPh>
    <phoneticPr fontId="3"/>
  </si>
  <si>
    <t>http://www.city.kisarazu.lg.jp/12,11467,16,431.html</t>
  </si>
  <si>
    <t>木更津市廃棄物減量推進審議会</t>
    <rPh sb="0" eb="3">
      <t>キサラヅ</t>
    </rPh>
    <rPh sb="3" eb="4">
      <t>シ</t>
    </rPh>
    <rPh sb="4" eb="7">
      <t>ハイキブツ</t>
    </rPh>
    <rPh sb="7" eb="9">
      <t>ゲンリョウ</t>
    </rPh>
    <rPh sb="9" eb="11">
      <t>スイシン</t>
    </rPh>
    <rPh sb="11" eb="14">
      <t>シンギカイ</t>
    </rPh>
    <phoneticPr fontId="3"/>
  </si>
  <si>
    <t>市議会議員１名、学識経験者１名、市民の代表者２名、事業者の代表者２名、市長が必要と認める者３名</t>
    <rPh sb="0" eb="1">
      <t>シ</t>
    </rPh>
    <rPh sb="1" eb="3">
      <t>ギカイ</t>
    </rPh>
    <rPh sb="3" eb="5">
      <t>ギイン</t>
    </rPh>
    <rPh sb="6" eb="7">
      <t>メイ</t>
    </rPh>
    <rPh sb="8" eb="10">
      <t>ガクシキ</t>
    </rPh>
    <rPh sb="10" eb="13">
      <t>ケイケンシャ</t>
    </rPh>
    <rPh sb="14" eb="15">
      <t>メイ</t>
    </rPh>
    <rPh sb="16" eb="18">
      <t>シミン</t>
    </rPh>
    <rPh sb="19" eb="22">
      <t>ダイヒョウシャ</t>
    </rPh>
    <rPh sb="23" eb="24">
      <t>メイ</t>
    </rPh>
    <rPh sb="25" eb="28">
      <t>ジギョウシャ</t>
    </rPh>
    <rPh sb="29" eb="32">
      <t>ダイヒョウシャ</t>
    </rPh>
    <rPh sb="33" eb="34">
      <t>メイ</t>
    </rPh>
    <rPh sb="35" eb="37">
      <t>シチョウ</t>
    </rPh>
    <rPh sb="38" eb="40">
      <t>ヒツヨウ</t>
    </rPh>
    <rPh sb="41" eb="42">
      <t>ミト</t>
    </rPh>
    <rPh sb="44" eb="45">
      <t>モノ</t>
    </rPh>
    <rPh sb="46" eb="47">
      <t>メイ</t>
    </rPh>
    <phoneticPr fontId="3"/>
  </si>
  <si>
    <t>木更津市廃棄物の減量化、資源化及び適正処理等に関する条例、木更津市廃棄物減量等推進審議会運営規則</t>
    <rPh sb="0" eb="3">
      <t>キサラヅ</t>
    </rPh>
    <rPh sb="3" eb="4">
      <t>シ</t>
    </rPh>
    <rPh sb="4" eb="7">
      <t>ハイキブツ</t>
    </rPh>
    <rPh sb="8" eb="10">
      <t>ゲンリョウ</t>
    </rPh>
    <rPh sb="10" eb="11">
      <t>カ</t>
    </rPh>
    <rPh sb="12" eb="14">
      <t>シゲン</t>
    </rPh>
    <rPh sb="14" eb="15">
      <t>カ</t>
    </rPh>
    <rPh sb="15" eb="16">
      <t>オヨ</t>
    </rPh>
    <rPh sb="17" eb="19">
      <t>テキセイ</t>
    </rPh>
    <rPh sb="19" eb="21">
      <t>ショリ</t>
    </rPh>
    <rPh sb="21" eb="22">
      <t>トウ</t>
    </rPh>
    <rPh sb="23" eb="24">
      <t>カン</t>
    </rPh>
    <rPh sb="26" eb="28">
      <t>ジョウレイ</t>
    </rPh>
    <rPh sb="29" eb="32">
      <t>キサラヅ</t>
    </rPh>
    <rPh sb="32" eb="33">
      <t>シ</t>
    </rPh>
    <rPh sb="33" eb="36">
      <t>ハイキブツ</t>
    </rPh>
    <rPh sb="36" eb="38">
      <t>ゲンリョウ</t>
    </rPh>
    <rPh sb="38" eb="39">
      <t>トウ</t>
    </rPh>
    <rPh sb="39" eb="41">
      <t>スイシン</t>
    </rPh>
    <rPh sb="41" eb="43">
      <t>シンギ</t>
    </rPh>
    <rPh sb="43" eb="44">
      <t>カイ</t>
    </rPh>
    <rPh sb="44" eb="46">
      <t>ウンエイ</t>
    </rPh>
    <rPh sb="46" eb="48">
      <t>キソク</t>
    </rPh>
    <phoneticPr fontId="3"/>
  </si>
  <si>
    <t>木更津市震災廃棄物処理計画</t>
    <rPh sb="0" eb="4">
      <t>キサラヅシ</t>
    </rPh>
    <rPh sb="4" eb="6">
      <t>シンサイ</t>
    </rPh>
    <rPh sb="6" eb="9">
      <t>ハイキブツ</t>
    </rPh>
    <rPh sb="9" eb="11">
      <t>ショリ</t>
    </rPh>
    <rPh sb="11" eb="13">
      <t>ケイカク</t>
    </rPh>
    <phoneticPr fontId="3"/>
  </si>
  <si>
    <t>H25年9月</t>
    <rPh sb="3" eb="4">
      <t>ネン</t>
    </rPh>
    <rPh sb="5" eb="6">
      <t>ガツ</t>
    </rPh>
    <phoneticPr fontId="3"/>
  </si>
  <si>
    <t>紙類：２円／１㎏
空き缶：２円／１㎏
ガラスびん類：２円／１㎏
ペットボトル：１０円／１㎏</t>
    <rPh sb="0" eb="2">
      <t>カミルイ</t>
    </rPh>
    <rPh sb="4" eb="5">
      <t>エン</t>
    </rPh>
    <phoneticPr fontId="3"/>
  </si>
  <si>
    <t>紙類：１円／㎏
空き缶：２９円～２９．５円／１㎏
ガラスびん：２９円～２９．５円／１㎏
ペットボトル：６２．５円～６３円／１㎏</t>
    <rPh sb="0" eb="2">
      <t>カミルイ</t>
    </rPh>
    <rPh sb="4" eb="5">
      <t>エン</t>
    </rPh>
    <phoneticPr fontId="3"/>
  </si>
  <si>
    <t>３０，０７７，３６０円
２，５３６，０５０円
４，０５７，１４４円
１３，９８５，９００円</t>
    <rPh sb="10" eb="11">
      <t>エン</t>
    </rPh>
    <phoneticPr fontId="3"/>
  </si>
  <si>
    <t>１５，０３８，６８０円
３６，９３１，４９５円
５９，０８１，３８０円
８７，５９３，６９０円</t>
    <rPh sb="2" eb="11">
      <t>０３８６８０エン</t>
    </rPh>
    <phoneticPr fontId="3"/>
  </si>
  <si>
    <t>社宅・婦人会・老人会・管理組合など</t>
    <rPh sb="0" eb="2">
      <t>シャタク</t>
    </rPh>
    <rPh sb="3" eb="6">
      <t>フジンカイ</t>
    </rPh>
    <rPh sb="7" eb="10">
      <t>ロウジンカイ</t>
    </rPh>
    <rPh sb="11" eb="13">
      <t>カンリ</t>
    </rPh>
    <rPh sb="13" eb="15">
      <t>クミアイ</t>
    </rPh>
    <phoneticPr fontId="3"/>
  </si>
  <si>
    <t>市管理地</t>
    <rPh sb="0" eb="1">
      <t>シ</t>
    </rPh>
    <rPh sb="1" eb="3">
      <t>カンリ</t>
    </rPh>
    <rPh sb="3" eb="4">
      <t>チ</t>
    </rPh>
    <phoneticPr fontId="3"/>
  </si>
  <si>
    <t>未分別ごみ</t>
    <rPh sb="0" eb="1">
      <t>ミ</t>
    </rPh>
    <rPh sb="1" eb="3">
      <t>ブンベツ</t>
    </rPh>
    <phoneticPr fontId="3"/>
  </si>
  <si>
    <t>車の部品</t>
    <rPh sb="0" eb="1">
      <t>クルマ</t>
    </rPh>
    <rPh sb="2" eb="4">
      <t>ブヒン</t>
    </rPh>
    <phoneticPr fontId="3"/>
  </si>
  <si>
    <t>塗料</t>
    <rPh sb="0" eb="2">
      <t>トリョウ</t>
    </rPh>
    <phoneticPr fontId="3"/>
  </si>
  <si>
    <t>新聞、雑誌、缶、ビン等</t>
    <rPh sb="0" eb="2">
      <t>シンブン</t>
    </rPh>
    <rPh sb="3" eb="5">
      <t>ザッシ</t>
    </rPh>
    <rPh sb="6" eb="7">
      <t>カン</t>
    </rPh>
    <rPh sb="10" eb="11">
      <t>トウ</t>
    </rPh>
    <phoneticPr fontId="3"/>
  </si>
  <si>
    <t>職員による早朝パトロールを実施</t>
    <rPh sb="0" eb="2">
      <t>ショクイン</t>
    </rPh>
    <rPh sb="5" eb="7">
      <t>ソウチョウ</t>
    </rPh>
    <rPh sb="13" eb="15">
      <t>ジッシ</t>
    </rPh>
    <phoneticPr fontId="3"/>
  </si>
  <si>
    <t>松戸市廃棄物の減量及び適正処理に関する条例</t>
    <rPh sb="0" eb="3">
      <t>マツドシ</t>
    </rPh>
    <rPh sb="3" eb="6">
      <t>ハイキブツ</t>
    </rPh>
    <rPh sb="7" eb="9">
      <t>ゲンリョウ</t>
    </rPh>
    <rPh sb="9" eb="10">
      <t>オヨ</t>
    </rPh>
    <rPh sb="11" eb="13">
      <t>テキセイ</t>
    </rPh>
    <rPh sb="13" eb="15">
      <t>ショリ</t>
    </rPh>
    <rPh sb="16" eb="17">
      <t>カン</t>
    </rPh>
    <rPh sb="19" eb="21">
      <t>ジョウレイ</t>
    </rPh>
    <phoneticPr fontId="3"/>
  </si>
  <si>
    <t>50,000円以下の過料</t>
    <rPh sb="6" eb="7">
      <t>エン</t>
    </rPh>
    <rPh sb="7" eb="9">
      <t>イカ</t>
    </rPh>
    <rPh sb="10" eb="12">
      <t>カリョウ</t>
    </rPh>
    <phoneticPr fontId="3"/>
  </si>
  <si>
    <t>可燃ごみのみ認定ポリ袋と紙袋併用</t>
    <rPh sb="0" eb="2">
      <t>カネン</t>
    </rPh>
    <rPh sb="6" eb="8">
      <t>ニンテイ</t>
    </rPh>
    <rPh sb="10" eb="11">
      <t>ブクロ</t>
    </rPh>
    <rPh sb="12" eb="14">
      <t>カミブクロ</t>
    </rPh>
    <rPh sb="14" eb="16">
      <t>ヘイヨウ</t>
    </rPh>
    <phoneticPr fontId="3"/>
  </si>
  <si>
    <t>燃やせるごみ、その他プラスチックなどのごみ、リサイクルするプラスチック、資源ごみ、陶磁器・ガラスなどのごみ、有害ごみ</t>
    <rPh sb="0" eb="1">
      <t>モ</t>
    </rPh>
    <rPh sb="9" eb="10">
      <t>タ</t>
    </rPh>
    <rPh sb="36" eb="38">
      <t>シゲン</t>
    </rPh>
    <rPh sb="41" eb="44">
      <t>トウジキ</t>
    </rPh>
    <rPh sb="54" eb="56">
      <t>ユウガイ</t>
    </rPh>
    <phoneticPr fontId="3"/>
  </si>
  <si>
    <t>全て16円/kg＋消費税
（20kg以下一律320円＋消費税）</t>
    <rPh sb="0" eb="1">
      <t>スベ</t>
    </rPh>
    <rPh sb="4" eb="5">
      <t>エン</t>
    </rPh>
    <rPh sb="9" eb="12">
      <t>ショウヒゼイ</t>
    </rPh>
    <rPh sb="18" eb="20">
      <t>イカ</t>
    </rPh>
    <rPh sb="20" eb="22">
      <t>イチリツ</t>
    </rPh>
    <rPh sb="25" eb="26">
      <t>エン</t>
    </rPh>
    <rPh sb="27" eb="30">
      <t>ショウヒゼイ</t>
    </rPh>
    <phoneticPr fontId="3"/>
  </si>
  <si>
    <t>1点1000円</t>
    <rPh sb="1" eb="2">
      <t>テン</t>
    </rPh>
    <rPh sb="6" eb="7">
      <t>エン</t>
    </rPh>
    <phoneticPr fontId="3"/>
  </si>
  <si>
    <t>従量制</t>
    <rPh sb="0" eb="2">
      <t>ジュウリョウ</t>
    </rPh>
    <rPh sb="2" eb="3">
      <t>セイ</t>
    </rPh>
    <phoneticPr fontId="3"/>
  </si>
  <si>
    <t>一般廃棄物16円/kg＋消費税
（20kg未満一律320円＋消費税）</t>
    <rPh sb="0" eb="2">
      <t>イッパン</t>
    </rPh>
    <rPh sb="2" eb="5">
      <t>ハイキブツ</t>
    </rPh>
    <rPh sb="7" eb="8">
      <t>エン</t>
    </rPh>
    <rPh sb="12" eb="15">
      <t>ショウヒゼイ</t>
    </rPh>
    <rPh sb="21" eb="23">
      <t>ミマン</t>
    </rPh>
    <rPh sb="23" eb="25">
      <t>イチリツ</t>
    </rPh>
    <rPh sb="28" eb="29">
      <t>エン</t>
    </rPh>
    <rPh sb="30" eb="33">
      <t>ショウヒゼイ</t>
    </rPh>
    <phoneticPr fontId="3"/>
  </si>
  <si>
    <t>一般廃棄物と併せて処理する産業廃棄物28円/kg＋消費税
（20kg未満一律560円＋消費税）</t>
    <rPh sb="0" eb="2">
      <t>イッパン</t>
    </rPh>
    <rPh sb="2" eb="5">
      <t>ハイキブツ</t>
    </rPh>
    <rPh sb="6" eb="7">
      <t>アワ</t>
    </rPh>
    <rPh sb="9" eb="11">
      <t>ショリ</t>
    </rPh>
    <rPh sb="13" eb="15">
      <t>サンギョウ</t>
    </rPh>
    <rPh sb="15" eb="18">
      <t>ハイキブツ</t>
    </rPh>
    <rPh sb="20" eb="21">
      <t>エン</t>
    </rPh>
    <rPh sb="25" eb="28">
      <t>ショウヒゼイ</t>
    </rPh>
    <rPh sb="34" eb="36">
      <t>ミマン</t>
    </rPh>
    <rPh sb="36" eb="38">
      <t>イチリツ</t>
    </rPh>
    <rPh sb="41" eb="42">
      <t>エン</t>
    </rPh>
    <rPh sb="43" eb="46">
      <t>ショウヒゼイ</t>
    </rPh>
    <phoneticPr fontId="3"/>
  </si>
  <si>
    <t>未定</t>
    <rPh sb="0" eb="2">
      <t>ミテイ</t>
    </rPh>
    <phoneticPr fontId="3"/>
  </si>
  <si>
    <t>①松戸市再生資源事業協同組合</t>
    <rPh sb="1" eb="4">
      <t>マツドシ</t>
    </rPh>
    <rPh sb="4" eb="6">
      <t>サイセイ</t>
    </rPh>
    <rPh sb="6" eb="8">
      <t>シゲン</t>
    </rPh>
    <rPh sb="8" eb="10">
      <t>ジギョウ</t>
    </rPh>
    <rPh sb="10" eb="12">
      <t>キョウドウ</t>
    </rPh>
    <rPh sb="12" eb="14">
      <t>クミアイ</t>
    </rPh>
    <phoneticPr fontId="3"/>
  </si>
  <si>
    <t>②東葛資源事業協同組合</t>
    <rPh sb="1" eb="2">
      <t>ヒガシ</t>
    </rPh>
    <rPh sb="3" eb="5">
      <t>シゲン</t>
    </rPh>
    <rPh sb="5" eb="7">
      <t>ジギョウ</t>
    </rPh>
    <rPh sb="7" eb="9">
      <t>キョウドウ</t>
    </rPh>
    <rPh sb="9" eb="11">
      <t>クミアイ</t>
    </rPh>
    <phoneticPr fontId="3"/>
  </si>
  <si>
    <t>③（有）日美</t>
    <rPh sb="2" eb="3">
      <t>ユウ</t>
    </rPh>
    <rPh sb="4" eb="5">
      <t>ヒ</t>
    </rPh>
    <rPh sb="5" eb="6">
      <t>ビ</t>
    </rPh>
    <phoneticPr fontId="3"/>
  </si>
  <si>
    <t>④K．S環境サービス（株）</t>
    <rPh sb="4" eb="5">
      <t>カン</t>
    </rPh>
    <rPh sb="5" eb="6">
      <t>キョウ</t>
    </rPh>
    <rPh sb="11" eb="12">
      <t>カブ</t>
    </rPh>
    <phoneticPr fontId="3"/>
  </si>
  <si>
    <t>⑤松澤興業</t>
    <rPh sb="1" eb="3">
      <t>マツザワ</t>
    </rPh>
    <rPh sb="3" eb="5">
      <t>コウギョウ</t>
    </rPh>
    <phoneticPr fontId="3"/>
  </si>
  <si>
    <t>⑥（株）イサカエンタープライズ</t>
    <rPh sb="2" eb="3">
      <t>カブ</t>
    </rPh>
    <phoneticPr fontId="3"/>
  </si>
  <si>
    <t>⑦（有）松戸紙業</t>
    <rPh sb="2" eb="3">
      <t>ユウ</t>
    </rPh>
    <rPh sb="4" eb="6">
      <t>マツド</t>
    </rPh>
    <rPh sb="6" eb="8">
      <t>シギョウ</t>
    </rPh>
    <phoneticPr fontId="3"/>
  </si>
  <si>
    <t>医療系廃棄物</t>
    <rPh sb="0" eb="2">
      <t>イリョウ</t>
    </rPh>
    <rPh sb="2" eb="3">
      <t>ケイ</t>
    </rPh>
    <rPh sb="3" eb="6">
      <t>ハイキブツ</t>
    </rPh>
    <phoneticPr fontId="3"/>
  </si>
  <si>
    <t>市の直接搬入</t>
    <rPh sb="0" eb="1">
      <t>シ</t>
    </rPh>
    <rPh sb="2" eb="4">
      <t>チョクセツ</t>
    </rPh>
    <rPh sb="4" eb="6">
      <t>ハンニュウ</t>
    </rPh>
    <phoneticPr fontId="3"/>
  </si>
  <si>
    <t>140円/kg</t>
    <rPh sb="3" eb="4">
      <t>エン</t>
    </rPh>
    <phoneticPr fontId="3"/>
  </si>
  <si>
    <t>7,560円</t>
    <rPh sb="5" eb="6">
      <t>エン</t>
    </rPh>
    <phoneticPr fontId="3"/>
  </si>
  <si>
    <t>主に注射針等</t>
    <rPh sb="0" eb="1">
      <t>オモ</t>
    </rPh>
    <rPh sb="2" eb="4">
      <t>チュウシャ</t>
    </rPh>
    <rPh sb="4" eb="5">
      <t>ハリ</t>
    </rPh>
    <rPh sb="5" eb="6">
      <t>トウ</t>
    </rPh>
    <phoneticPr fontId="3"/>
  </si>
  <si>
    <t>75本</t>
    <rPh sb="2" eb="3">
      <t>ホン</t>
    </rPh>
    <phoneticPr fontId="3"/>
  </si>
  <si>
    <t>27,750円</t>
    <rPh sb="6" eb="7">
      <t>エン</t>
    </rPh>
    <phoneticPr fontId="3"/>
  </si>
  <si>
    <t>1,310円/本</t>
    <rPh sb="5" eb="6">
      <t>エン</t>
    </rPh>
    <rPh sb="7" eb="8">
      <t>ホン</t>
    </rPh>
    <phoneticPr fontId="3"/>
  </si>
  <si>
    <t>103,110円</t>
    <rPh sb="7" eb="8">
      <t>エン</t>
    </rPh>
    <phoneticPr fontId="3"/>
  </si>
  <si>
    <t>処分単価は運搬費及びリサイクルシール代を含んだ単価</t>
    <rPh sb="0" eb="2">
      <t>ショブン</t>
    </rPh>
    <rPh sb="2" eb="4">
      <t>タンカ</t>
    </rPh>
    <rPh sb="5" eb="7">
      <t>ウンパン</t>
    </rPh>
    <rPh sb="7" eb="8">
      <t>ヒ</t>
    </rPh>
    <rPh sb="8" eb="9">
      <t>オヨ</t>
    </rPh>
    <rPh sb="18" eb="19">
      <t>ダイ</t>
    </rPh>
    <rPh sb="20" eb="21">
      <t>フク</t>
    </rPh>
    <rPh sb="23" eb="25">
      <t>タンカ</t>
    </rPh>
    <phoneticPr fontId="3"/>
  </si>
  <si>
    <t>耐火金庫</t>
    <rPh sb="0" eb="2">
      <t>タイカ</t>
    </rPh>
    <rPh sb="2" eb="4">
      <t>キンコ</t>
    </rPh>
    <phoneticPr fontId="3"/>
  </si>
  <si>
    <t>4台</t>
    <rPh sb="1" eb="2">
      <t>ダイ</t>
    </rPh>
    <phoneticPr fontId="3"/>
  </si>
  <si>
    <t>18,000円</t>
    <rPh sb="6" eb="7">
      <t>エン</t>
    </rPh>
    <phoneticPr fontId="3"/>
  </si>
  <si>
    <t>4,800円/台</t>
    <rPh sb="5" eb="6">
      <t>エン</t>
    </rPh>
    <rPh sb="7" eb="8">
      <t>ダイ</t>
    </rPh>
    <phoneticPr fontId="3"/>
  </si>
  <si>
    <t>40,176円</t>
    <rPh sb="6" eb="7">
      <t>エン</t>
    </rPh>
    <phoneticPr fontId="3"/>
  </si>
  <si>
    <t xml:space="preserve">クリンクル推進員　46名
</t>
    <rPh sb="5" eb="8">
      <t>スイシンイン</t>
    </rPh>
    <rPh sb="11" eb="12">
      <t>メイ</t>
    </rPh>
    <phoneticPr fontId="3"/>
  </si>
  <si>
    <t>松戸市震災廃棄物処理計画</t>
    <rPh sb="0" eb="2">
      <t>マツド</t>
    </rPh>
    <rPh sb="2" eb="3">
      <t>シ</t>
    </rPh>
    <rPh sb="3" eb="5">
      <t>シンサイ</t>
    </rPh>
    <rPh sb="5" eb="8">
      <t>ハイキブツ</t>
    </rPh>
    <rPh sb="8" eb="10">
      <t>ショリ</t>
    </rPh>
    <rPh sb="10" eb="12">
      <t>ケイカク</t>
    </rPh>
    <phoneticPr fontId="3"/>
  </si>
  <si>
    <t>H 27年 12月</t>
    <rPh sb="4" eb="5">
      <t>ネン</t>
    </rPh>
    <rPh sb="8" eb="9">
      <t>ガツ</t>
    </rPh>
    <phoneticPr fontId="3"/>
  </si>
  <si>
    <t>繊維類　３円／㎏
紙類　３円／㎏
金属類　３円／㎏
生びん類　３円／㎏
雑びん類　１０円／㎏
空き缶　１８円／㎏
ペットボトル　５円／㎏</t>
    <rPh sb="0" eb="2">
      <t>センイ</t>
    </rPh>
    <rPh sb="2" eb="3">
      <t>ルイ</t>
    </rPh>
    <rPh sb="5" eb="6">
      <t>エン</t>
    </rPh>
    <phoneticPr fontId="3"/>
  </si>
  <si>
    <t>繊維類　２円／㎏
新聞　２円／㎏、段ボール・紙パック４．５円／㎏
雑紙　２．５円／㎏
金属類　１９円／㎏
雑びん類　２０円／㎏
空き缶　１３円／㎏
ペットボトル　９０円／㎏</t>
    <rPh sb="0" eb="2">
      <t>センイ</t>
    </rPh>
    <rPh sb="2" eb="3">
      <t>ルイ</t>
    </rPh>
    <rPh sb="5" eb="6">
      <t>エン</t>
    </rPh>
    <phoneticPr fontId="3"/>
  </si>
  <si>
    <t>繊維類　1,180,881円
紙類　12,198,732円
金属類　1,268,877円
生びん類　209,676円
雑びん類　9,660,060円
空き缶　6,503,040円
ペットボトル　1,602,760円</t>
    <rPh sb="0" eb="2">
      <t>センイ</t>
    </rPh>
    <rPh sb="2" eb="3">
      <t>ルイ</t>
    </rPh>
    <rPh sb="13" eb="14">
      <t>エン</t>
    </rPh>
    <phoneticPr fontId="3"/>
  </si>
  <si>
    <t>繊維類　851,126円
新聞・段ボール・紙パック7,971,157円
雑紙　3,996,756円
金属類　8,695,719円
雑びん類　20,924,114円
空き缶　5,108,762円
ペットボトル　31,305,690円</t>
    <rPh sb="0" eb="2">
      <t>センイ</t>
    </rPh>
    <rPh sb="2" eb="3">
      <t>ルイ</t>
    </rPh>
    <rPh sb="11" eb="12">
      <t>エン</t>
    </rPh>
    <phoneticPr fontId="3"/>
  </si>
  <si>
    <t>１円／㎏　　新聞、雑誌、段ボール、ビン類、アルミ缶、スチール缶</t>
    <rPh sb="1" eb="2">
      <t>エン</t>
    </rPh>
    <rPh sb="6" eb="8">
      <t>シンブン</t>
    </rPh>
    <rPh sb="9" eb="11">
      <t>ザッシ</t>
    </rPh>
    <rPh sb="12" eb="13">
      <t>ダン</t>
    </rPh>
    <rPh sb="19" eb="20">
      <t>ルイ</t>
    </rPh>
    <rPh sb="24" eb="25">
      <t>カン</t>
    </rPh>
    <rPh sb="30" eb="31">
      <t>カン</t>
    </rPh>
    <phoneticPr fontId="3"/>
  </si>
  <si>
    <t>老人クラブ・専門学校寮</t>
    <rPh sb="0" eb="2">
      <t>ロウジン</t>
    </rPh>
    <rPh sb="6" eb="8">
      <t>センモン</t>
    </rPh>
    <rPh sb="8" eb="10">
      <t>ガッコウ</t>
    </rPh>
    <rPh sb="10" eb="11">
      <t>リョウ</t>
    </rPh>
    <phoneticPr fontId="3"/>
  </si>
  <si>
    <t>任意団体（自治会等）が排出したものを、行政が野田市再資源化事業協同組合に収集委託し、住民に対して助成金として還元する。</t>
    <rPh sb="22" eb="25">
      <t>ノダシ</t>
    </rPh>
    <rPh sb="25" eb="29">
      <t>サイシゲンカ</t>
    </rPh>
    <rPh sb="29" eb="31">
      <t>ジギョウ</t>
    </rPh>
    <rPh sb="31" eb="33">
      <t>キョウドウ</t>
    </rPh>
    <rPh sb="33" eb="35">
      <t>クミアイ</t>
    </rPh>
    <rPh sb="36" eb="38">
      <t>シュウシュウ</t>
    </rPh>
    <rPh sb="38" eb="40">
      <t>イタク</t>
    </rPh>
    <rPh sb="45" eb="46">
      <t>タイ</t>
    </rPh>
    <rPh sb="48" eb="51">
      <t>ジョセイキン</t>
    </rPh>
    <phoneticPr fontId="3"/>
  </si>
  <si>
    <t>野田市ポイ捨て等禁止及び環境美化を推進する条例</t>
    <rPh sb="0" eb="3">
      <t>ノダシ</t>
    </rPh>
    <rPh sb="5" eb="6">
      <t>ス</t>
    </rPh>
    <rPh sb="7" eb="8">
      <t>トウ</t>
    </rPh>
    <rPh sb="8" eb="10">
      <t>キンシ</t>
    </rPh>
    <rPh sb="10" eb="11">
      <t>オヨ</t>
    </rPh>
    <rPh sb="12" eb="14">
      <t>カンキョウ</t>
    </rPh>
    <rPh sb="14" eb="16">
      <t>ビカ</t>
    </rPh>
    <rPh sb="17" eb="19">
      <t>スイシン</t>
    </rPh>
    <rPh sb="21" eb="23">
      <t>ジョウレイ</t>
    </rPh>
    <phoneticPr fontId="3"/>
  </si>
  <si>
    <r>
      <t>平成９年３月３１日
(</t>
    </r>
    <r>
      <rPr>
        <sz val="8"/>
        <rFont val="ＭＳ 明朝"/>
        <family val="1"/>
        <charset val="128"/>
      </rPr>
      <t>平成２７年３月３１日題名改称）</t>
    </r>
    <rPh sb="0" eb="2">
      <t>ヘイセイ</t>
    </rPh>
    <rPh sb="3" eb="4">
      <t>ネン</t>
    </rPh>
    <rPh sb="5" eb="6">
      <t>ガツ</t>
    </rPh>
    <rPh sb="8" eb="9">
      <t>ニチ</t>
    </rPh>
    <rPh sb="11" eb="13">
      <t>ヘイセイ</t>
    </rPh>
    <rPh sb="15" eb="16">
      <t>ネン</t>
    </rPh>
    <rPh sb="17" eb="18">
      <t>ガツ</t>
    </rPh>
    <rPh sb="20" eb="21">
      <t>ニチ</t>
    </rPh>
    <rPh sb="21" eb="23">
      <t>ダイメイ</t>
    </rPh>
    <rPh sb="23" eb="25">
      <t>カイショウ</t>
    </rPh>
    <phoneticPr fontId="3"/>
  </si>
  <si>
    <t>生活ごみ</t>
    <rPh sb="0" eb="2">
      <t>セイカツ</t>
    </rPh>
    <phoneticPr fontId="3"/>
  </si>
  <si>
    <t>生活環境を損ねる物の放置等を防止することにより、生活環境の保全や環境美化を促進するもの。</t>
    <rPh sb="0" eb="2">
      <t>セイカツ</t>
    </rPh>
    <rPh sb="2" eb="4">
      <t>カンキョウ</t>
    </rPh>
    <rPh sb="5" eb="6">
      <t>ソコ</t>
    </rPh>
    <rPh sb="8" eb="9">
      <t>モノ</t>
    </rPh>
    <rPh sb="10" eb="12">
      <t>ホウチ</t>
    </rPh>
    <rPh sb="12" eb="13">
      <t>トウ</t>
    </rPh>
    <rPh sb="14" eb="16">
      <t>ボウシ</t>
    </rPh>
    <rPh sb="24" eb="26">
      <t>セイカツ</t>
    </rPh>
    <rPh sb="26" eb="28">
      <t>カンキョウ</t>
    </rPh>
    <rPh sb="29" eb="31">
      <t>ホゼン</t>
    </rPh>
    <rPh sb="32" eb="34">
      <t>カンキョウ</t>
    </rPh>
    <rPh sb="34" eb="36">
      <t>ビカ</t>
    </rPh>
    <rPh sb="37" eb="39">
      <t>ソクシン</t>
    </rPh>
    <phoneticPr fontId="3"/>
  </si>
  <si>
    <t>金属類</t>
    <rPh sb="0" eb="3">
      <t>キンゾクルイ</t>
    </rPh>
    <phoneticPr fontId="3"/>
  </si>
  <si>
    <t>廃棄物減量等推進員と市職員によるパトロールを実施</t>
    <rPh sb="0" eb="3">
      <t>ハイキブツ</t>
    </rPh>
    <rPh sb="3" eb="5">
      <t>ゲンリョウ</t>
    </rPh>
    <rPh sb="5" eb="6">
      <t>トウ</t>
    </rPh>
    <rPh sb="6" eb="9">
      <t>スイシンイン</t>
    </rPh>
    <rPh sb="10" eb="11">
      <t>シ</t>
    </rPh>
    <rPh sb="11" eb="13">
      <t>ショクイン</t>
    </rPh>
    <rPh sb="22" eb="24">
      <t>ジッシ</t>
    </rPh>
    <phoneticPr fontId="3"/>
  </si>
  <si>
    <t>超過従量制：一世帯年間１２０枚分のごみ袋は無料。それ以上は有料。
（ごみ処理経費の半分を袋の値段に設定している。）</t>
    <rPh sb="2" eb="3">
      <t>ジュウ</t>
    </rPh>
    <rPh sb="6" eb="9">
      <t>イッセタイ</t>
    </rPh>
    <phoneticPr fontId="3"/>
  </si>
  <si>
    <t>10㎏ごとに150円＋消費税。
ただし、１日の搬入量が10㎏以下の場合は無料。</t>
    <rPh sb="9" eb="10">
      <t>エン</t>
    </rPh>
    <rPh sb="11" eb="14">
      <t>ショウヒゼイ</t>
    </rPh>
    <rPh sb="21" eb="22">
      <t>ヒ</t>
    </rPh>
    <rPh sb="23" eb="25">
      <t>ハンニュウ</t>
    </rPh>
    <rPh sb="25" eb="26">
      <t>リョウ</t>
    </rPh>
    <rPh sb="30" eb="32">
      <t>イカ</t>
    </rPh>
    <rPh sb="33" eb="35">
      <t>バアイ</t>
    </rPh>
    <rPh sb="36" eb="38">
      <t>ムリョウ</t>
    </rPh>
    <phoneticPr fontId="3"/>
  </si>
  <si>
    <t>１点につき540円
ただし、ｽﾌﾟﾘﾝｸﾞﾏｯﾄﾚｽは3,240円</t>
    <rPh sb="1" eb="2">
      <t>テン</t>
    </rPh>
    <rPh sb="8" eb="9">
      <t>エン</t>
    </rPh>
    <rPh sb="32" eb="33">
      <t>エン</t>
    </rPh>
    <phoneticPr fontId="3"/>
  </si>
  <si>
    <t>10㎏ごとに150円＋消費税。
ただし、１日の搬入量が10㎏以下の場合は無料。
ｽﾌﾟﾘﾝｸﾞﾏｯﾄﾚｽは10kgごとに450円＋消費税。</t>
    <rPh sb="9" eb="10">
      <t>エン</t>
    </rPh>
    <rPh sb="11" eb="14">
      <t>ショウヒゼイ</t>
    </rPh>
    <rPh sb="21" eb="22">
      <t>ヒ</t>
    </rPh>
    <rPh sb="23" eb="25">
      <t>ハンニュウ</t>
    </rPh>
    <rPh sb="25" eb="26">
      <t>リョウ</t>
    </rPh>
    <rPh sb="30" eb="32">
      <t>イカ</t>
    </rPh>
    <rPh sb="33" eb="35">
      <t>バアイ</t>
    </rPh>
    <rPh sb="36" eb="38">
      <t>ムリョウ</t>
    </rPh>
    <rPh sb="63" eb="64">
      <t>エン</t>
    </rPh>
    <rPh sb="65" eb="68">
      <t>ショウヒゼイ</t>
    </rPh>
    <phoneticPr fontId="3"/>
  </si>
  <si>
    <t>排出事業者と許可業者との契約による</t>
    <rPh sb="0" eb="2">
      <t>ハイシュツ</t>
    </rPh>
    <rPh sb="2" eb="5">
      <t>ジギョウシャ</t>
    </rPh>
    <rPh sb="6" eb="8">
      <t>キョカ</t>
    </rPh>
    <rPh sb="8" eb="10">
      <t>ギョウシャ</t>
    </rPh>
    <rPh sb="12" eb="14">
      <t>ケイヤク</t>
    </rPh>
    <phoneticPr fontId="3"/>
  </si>
  <si>
    <t>市では事業系ごみの収集運搬を行っておらず、事業者が自ら運搬するか、または許可業者へ委託して運搬している。</t>
    <rPh sb="0" eb="1">
      <t>シ</t>
    </rPh>
    <rPh sb="3" eb="5">
      <t>ジギョウ</t>
    </rPh>
    <rPh sb="5" eb="6">
      <t>ケイ</t>
    </rPh>
    <rPh sb="9" eb="11">
      <t>シュウシュウ</t>
    </rPh>
    <rPh sb="11" eb="13">
      <t>ウンパン</t>
    </rPh>
    <rPh sb="14" eb="15">
      <t>オコナ</t>
    </rPh>
    <rPh sb="21" eb="24">
      <t>ジギョウシャ</t>
    </rPh>
    <rPh sb="25" eb="26">
      <t>ミズカ</t>
    </rPh>
    <rPh sb="27" eb="29">
      <t>ウンパン</t>
    </rPh>
    <rPh sb="36" eb="38">
      <t>キョカ</t>
    </rPh>
    <rPh sb="38" eb="40">
      <t>ギョウシャ</t>
    </rPh>
    <rPh sb="41" eb="43">
      <t>イタク</t>
    </rPh>
    <rPh sb="45" eb="47">
      <t>ウンパン</t>
    </rPh>
    <phoneticPr fontId="3"/>
  </si>
  <si>
    <t>10ｋｇごとに150円+消費税。ただし、1日の搬入量が10ｋｇ以下の場合は無料。あわせ産廃の手数料は、10ｋｇごとに220円+消費税。</t>
    <rPh sb="10" eb="11">
      <t>エン</t>
    </rPh>
    <rPh sb="12" eb="15">
      <t>ショウヒゼイ</t>
    </rPh>
    <rPh sb="21" eb="22">
      <t>ニチ</t>
    </rPh>
    <rPh sb="23" eb="25">
      <t>ハンニュウ</t>
    </rPh>
    <rPh sb="25" eb="26">
      <t>リョウ</t>
    </rPh>
    <rPh sb="31" eb="33">
      <t>イカ</t>
    </rPh>
    <rPh sb="34" eb="36">
      <t>バアイ</t>
    </rPh>
    <rPh sb="37" eb="39">
      <t>ムリョウ</t>
    </rPh>
    <rPh sb="43" eb="45">
      <t>サンパイ</t>
    </rPh>
    <rPh sb="46" eb="49">
      <t>テスウリョウ</t>
    </rPh>
    <rPh sb="61" eb="62">
      <t>エン</t>
    </rPh>
    <rPh sb="63" eb="66">
      <t>ショウヒゼイ</t>
    </rPh>
    <phoneticPr fontId="3"/>
  </si>
  <si>
    <t>説明会の開催</t>
    <rPh sb="0" eb="3">
      <t>セツメイカイ</t>
    </rPh>
    <rPh sb="4" eb="6">
      <t>カイサイ</t>
    </rPh>
    <phoneticPr fontId="3"/>
  </si>
  <si>
    <t>大規模小売店舗、中規模小売店舗、延べ面積が3,000㎡以上の建築物</t>
    <rPh sb="0" eb="3">
      <t>ダイキボ</t>
    </rPh>
    <rPh sb="3" eb="5">
      <t>コウリ</t>
    </rPh>
    <rPh sb="5" eb="7">
      <t>テンポ</t>
    </rPh>
    <rPh sb="8" eb="11">
      <t>チュウキボ</t>
    </rPh>
    <rPh sb="11" eb="13">
      <t>コウリ</t>
    </rPh>
    <rPh sb="13" eb="15">
      <t>テンポ</t>
    </rPh>
    <rPh sb="16" eb="17">
      <t>ノ</t>
    </rPh>
    <rPh sb="18" eb="20">
      <t>メンセキ</t>
    </rPh>
    <rPh sb="27" eb="29">
      <t>イジョウ</t>
    </rPh>
    <rPh sb="30" eb="33">
      <t>ケンチクブツ</t>
    </rPh>
    <phoneticPr fontId="3"/>
  </si>
  <si>
    <t>500台</t>
    <rPh sb="3" eb="4">
      <t>ダイ</t>
    </rPh>
    <phoneticPr fontId="3"/>
  </si>
  <si>
    <t>75,000円/トラック1台</t>
    <rPh sb="6" eb="7">
      <t>エン</t>
    </rPh>
    <rPh sb="13" eb="14">
      <t>ダイ</t>
    </rPh>
    <phoneticPr fontId="3"/>
  </si>
  <si>
    <t>1,944円/台</t>
    <rPh sb="5" eb="6">
      <t>エン</t>
    </rPh>
    <rPh sb="7" eb="8">
      <t>ダイ</t>
    </rPh>
    <phoneticPr fontId="3"/>
  </si>
  <si>
    <t>洗濯機</t>
    <rPh sb="0" eb="3">
      <t>センタクキ</t>
    </rPh>
    <phoneticPr fontId="3"/>
  </si>
  <si>
    <t>50台</t>
    <rPh sb="2" eb="3">
      <t>ダイ</t>
    </rPh>
    <phoneticPr fontId="3"/>
  </si>
  <si>
    <t>1,080円/台</t>
    <rPh sb="5" eb="6">
      <t>エン</t>
    </rPh>
    <rPh sb="7" eb="8">
      <t>ダイ</t>
    </rPh>
    <phoneticPr fontId="3"/>
  </si>
  <si>
    <t>冷蔵庫・冷凍庫</t>
    <rPh sb="0" eb="3">
      <t>レイゾウコ</t>
    </rPh>
    <rPh sb="4" eb="6">
      <t>レイトウ</t>
    </rPh>
    <rPh sb="6" eb="7">
      <t>コ</t>
    </rPh>
    <phoneticPr fontId="3"/>
  </si>
  <si>
    <t>100台</t>
    <rPh sb="3" eb="4">
      <t>ダイ</t>
    </rPh>
    <phoneticPr fontId="3"/>
  </si>
  <si>
    <t>2,700円/台</t>
    <rPh sb="5" eb="6">
      <t>エン</t>
    </rPh>
    <rPh sb="7" eb="8">
      <t>ダイ</t>
    </rPh>
    <phoneticPr fontId="3"/>
  </si>
  <si>
    <t>10台</t>
    <rPh sb="2" eb="3">
      <t>ダイ</t>
    </rPh>
    <phoneticPr fontId="3"/>
  </si>
  <si>
    <t>1,728円/台</t>
    <rPh sb="5" eb="6">
      <t>エン</t>
    </rPh>
    <rPh sb="7" eb="8">
      <t>ダイ</t>
    </rPh>
    <phoneticPr fontId="3"/>
  </si>
  <si>
    <t>1,000本</t>
    <rPh sb="5" eb="6">
      <t>ホン</t>
    </rPh>
    <phoneticPr fontId="3"/>
  </si>
  <si>
    <t>処分単価に含む</t>
    <rPh sb="0" eb="2">
      <t>ショブン</t>
    </rPh>
    <rPh sb="2" eb="4">
      <t>タンカ</t>
    </rPh>
    <rPh sb="5" eb="6">
      <t>フク</t>
    </rPh>
    <phoneticPr fontId="3"/>
  </si>
  <si>
    <t>540円/本</t>
    <rPh sb="3" eb="4">
      <t>エン</t>
    </rPh>
    <rPh sb="5" eb="6">
      <t>ホン</t>
    </rPh>
    <phoneticPr fontId="3"/>
  </si>
  <si>
    <t>消火器等</t>
    <rPh sb="0" eb="3">
      <t>ショウカキ</t>
    </rPh>
    <rPh sb="3" eb="4">
      <t>トウ</t>
    </rPh>
    <phoneticPr fontId="3"/>
  </si>
  <si>
    <t>上記以外の処理困難物。全体額で予算計上</t>
    <rPh sb="0" eb="2">
      <t>ジョウキ</t>
    </rPh>
    <rPh sb="2" eb="4">
      <t>イガイ</t>
    </rPh>
    <rPh sb="5" eb="7">
      <t>ショリ</t>
    </rPh>
    <rPh sb="7" eb="9">
      <t>コンナン</t>
    </rPh>
    <rPh sb="9" eb="10">
      <t>ブツ</t>
    </rPh>
    <rPh sb="11" eb="13">
      <t>ゼンタイ</t>
    </rPh>
    <rPh sb="13" eb="14">
      <t>ガク</t>
    </rPh>
    <rPh sb="15" eb="17">
      <t>ヨサン</t>
    </rPh>
    <rPh sb="17" eb="19">
      <t>ケイジョウ</t>
    </rPh>
    <phoneticPr fontId="3"/>
  </si>
  <si>
    <t>野田市廃棄物減量等推進審議会</t>
    <rPh sb="0" eb="3">
      <t>ノダシ</t>
    </rPh>
    <rPh sb="3" eb="6">
      <t>ハイキブツ</t>
    </rPh>
    <rPh sb="6" eb="8">
      <t>ゲンリョウ</t>
    </rPh>
    <rPh sb="8" eb="9">
      <t>トウ</t>
    </rPh>
    <rPh sb="9" eb="11">
      <t>スイシン</t>
    </rPh>
    <rPh sb="11" eb="14">
      <t>シンギカイ</t>
    </rPh>
    <phoneticPr fontId="3"/>
  </si>
  <si>
    <t>学識経験者（１人）
野田商工会議所の代表者（３人）
関宿商工会の代表者（２人）
小中学校ＰＴＡ連絡協議会の代表者（３人）
女性団体連絡協議会の代表者（３人）
再資源化事業協同組合の代表者（１人）
自治会連合会の代表者（２人）
廃棄物減量等推進員の代表者（１０人）
市長が必要と認めるもの（２人）
公募に応じた市民（３人）</t>
    <rPh sb="0" eb="2">
      <t>ガクシキ</t>
    </rPh>
    <rPh sb="2" eb="5">
      <t>ケイケンシャ</t>
    </rPh>
    <rPh sb="7" eb="8">
      <t>ニン</t>
    </rPh>
    <rPh sb="10" eb="12">
      <t>ノダ</t>
    </rPh>
    <rPh sb="12" eb="14">
      <t>ショウコウ</t>
    </rPh>
    <rPh sb="14" eb="17">
      <t>カイギショ</t>
    </rPh>
    <rPh sb="18" eb="21">
      <t>ダイヒョウシャ</t>
    </rPh>
    <rPh sb="23" eb="24">
      <t>ニン</t>
    </rPh>
    <rPh sb="26" eb="28">
      <t>セキヤド</t>
    </rPh>
    <rPh sb="28" eb="31">
      <t>ショウコウカイ</t>
    </rPh>
    <rPh sb="32" eb="35">
      <t>ダイヒョウシャ</t>
    </rPh>
    <rPh sb="37" eb="38">
      <t>ニン</t>
    </rPh>
    <rPh sb="40" eb="44">
      <t>ショウチュウガッコウ</t>
    </rPh>
    <rPh sb="47" eb="49">
      <t>レンラク</t>
    </rPh>
    <rPh sb="49" eb="52">
      <t>キョウギカイ</t>
    </rPh>
    <rPh sb="53" eb="56">
      <t>ダイヒョウシャ</t>
    </rPh>
    <rPh sb="58" eb="59">
      <t>ニン</t>
    </rPh>
    <rPh sb="61" eb="63">
      <t>ジョセイ</t>
    </rPh>
    <rPh sb="63" eb="65">
      <t>ダンタイ</t>
    </rPh>
    <rPh sb="65" eb="67">
      <t>レンラク</t>
    </rPh>
    <rPh sb="67" eb="70">
      <t>キョウギカイ</t>
    </rPh>
    <rPh sb="71" eb="74">
      <t>ダイヒョウシャ</t>
    </rPh>
    <rPh sb="76" eb="77">
      <t>ニン</t>
    </rPh>
    <rPh sb="79" eb="83">
      <t>サイシゲンカ</t>
    </rPh>
    <rPh sb="83" eb="85">
      <t>ジギョウ</t>
    </rPh>
    <rPh sb="85" eb="87">
      <t>キョウドウ</t>
    </rPh>
    <rPh sb="87" eb="89">
      <t>クミアイ</t>
    </rPh>
    <rPh sb="90" eb="93">
      <t>ダイヒョウシャ</t>
    </rPh>
    <rPh sb="95" eb="96">
      <t>ニン</t>
    </rPh>
    <rPh sb="98" eb="101">
      <t>ジチカイ</t>
    </rPh>
    <rPh sb="101" eb="104">
      <t>レンゴウカイ</t>
    </rPh>
    <rPh sb="105" eb="108">
      <t>ダイヒョウシャ</t>
    </rPh>
    <rPh sb="110" eb="111">
      <t>ニン</t>
    </rPh>
    <rPh sb="113" eb="116">
      <t>ハイキブツ</t>
    </rPh>
    <rPh sb="116" eb="118">
      <t>ゲンリョウ</t>
    </rPh>
    <rPh sb="118" eb="119">
      <t>トウ</t>
    </rPh>
    <rPh sb="119" eb="122">
      <t>スイシンイン</t>
    </rPh>
    <rPh sb="123" eb="126">
      <t>ダイヒョウシャ</t>
    </rPh>
    <rPh sb="129" eb="130">
      <t>ニン</t>
    </rPh>
    <rPh sb="132" eb="134">
      <t>シチョウ</t>
    </rPh>
    <rPh sb="135" eb="137">
      <t>ヒツヨウ</t>
    </rPh>
    <rPh sb="138" eb="139">
      <t>ミト</t>
    </rPh>
    <rPh sb="145" eb="146">
      <t>ニン</t>
    </rPh>
    <rPh sb="148" eb="150">
      <t>コウボ</t>
    </rPh>
    <rPh sb="151" eb="152">
      <t>オウ</t>
    </rPh>
    <rPh sb="154" eb="156">
      <t>シミン</t>
    </rPh>
    <rPh sb="158" eb="159">
      <t>ニン</t>
    </rPh>
    <phoneticPr fontId="3"/>
  </si>
  <si>
    <t>平成4年12月18日</t>
    <rPh sb="0" eb="2">
      <t>ヘイセイ</t>
    </rPh>
    <rPh sb="3" eb="4">
      <t>ネン</t>
    </rPh>
    <rPh sb="6" eb="7">
      <t>ガツ</t>
    </rPh>
    <rPh sb="9" eb="10">
      <t>ニチ</t>
    </rPh>
    <phoneticPr fontId="3"/>
  </si>
  <si>
    <t>野田市廃棄物減量等推進審議会条例</t>
    <rPh sb="0" eb="3">
      <t>ノダシ</t>
    </rPh>
    <rPh sb="3" eb="6">
      <t>ハイキブツ</t>
    </rPh>
    <rPh sb="6" eb="8">
      <t>ゲンリョウ</t>
    </rPh>
    <rPh sb="8" eb="9">
      <t>トウ</t>
    </rPh>
    <rPh sb="9" eb="11">
      <t>スイシン</t>
    </rPh>
    <rPh sb="11" eb="14">
      <t>シンギカイ</t>
    </rPh>
    <rPh sb="14" eb="16">
      <t>ジョウレイ</t>
    </rPh>
    <phoneticPr fontId="3"/>
  </si>
  <si>
    <t>野田市廃棄物減量等推進員会議</t>
    <rPh sb="0" eb="3">
      <t>ノダシ</t>
    </rPh>
    <rPh sb="3" eb="6">
      <t>ハイキブツ</t>
    </rPh>
    <rPh sb="6" eb="8">
      <t>ゲンリョウ</t>
    </rPh>
    <rPh sb="8" eb="9">
      <t>トウ</t>
    </rPh>
    <rPh sb="9" eb="11">
      <t>スイシン</t>
    </rPh>
    <rPh sb="11" eb="12">
      <t>イン</t>
    </rPh>
    <rPh sb="12" eb="14">
      <t>カイギ</t>
    </rPh>
    <phoneticPr fontId="3"/>
  </si>
  <si>
    <t>廃棄物減量等推進員406名</t>
    <rPh sb="0" eb="3">
      <t>ハイキブツ</t>
    </rPh>
    <rPh sb="3" eb="5">
      <t>ゲンリョウ</t>
    </rPh>
    <rPh sb="5" eb="6">
      <t>トウ</t>
    </rPh>
    <rPh sb="6" eb="9">
      <t>スイシンイン</t>
    </rPh>
    <rPh sb="12" eb="13">
      <t>メイ</t>
    </rPh>
    <phoneticPr fontId="3"/>
  </si>
  <si>
    <t>野田市廃棄物の処理及び再利用に関する条例・規則
野田市廃棄物減量等推進員会議設置要綱</t>
    <rPh sb="0" eb="3">
      <t>ノダシ</t>
    </rPh>
    <rPh sb="3" eb="6">
      <t>ハイキブツ</t>
    </rPh>
    <rPh sb="7" eb="9">
      <t>ショリ</t>
    </rPh>
    <rPh sb="9" eb="10">
      <t>オヨ</t>
    </rPh>
    <rPh sb="11" eb="14">
      <t>サイリヨウ</t>
    </rPh>
    <rPh sb="15" eb="16">
      <t>カン</t>
    </rPh>
    <rPh sb="18" eb="20">
      <t>ジョウレイ</t>
    </rPh>
    <rPh sb="21" eb="23">
      <t>キソク</t>
    </rPh>
    <rPh sb="24" eb="27">
      <t>ノダシ</t>
    </rPh>
    <rPh sb="27" eb="30">
      <t>ハイキブツ</t>
    </rPh>
    <rPh sb="30" eb="32">
      <t>ゲンリョウ</t>
    </rPh>
    <rPh sb="32" eb="33">
      <t>トウ</t>
    </rPh>
    <rPh sb="33" eb="35">
      <t>スイシン</t>
    </rPh>
    <rPh sb="35" eb="36">
      <t>イン</t>
    </rPh>
    <rPh sb="36" eb="38">
      <t>カイギ</t>
    </rPh>
    <rPh sb="38" eb="40">
      <t>セッチ</t>
    </rPh>
    <rPh sb="40" eb="42">
      <t>ヨウコウ</t>
    </rPh>
    <phoneticPr fontId="3"/>
  </si>
  <si>
    <t>10円/kg
紙類,衣類・布類,びん類,かん類,金属類,ペットボトル</t>
    <rPh sb="2" eb="3">
      <t>エン</t>
    </rPh>
    <rPh sb="7" eb="9">
      <t>カミルイ</t>
    </rPh>
    <rPh sb="10" eb="12">
      <t>イルイ</t>
    </rPh>
    <rPh sb="13" eb="14">
      <t>ヌノ</t>
    </rPh>
    <rPh sb="14" eb="15">
      <t>ルイ</t>
    </rPh>
    <rPh sb="18" eb="19">
      <t>ルイ</t>
    </rPh>
    <rPh sb="22" eb="23">
      <t>ルイ</t>
    </rPh>
    <rPh sb="24" eb="27">
      <t>キンゾクルイ</t>
    </rPh>
    <phoneticPr fontId="3"/>
  </si>
  <si>
    <t xml:space="preserve"> 4円/kg：紙類,衣類・布類,びん類,かん類,金属類
23円/kg：ペットボトル</t>
    <rPh sb="2" eb="3">
      <t>エン</t>
    </rPh>
    <rPh sb="7" eb="9">
      <t>カミルイ</t>
    </rPh>
    <rPh sb="10" eb="12">
      <t>イルイ</t>
    </rPh>
    <rPh sb="13" eb="14">
      <t>ヌノ</t>
    </rPh>
    <rPh sb="14" eb="15">
      <t>ルイ</t>
    </rPh>
    <rPh sb="18" eb="19">
      <t>ルイ</t>
    </rPh>
    <rPh sb="22" eb="23">
      <t>ルイ</t>
    </rPh>
    <rPh sb="24" eb="27">
      <t>キンゾクルイ</t>
    </rPh>
    <rPh sb="30" eb="31">
      <t>エン</t>
    </rPh>
    <phoneticPr fontId="3"/>
  </si>
  <si>
    <r>
      <t>20</t>
    </r>
    <r>
      <rPr>
        <sz val="11"/>
        <rFont val="ＭＳ 明朝"/>
        <family val="1"/>
        <charset val="128"/>
      </rPr>
      <t>,</t>
    </r>
    <r>
      <rPr>
        <sz val="11"/>
        <rFont val="ＭＳ 明朝"/>
        <family val="1"/>
        <charset val="128"/>
      </rPr>
      <t>766</t>
    </r>
    <r>
      <rPr>
        <sz val="11"/>
        <rFont val="ＭＳ 明朝"/>
        <family val="1"/>
        <charset val="128"/>
      </rPr>
      <t>,</t>
    </r>
    <r>
      <rPr>
        <sz val="11"/>
        <rFont val="ＭＳ 明朝"/>
        <family val="1"/>
        <charset val="128"/>
      </rPr>
      <t>080円</t>
    </r>
    <rPh sb="10" eb="11">
      <t>エン</t>
    </rPh>
    <phoneticPr fontId="3"/>
  </si>
  <si>
    <t>9,409,686円</t>
    <rPh sb="9" eb="10">
      <t>エン</t>
    </rPh>
    <phoneticPr fontId="3"/>
  </si>
  <si>
    <t>老人クラブ,自立支援施設</t>
    <rPh sb="0" eb="2">
      <t>ロウジン</t>
    </rPh>
    <rPh sb="6" eb="8">
      <t>ジリツ</t>
    </rPh>
    <rPh sb="8" eb="10">
      <t>シエン</t>
    </rPh>
    <rPh sb="10" eb="12">
      <t>シセツ</t>
    </rPh>
    <phoneticPr fontId="3"/>
  </si>
  <si>
    <t>イ</t>
  </si>
  <si>
    <t>成田市空き缶等及び吸い殻等の散乱の防止に関する条例</t>
    <rPh sb="0" eb="3">
      <t>ナリタシ</t>
    </rPh>
    <rPh sb="3" eb="4">
      <t>ア</t>
    </rPh>
    <rPh sb="5" eb="6">
      <t>カン</t>
    </rPh>
    <rPh sb="6" eb="7">
      <t>トウ</t>
    </rPh>
    <rPh sb="7" eb="8">
      <t>オヨ</t>
    </rPh>
    <rPh sb="9" eb="10">
      <t>ス</t>
    </rPh>
    <rPh sb="11" eb="12">
      <t>ガラ</t>
    </rPh>
    <rPh sb="12" eb="13">
      <t>トウ</t>
    </rPh>
    <rPh sb="14" eb="16">
      <t>サンラン</t>
    </rPh>
    <rPh sb="17" eb="19">
      <t>ボウシ</t>
    </rPh>
    <rPh sb="20" eb="21">
      <t>カン</t>
    </rPh>
    <rPh sb="23" eb="25">
      <t>ジョウレイ</t>
    </rPh>
    <phoneticPr fontId="3"/>
  </si>
  <si>
    <t>ごみ集積所</t>
    <rPh sb="2" eb="4">
      <t>シュウセキ</t>
    </rPh>
    <rPh sb="4" eb="5">
      <t>ショ</t>
    </rPh>
    <phoneticPr fontId="3"/>
  </si>
  <si>
    <t>成田市廃棄物不法投棄監視員設置規則</t>
    <rPh sb="0" eb="3">
      <t>ナリタシ</t>
    </rPh>
    <rPh sb="3" eb="6">
      <t>ハイキブツ</t>
    </rPh>
    <rPh sb="6" eb="8">
      <t>フホウ</t>
    </rPh>
    <rPh sb="8" eb="10">
      <t>トウキ</t>
    </rPh>
    <rPh sb="10" eb="12">
      <t>カンシ</t>
    </rPh>
    <rPh sb="12" eb="13">
      <t>イン</t>
    </rPh>
    <rPh sb="13" eb="15">
      <t>セッチ</t>
    </rPh>
    <rPh sb="15" eb="17">
      <t>キソク</t>
    </rPh>
    <phoneticPr fontId="3"/>
  </si>
  <si>
    <t>不法投棄の現状を適確に把握するため,市が監視員を委嘱し,不法投棄等の未然防止活動を実施。</t>
    <rPh sb="0" eb="2">
      <t>フホウ</t>
    </rPh>
    <rPh sb="2" eb="4">
      <t>トウキ</t>
    </rPh>
    <rPh sb="5" eb="7">
      <t>ゲンジョウ</t>
    </rPh>
    <rPh sb="8" eb="10">
      <t>テキカク</t>
    </rPh>
    <rPh sb="11" eb="13">
      <t>ハアク</t>
    </rPh>
    <rPh sb="18" eb="19">
      <t>シ</t>
    </rPh>
    <rPh sb="20" eb="23">
      <t>カンシイン</t>
    </rPh>
    <rPh sb="24" eb="26">
      <t>イショク</t>
    </rPh>
    <rPh sb="28" eb="30">
      <t>フホウ</t>
    </rPh>
    <rPh sb="30" eb="32">
      <t>トウキ</t>
    </rPh>
    <rPh sb="32" eb="33">
      <t>トウ</t>
    </rPh>
    <rPh sb="34" eb="36">
      <t>ミゼン</t>
    </rPh>
    <rPh sb="36" eb="38">
      <t>ボウシ</t>
    </rPh>
    <rPh sb="38" eb="40">
      <t>カツドウ</t>
    </rPh>
    <rPh sb="41" eb="43">
      <t>ジッシ</t>
    </rPh>
    <phoneticPr fontId="3"/>
  </si>
  <si>
    <t>缶類・紙類</t>
    <rPh sb="0" eb="2">
      <t>カンルイ</t>
    </rPh>
    <rPh sb="3" eb="5">
      <t>カミルイ</t>
    </rPh>
    <phoneticPr fontId="3"/>
  </si>
  <si>
    <t>集団回収の際は，回収時に出来る限り立会いをお願いしている。</t>
  </si>
  <si>
    <t>許可業者毎に契約先の業態等により独自に決定している。</t>
    <rPh sb="0" eb="2">
      <t>キョカ</t>
    </rPh>
    <rPh sb="2" eb="4">
      <t>ギョウシャ</t>
    </rPh>
    <rPh sb="4" eb="5">
      <t>ゴト</t>
    </rPh>
    <rPh sb="6" eb="9">
      <t>ケイヤクサキ</t>
    </rPh>
    <rPh sb="10" eb="12">
      <t>ギョウタイ</t>
    </rPh>
    <rPh sb="12" eb="13">
      <t>トウ</t>
    </rPh>
    <rPh sb="16" eb="18">
      <t>ドクジ</t>
    </rPh>
    <rPh sb="19" eb="21">
      <t>ケッテイ</t>
    </rPh>
    <phoneticPr fontId="3"/>
  </si>
  <si>
    <t>216円/10kg</t>
    <rPh sb="3" eb="4">
      <t>エン</t>
    </rPh>
    <phoneticPr fontId="3"/>
  </si>
  <si>
    <t>①東部産業</t>
    <rPh sb="1" eb="3">
      <t>トウブ</t>
    </rPh>
    <rPh sb="3" eb="5">
      <t>サンギョウ</t>
    </rPh>
    <phoneticPr fontId="3"/>
  </si>
  <si>
    <t>①剪定枝,間伐材</t>
    <rPh sb="1" eb="3">
      <t>センテイ</t>
    </rPh>
    <rPh sb="3" eb="4">
      <t>エダ</t>
    </rPh>
    <rPh sb="5" eb="8">
      <t>カンバツザイ</t>
    </rPh>
    <phoneticPr fontId="3"/>
  </si>
  <si>
    <t>がれき類（石綿含有産業廃棄物）</t>
    <rPh sb="3" eb="4">
      <t>ルイ</t>
    </rPh>
    <rPh sb="5" eb="7">
      <t>イシワタ</t>
    </rPh>
    <rPh sb="7" eb="9">
      <t>ガンユウ</t>
    </rPh>
    <rPh sb="9" eb="11">
      <t>サンギョウ</t>
    </rPh>
    <rPh sb="11" eb="14">
      <t>ハイキブツ</t>
    </rPh>
    <phoneticPr fontId="3"/>
  </si>
  <si>
    <t>廃プラスチック</t>
    <rPh sb="0" eb="1">
      <t>ハイ</t>
    </rPh>
    <phoneticPr fontId="3"/>
  </si>
  <si>
    <t>ガラス・コンクリート・陶磁器くず（石綿含有産業廃棄物）</t>
    <rPh sb="11" eb="14">
      <t>トウジキ</t>
    </rPh>
    <rPh sb="17" eb="19">
      <t>イシワタ</t>
    </rPh>
    <rPh sb="19" eb="21">
      <t>ガンユウ</t>
    </rPh>
    <rPh sb="21" eb="23">
      <t>サンギョウ</t>
    </rPh>
    <rPh sb="23" eb="26">
      <t>ハイキブツ</t>
    </rPh>
    <phoneticPr fontId="3"/>
  </si>
  <si>
    <t>管理型混合廃棄物</t>
    <rPh sb="0" eb="3">
      <t>カンリガタ</t>
    </rPh>
    <rPh sb="3" eb="5">
      <t>コンゴウ</t>
    </rPh>
    <rPh sb="5" eb="7">
      <t>ハイキ</t>
    </rPh>
    <rPh sb="7" eb="8">
      <t>ブツ</t>
    </rPh>
    <phoneticPr fontId="3"/>
  </si>
  <si>
    <t>複合材</t>
    <rPh sb="0" eb="3">
      <t>フクゴウザイ</t>
    </rPh>
    <phoneticPr fontId="3"/>
  </si>
  <si>
    <t>廃油</t>
    <rPh sb="0" eb="2">
      <t>ハイユ</t>
    </rPh>
    <phoneticPr fontId="3"/>
  </si>
  <si>
    <t>剪定枝</t>
    <rPh sb="0" eb="2">
      <t>センテイ</t>
    </rPh>
    <rPh sb="2" eb="3">
      <t>エダ</t>
    </rPh>
    <phoneticPr fontId="3"/>
  </si>
  <si>
    <t>成田市廃棄物減量等推進員</t>
    <rPh sb="0" eb="3">
      <t>ナリタシ</t>
    </rPh>
    <rPh sb="3" eb="6">
      <t>ハイキブツ</t>
    </rPh>
    <rPh sb="6" eb="8">
      <t>ゲンリョウ</t>
    </rPh>
    <rPh sb="8" eb="9">
      <t>トウ</t>
    </rPh>
    <rPh sb="9" eb="12">
      <t>スイシンイン</t>
    </rPh>
    <phoneticPr fontId="3"/>
  </si>
  <si>
    <t>成田市廃棄物減量等推進員　288名</t>
    <rPh sb="0" eb="3">
      <t>ナリタシ</t>
    </rPh>
    <rPh sb="3" eb="6">
      <t>ハイキブツ</t>
    </rPh>
    <rPh sb="6" eb="8">
      <t>ゲンリョウ</t>
    </rPh>
    <rPh sb="8" eb="9">
      <t>トウ</t>
    </rPh>
    <rPh sb="9" eb="12">
      <t>スイシンイン</t>
    </rPh>
    <rPh sb="16" eb="17">
      <t>メイ</t>
    </rPh>
    <phoneticPr fontId="3"/>
  </si>
  <si>
    <t>平成7年4月</t>
    <rPh sb="0" eb="2">
      <t>ヘイセイ</t>
    </rPh>
    <rPh sb="3" eb="4">
      <t>ネン</t>
    </rPh>
    <rPh sb="5" eb="6">
      <t>ガツ</t>
    </rPh>
    <phoneticPr fontId="3"/>
  </si>
  <si>
    <t>成田市廃棄物減量等推進員設置規則</t>
    <rPh sb="0" eb="3">
      <t>ナリタシ</t>
    </rPh>
    <rPh sb="3" eb="6">
      <t>ハイキブツ</t>
    </rPh>
    <rPh sb="6" eb="8">
      <t>ゲンリョウ</t>
    </rPh>
    <rPh sb="8" eb="9">
      <t>トウ</t>
    </rPh>
    <rPh sb="9" eb="12">
      <t>スイシンイン</t>
    </rPh>
    <rPh sb="12" eb="14">
      <t>セッチ</t>
    </rPh>
    <rPh sb="14" eb="16">
      <t>キソク</t>
    </rPh>
    <phoneticPr fontId="3"/>
  </si>
  <si>
    <t>新聞・雑誌・ダンボール・紙パック・古繊維・ビン・カン　3円/㎏</t>
    <rPh sb="0" eb="2">
      <t>シンブン</t>
    </rPh>
    <rPh sb="3" eb="5">
      <t>ザッシ</t>
    </rPh>
    <rPh sb="12" eb="13">
      <t>カミ</t>
    </rPh>
    <rPh sb="17" eb="18">
      <t>コ</t>
    </rPh>
    <rPh sb="18" eb="20">
      <t>センイ</t>
    </rPh>
    <rPh sb="28" eb="29">
      <t>エン</t>
    </rPh>
    <phoneticPr fontId="3"/>
  </si>
  <si>
    <t>新聞・雑誌・ダンボール・紙パック・古繊維　　　　　　　2円/㎏</t>
    <rPh sb="0" eb="2">
      <t>シンブン</t>
    </rPh>
    <rPh sb="3" eb="5">
      <t>ザッシ</t>
    </rPh>
    <rPh sb="12" eb="13">
      <t>カミ</t>
    </rPh>
    <rPh sb="17" eb="18">
      <t>コ</t>
    </rPh>
    <rPh sb="18" eb="20">
      <t>センイ</t>
    </rPh>
    <rPh sb="28" eb="29">
      <t>エン</t>
    </rPh>
    <phoneticPr fontId="3"/>
  </si>
  <si>
    <r>
      <t>1</t>
    </r>
    <r>
      <rPr>
        <sz val="11"/>
        <rFont val="ＭＳ 明朝"/>
        <family val="1"/>
        <charset val="128"/>
      </rPr>
      <t>6,745,688円</t>
    </r>
    <rPh sb="10" eb="11">
      <t>エン</t>
    </rPh>
    <phoneticPr fontId="3"/>
  </si>
  <si>
    <r>
      <t>1</t>
    </r>
    <r>
      <rPr>
        <sz val="11"/>
        <rFont val="ＭＳ 明朝"/>
        <family val="1"/>
        <charset val="128"/>
      </rPr>
      <t>1,117,822円</t>
    </r>
    <rPh sb="10" eb="11">
      <t>エン</t>
    </rPh>
    <phoneticPr fontId="3"/>
  </si>
  <si>
    <t>ＮＰＯ等</t>
    <rPh sb="3" eb="4">
      <t>トウ</t>
    </rPh>
    <phoneticPr fontId="3"/>
  </si>
  <si>
    <t>佐倉市快適な生活環境に支障となる迷惑行為の防止に関する条例</t>
    <rPh sb="0" eb="3">
      <t>サクラシ</t>
    </rPh>
    <rPh sb="3" eb="5">
      <t>カイテキ</t>
    </rPh>
    <rPh sb="6" eb="8">
      <t>セイカツ</t>
    </rPh>
    <rPh sb="8" eb="10">
      <t>カンキョウ</t>
    </rPh>
    <rPh sb="11" eb="13">
      <t>シショウ</t>
    </rPh>
    <rPh sb="16" eb="18">
      <t>メイワク</t>
    </rPh>
    <rPh sb="18" eb="20">
      <t>コウイ</t>
    </rPh>
    <rPh sb="21" eb="23">
      <t>ボウシ</t>
    </rPh>
    <rPh sb="24" eb="25">
      <t>カン</t>
    </rPh>
    <rPh sb="27" eb="29">
      <t>ジョウレイ</t>
    </rPh>
    <phoneticPr fontId="3"/>
  </si>
  <si>
    <t>佐倉市廃棄物の処理及び清掃に関する条例</t>
    <rPh sb="0" eb="3">
      <t>サクラシ</t>
    </rPh>
    <rPh sb="3" eb="6">
      <t>ハイキブツ</t>
    </rPh>
    <rPh sb="7" eb="9">
      <t>ショリ</t>
    </rPh>
    <rPh sb="9" eb="10">
      <t>オヨ</t>
    </rPh>
    <rPh sb="11" eb="13">
      <t>セイソウ</t>
    </rPh>
    <rPh sb="14" eb="15">
      <t>カン</t>
    </rPh>
    <rPh sb="17" eb="19">
      <t>ジョウレイ</t>
    </rPh>
    <phoneticPr fontId="3"/>
  </si>
  <si>
    <t>土地、建物の清潔保持・公共の場所を汚すことの禁止・空き容器等の散乱防止</t>
    <rPh sb="0" eb="2">
      <t>トチ</t>
    </rPh>
    <rPh sb="3" eb="5">
      <t>タテモノ</t>
    </rPh>
    <rPh sb="6" eb="8">
      <t>セイケツ</t>
    </rPh>
    <rPh sb="8" eb="10">
      <t>ホジ</t>
    </rPh>
    <rPh sb="11" eb="13">
      <t>コウキョウ</t>
    </rPh>
    <rPh sb="14" eb="16">
      <t>バショ</t>
    </rPh>
    <rPh sb="17" eb="18">
      <t>ヨゴ</t>
    </rPh>
    <rPh sb="22" eb="24">
      <t>キンシ</t>
    </rPh>
    <rPh sb="25" eb="26">
      <t>ア</t>
    </rPh>
    <rPh sb="27" eb="29">
      <t>ヨウキ</t>
    </rPh>
    <rPh sb="29" eb="30">
      <t>ナド</t>
    </rPh>
    <rPh sb="31" eb="33">
      <t>サンラン</t>
    </rPh>
    <rPh sb="33" eb="35">
      <t>ボウシ</t>
    </rPh>
    <phoneticPr fontId="3"/>
  </si>
  <si>
    <t>全種類</t>
    <rPh sb="0" eb="1">
      <t>ゼン</t>
    </rPh>
    <rPh sb="1" eb="3">
      <t>シュルイ</t>
    </rPh>
    <phoneticPr fontId="3"/>
  </si>
  <si>
    <t>350円/10㎏</t>
    <rPh sb="3" eb="4">
      <t>エン</t>
    </rPh>
    <phoneticPr fontId="3"/>
  </si>
  <si>
    <t>品目により500円、1,000円、1,500円</t>
    <rPh sb="0" eb="2">
      <t>ヒンモク</t>
    </rPh>
    <rPh sb="8" eb="9">
      <t>エン</t>
    </rPh>
    <rPh sb="15" eb="16">
      <t>エン</t>
    </rPh>
    <rPh sb="22" eb="23">
      <t>エン</t>
    </rPh>
    <phoneticPr fontId="3"/>
  </si>
  <si>
    <t>①株式会社赤門</t>
    <rPh sb="1" eb="5">
      <t>カブシキガイシャ</t>
    </rPh>
    <rPh sb="5" eb="7">
      <t>アカモン</t>
    </rPh>
    <phoneticPr fontId="3"/>
  </si>
  <si>
    <t>①剪定枝・刈草等</t>
    <rPh sb="1" eb="3">
      <t>センテイ</t>
    </rPh>
    <rPh sb="3" eb="4">
      <t>エダ</t>
    </rPh>
    <rPh sb="5" eb="6">
      <t>カリ</t>
    </rPh>
    <rPh sb="6" eb="7">
      <t>クサ</t>
    </rPh>
    <rPh sb="7" eb="8">
      <t>トウ</t>
    </rPh>
    <phoneticPr fontId="3"/>
  </si>
  <si>
    <t>http://www.city.sakura.lg.jp/0000002096.html</t>
  </si>
  <si>
    <t>佐倉市廃棄物減量等推進審議会</t>
    <rPh sb="0" eb="3">
      <t>サクラシ</t>
    </rPh>
    <rPh sb="3" eb="6">
      <t>ハイキブツ</t>
    </rPh>
    <rPh sb="6" eb="8">
      <t>ゲンリョウ</t>
    </rPh>
    <rPh sb="8" eb="9">
      <t>トウ</t>
    </rPh>
    <rPh sb="9" eb="11">
      <t>スイシン</t>
    </rPh>
    <rPh sb="11" eb="14">
      <t>シンギカイ</t>
    </rPh>
    <phoneticPr fontId="3"/>
  </si>
  <si>
    <t>学識経験者（２人）　
市民の代表者（５人）
事業者の代表者（４人）
市長が必要と認める者（２人）</t>
    <rPh sb="0" eb="2">
      <t>ガクシキ</t>
    </rPh>
    <rPh sb="2" eb="5">
      <t>ケイケンシャ</t>
    </rPh>
    <rPh sb="7" eb="8">
      <t>ニン</t>
    </rPh>
    <rPh sb="11" eb="13">
      <t>シミン</t>
    </rPh>
    <rPh sb="14" eb="17">
      <t>ダイヒョウシャ</t>
    </rPh>
    <rPh sb="19" eb="20">
      <t>ニン</t>
    </rPh>
    <rPh sb="22" eb="25">
      <t>ジギョウシャ</t>
    </rPh>
    <rPh sb="26" eb="28">
      <t>ダイヒョウ</t>
    </rPh>
    <rPh sb="28" eb="29">
      <t>シャ</t>
    </rPh>
    <rPh sb="31" eb="32">
      <t>ニン</t>
    </rPh>
    <rPh sb="34" eb="36">
      <t>シチョウ</t>
    </rPh>
    <rPh sb="37" eb="39">
      <t>ヒツヨウ</t>
    </rPh>
    <rPh sb="40" eb="41">
      <t>ミト</t>
    </rPh>
    <rPh sb="43" eb="44">
      <t>モノ</t>
    </rPh>
    <rPh sb="46" eb="47">
      <t>ニン</t>
    </rPh>
    <phoneticPr fontId="3"/>
  </si>
  <si>
    <t>佐倉市地域防災計画</t>
    <rPh sb="0" eb="3">
      <t>サクラシ</t>
    </rPh>
    <rPh sb="3" eb="5">
      <t>チイキ</t>
    </rPh>
    <rPh sb="5" eb="7">
      <t>ボウサイ</t>
    </rPh>
    <rPh sb="7" eb="9">
      <t>ケイカク</t>
    </rPh>
    <phoneticPr fontId="3"/>
  </si>
  <si>
    <t>H26年 6月</t>
    <rPh sb="3" eb="4">
      <t>ネン</t>
    </rPh>
    <rPh sb="6" eb="7">
      <t>ガツ</t>
    </rPh>
    <phoneticPr fontId="3"/>
  </si>
  <si>
    <t>（リサイクル倉庫を市内８ヶ所に配置　1,2,3,5,41）（廃食用油回収ボックスを市内９ヶ所に設置　43）</t>
    <rPh sb="6" eb="8">
      <t>ソウコ</t>
    </rPh>
    <rPh sb="9" eb="11">
      <t>シナイ</t>
    </rPh>
    <rPh sb="13" eb="14">
      <t>ショ</t>
    </rPh>
    <rPh sb="15" eb="17">
      <t>ハイチ</t>
    </rPh>
    <rPh sb="30" eb="31">
      <t>ハイ</t>
    </rPh>
    <rPh sb="31" eb="33">
      <t>ショクヨウ</t>
    </rPh>
    <rPh sb="33" eb="34">
      <t>アブラ</t>
    </rPh>
    <rPh sb="34" eb="36">
      <t>カイシュウ</t>
    </rPh>
    <rPh sb="41" eb="43">
      <t>シナイ</t>
    </rPh>
    <rPh sb="45" eb="46">
      <t>ショ</t>
    </rPh>
    <rPh sb="47" eb="49">
      <t>セッチ</t>
    </rPh>
    <phoneticPr fontId="3"/>
  </si>
  <si>
    <t>（清掃組合で回収　14）</t>
    <rPh sb="1" eb="3">
      <t>セイソウ</t>
    </rPh>
    <rPh sb="3" eb="5">
      <t>クミアイ</t>
    </rPh>
    <rPh sb="6" eb="8">
      <t>カイシュウ</t>
    </rPh>
    <phoneticPr fontId="3"/>
  </si>
  <si>
    <r>
      <t>紙類　3円</t>
    </r>
    <r>
      <rPr>
        <sz val="11"/>
        <rFont val="ＭＳ 明朝"/>
        <family val="1"/>
        <charset val="128"/>
      </rPr>
      <t>/kg以内（予算の範囲内による）
繊維類 10円/kg以内（予算の範囲内による）</t>
    </r>
    <rPh sb="0" eb="1">
      <t>カミ</t>
    </rPh>
    <rPh sb="1" eb="2">
      <t>ルイ</t>
    </rPh>
    <rPh sb="4" eb="5">
      <t>エン</t>
    </rPh>
    <rPh sb="8" eb="10">
      <t>イナイ</t>
    </rPh>
    <rPh sb="11" eb="13">
      <t>ヨサン</t>
    </rPh>
    <rPh sb="14" eb="17">
      <t>ハンイナイ</t>
    </rPh>
    <rPh sb="22" eb="24">
      <t>センイ</t>
    </rPh>
    <rPh sb="24" eb="25">
      <t>ルイ</t>
    </rPh>
    <rPh sb="28" eb="29">
      <t>エン</t>
    </rPh>
    <rPh sb="32" eb="34">
      <t>イナイ</t>
    </rPh>
    <rPh sb="35" eb="37">
      <t>ヨサン</t>
    </rPh>
    <rPh sb="38" eb="41">
      <t>ハンイナイ</t>
    </rPh>
    <phoneticPr fontId="3"/>
  </si>
  <si>
    <t>東金市清潔で美しいまちづくりの推進に関する条例</t>
    <rPh sb="0" eb="3">
      <t>トウガネシ</t>
    </rPh>
    <rPh sb="3" eb="5">
      <t>セイケツ</t>
    </rPh>
    <rPh sb="6" eb="7">
      <t>ウツク</t>
    </rPh>
    <rPh sb="15" eb="17">
      <t>スイシン</t>
    </rPh>
    <rPh sb="18" eb="19">
      <t>カン</t>
    </rPh>
    <rPh sb="21" eb="23">
      <t>ジョウレイ</t>
    </rPh>
    <phoneticPr fontId="3"/>
  </si>
  <si>
    <t>可燃ごみ
金属類
カン、ビン
ガラス類
ペットボトル
蛍光灯類</t>
    <rPh sb="0" eb="2">
      <t>カネン</t>
    </rPh>
    <rPh sb="5" eb="8">
      <t>キンゾクルイ</t>
    </rPh>
    <rPh sb="18" eb="19">
      <t>ルイ</t>
    </rPh>
    <rPh sb="27" eb="30">
      <t>ケイコウトウ</t>
    </rPh>
    <rPh sb="30" eb="31">
      <t>ルイ</t>
    </rPh>
    <phoneticPr fontId="3"/>
  </si>
  <si>
    <t>全て100円/10kg</t>
    <rPh sb="0" eb="1">
      <t>スベ</t>
    </rPh>
    <rPh sb="5" eb="6">
      <t>エン</t>
    </rPh>
    <phoneticPr fontId="3"/>
  </si>
  <si>
    <t>100円/10kg</t>
    <rPh sb="3" eb="4">
      <t>エン</t>
    </rPh>
    <phoneticPr fontId="3"/>
  </si>
  <si>
    <t xml:space="preserve">15kg未満　150円
15kg以上25kg未満　300円
25kg以上35kg未満　450円
35kg　600円
</t>
    <rPh sb="4" eb="6">
      <t>ミマン</t>
    </rPh>
    <rPh sb="10" eb="11">
      <t>エン</t>
    </rPh>
    <rPh sb="16" eb="18">
      <t>イジョウ</t>
    </rPh>
    <rPh sb="22" eb="24">
      <t>ミマン</t>
    </rPh>
    <rPh sb="28" eb="29">
      <t>エン</t>
    </rPh>
    <rPh sb="34" eb="36">
      <t>イジョウ</t>
    </rPh>
    <rPh sb="40" eb="42">
      <t>ミマン</t>
    </rPh>
    <rPh sb="46" eb="47">
      <t>エン</t>
    </rPh>
    <rPh sb="56" eb="57">
      <t>エン</t>
    </rPh>
    <phoneticPr fontId="3"/>
  </si>
  <si>
    <t>有　（ただし生活系ごみ混合）</t>
    <rPh sb="0" eb="1">
      <t>ア</t>
    </rPh>
    <rPh sb="6" eb="8">
      <t>セイカツ</t>
    </rPh>
    <rPh sb="8" eb="9">
      <t>ケイ</t>
    </rPh>
    <rPh sb="11" eb="13">
      <t>コンゴウ</t>
    </rPh>
    <phoneticPr fontId="3"/>
  </si>
  <si>
    <t>東金市廃棄物減量等推進審議会</t>
    <rPh sb="0" eb="3">
      <t>トウガネシ</t>
    </rPh>
    <rPh sb="3" eb="6">
      <t>ハイキブツ</t>
    </rPh>
    <rPh sb="6" eb="8">
      <t>ゲンリョウ</t>
    </rPh>
    <rPh sb="8" eb="9">
      <t>トウ</t>
    </rPh>
    <rPh sb="9" eb="11">
      <t>スイシン</t>
    </rPh>
    <rPh sb="11" eb="14">
      <t>シンギカイ</t>
    </rPh>
    <phoneticPr fontId="3"/>
  </si>
  <si>
    <t>１４名</t>
    <rPh sb="2" eb="3">
      <t>ナ</t>
    </rPh>
    <phoneticPr fontId="3"/>
  </si>
  <si>
    <t>平成7年</t>
    <rPh sb="0" eb="2">
      <t>ヘイセイ</t>
    </rPh>
    <rPh sb="3" eb="4">
      <t>ネン</t>
    </rPh>
    <phoneticPr fontId="3"/>
  </si>
  <si>
    <t>東金市廃棄物の処理及び清掃に関する条例第９条及び同施行規則第３条</t>
    <rPh sb="0" eb="3">
      <t>トウガネシ</t>
    </rPh>
    <rPh sb="3" eb="6">
      <t>ハイキブツ</t>
    </rPh>
    <rPh sb="7" eb="9">
      <t>ショリ</t>
    </rPh>
    <rPh sb="9" eb="10">
      <t>オヨ</t>
    </rPh>
    <rPh sb="11" eb="13">
      <t>セイソウ</t>
    </rPh>
    <rPh sb="14" eb="15">
      <t>カン</t>
    </rPh>
    <rPh sb="17" eb="19">
      <t>ジョウレイ</t>
    </rPh>
    <rPh sb="19" eb="20">
      <t>ダイ</t>
    </rPh>
    <rPh sb="21" eb="22">
      <t>ジョウ</t>
    </rPh>
    <rPh sb="22" eb="23">
      <t>オヨ</t>
    </rPh>
    <rPh sb="24" eb="25">
      <t>ドウ</t>
    </rPh>
    <rPh sb="25" eb="27">
      <t>セコウ</t>
    </rPh>
    <rPh sb="27" eb="29">
      <t>キソク</t>
    </rPh>
    <rPh sb="29" eb="30">
      <t>ダイ</t>
    </rPh>
    <rPh sb="31" eb="32">
      <t>ジョウ</t>
    </rPh>
    <phoneticPr fontId="3"/>
  </si>
  <si>
    <t>東金市震災廃棄物処理計画</t>
    <rPh sb="0" eb="3">
      <t>トウガネシ</t>
    </rPh>
    <rPh sb="3" eb="5">
      <t>シンサイ</t>
    </rPh>
    <rPh sb="5" eb="8">
      <t>ハイキブツ</t>
    </rPh>
    <rPh sb="8" eb="10">
      <t>ショリ</t>
    </rPh>
    <rPh sb="10" eb="12">
      <t>ケイカク</t>
    </rPh>
    <phoneticPr fontId="3"/>
  </si>
  <si>
    <t>H１８年４月</t>
    <rPh sb="3" eb="4">
      <t>ネン</t>
    </rPh>
    <rPh sb="5" eb="6">
      <t>ガツ</t>
    </rPh>
    <phoneticPr fontId="3"/>
  </si>
  <si>
    <t>繊維類（布類）、紙類、金属類、瓶類、ペットボトル
１キログラムあたり　５円</t>
    <rPh sb="0" eb="2">
      <t>センイ</t>
    </rPh>
    <rPh sb="2" eb="3">
      <t>ルイ</t>
    </rPh>
    <rPh sb="4" eb="5">
      <t>ヌノ</t>
    </rPh>
    <rPh sb="5" eb="6">
      <t>ルイ</t>
    </rPh>
    <rPh sb="8" eb="9">
      <t>カミ</t>
    </rPh>
    <rPh sb="9" eb="10">
      <t>ルイ</t>
    </rPh>
    <rPh sb="11" eb="14">
      <t>キンゾクルイ</t>
    </rPh>
    <rPh sb="15" eb="16">
      <t>ビン</t>
    </rPh>
    <rPh sb="16" eb="17">
      <t>ルイ</t>
    </rPh>
    <rPh sb="37" eb="38">
      <t>エン</t>
    </rPh>
    <phoneticPr fontId="3"/>
  </si>
  <si>
    <t>補助金額　　475,175円</t>
    <rPh sb="0" eb="2">
      <t>ホジョ</t>
    </rPh>
    <rPh sb="2" eb="4">
      <t>キンガク</t>
    </rPh>
    <rPh sb="13" eb="14">
      <t>エン</t>
    </rPh>
    <phoneticPr fontId="3"/>
  </si>
  <si>
    <t>スポーツ団体・老人クラブ等</t>
    <rPh sb="4" eb="6">
      <t>ダンタイ</t>
    </rPh>
    <rPh sb="7" eb="9">
      <t>ロウジン</t>
    </rPh>
    <rPh sb="12" eb="13">
      <t>トウ</t>
    </rPh>
    <phoneticPr fontId="3"/>
  </si>
  <si>
    <t>市有地</t>
    <rPh sb="0" eb="3">
      <t>シユウチ</t>
    </rPh>
    <phoneticPr fontId="3"/>
  </si>
  <si>
    <t>缶・ビン</t>
    <rPh sb="0" eb="1">
      <t>カン</t>
    </rPh>
    <phoneticPr fontId="3"/>
  </si>
  <si>
    <t>雑誌類</t>
    <rPh sb="0" eb="2">
      <t>ザッシ</t>
    </rPh>
    <rPh sb="2" eb="3">
      <t>ルイ</t>
    </rPh>
    <phoneticPr fontId="3"/>
  </si>
  <si>
    <t>衣類</t>
    <rPh sb="0" eb="2">
      <t>イルイ</t>
    </rPh>
    <phoneticPr fontId="3"/>
  </si>
  <si>
    <t>旭市不法投棄監視員設置要綱</t>
    <rPh sb="0" eb="2">
      <t>アサヒシ</t>
    </rPh>
    <rPh sb="2" eb="4">
      <t>フホウ</t>
    </rPh>
    <rPh sb="4" eb="6">
      <t>トウキ</t>
    </rPh>
    <rPh sb="6" eb="9">
      <t>カンシイン</t>
    </rPh>
    <rPh sb="9" eb="11">
      <t>セッチ</t>
    </rPh>
    <rPh sb="11" eb="13">
      <t>ヨウコウ</t>
    </rPh>
    <phoneticPr fontId="3"/>
  </si>
  <si>
    <t>不法投棄等を未然防止</t>
    <rPh sb="0" eb="2">
      <t>フホウ</t>
    </rPh>
    <rPh sb="2" eb="4">
      <t>トウキ</t>
    </rPh>
    <rPh sb="4" eb="5">
      <t>トウ</t>
    </rPh>
    <rPh sb="6" eb="8">
      <t>ミゼン</t>
    </rPh>
    <rPh sb="8" eb="10">
      <t>ボウシ</t>
    </rPh>
    <phoneticPr fontId="3"/>
  </si>
  <si>
    <t>資源ごみ</t>
    <rPh sb="0" eb="2">
      <t>シゲン</t>
    </rPh>
    <phoneticPr fontId="3"/>
  </si>
  <si>
    <t>たて看板の設置
パトロール
広報誌・ホームページによる周知</t>
    <rPh sb="2" eb="4">
      <t>カンバン</t>
    </rPh>
    <rPh sb="5" eb="7">
      <t>セッチ</t>
    </rPh>
    <rPh sb="14" eb="17">
      <t>コウホウシ</t>
    </rPh>
    <rPh sb="27" eb="29">
      <t>シュウチ</t>
    </rPh>
    <phoneticPr fontId="3"/>
  </si>
  <si>
    <t>旭市廃棄物の処理及び清掃に関する条例</t>
    <rPh sb="0" eb="2">
      <t>アサヒシ</t>
    </rPh>
    <rPh sb="2" eb="5">
      <t>ハイキブツ</t>
    </rPh>
    <rPh sb="6" eb="8">
      <t>ショリ</t>
    </rPh>
    <rPh sb="8" eb="9">
      <t>オヨ</t>
    </rPh>
    <rPh sb="10" eb="12">
      <t>セイソウ</t>
    </rPh>
    <rPh sb="13" eb="14">
      <t>カン</t>
    </rPh>
    <rPh sb="16" eb="18">
      <t>ジョウレイ</t>
    </rPh>
    <phoneticPr fontId="3"/>
  </si>
  <si>
    <t>全種類
（但し、資源ごみのうち紙類及び布類は除く）</t>
    <rPh sb="0" eb="1">
      <t>ゼン</t>
    </rPh>
    <rPh sb="1" eb="3">
      <t>シュルイ</t>
    </rPh>
    <rPh sb="5" eb="6">
      <t>タダ</t>
    </rPh>
    <rPh sb="8" eb="10">
      <t>シゲン</t>
    </rPh>
    <rPh sb="15" eb="17">
      <t>カミルイ</t>
    </rPh>
    <rPh sb="17" eb="18">
      <t>オヨ</t>
    </rPh>
    <rPh sb="19" eb="20">
      <t>ヌノ</t>
    </rPh>
    <rPh sb="20" eb="21">
      <t>ルイ</t>
    </rPh>
    <rPh sb="22" eb="23">
      <t>ノゾ</t>
    </rPh>
    <phoneticPr fontId="3"/>
  </si>
  <si>
    <t>資源ごみ以外
100kg未満　10㎏当り100円
100kg以上　10㎏当り150円
資源ごみ
10kg当り100円</t>
    <rPh sb="0" eb="2">
      <t>シゲン</t>
    </rPh>
    <rPh sb="4" eb="6">
      <t>イガイ</t>
    </rPh>
    <rPh sb="12" eb="14">
      <t>ミマン</t>
    </rPh>
    <rPh sb="18" eb="19">
      <t>アタ</t>
    </rPh>
    <rPh sb="23" eb="24">
      <t>エン</t>
    </rPh>
    <rPh sb="30" eb="32">
      <t>イジョウ</t>
    </rPh>
    <rPh sb="43" eb="45">
      <t>シゲン</t>
    </rPh>
    <rPh sb="52" eb="53">
      <t>アタ</t>
    </rPh>
    <rPh sb="57" eb="58">
      <t>エン</t>
    </rPh>
    <phoneticPr fontId="3"/>
  </si>
  <si>
    <t>100㎏未満
10㎏当り 100円
100㎏以上
10㎏当り 150円</t>
    <rPh sb="4" eb="6">
      <t>ミマン</t>
    </rPh>
    <rPh sb="10" eb="11">
      <t>アタ</t>
    </rPh>
    <rPh sb="16" eb="17">
      <t>エン</t>
    </rPh>
    <rPh sb="22" eb="24">
      <t>イジョウ</t>
    </rPh>
    <rPh sb="28" eb="29">
      <t>アタ</t>
    </rPh>
    <rPh sb="34" eb="35">
      <t>エン</t>
    </rPh>
    <phoneticPr fontId="3"/>
  </si>
  <si>
    <t>資源ごみ以外
100kg未満
10㎏当り100円
100kg以上
10㎏当り150円
資源ごみ
10kg当り100円</t>
    <rPh sb="30" eb="32">
      <t>イジョウ</t>
    </rPh>
    <phoneticPr fontId="3"/>
  </si>
  <si>
    <t>旭市廃棄物減量化推進員</t>
    <rPh sb="0" eb="2">
      <t>アサヒシ</t>
    </rPh>
    <rPh sb="2" eb="5">
      <t>ハイキブツ</t>
    </rPh>
    <rPh sb="5" eb="8">
      <t>ゲンリョウカ</t>
    </rPh>
    <rPh sb="8" eb="10">
      <t>スイシン</t>
    </rPh>
    <rPh sb="10" eb="11">
      <t>イン</t>
    </rPh>
    <phoneticPr fontId="3"/>
  </si>
  <si>
    <t>平成25年4月</t>
    <rPh sb="0" eb="2">
      <t>ヘイセイ</t>
    </rPh>
    <rPh sb="4" eb="5">
      <t>ネン</t>
    </rPh>
    <rPh sb="6" eb="7">
      <t>ツキ</t>
    </rPh>
    <phoneticPr fontId="3"/>
  </si>
  <si>
    <t>旭市廃棄物減量化推進員設置要綱</t>
    <rPh sb="0" eb="2">
      <t>アサヒシ</t>
    </rPh>
    <rPh sb="2" eb="5">
      <t>ハイキブツ</t>
    </rPh>
    <rPh sb="5" eb="8">
      <t>ゲンリョウカ</t>
    </rPh>
    <rPh sb="8" eb="10">
      <t>スイシン</t>
    </rPh>
    <rPh sb="10" eb="11">
      <t>イン</t>
    </rPh>
    <rPh sb="11" eb="13">
      <t>セッチ</t>
    </rPh>
    <rPh sb="13" eb="15">
      <t>ヨウコウ</t>
    </rPh>
    <phoneticPr fontId="3"/>
  </si>
  <si>
    <t>旭市地域防災計画</t>
    <rPh sb="0" eb="2">
      <t>アサヒシ</t>
    </rPh>
    <rPh sb="2" eb="3">
      <t>チ</t>
    </rPh>
    <rPh sb="3" eb="4">
      <t>イキ</t>
    </rPh>
    <rPh sb="4" eb="6">
      <t>ボウサイ</t>
    </rPh>
    <rPh sb="6" eb="8">
      <t>ケイカク</t>
    </rPh>
    <phoneticPr fontId="3"/>
  </si>
  <si>
    <t>H 25年 3月</t>
    <rPh sb="4" eb="5">
      <t>ネン</t>
    </rPh>
    <rPh sb="7" eb="8">
      <t>ガツ</t>
    </rPh>
    <phoneticPr fontId="3"/>
  </si>
  <si>
    <t>1,2,3,4,5,6,11,12,13,21,  22,23,24,31,41</t>
  </si>
  <si>
    <t>1,2,3,4,5,6,41</t>
  </si>
  <si>
    <t>11,12,13,21,22,23,31</t>
  </si>
  <si>
    <t>24,32</t>
  </si>
  <si>
    <t>同左</t>
    <rPh sb="0" eb="1">
      <t>ドウ</t>
    </rPh>
    <rPh sb="1" eb="2">
      <t>ヒダリ</t>
    </rPh>
    <phoneticPr fontId="3"/>
  </si>
  <si>
    <t>13,073,460円</t>
    <rPh sb="10" eb="11">
      <t>エン</t>
    </rPh>
    <phoneticPr fontId="3"/>
  </si>
  <si>
    <t>13,074,660円</t>
    <rPh sb="10" eb="11">
      <t>エン</t>
    </rPh>
    <phoneticPr fontId="3"/>
  </si>
  <si>
    <t>新聞、チラシ、雑誌、雑紙、段ボール、紙パック、スチール缶、アルミ缶、ビン、布類　　　　４円／ｋｇ</t>
    <rPh sb="0" eb="2">
      <t>シンブン</t>
    </rPh>
    <rPh sb="7" eb="9">
      <t>ザッシ</t>
    </rPh>
    <rPh sb="10" eb="11">
      <t>ザツ</t>
    </rPh>
    <rPh sb="11" eb="12">
      <t>カミ</t>
    </rPh>
    <rPh sb="13" eb="14">
      <t>ダン</t>
    </rPh>
    <rPh sb="18" eb="19">
      <t>カミ</t>
    </rPh>
    <rPh sb="27" eb="28">
      <t>カン</t>
    </rPh>
    <rPh sb="32" eb="33">
      <t>カン</t>
    </rPh>
    <rPh sb="37" eb="38">
      <t>ヌノ</t>
    </rPh>
    <rPh sb="38" eb="39">
      <t>ルイ</t>
    </rPh>
    <rPh sb="44" eb="45">
      <t>エン</t>
    </rPh>
    <phoneticPr fontId="3"/>
  </si>
  <si>
    <t>習志野市空き缶等の投棄、違反ごみ出し並びに飼い犬及び飼い猫のふんの放置をしないまちづくり条例</t>
    <rPh sb="0" eb="4">
      <t>ナラシノシ</t>
    </rPh>
    <rPh sb="4" eb="5">
      <t>ア</t>
    </rPh>
    <rPh sb="6" eb="7">
      <t>カン</t>
    </rPh>
    <rPh sb="7" eb="8">
      <t>トウ</t>
    </rPh>
    <rPh sb="9" eb="11">
      <t>トウキ</t>
    </rPh>
    <rPh sb="12" eb="14">
      <t>イハン</t>
    </rPh>
    <rPh sb="16" eb="17">
      <t>ダ</t>
    </rPh>
    <rPh sb="18" eb="19">
      <t>ナラ</t>
    </rPh>
    <rPh sb="21" eb="24">
      <t>カイイヌ</t>
    </rPh>
    <rPh sb="24" eb="25">
      <t>オヨ</t>
    </rPh>
    <rPh sb="26" eb="27">
      <t>カ</t>
    </rPh>
    <rPh sb="28" eb="29">
      <t>ネコ</t>
    </rPh>
    <rPh sb="33" eb="35">
      <t>ホウチ</t>
    </rPh>
    <rPh sb="44" eb="46">
      <t>ジョウレイ</t>
    </rPh>
    <phoneticPr fontId="3"/>
  </si>
  <si>
    <t>集積所</t>
    <rPh sb="0" eb="2">
      <t>シュウセキ</t>
    </rPh>
    <rPh sb="2" eb="3">
      <t>ジョ</t>
    </rPh>
    <phoneticPr fontId="3"/>
  </si>
  <si>
    <t>習志野市廃棄物の減量及び適正処理等に関する条例</t>
    <rPh sb="0" eb="4">
      <t>ナラシノシ</t>
    </rPh>
    <rPh sb="4" eb="7">
      <t>ハイキブツ</t>
    </rPh>
    <rPh sb="8" eb="10">
      <t>ゲンリョウ</t>
    </rPh>
    <rPh sb="10" eb="11">
      <t>オヨ</t>
    </rPh>
    <rPh sb="12" eb="14">
      <t>テキセイ</t>
    </rPh>
    <rPh sb="14" eb="16">
      <t>ショリ</t>
    </rPh>
    <rPh sb="16" eb="17">
      <t>トウ</t>
    </rPh>
    <rPh sb="18" eb="19">
      <t>カン</t>
    </rPh>
    <rPh sb="21" eb="23">
      <t>ジョウレイ</t>
    </rPh>
    <phoneticPr fontId="3"/>
  </si>
  <si>
    <t>「何人もみだりに廃棄物を捨ててはならない」（第38条第１項）</t>
    <rPh sb="1" eb="3">
      <t>ナンビト</t>
    </rPh>
    <rPh sb="8" eb="11">
      <t>ハイキブツ</t>
    </rPh>
    <rPh sb="12" eb="13">
      <t>ス</t>
    </rPh>
    <rPh sb="22" eb="23">
      <t>ダイ</t>
    </rPh>
    <rPh sb="25" eb="26">
      <t>ジョウ</t>
    </rPh>
    <rPh sb="26" eb="27">
      <t>ダイ</t>
    </rPh>
    <rPh sb="28" eb="29">
      <t>コウ</t>
    </rPh>
    <phoneticPr fontId="3"/>
  </si>
  <si>
    <t>新聞、金属類</t>
    <rPh sb="0" eb="2">
      <t>シンブン</t>
    </rPh>
    <rPh sb="3" eb="6">
      <t>キンゾクルイ</t>
    </rPh>
    <phoneticPr fontId="3"/>
  </si>
  <si>
    <t>パトロール、警告看板設置</t>
    <rPh sb="6" eb="8">
      <t>ケイコク</t>
    </rPh>
    <rPh sb="8" eb="10">
      <t>カンバン</t>
    </rPh>
    <rPh sb="10" eb="12">
      <t>セッチ</t>
    </rPh>
    <phoneticPr fontId="3"/>
  </si>
  <si>
    <t>平成5.12.24　　　　※平成21.9.30(改正)</t>
    <rPh sb="0" eb="2">
      <t>ヘイセイ</t>
    </rPh>
    <rPh sb="14" eb="16">
      <t>ヘイセイ</t>
    </rPh>
    <rPh sb="24" eb="26">
      <t>カイセイ</t>
    </rPh>
    <phoneticPr fontId="3"/>
  </si>
  <si>
    <t>指定袋以外に透明・半透明のポリ袋の使用可</t>
    <rPh sb="0" eb="3">
      <t>シテイブクロ</t>
    </rPh>
    <rPh sb="3" eb="5">
      <t>イガイ</t>
    </rPh>
    <rPh sb="6" eb="8">
      <t>トウメイ</t>
    </rPh>
    <rPh sb="9" eb="12">
      <t>ハントウメイ</t>
    </rPh>
    <rPh sb="15" eb="16">
      <t>フクロ</t>
    </rPh>
    <rPh sb="17" eb="19">
      <t>シヨウ</t>
    </rPh>
    <rPh sb="19" eb="20">
      <t>カ</t>
    </rPh>
    <phoneticPr fontId="3"/>
  </si>
  <si>
    <t>直接搬入ごみの全て</t>
    <rPh sb="0" eb="2">
      <t>チョクセツ</t>
    </rPh>
    <rPh sb="2" eb="4">
      <t>ハンニュウ</t>
    </rPh>
    <rPh sb="7" eb="8">
      <t>スベ</t>
    </rPh>
    <phoneticPr fontId="3"/>
  </si>
  <si>
    <t>220円／10kg</t>
    <rPh sb="3" eb="4">
      <t>エン</t>
    </rPh>
    <phoneticPr fontId="3"/>
  </si>
  <si>
    <t>500円～2,500円</t>
    <rPh sb="3" eb="4">
      <t>エン</t>
    </rPh>
    <rPh sb="10" eb="11">
      <t>エン</t>
    </rPh>
    <phoneticPr fontId="3"/>
  </si>
  <si>
    <t>許可業者が収集</t>
    <rPh sb="0" eb="2">
      <t>キョカ</t>
    </rPh>
    <rPh sb="2" eb="4">
      <t>ギョウシャ</t>
    </rPh>
    <rPh sb="5" eb="7">
      <t>シュウシュウ</t>
    </rPh>
    <phoneticPr fontId="3"/>
  </si>
  <si>
    <t>延床面積1,000㎡以上かつ事業系一般廃棄物が日量平均50kg以上排出される事業所</t>
    <rPh sb="0" eb="1">
      <t>ノ</t>
    </rPh>
    <rPh sb="1" eb="4">
      <t>ユカメンセキ</t>
    </rPh>
    <rPh sb="10" eb="12">
      <t>イジョウ</t>
    </rPh>
    <rPh sb="14" eb="17">
      <t>ジギョウケイ</t>
    </rPh>
    <rPh sb="17" eb="19">
      <t>イッパン</t>
    </rPh>
    <rPh sb="19" eb="22">
      <t>ハイキブツ</t>
    </rPh>
    <rPh sb="23" eb="25">
      <t>ニチリョウ</t>
    </rPh>
    <rPh sb="25" eb="27">
      <t>ヘイキン</t>
    </rPh>
    <rPh sb="31" eb="33">
      <t>イジョウ</t>
    </rPh>
    <rPh sb="33" eb="35">
      <t>ハイシュツ</t>
    </rPh>
    <rPh sb="38" eb="41">
      <t>ジギョウショ</t>
    </rPh>
    <phoneticPr fontId="3"/>
  </si>
  <si>
    <t>習志野市環境審議会</t>
    <rPh sb="0" eb="4">
      <t>ナラシノシ</t>
    </rPh>
    <rPh sb="4" eb="6">
      <t>カンキョウ</t>
    </rPh>
    <rPh sb="6" eb="9">
      <t>シンギカイ</t>
    </rPh>
    <phoneticPr fontId="3"/>
  </si>
  <si>
    <t xml:space="preserve">市議会議員（３人）　
学識経験者（６人）
その他市長が必要と認めた者（９人）
</t>
    <rPh sb="0" eb="3">
      <t>シギカイ</t>
    </rPh>
    <rPh sb="3" eb="5">
      <t>ギイン</t>
    </rPh>
    <rPh sb="7" eb="8">
      <t>ニン</t>
    </rPh>
    <rPh sb="11" eb="13">
      <t>ガクシキ</t>
    </rPh>
    <rPh sb="13" eb="15">
      <t>ケイケン</t>
    </rPh>
    <rPh sb="15" eb="16">
      <t>モノ</t>
    </rPh>
    <rPh sb="18" eb="19">
      <t>ニン</t>
    </rPh>
    <rPh sb="23" eb="24">
      <t>タ</t>
    </rPh>
    <rPh sb="24" eb="26">
      <t>シチョウ</t>
    </rPh>
    <rPh sb="27" eb="29">
      <t>ヒツヨウ</t>
    </rPh>
    <rPh sb="30" eb="31">
      <t>ミト</t>
    </rPh>
    <rPh sb="33" eb="34">
      <t>モノ</t>
    </rPh>
    <rPh sb="36" eb="37">
      <t>ニン</t>
    </rPh>
    <phoneticPr fontId="3"/>
  </si>
  <si>
    <t>習志野市環境審議会条例</t>
    <rPh sb="0" eb="4">
      <t>ナラシノシ</t>
    </rPh>
    <rPh sb="4" eb="6">
      <t>カンキョウ</t>
    </rPh>
    <rPh sb="6" eb="9">
      <t>シンギカイ</t>
    </rPh>
    <rPh sb="9" eb="11">
      <t>ジョウレイ</t>
    </rPh>
    <phoneticPr fontId="3"/>
  </si>
  <si>
    <t>－</t>
  </si>
  <si>
    <t>習志野市環境美化推進員</t>
    <rPh sb="0" eb="4">
      <t>ナラシノシ</t>
    </rPh>
    <rPh sb="4" eb="8">
      <t>カンキョウビカ</t>
    </rPh>
    <rPh sb="8" eb="11">
      <t>スイシンイン</t>
    </rPh>
    <phoneticPr fontId="3"/>
  </si>
  <si>
    <t>環境美化推進員442名</t>
    <rPh sb="0" eb="4">
      <t>カンキョウビカ</t>
    </rPh>
    <rPh sb="4" eb="7">
      <t>スイシンイン</t>
    </rPh>
    <rPh sb="10" eb="11">
      <t>メイ</t>
    </rPh>
    <phoneticPr fontId="3"/>
  </si>
  <si>
    <t>(基づかない)　　習志野市空き缶等の投棄、違反ごみ出し並びに飼い犬及び飼い猫のふんの放置をしないまちづくり条例</t>
    <rPh sb="1" eb="2">
      <t>モト</t>
    </rPh>
    <phoneticPr fontId="3"/>
  </si>
  <si>
    <t>1,2,3,4,5,6,11,12,13, 14,21,22,23,24,31,32, 33,41</t>
  </si>
  <si>
    <t>1,2,3,4,5,6,11,12, 13,14,21,22,23,41</t>
  </si>
  <si>
    <t>24,31,32,33</t>
  </si>
  <si>
    <t>有</t>
  </si>
  <si>
    <t>柏市ぽい捨て等防止条例</t>
  </si>
  <si>
    <t>169件</t>
  </si>
  <si>
    <t>ごみ集積所</t>
  </si>
  <si>
    <t>雑ごみ</t>
  </si>
  <si>
    <t>消火器</t>
  </si>
  <si>
    <t>柏市不法投棄対策条例</t>
  </si>
  <si>
    <t>新聞紙，雑誌，ダンボール，自転車，金属類</t>
  </si>
  <si>
    <t>・「持ち去り禁止」プレートの掲示
・パトロールの実施
・広報紙等によるPR
・行為者への指導・警告</t>
  </si>
  <si>
    <t>柏市廃棄物処理清掃条例</t>
  </si>
  <si>
    <t>２０万円以下の罰金</t>
  </si>
  <si>
    <t>可燃ごみ，不燃ごみ，資源品，有害ごみ，草木ごみ</t>
  </si>
  <si>
    <t>定額制</t>
  </si>
  <si>
    <t>許可業者が料金設定</t>
  </si>
  <si>
    <t>パンフレット・ウェブサイトでの啓発</t>
  </si>
  <si>
    <t>次の各号のいずれかに該当するもの。
(1)　大規模小売店舗立地法(平成10年法律第91号)第2条第2項に規定する大規模小売店舗を有するもの
(2)　事業の用に供する部分の床面積(建築基準法施行令(昭和25年政令第338号)第2条第1項第3号に規定する床面積をいう。)の合計が3,000平方メートル以上の建築物を有するもの(前号に掲げるものを除く。)
(3)　前2号に掲げるもの以外のもので，その事業活動に伴い多量の一般廃棄物が生じると市長が特に認める土地又は建物を有するもの</t>
  </si>
  <si>
    <t>無</t>
  </si>
  <si>
    <t>ウェブサイトでの啓発</t>
  </si>
  <si>
    <t>http://www.city.kashiwa.lg.jp/soshiki/080100/p003942.html</t>
  </si>
  <si>
    <t>柏市ごみ減量推進協議会</t>
  </si>
  <si>
    <t>委嘱していない</t>
  </si>
  <si>
    <t>H  年  月</t>
  </si>
  <si>
    <t>勝浦市きれいで住みよい環境づくり条例</t>
    <rPh sb="0" eb="3">
      <t>カツウラシ</t>
    </rPh>
    <rPh sb="7" eb="8">
      <t>ス</t>
    </rPh>
    <rPh sb="11" eb="13">
      <t>カンキョウ</t>
    </rPh>
    <rPh sb="16" eb="18">
      <t>ジョウレイ</t>
    </rPh>
    <phoneticPr fontId="3"/>
  </si>
  <si>
    <t>家庭ゴミ</t>
    <rPh sb="0" eb="2">
      <t>カテイ</t>
    </rPh>
    <phoneticPr fontId="3"/>
  </si>
  <si>
    <t>缶・瓶</t>
    <rPh sb="0" eb="1">
      <t>カン</t>
    </rPh>
    <rPh sb="2" eb="3">
      <t>ビン</t>
    </rPh>
    <phoneticPr fontId="3"/>
  </si>
  <si>
    <t>空き缶類、廃品類等の投棄行為及び自転車等の放置行為の禁止等、ごみ集積所の清潔保持、空き地等の管理</t>
    <rPh sb="0" eb="1">
      <t>ア</t>
    </rPh>
    <rPh sb="2" eb="3">
      <t>カン</t>
    </rPh>
    <rPh sb="3" eb="4">
      <t>ルイ</t>
    </rPh>
    <rPh sb="5" eb="7">
      <t>ハイヒン</t>
    </rPh>
    <rPh sb="7" eb="9">
      <t>ルイトウ</t>
    </rPh>
    <rPh sb="10" eb="12">
      <t>トウキ</t>
    </rPh>
    <rPh sb="12" eb="14">
      <t>コウイ</t>
    </rPh>
    <rPh sb="14" eb="15">
      <t>オヨ</t>
    </rPh>
    <rPh sb="16" eb="19">
      <t>ジテンシャ</t>
    </rPh>
    <rPh sb="19" eb="20">
      <t>トウ</t>
    </rPh>
    <rPh sb="21" eb="23">
      <t>ホウチ</t>
    </rPh>
    <rPh sb="23" eb="25">
      <t>コウイ</t>
    </rPh>
    <rPh sb="26" eb="29">
      <t>キンシトウ</t>
    </rPh>
    <rPh sb="32" eb="34">
      <t>シュウセキ</t>
    </rPh>
    <rPh sb="34" eb="35">
      <t>ジョ</t>
    </rPh>
    <rPh sb="36" eb="38">
      <t>セイケツ</t>
    </rPh>
    <rPh sb="38" eb="40">
      <t>ホジ</t>
    </rPh>
    <rPh sb="41" eb="42">
      <t>ア</t>
    </rPh>
    <rPh sb="43" eb="44">
      <t>チ</t>
    </rPh>
    <rPh sb="44" eb="45">
      <t>トウ</t>
    </rPh>
    <rPh sb="46" eb="48">
      <t>カンリ</t>
    </rPh>
    <phoneticPr fontId="3"/>
  </si>
  <si>
    <t>勝浦市廃棄物の処理及び清掃に関する条例</t>
    <rPh sb="0" eb="3">
      <t>カツウラシ</t>
    </rPh>
    <rPh sb="3" eb="6">
      <t>ハイキブツ</t>
    </rPh>
    <rPh sb="7" eb="9">
      <t>ショリ</t>
    </rPh>
    <rPh sb="9" eb="10">
      <t>オヨ</t>
    </rPh>
    <rPh sb="11" eb="13">
      <t>セイソウ</t>
    </rPh>
    <rPh sb="14" eb="15">
      <t>カン</t>
    </rPh>
    <rPh sb="17" eb="19">
      <t>ジョウレイ</t>
    </rPh>
    <phoneticPr fontId="3"/>
  </si>
  <si>
    <t>40㍑袋：処理手数料40円+袋代
30㍑袋：処理手数料30円+袋代
20㍑袋：処理手数料20円+袋代</t>
    <rPh sb="3" eb="4">
      <t>フクロ</t>
    </rPh>
    <rPh sb="5" eb="7">
      <t>ショリ</t>
    </rPh>
    <rPh sb="7" eb="9">
      <t>テスウ</t>
    </rPh>
    <rPh sb="9" eb="10">
      <t>リョウ</t>
    </rPh>
    <rPh sb="12" eb="13">
      <t>エン</t>
    </rPh>
    <rPh sb="14" eb="15">
      <t>フクロ</t>
    </rPh>
    <rPh sb="15" eb="16">
      <t>ダイ</t>
    </rPh>
    <rPh sb="24" eb="26">
      <t>テスウ</t>
    </rPh>
    <rPh sb="26" eb="27">
      <t>リョウ</t>
    </rPh>
    <rPh sb="41" eb="43">
      <t>テスウ</t>
    </rPh>
    <rPh sb="43" eb="44">
      <t>リョウ</t>
    </rPh>
    <phoneticPr fontId="3"/>
  </si>
  <si>
    <t>燃やせるごみ</t>
    <rPh sb="0" eb="1">
      <t>モ</t>
    </rPh>
    <phoneticPr fontId="3"/>
  </si>
  <si>
    <t>10kg毎に40円</t>
    <rPh sb="4" eb="5">
      <t>ゴト</t>
    </rPh>
    <rPh sb="8" eb="9">
      <t>エン</t>
    </rPh>
    <phoneticPr fontId="3"/>
  </si>
  <si>
    <t>1品目あたり500円</t>
    <rPh sb="1" eb="3">
      <t>ヒンモク</t>
    </rPh>
    <rPh sb="9" eb="10">
      <t>エン</t>
    </rPh>
    <phoneticPr fontId="3"/>
  </si>
  <si>
    <t>10kg毎に60円
※ただし、可燃性の粗大ごみに限る</t>
    <rPh sb="4" eb="5">
      <t>ゴト</t>
    </rPh>
    <rPh sb="8" eb="9">
      <t>エン</t>
    </rPh>
    <rPh sb="15" eb="18">
      <t>カネンセイ</t>
    </rPh>
    <rPh sb="19" eb="21">
      <t>ソダイ</t>
    </rPh>
    <rPh sb="24" eb="25">
      <t>カギ</t>
    </rPh>
    <phoneticPr fontId="3"/>
  </si>
  <si>
    <t>事業ごみの収集は行っていない。</t>
    <rPh sb="0" eb="2">
      <t>ジギョウ</t>
    </rPh>
    <rPh sb="5" eb="7">
      <t>シュウシュウ</t>
    </rPh>
    <rPh sb="8" eb="9">
      <t>オコナ</t>
    </rPh>
    <phoneticPr fontId="3"/>
  </si>
  <si>
    <t>10kg毎に60円</t>
    <rPh sb="4" eb="5">
      <t>ゴト</t>
    </rPh>
    <rPh sb="8" eb="9">
      <t>エン</t>
    </rPh>
    <phoneticPr fontId="3"/>
  </si>
  <si>
    <t>補助品目：鉄・非金属・新聞・雑誌・シュレッダー・ダンボール・紙パック・布類・生きビン・ペットボトル
補助金額：ペットボトルは10円/kg、それ以外は4円/kg</t>
    <rPh sb="0" eb="2">
      <t>ホジョ</t>
    </rPh>
    <rPh sb="2" eb="4">
      <t>ヒンモク</t>
    </rPh>
    <rPh sb="5" eb="6">
      <t>テツ</t>
    </rPh>
    <rPh sb="7" eb="10">
      <t>ヒキンゾク</t>
    </rPh>
    <rPh sb="11" eb="13">
      <t>シンブン</t>
    </rPh>
    <rPh sb="14" eb="16">
      <t>ザッシ</t>
    </rPh>
    <rPh sb="30" eb="31">
      <t>カミ</t>
    </rPh>
    <rPh sb="35" eb="36">
      <t>ヌノ</t>
    </rPh>
    <rPh sb="36" eb="37">
      <t>ルイ</t>
    </rPh>
    <rPh sb="38" eb="39">
      <t>イ</t>
    </rPh>
    <rPh sb="50" eb="52">
      <t>ホジョ</t>
    </rPh>
    <rPh sb="52" eb="54">
      <t>キンガク</t>
    </rPh>
    <rPh sb="64" eb="65">
      <t>エン</t>
    </rPh>
    <rPh sb="71" eb="73">
      <t>イガイ</t>
    </rPh>
    <rPh sb="75" eb="76">
      <t>エン</t>
    </rPh>
    <phoneticPr fontId="3"/>
  </si>
  <si>
    <t>補助品目：左記と同様
補助金額：ペットボトルは25円/kg、古紙は5円/kg、それ以外は4円/kg</t>
    <rPh sb="0" eb="2">
      <t>ホジョ</t>
    </rPh>
    <rPh sb="2" eb="4">
      <t>ヒンモク</t>
    </rPh>
    <rPh sb="5" eb="6">
      <t>ヒダリ</t>
    </rPh>
    <rPh sb="8" eb="10">
      <t>ドウヨウ</t>
    </rPh>
    <rPh sb="11" eb="13">
      <t>ホジョ</t>
    </rPh>
    <rPh sb="13" eb="15">
      <t>キンガク</t>
    </rPh>
    <rPh sb="25" eb="26">
      <t>エン</t>
    </rPh>
    <rPh sb="30" eb="32">
      <t>コシ</t>
    </rPh>
    <rPh sb="34" eb="35">
      <t>エン</t>
    </rPh>
    <rPh sb="41" eb="43">
      <t>イガイ</t>
    </rPh>
    <rPh sb="45" eb="46">
      <t>エン</t>
    </rPh>
    <phoneticPr fontId="3"/>
  </si>
  <si>
    <r>
      <t>1</t>
    </r>
    <r>
      <rPr>
        <sz val="11"/>
        <rFont val="ＭＳ 明朝"/>
        <family val="1"/>
        <charset val="128"/>
      </rPr>
      <t>5,258,048円</t>
    </r>
    <rPh sb="10" eb="11">
      <t>エン</t>
    </rPh>
    <phoneticPr fontId="3"/>
  </si>
  <si>
    <r>
      <t>2</t>
    </r>
    <r>
      <rPr>
        <sz val="11"/>
        <rFont val="ＭＳ 明朝"/>
        <family val="1"/>
        <charset val="128"/>
      </rPr>
      <t>0,279,260円</t>
    </r>
    <rPh sb="10" eb="11">
      <t>エン</t>
    </rPh>
    <phoneticPr fontId="3"/>
  </si>
  <si>
    <t>老人会、婦人会、サークル等</t>
    <rPh sb="0" eb="3">
      <t>ロウジンカイ</t>
    </rPh>
    <rPh sb="4" eb="7">
      <t>フジンカイ</t>
    </rPh>
    <rPh sb="12" eb="13">
      <t>トウ</t>
    </rPh>
    <phoneticPr fontId="3"/>
  </si>
  <si>
    <t>可燃物一般</t>
    <rPh sb="0" eb="3">
      <t>カネンブツ</t>
    </rPh>
    <rPh sb="3" eb="5">
      <t>イッパン</t>
    </rPh>
    <phoneticPr fontId="3"/>
  </si>
  <si>
    <t>不燃物一般</t>
    <rPh sb="0" eb="3">
      <t>フネンブツ</t>
    </rPh>
    <rPh sb="3" eb="5">
      <t>イッパン</t>
    </rPh>
    <phoneticPr fontId="3"/>
  </si>
  <si>
    <t>雑誌･新聞</t>
    <rPh sb="0" eb="2">
      <t>ザッシ</t>
    </rPh>
    <rPh sb="3" eb="5">
      <t>シンブン</t>
    </rPh>
    <phoneticPr fontId="3"/>
  </si>
  <si>
    <t>資源物
不燃物</t>
    <rPh sb="0" eb="2">
      <t>シゲン</t>
    </rPh>
    <rPh sb="2" eb="3">
      <t>ブツ</t>
    </rPh>
    <rPh sb="4" eb="7">
      <t>フネンブツ</t>
    </rPh>
    <phoneticPr fontId="3"/>
  </si>
  <si>
    <t>パトロールの実施
資源持ち去り禁止ステッカーの貼付等による啓発</t>
    <rPh sb="6" eb="8">
      <t>ジッシ</t>
    </rPh>
    <rPh sb="9" eb="11">
      <t>シゲン</t>
    </rPh>
    <rPh sb="11" eb="12">
      <t>モ</t>
    </rPh>
    <rPh sb="13" eb="14">
      <t>サ</t>
    </rPh>
    <rPh sb="15" eb="17">
      <t>キンシ</t>
    </rPh>
    <rPh sb="23" eb="25">
      <t>チョウフ</t>
    </rPh>
    <rPh sb="25" eb="26">
      <t>トウ</t>
    </rPh>
    <rPh sb="29" eb="31">
      <t>ケイハツ</t>
    </rPh>
    <phoneticPr fontId="3"/>
  </si>
  <si>
    <t>市原市廃棄物の適正な処理及び減量に関する条例</t>
    <rPh sb="0" eb="2">
      <t>イチハラ</t>
    </rPh>
    <rPh sb="2" eb="3">
      <t>シ</t>
    </rPh>
    <rPh sb="3" eb="6">
      <t>ハイキブツ</t>
    </rPh>
    <rPh sb="7" eb="9">
      <t>テキセイ</t>
    </rPh>
    <rPh sb="10" eb="12">
      <t>ショリ</t>
    </rPh>
    <rPh sb="12" eb="13">
      <t>オヨ</t>
    </rPh>
    <rPh sb="14" eb="16">
      <t>ゲンリョウ</t>
    </rPh>
    <rPh sb="17" eb="18">
      <t>カン</t>
    </rPh>
    <rPh sb="20" eb="22">
      <t>ジョウレイ</t>
    </rPh>
    <phoneticPr fontId="3"/>
  </si>
  <si>
    <t>全ての搬入ごみ</t>
    <rPh sb="0" eb="1">
      <t>スベ</t>
    </rPh>
    <rPh sb="3" eb="5">
      <t>ハンニュウ</t>
    </rPh>
    <phoneticPr fontId="3"/>
  </si>
  <si>
    <t>200円/10kg</t>
    <rPh sb="3" eb="4">
      <t>エン</t>
    </rPh>
    <phoneticPr fontId="3"/>
  </si>
  <si>
    <t>1,230円/点</t>
    <rPh sb="5" eb="6">
      <t>エン</t>
    </rPh>
    <rPh sb="7" eb="8">
      <t>テン</t>
    </rPh>
    <phoneticPr fontId="3"/>
  </si>
  <si>
    <t>処分費に含まれる</t>
    <rPh sb="0" eb="2">
      <t>ショブン</t>
    </rPh>
    <rPh sb="2" eb="3">
      <t>ヒ</t>
    </rPh>
    <rPh sb="4" eb="5">
      <t>フク</t>
    </rPh>
    <phoneticPr fontId="3"/>
  </si>
  <si>
    <t>タイヤ</t>
  </si>
  <si>
    <t>ガスボンベ</t>
  </si>
  <si>
    <t>直接運搬</t>
    <rPh sb="0" eb="2">
      <t>チョクセツ</t>
    </rPh>
    <rPh sb="2" eb="4">
      <t>ウンパン</t>
    </rPh>
    <phoneticPr fontId="3"/>
  </si>
  <si>
    <t>市職員が運搬する</t>
    <rPh sb="0" eb="3">
      <t>シショクイン</t>
    </rPh>
    <rPh sb="4" eb="6">
      <t>ウンパン</t>
    </rPh>
    <phoneticPr fontId="3"/>
  </si>
  <si>
    <t>バッテリー</t>
  </si>
  <si>
    <t>平成26年度分は、ヤードに保管しており、搬出処分はなし</t>
    <rPh sb="0" eb="2">
      <t>ヘイセイ</t>
    </rPh>
    <rPh sb="4" eb="6">
      <t>ネンド</t>
    </rPh>
    <rPh sb="6" eb="7">
      <t>ブン</t>
    </rPh>
    <rPh sb="13" eb="15">
      <t>ホカン</t>
    </rPh>
    <rPh sb="20" eb="22">
      <t>ハンシュツ</t>
    </rPh>
    <rPh sb="22" eb="24">
      <t>ショブン</t>
    </rPh>
    <phoneticPr fontId="3"/>
  </si>
  <si>
    <t>http://www.city.ichihara.chiba.jp/kurashi/gomi/kateigomi/gomi_nama.html</t>
  </si>
  <si>
    <t>市原市震災廃棄物処理計画</t>
    <rPh sb="0" eb="2">
      <t>イチハラ</t>
    </rPh>
    <rPh sb="2" eb="3">
      <t>シ</t>
    </rPh>
    <rPh sb="3" eb="5">
      <t>シンサイ</t>
    </rPh>
    <rPh sb="5" eb="8">
      <t>ハイキブツ</t>
    </rPh>
    <rPh sb="8" eb="10">
      <t>ショリ</t>
    </rPh>
    <rPh sb="10" eb="12">
      <t>ケイカク</t>
    </rPh>
    <phoneticPr fontId="3"/>
  </si>
  <si>
    <t>H20年3月</t>
    <rPh sb="3" eb="4">
      <t>ネン</t>
    </rPh>
    <rPh sb="5" eb="6">
      <t>ガツ</t>
    </rPh>
    <phoneticPr fontId="3"/>
  </si>
  <si>
    <t>21,23    　　　　　　　 (業者に無償引渡し)</t>
    <rPh sb="18" eb="20">
      <t>ギョウシャ</t>
    </rPh>
    <rPh sb="21" eb="23">
      <t>ムショウ</t>
    </rPh>
    <rPh sb="23" eb="25">
      <t>ヒキワタ</t>
    </rPh>
    <phoneticPr fontId="3"/>
  </si>
  <si>
    <r>
      <t>新聞、雑誌、段ボール、布類、アルミ缶　　4円/</t>
    </r>
    <r>
      <rPr>
        <sz val="11"/>
        <rFont val="ＭＳ 明朝"/>
        <family val="1"/>
        <charset val="128"/>
      </rPr>
      <t>kg</t>
    </r>
    <rPh sb="0" eb="2">
      <t>シンブン</t>
    </rPh>
    <rPh sb="3" eb="5">
      <t>ザッシ</t>
    </rPh>
    <rPh sb="6" eb="7">
      <t>ダン</t>
    </rPh>
    <rPh sb="11" eb="12">
      <t>ヌノ</t>
    </rPh>
    <rPh sb="12" eb="13">
      <t>ルイ</t>
    </rPh>
    <rPh sb="17" eb="18">
      <t>カン</t>
    </rPh>
    <rPh sb="21" eb="22">
      <t>エン</t>
    </rPh>
    <phoneticPr fontId="3"/>
  </si>
  <si>
    <t>新聞、雑誌、段ボール、布類、アルミ缶　　4円/kg</t>
    <rPh sb="0" eb="2">
      <t>シンブン</t>
    </rPh>
    <rPh sb="3" eb="5">
      <t>ザッシ</t>
    </rPh>
    <rPh sb="6" eb="7">
      <t>ダン</t>
    </rPh>
    <rPh sb="11" eb="12">
      <t>ヌノ</t>
    </rPh>
    <rPh sb="12" eb="13">
      <t>ルイ</t>
    </rPh>
    <rPh sb="17" eb="18">
      <t>カン</t>
    </rPh>
    <rPh sb="21" eb="22">
      <t>エン</t>
    </rPh>
    <phoneticPr fontId="3"/>
  </si>
  <si>
    <t>8,598,768円</t>
    <rPh sb="9" eb="10">
      <t>エン</t>
    </rPh>
    <phoneticPr fontId="3"/>
  </si>
  <si>
    <t>管理組合・会社寮等</t>
    <rPh sb="0" eb="2">
      <t>カンリ</t>
    </rPh>
    <rPh sb="2" eb="4">
      <t>クミアイ</t>
    </rPh>
    <rPh sb="5" eb="7">
      <t>カイシャ</t>
    </rPh>
    <rPh sb="7" eb="8">
      <t>リョウ</t>
    </rPh>
    <rPh sb="8" eb="9">
      <t>トウ</t>
    </rPh>
    <phoneticPr fontId="3"/>
  </si>
  <si>
    <t>八千代市ポイ捨て防止に関する条例</t>
    <rPh sb="0" eb="4">
      <t>ヤチヨシ</t>
    </rPh>
    <rPh sb="6" eb="7">
      <t>ス</t>
    </rPh>
    <rPh sb="8" eb="10">
      <t>ボウシ</t>
    </rPh>
    <rPh sb="11" eb="12">
      <t>カン</t>
    </rPh>
    <rPh sb="14" eb="16">
      <t>ジョウレイ</t>
    </rPh>
    <phoneticPr fontId="3"/>
  </si>
  <si>
    <t>区画整理事業地内</t>
    <rPh sb="0" eb="2">
      <t>クカク</t>
    </rPh>
    <rPh sb="2" eb="4">
      <t>セイリ</t>
    </rPh>
    <rPh sb="4" eb="6">
      <t>ジギョウ</t>
    </rPh>
    <rPh sb="6" eb="7">
      <t>チ</t>
    </rPh>
    <rPh sb="7" eb="8">
      <t>ナイ</t>
    </rPh>
    <phoneticPr fontId="3"/>
  </si>
  <si>
    <t>工事現場</t>
    <rPh sb="0" eb="2">
      <t>コウジ</t>
    </rPh>
    <rPh sb="2" eb="4">
      <t>ゲンバ</t>
    </rPh>
    <phoneticPr fontId="3"/>
  </si>
  <si>
    <t>店舗等の駐車所</t>
    <rPh sb="0" eb="2">
      <t>テンポ</t>
    </rPh>
    <rPh sb="2" eb="3">
      <t>トウ</t>
    </rPh>
    <rPh sb="4" eb="6">
      <t>チュウシャ</t>
    </rPh>
    <rPh sb="6" eb="7">
      <t>ジョ</t>
    </rPh>
    <phoneticPr fontId="3"/>
  </si>
  <si>
    <t>公園緑地</t>
    <rPh sb="0" eb="2">
      <t>コウエン</t>
    </rPh>
    <rPh sb="2" eb="4">
      <t>リョクチ</t>
    </rPh>
    <phoneticPr fontId="3"/>
  </si>
  <si>
    <t>一般家庭ごみ（生ごみ・容器等）</t>
    <rPh sb="0" eb="2">
      <t>イッパン</t>
    </rPh>
    <rPh sb="2" eb="4">
      <t>カテイ</t>
    </rPh>
    <rPh sb="7" eb="8">
      <t>ナマ</t>
    </rPh>
    <rPh sb="11" eb="13">
      <t>ヨウキ</t>
    </rPh>
    <rPh sb="13" eb="14">
      <t>トウ</t>
    </rPh>
    <phoneticPr fontId="3"/>
  </si>
  <si>
    <t>八千代市不法投棄防止条例</t>
    <rPh sb="0" eb="4">
      <t>ヤチヨシ</t>
    </rPh>
    <rPh sb="4" eb="6">
      <t>フホウ</t>
    </rPh>
    <rPh sb="6" eb="8">
      <t>トウキ</t>
    </rPh>
    <rPh sb="8" eb="10">
      <t>ボウシ</t>
    </rPh>
    <rPh sb="10" eb="12">
      <t>ジョウレイ</t>
    </rPh>
    <phoneticPr fontId="3"/>
  </si>
  <si>
    <t>事業者等の責務，立入検査，原状回復命令及び罰金，通報者への報償金</t>
    <rPh sb="0" eb="3">
      <t>ジギョウシャ</t>
    </rPh>
    <rPh sb="3" eb="4">
      <t>トウ</t>
    </rPh>
    <rPh sb="5" eb="7">
      <t>セキム</t>
    </rPh>
    <rPh sb="8" eb="10">
      <t>タチイリ</t>
    </rPh>
    <rPh sb="10" eb="12">
      <t>ケンサ</t>
    </rPh>
    <rPh sb="13" eb="15">
      <t>ゲンジョウ</t>
    </rPh>
    <rPh sb="15" eb="17">
      <t>カイフク</t>
    </rPh>
    <rPh sb="17" eb="19">
      <t>メイレイ</t>
    </rPh>
    <rPh sb="19" eb="20">
      <t>オヨ</t>
    </rPh>
    <rPh sb="21" eb="23">
      <t>バッキン</t>
    </rPh>
    <rPh sb="24" eb="27">
      <t>ツウホウシャ</t>
    </rPh>
    <rPh sb="29" eb="31">
      <t>ホウショウ</t>
    </rPh>
    <rPh sb="31" eb="32">
      <t>キン</t>
    </rPh>
    <phoneticPr fontId="3"/>
  </si>
  <si>
    <t>紙類、缶、小型家電製品、布</t>
    <rPh sb="0" eb="1">
      <t>カミ</t>
    </rPh>
    <rPh sb="1" eb="2">
      <t>ルイ</t>
    </rPh>
    <rPh sb="3" eb="4">
      <t>カン</t>
    </rPh>
    <rPh sb="5" eb="7">
      <t>コガタ</t>
    </rPh>
    <rPh sb="7" eb="9">
      <t>カデン</t>
    </rPh>
    <rPh sb="9" eb="11">
      <t>セイヒン</t>
    </rPh>
    <rPh sb="12" eb="13">
      <t>ヌノ</t>
    </rPh>
    <phoneticPr fontId="3"/>
  </si>
  <si>
    <t>パトロールの実施</t>
    <rPh sb="6" eb="8">
      <t>ジッシ</t>
    </rPh>
    <phoneticPr fontId="3"/>
  </si>
  <si>
    <t>八千代市廃棄物の減量及び適正処理に関する条例</t>
    <rPh sb="0" eb="4">
      <t>ヤチヨシ</t>
    </rPh>
    <rPh sb="4" eb="7">
      <t>ハイキブツ</t>
    </rPh>
    <rPh sb="8" eb="10">
      <t>ゲンリョウ</t>
    </rPh>
    <rPh sb="10" eb="11">
      <t>オヨ</t>
    </rPh>
    <rPh sb="12" eb="14">
      <t>テキセイ</t>
    </rPh>
    <rPh sb="14" eb="16">
      <t>ショリ</t>
    </rPh>
    <rPh sb="17" eb="18">
      <t>カン</t>
    </rPh>
    <rPh sb="20" eb="22">
      <t>ジョウレイ</t>
    </rPh>
    <phoneticPr fontId="3"/>
  </si>
  <si>
    <t>H5.12.24制定　　　Ｈ21.6.26抜き取り禁止追加</t>
    <rPh sb="8" eb="10">
      <t>セイテイ</t>
    </rPh>
    <rPh sb="21" eb="22">
      <t>ヌ</t>
    </rPh>
    <rPh sb="23" eb="24">
      <t>ト</t>
    </rPh>
    <rPh sb="25" eb="27">
      <t>キンシ</t>
    </rPh>
    <rPh sb="27" eb="29">
      <t>ツイカ</t>
    </rPh>
    <phoneticPr fontId="3"/>
  </si>
  <si>
    <t>10ℓ　　8.5円/枚　　　　　　　　　　　　20ℓ　　12円/枚　　　　　　　　　　　　　　30ℓ　　18円/枚　　　　　　　　　　　　　40ℓ　　24円/枚</t>
    <rPh sb="8" eb="9">
      <t>エン</t>
    </rPh>
    <rPh sb="10" eb="11">
      <t>マイ</t>
    </rPh>
    <rPh sb="30" eb="31">
      <t>エン</t>
    </rPh>
    <rPh sb="32" eb="33">
      <t>マイ</t>
    </rPh>
    <rPh sb="54" eb="55">
      <t>エン</t>
    </rPh>
    <rPh sb="56" eb="57">
      <t>マイ</t>
    </rPh>
    <rPh sb="77" eb="78">
      <t>エン</t>
    </rPh>
    <rPh sb="79" eb="80">
      <t>マイ</t>
    </rPh>
    <phoneticPr fontId="3"/>
  </si>
  <si>
    <t>①可燃ごみ
②不燃ごみ
③有害ごみ</t>
    <rPh sb="1" eb="3">
      <t>カネン</t>
    </rPh>
    <rPh sb="7" eb="9">
      <t>フネン</t>
    </rPh>
    <rPh sb="13" eb="15">
      <t>ユウガイ</t>
    </rPh>
    <phoneticPr fontId="3"/>
  </si>
  <si>
    <t>一点につき300円　　　若しくは600円</t>
    <rPh sb="0" eb="2">
      <t>イッテン</t>
    </rPh>
    <rPh sb="8" eb="9">
      <t>エン</t>
    </rPh>
    <rPh sb="12" eb="13">
      <t>モ</t>
    </rPh>
    <rPh sb="19" eb="20">
      <t>エン</t>
    </rPh>
    <phoneticPr fontId="3"/>
  </si>
  <si>
    <t>一点につき150円　　　若しくは300円</t>
    <rPh sb="0" eb="2">
      <t>イッテン</t>
    </rPh>
    <rPh sb="8" eb="9">
      <t>エン</t>
    </rPh>
    <rPh sb="12" eb="13">
      <t>モ</t>
    </rPh>
    <rPh sb="19" eb="20">
      <t>エン</t>
    </rPh>
    <phoneticPr fontId="3"/>
  </si>
  <si>
    <t>許可業者による収集</t>
    <rPh sb="0" eb="2">
      <t>キョカ</t>
    </rPh>
    <rPh sb="2" eb="4">
      <t>ギョウシャ</t>
    </rPh>
    <rPh sb="7" eb="9">
      <t>シュウシュウ</t>
    </rPh>
    <phoneticPr fontId="3"/>
  </si>
  <si>
    <t>21円/ｋｇ　</t>
    <rPh sb="2" eb="3">
      <t>エン</t>
    </rPh>
    <phoneticPr fontId="3"/>
  </si>
  <si>
    <t>搬入調査の実施</t>
    <rPh sb="0" eb="2">
      <t>ハンニュウ</t>
    </rPh>
    <rPh sb="2" eb="4">
      <t>チョウサ</t>
    </rPh>
    <rPh sb="5" eb="7">
      <t>ジッシ</t>
    </rPh>
    <phoneticPr fontId="3"/>
  </si>
  <si>
    <t>廃乾電池</t>
    <rPh sb="0" eb="1">
      <t>ハイ</t>
    </rPh>
    <rPh sb="1" eb="4">
      <t>カンデンチ</t>
    </rPh>
    <phoneticPr fontId="3"/>
  </si>
  <si>
    <t>廃蛍光管</t>
    <rPh sb="0" eb="1">
      <t>ハイ</t>
    </rPh>
    <rPh sb="1" eb="3">
      <t>ケイコウ</t>
    </rPh>
    <rPh sb="3" eb="4">
      <t>カン</t>
    </rPh>
    <phoneticPr fontId="3"/>
  </si>
  <si>
    <t>直接搬入</t>
    <rPh sb="0" eb="2">
      <t>チョクセツ</t>
    </rPh>
    <rPh sb="2" eb="4">
      <t>ハンニュウ</t>
    </rPh>
    <phoneticPr fontId="3"/>
  </si>
  <si>
    <t>無筋</t>
    <rPh sb="0" eb="1">
      <t>ム</t>
    </rPh>
    <rPh sb="1" eb="2">
      <t>スジ</t>
    </rPh>
    <phoneticPr fontId="3"/>
  </si>
  <si>
    <t>廃油等</t>
    <rPh sb="0" eb="2">
      <t>ハイユ</t>
    </rPh>
    <rPh sb="2" eb="3">
      <t>トウ</t>
    </rPh>
    <phoneticPr fontId="3"/>
  </si>
  <si>
    <t>種類による</t>
    <rPh sb="0" eb="2">
      <t>シュルイ</t>
    </rPh>
    <phoneticPr fontId="3"/>
  </si>
  <si>
    <t>廃塗料及び廃油</t>
    <rPh sb="0" eb="1">
      <t>ハイ</t>
    </rPh>
    <rPh sb="1" eb="3">
      <t>トリョウ</t>
    </rPh>
    <rPh sb="3" eb="4">
      <t>オヨ</t>
    </rPh>
    <rPh sb="5" eb="7">
      <t>ハイユ</t>
    </rPh>
    <phoneticPr fontId="3"/>
  </si>
  <si>
    <t>混合廃棄物</t>
    <rPh sb="0" eb="2">
      <t>コンゴウ</t>
    </rPh>
    <rPh sb="2" eb="5">
      <t>ハイキブツ</t>
    </rPh>
    <phoneticPr fontId="3"/>
  </si>
  <si>
    <t>瓦・大谷石等・スレート</t>
    <rPh sb="0" eb="1">
      <t>カワラ</t>
    </rPh>
    <rPh sb="2" eb="4">
      <t>オオタニ</t>
    </rPh>
    <rPh sb="4" eb="5">
      <t>イシ</t>
    </rPh>
    <rPh sb="5" eb="6">
      <t>トウ</t>
    </rPh>
    <phoneticPr fontId="3"/>
  </si>
  <si>
    <t>リサイクル家電品</t>
    <rPh sb="5" eb="7">
      <t>カデン</t>
    </rPh>
    <rPh sb="7" eb="8">
      <t>ヒン</t>
    </rPh>
    <phoneticPr fontId="3"/>
  </si>
  <si>
    <t>家電リサイクル法対象機器</t>
    <rPh sb="0" eb="2">
      <t>カデン</t>
    </rPh>
    <rPh sb="7" eb="8">
      <t>ホウ</t>
    </rPh>
    <rPh sb="8" eb="10">
      <t>タイショウ</t>
    </rPh>
    <rPh sb="10" eb="12">
      <t>キキ</t>
    </rPh>
    <phoneticPr fontId="3"/>
  </si>
  <si>
    <t>八千代市廃棄物減量等推進審議会</t>
    <rPh sb="0" eb="4">
      <t>ヤチヨシ</t>
    </rPh>
    <rPh sb="4" eb="7">
      <t>ハイキブツ</t>
    </rPh>
    <rPh sb="7" eb="9">
      <t>ゲンリョウ</t>
    </rPh>
    <rPh sb="9" eb="10">
      <t>トウ</t>
    </rPh>
    <rPh sb="10" eb="12">
      <t>スイシン</t>
    </rPh>
    <rPh sb="12" eb="15">
      <t>シンギカイ</t>
    </rPh>
    <phoneticPr fontId="3"/>
  </si>
  <si>
    <t xml:space="preserve">学識経験者（3人）　
市民の代表者（4人）
関係団体の代表者（2人）
関係行政機関の職員（2人）
</t>
    <rPh sb="0" eb="2">
      <t>ガクシキ</t>
    </rPh>
    <rPh sb="2" eb="5">
      <t>ケイケンシャ</t>
    </rPh>
    <rPh sb="7" eb="8">
      <t>ニン</t>
    </rPh>
    <rPh sb="11" eb="13">
      <t>シミン</t>
    </rPh>
    <rPh sb="14" eb="17">
      <t>ダイヒョウシャ</t>
    </rPh>
    <rPh sb="19" eb="20">
      <t>ニン</t>
    </rPh>
    <rPh sb="22" eb="24">
      <t>カンケイ</t>
    </rPh>
    <rPh sb="24" eb="26">
      <t>ダンタイ</t>
    </rPh>
    <rPh sb="27" eb="30">
      <t>ダイヒョウシャ</t>
    </rPh>
    <rPh sb="32" eb="33">
      <t>ニン</t>
    </rPh>
    <rPh sb="35" eb="37">
      <t>カンケイ</t>
    </rPh>
    <rPh sb="37" eb="39">
      <t>ギョウセイ</t>
    </rPh>
    <rPh sb="39" eb="41">
      <t>キカン</t>
    </rPh>
    <rPh sb="42" eb="44">
      <t>ショクイン</t>
    </rPh>
    <rPh sb="46" eb="47">
      <t>ニン</t>
    </rPh>
    <phoneticPr fontId="3"/>
  </si>
  <si>
    <t>八千代市廃棄物減量等推進員</t>
    <rPh sb="0" eb="4">
      <t>ヤチヨシ</t>
    </rPh>
    <rPh sb="4" eb="7">
      <t>ハイキブツ</t>
    </rPh>
    <rPh sb="7" eb="9">
      <t>ゲンリョウ</t>
    </rPh>
    <rPh sb="9" eb="10">
      <t>トウ</t>
    </rPh>
    <rPh sb="10" eb="12">
      <t>スイシン</t>
    </rPh>
    <rPh sb="12" eb="13">
      <t>イン</t>
    </rPh>
    <phoneticPr fontId="3"/>
  </si>
  <si>
    <t>市民132名</t>
    <rPh sb="0" eb="2">
      <t>シミン</t>
    </rPh>
    <rPh sb="5" eb="6">
      <t>メイ</t>
    </rPh>
    <phoneticPr fontId="3"/>
  </si>
  <si>
    <t>八千代市災害廃棄物処理計画</t>
    <rPh sb="0" eb="4">
      <t>ヤチヨシ</t>
    </rPh>
    <rPh sb="4" eb="6">
      <t>サイガイ</t>
    </rPh>
    <rPh sb="6" eb="9">
      <t>ハイキブツ</t>
    </rPh>
    <rPh sb="9" eb="11">
      <t>ショリ</t>
    </rPh>
    <rPh sb="11" eb="13">
      <t>ケイカク</t>
    </rPh>
    <phoneticPr fontId="3"/>
  </si>
  <si>
    <t>H23年3月</t>
    <rPh sb="3" eb="4">
      <t>ネン</t>
    </rPh>
    <rPh sb="5" eb="6">
      <t>ガツ</t>
    </rPh>
    <phoneticPr fontId="3"/>
  </si>
  <si>
    <t>45(小型家電）</t>
    <rPh sb="3" eb="5">
      <t>コガタ</t>
    </rPh>
    <rPh sb="5" eb="7">
      <t>カデン</t>
    </rPh>
    <phoneticPr fontId="3"/>
  </si>
  <si>
    <t>42.45（乾電池・蛍光管は資源化処理委託）</t>
    <rPh sb="6" eb="9">
      <t>カンデンチ</t>
    </rPh>
    <rPh sb="10" eb="12">
      <t>ケイコウ</t>
    </rPh>
    <rPh sb="12" eb="13">
      <t>カン</t>
    </rPh>
    <rPh sb="14" eb="17">
      <t>シゲンカ</t>
    </rPh>
    <rPh sb="17" eb="19">
      <t>ショリ</t>
    </rPh>
    <rPh sb="19" eb="21">
      <t>イタク</t>
    </rPh>
    <phoneticPr fontId="3"/>
  </si>
  <si>
    <t>集団回収は実施してません。</t>
    <rPh sb="0" eb="2">
      <t>シュウダン</t>
    </rPh>
    <rPh sb="2" eb="4">
      <t>カイシュウ</t>
    </rPh>
    <rPh sb="5" eb="7">
      <t>ジッシ</t>
    </rPh>
    <phoneticPr fontId="3"/>
  </si>
  <si>
    <t>自動車部品</t>
    <rPh sb="0" eb="3">
      <t>ジドウシャ</t>
    </rPh>
    <rPh sb="3" eb="5">
      <t>ブヒン</t>
    </rPh>
    <phoneticPr fontId="3"/>
  </si>
  <si>
    <t>瓦</t>
    <rPh sb="0" eb="1">
      <t>カワラ</t>
    </rPh>
    <phoneticPr fontId="3"/>
  </si>
  <si>
    <t>可燃・不燃・粗大・資源・
燃やせないごみ</t>
    <rPh sb="0" eb="2">
      <t>カネン</t>
    </rPh>
    <rPh sb="3" eb="5">
      <t>フネン</t>
    </rPh>
    <rPh sb="6" eb="8">
      <t>ソダイ</t>
    </rPh>
    <rPh sb="9" eb="11">
      <t>シゲン</t>
    </rPh>
    <rPh sb="13" eb="14">
      <t>モ</t>
    </rPh>
    <phoneticPr fontId="3"/>
  </si>
  <si>
    <t>学識経験者（2人）
住民団体に属するもの（4人）　
事業者（4人）
学校に属するもの（2人）
公募の市民（1人）</t>
    <rPh sb="10" eb="12">
      <t>ジュウミン</t>
    </rPh>
    <rPh sb="12" eb="14">
      <t>ダンタイ</t>
    </rPh>
    <rPh sb="15" eb="16">
      <t>ゾク</t>
    </rPh>
    <rPh sb="22" eb="23">
      <t>ニン</t>
    </rPh>
    <rPh sb="26" eb="29">
      <t>ジギョウシャ</t>
    </rPh>
    <rPh sb="34" eb="36">
      <t>ガッコウ</t>
    </rPh>
    <rPh sb="37" eb="38">
      <t>ゾク</t>
    </rPh>
    <rPh sb="47" eb="49">
      <t>コウボ</t>
    </rPh>
    <phoneticPr fontId="3"/>
  </si>
  <si>
    <t>昭和55年5月</t>
    <rPh sb="0" eb="2">
      <t>ショウワ</t>
    </rPh>
    <rPh sb="4" eb="5">
      <t>ネン</t>
    </rPh>
    <rPh sb="6" eb="7">
      <t>ガツ</t>
    </rPh>
    <phoneticPr fontId="3"/>
  </si>
  <si>
    <t>我孫子市廃棄物基本問題調査会条例</t>
    <rPh sb="14" eb="16">
      <t>ジョウレイ</t>
    </rPh>
    <phoneticPr fontId="3"/>
  </si>
  <si>
    <t>H　年 　月</t>
    <rPh sb="2" eb="3">
      <t>ネン</t>
    </rPh>
    <rPh sb="5" eb="6">
      <t>ガツ</t>
    </rPh>
    <phoneticPr fontId="3"/>
  </si>
  <si>
    <t>1.2.3.4.11.12.13.22.23.24.31.32.41.45</t>
  </si>
  <si>
    <t>1.2.3.4.11.12.13.31</t>
  </si>
  <si>
    <t>22.23.24.31</t>
  </si>
  <si>
    <t>1円/kg　繊維類、紙類、金属類、ビン類</t>
    <rPh sb="1" eb="2">
      <t>エン</t>
    </rPh>
    <rPh sb="6" eb="8">
      <t>センイ</t>
    </rPh>
    <rPh sb="8" eb="9">
      <t>ルイ</t>
    </rPh>
    <rPh sb="10" eb="12">
      <t>カミルイ</t>
    </rPh>
    <rPh sb="13" eb="16">
      <t>キンゾクルイ</t>
    </rPh>
    <rPh sb="19" eb="20">
      <t>ルイ</t>
    </rPh>
    <phoneticPr fontId="3"/>
  </si>
  <si>
    <t>鴨川市まちをきれいにする条例</t>
    <rPh sb="0" eb="3">
      <t>カモガワシ</t>
    </rPh>
    <rPh sb="12" eb="14">
      <t>ジョウレイ</t>
    </rPh>
    <phoneticPr fontId="3"/>
  </si>
  <si>
    <t>食料品類</t>
    <rPh sb="0" eb="3">
      <t>ショクリョウヒン</t>
    </rPh>
    <rPh sb="3" eb="4">
      <t>ルイ</t>
    </rPh>
    <phoneticPr fontId="3"/>
  </si>
  <si>
    <t>カン</t>
  </si>
  <si>
    <t>PET</t>
  </si>
  <si>
    <t>鴨川市不法投棄監視員に関する規則</t>
    <rPh sb="0" eb="3">
      <t>カモガワシ</t>
    </rPh>
    <rPh sb="3" eb="5">
      <t>フホウ</t>
    </rPh>
    <rPh sb="5" eb="7">
      <t>トウキ</t>
    </rPh>
    <rPh sb="7" eb="10">
      <t>カンシイン</t>
    </rPh>
    <rPh sb="11" eb="12">
      <t>カン</t>
    </rPh>
    <rPh sb="14" eb="16">
      <t>キソク</t>
    </rPh>
    <phoneticPr fontId="3"/>
  </si>
  <si>
    <t>不法投棄を防止するため市内各地に監視員を設置する</t>
    <rPh sb="0" eb="2">
      <t>フホウ</t>
    </rPh>
    <rPh sb="2" eb="4">
      <t>トウキ</t>
    </rPh>
    <rPh sb="5" eb="7">
      <t>ボウシ</t>
    </rPh>
    <rPh sb="11" eb="13">
      <t>シナイ</t>
    </rPh>
    <rPh sb="13" eb="15">
      <t>カクチ</t>
    </rPh>
    <rPh sb="16" eb="19">
      <t>カンシイン</t>
    </rPh>
    <rPh sb="20" eb="22">
      <t>セッチ</t>
    </rPh>
    <phoneticPr fontId="3"/>
  </si>
  <si>
    <t>　50円/45ℓ、20円/20ℓ
上記価格は、処理手数料であり袋代については
各製造メーカーにて設定し販売している。</t>
    <rPh sb="17" eb="19">
      <t>ジョウキ</t>
    </rPh>
    <rPh sb="19" eb="21">
      <t>カカク</t>
    </rPh>
    <rPh sb="23" eb="25">
      <t>ショリ</t>
    </rPh>
    <rPh sb="25" eb="28">
      <t>テスウリョウ</t>
    </rPh>
    <rPh sb="31" eb="32">
      <t>フクロ</t>
    </rPh>
    <rPh sb="32" eb="33">
      <t>ダイ</t>
    </rPh>
    <rPh sb="39" eb="40">
      <t>カク</t>
    </rPh>
    <rPh sb="40" eb="42">
      <t>セイゾウ</t>
    </rPh>
    <rPh sb="48" eb="50">
      <t>セッテイ</t>
    </rPh>
    <rPh sb="51" eb="53">
      <t>ハンバイ</t>
    </rPh>
    <phoneticPr fontId="3"/>
  </si>
  <si>
    <t>50円/10kg(100kgを超えた部分から120円/10kg)</t>
    <rPh sb="2" eb="3">
      <t>エン</t>
    </rPh>
    <rPh sb="15" eb="16">
      <t>コ</t>
    </rPh>
    <rPh sb="18" eb="20">
      <t>ブブン</t>
    </rPh>
    <rPh sb="25" eb="26">
      <t>エン</t>
    </rPh>
    <phoneticPr fontId="3"/>
  </si>
  <si>
    <t>500円/1点</t>
    <rPh sb="3" eb="4">
      <t>エン</t>
    </rPh>
    <rPh sb="6" eb="7">
      <t>テン</t>
    </rPh>
    <phoneticPr fontId="3"/>
  </si>
  <si>
    <t>70円/10kg（1点につき500円を上限）</t>
    <rPh sb="2" eb="3">
      <t>エン</t>
    </rPh>
    <rPh sb="10" eb="11">
      <t>テン</t>
    </rPh>
    <rPh sb="17" eb="18">
      <t>エン</t>
    </rPh>
    <rPh sb="19" eb="21">
      <t>ジョウゲン</t>
    </rPh>
    <phoneticPr fontId="3"/>
  </si>
  <si>
    <t>120円/10kg</t>
    <rPh sb="3" eb="4">
      <t>エン</t>
    </rPh>
    <phoneticPr fontId="3"/>
  </si>
  <si>
    <t>廃乾電池及び廃蛍光管</t>
    <rPh sb="0" eb="1">
      <t>ハイ</t>
    </rPh>
    <rPh sb="1" eb="4">
      <t>カンデンチ</t>
    </rPh>
    <rPh sb="4" eb="5">
      <t>オヨ</t>
    </rPh>
    <rPh sb="6" eb="7">
      <t>ハイ</t>
    </rPh>
    <rPh sb="7" eb="10">
      <t>ケイコウカン</t>
    </rPh>
    <phoneticPr fontId="3"/>
  </si>
  <si>
    <t>ふとん</t>
  </si>
  <si>
    <t>http://www.city.kamogawa.lg.jp/kankyo_sangyo/kankyo/1412596470420.html</t>
  </si>
  <si>
    <t>３円／kg（新聞・雑誌・ダンボール・布類）
４円／kg（空きビン（カレット含む）・金属類（空き缶含む））</t>
    <rPh sb="1" eb="2">
      <t>エン</t>
    </rPh>
    <rPh sb="6" eb="8">
      <t>シンブン</t>
    </rPh>
    <rPh sb="9" eb="11">
      <t>ザッシ</t>
    </rPh>
    <rPh sb="18" eb="19">
      <t>ヌノ</t>
    </rPh>
    <rPh sb="19" eb="20">
      <t>ルイ</t>
    </rPh>
    <rPh sb="23" eb="24">
      <t>エン</t>
    </rPh>
    <rPh sb="28" eb="29">
      <t>ア</t>
    </rPh>
    <rPh sb="37" eb="38">
      <t>フク</t>
    </rPh>
    <rPh sb="41" eb="44">
      <t>キンゾクルイ</t>
    </rPh>
    <rPh sb="45" eb="46">
      <t>ア</t>
    </rPh>
    <rPh sb="47" eb="48">
      <t>カン</t>
    </rPh>
    <rPh sb="48" eb="49">
      <t>フク</t>
    </rPh>
    <phoneticPr fontId="3"/>
  </si>
  <si>
    <t>８円／kg（新聞・雑誌・ダンボール・布類・空きビン（カレット含む）・金属類（空き缶含む）</t>
    <rPh sb="1" eb="2">
      <t>エン</t>
    </rPh>
    <rPh sb="6" eb="8">
      <t>シンブン</t>
    </rPh>
    <rPh sb="9" eb="11">
      <t>ザッシ</t>
    </rPh>
    <rPh sb="18" eb="19">
      <t>ヌノ</t>
    </rPh>
    <rPh sb="19" eb="20">
      <t>ルイ</t>
    </rPh>
    <rPh sb="21" eb="22">
      <t>ア</t>
    </rPh>
    <rPh sb="30" eb="31">
      <t>フク</t>
    </rPh>
    <rPh sb="34" eb="37">
      <t>キンゾクルイ</t>
    </rPh>
    <rPh sb="38" eb="39">
      <t>ア</t>
    </rPh>
    <rPh sb="40" eb="41">
      <t>カン</t>
    </rPh>
    <rPh sb="41" eb="42">
      <t>フク</t>
    </rPh>
    <phoneticPr fontId="3"/>
  </si>
  <si>
    <t>３，８７４，８００円</t>
    <rPh sb="1" eb="10">
      <t>８７４８００エン</t>
    </rPh>
    <phoneticPr fontId="3"/>
  </si>
  <si>
    <t>９，３７６，７２０円</t>
    <rPh sb="1" eb="10">
      <t>３７６７２０エン</t>
    </rPh>
    <phoneticPr fontId="3"/>
  </si>
  <si>
    <t>鎌ケ谷市ごみの散乱のない快適なまちづくりに関する条例</t>
    <rPh sb="0" eb="4">
      <t>カシ</t>
    </rPh>
    <rPh sb="5" eb="26">
      <t>サジョ</t>
    </rPh>
    <phoneticPr fontId="3"/>
  </si>
  <si>
    <t>鎌ケ谷市廃棄物の減量及び適正処理等に関する条例</t>
    <rPh sb="0" eb="4">
      <t>カシ</t>
    </rPh>
    <rPh sb="4" eb="7">
      <t>ハイキブツ</t>
    </rPh>
    <rPh sb="8" eb="10">
      <t>ゲンリョウ</t>
    </rPh>
    <rPh sb="10" eb="11">
      <t>オヨ</t>
    </rPh>
    <rPh sb="12" eb="14">
      <t>テキセイ</t>
    </rPh>
    <rPh sb="14" eb="16">
      <t>ショリ</t>
    </rPh>
    <rPh sb="16" eb="17">
      <t>トウ</t>
    </rPh>
    <rPh sb="18" eb="19">
      <t>カン</t>
    </rPh>
    <rPh sb="21" eb="23">
      <t>ジョウレイ</t>
    </rPh>
    <phoneticPr fontId="3"/>
  </si>
  <si>
    <t>土地、建物の清潔の保持（第３７条）、空き地等の管理（第３８条）、投棄の禁止等（第３９条）</t>
    <rPh sb="0" eb="2">
      <t>トチ</t>
    </rPh>
    <rPh sb="3" eb="5">
      <t>タテモノ</t>
    </rPh>
    <rPh sb="6" eb="8">
      <t>セイケツ</t>
    </rPh>
    <rPh sb="9" eb="11">
      <t>ホジ</t>
    </rPh>
    <rPh sb="12" eb="13">
      <t>ダイ</t>
    </rPh>
    <rPh sb="15" eb="16">
      <t>ジョウ</t>
    </rPh>
    <rPh sb="18" eb="19">
      <t>ア</t>
    </rPh>
    <rPh sb="20" eb="21">
      <t>チ</t>
    </rPh>
    <rPh sb="21" eb="22">
      <t>トウ</t>
    </rPh>
    <rPh sb="23" eb="25">
      <t>カンリ</t>
    </rPh>
    <rPh sb="26" eb="27">
      <t>ダイ</t>
    </rPh>
    <rPh sb="29" eb="30">
      <t>ジョウ</t>
    </rPh>
    <rPh sb="32" eb="34">
      <t>トウキ</t>
    </rPh>
    <rPh sb="35" eb="37">
      <t>キンシ</t>
    </rPh>
    <rPh sb="37" eb="38">
      <t>トウ</t>
    </rPh>
    <rPh sb="39" eb="40">
      <t>ダイ</t>
    </rPh>
    <rPh sb="42" eb="43">
      <t>ジョウ</t>
    </rPh>
    <phoneticPr fontId="3"/>
  </si>
  <si>
    <t>紙類</t>
    <rPh sb="0" eb="2">
      <t>カミルイ</t>
    </rPh>
    <phoneticPr fontId="3"/>
  </si>
  <si>
    <t>対象地区の巡回パトロール</t>
    <rPh sb="0" eb="2">
      <t>タイショウ</t>
    </rPh>
    <rPh sb="2" eb="4">
      <t>チク</t>
    </rPh>
    <rPh sb="5" eb="7">
      <t>ジュンカイ</t>
    </rPh>
    <phoneticPr fontId="3"/>
  </si>
  <si>
    <t>860円/点</t>
    <rPh sb="3" eb="4">
      <t>エン</t>
    </rPh>
    <rPh sb="5" eb="6">
      <t>テン</t>
    </rPh>
    <phoneticPr fontId="3"/>
  </si>
  <si>
    <t>430円/点</t>
    <rPh sb="3" eb="4">
      <t>エン</t>
    </rPh>
    <rPh sb="5" eb="6">
      <t>テン</t>
    </rPh>
    <phoneticPr fontId="3"/>
  </si>
  <si>
    <t>194.4円/10kg</t>
    <rPh sb="5" eb="6">
      <t>エン</t>
    </rPh>
    <phoneticPr fontId="3"/>
  </si>
  <si>
    <t>①延床面積3,000㎡以上の建築物
②店舗面積が1,000㎡を超える大規模小売店舗</t>
    <rPh sb="1" eb="3">
      <t>ノベユカ</t>
    </rPh>
    <rPh sb="3" eb="5">
      <t>メンセキ</t>
    </rPh>
    <rPh sb="11" eb="13">
      <t>イジョウ</t>
    </rPh>
    <rPh sb="14" eb="17">
      <t>ケンチクブツ</t>
    </rPh>
    <rPh sb="19" eb="21">
      <t>テンポ</t>
    </rPh>
    <rPh sb="21" eb="23">
      <t>メンセキ</t>
    </rPh>
    <rPh sb="31" eb="32">
      <t>コ</t>
    </rPh>
    <rPh sb="34" eb="37">
      <t>ダイキボ</t>
    </rPh>
    <rPh sb="37" eb="39">
      <t>コウリ</t>
    </rPh>
    <rPh sb="39" eb="41">
      <t>テンポ</t>
    </rPh>
    <phoneticPr fontId="3"/>
  </si>
  <si>
    <t>https://www.city.kamagaya.chiba.jp/kurashi/seikatsu/gomihojo.html</t>
  </si>
  <si>
    <t>鎌ケ谷市廃棄物減量等推進審議会</t>
    <rPh sb="0" eb="4">
      <t>カマガヤシ</t>
    </rPh>
    <rPh sb="4" eb="7">
      <t>ハイキブツ</t>
    </rPh>
    <rPh sb="7" eb="9">
      <t>ゲンリョウ</t>
    </rPh>
    <rPh sb="9" eb="10">
      <t>トウ</t>
    </rPh>
    <rPh sb="10" eb="12">
      <t>スイシン</t>
    </rPh>
    <rPh sb="12" eb="15">
      <t>シンギカイ</t>
    </rPh>
    <phoneticPr fontId="3"/>
  </si>
  <si>
    <t>学識経験者（2人）
市民代表者（5人）
民間団体（3人）</t>
    <rPh sb="0" eb="2">
      <t>ガクシキ</t>
    </rPh>
    <rPh sb="2" eb="5">
      <t>ケイケンシャ</t>
    </rPh>
    <rPh sb="7" eb="8">
      <t>ニン</t>
    </rPh>
    <rPh sb="10" eb="12">
      <t>シミン</t>
    </rPh>
    <rPh sb="12" eb="15">
      <t>ダイヒョウシャ</t>
    </rPh>
    <rPh sb="17" eb="18">
      <t>ニン</t>
    </rPh>
    <rPh sb="20" eb="22">
      <t>ミンカン</t>
    </rPh>
    <rPh sb="22" eb="24">
      <t>ダンタイ</t>
    </rPh>
    <rPh sb="26" eb="27">
      <t>ニン</t>
    </rPh>
    <phoneticPr fontId="3"/>
  </si>
  <si>
    <t>鎌ケ谷市廃棄物の減量及び適正処理に関する条例</t>
    <rPh sb="0" eb="4">
      <t>カマガヤシ</t>
    </rPh>
    <rPh sb="4" eb="7">
      <t>ハイキブツ</t>
    </rPh>
    <rPh sb="8" eb="10">
      <t>ゲンリョウ</t>
    </rPh>
    <rPh sb="10" eb="11">
      <t>オヨ</t>
    </rPh>
    <rPh sb="12" eb="14">
      <t>テキセイ</t>
    </rPh>
    <rPh sb="14" eb="16">
      <t>ショリ</t>
    </rPh>
    <rPh sb="17" eb="18">
      <t>カン</t>
    </rPh>
    <rPh sb="20" eb="22">
      <t>ジョウレイ</t>
    </rPh>
    <phoneticPr fontId="3"/>
  </si>
  <si>
    <t>鎌ケ谷市地域防災計画</t>
    <rPh sb="0" eb="4">
      <t>カマガヤシ</t>
    </rPh>
    <rPh sb="4" eb="6">
      <t>チイキ</t>
    </rPh>
    <rPh sb="6" eb="8">
      <t>ボウサイ</t>
    </rPh>
    <rPh sb="8" eb="10">
      <t>ケイカク</t>
    </rPh>
    <phoneticPr fontId="3"/>
  </si>
  <si>
    <t>H２６年 ３月</t>
    <rPh sb="3" eb="4">
      <t>ネン</t>
    </rPh>
    <rPh sb="6" eb="7">
      <t>ガツ</t>
    </rPh>
    <phoneticPr fontId="3"/>
  </si>
  <si>
    <r>
      <t>ダンボール、新聞、雑誌、牛乳パック、アルミ缶、</t>
    </r>
    <r>
      <rPr>
        <sz val="11"/>
        <rFont val="ＭＳ 明朝"/>
        <family val="1"/>
        <charset val="128"/>
      </rPr>
      <t>スチール缶、繊維類、鉄くず、生きびん　単価2円</t>
    </r>
    <r>
      <rPr>
        <sz val="11"/>
        <rFont val="ＭＳ 明朝"/>
        <family val="1"/>
        <charset val="128"/>
      </rPr>
      <t>/kg</t>
    </r>
    <rPh sb="6" eb="8">
      <t>シンブン</t>
    </rPh>
    <rPh sb="9" eb="11">
      <t>ザッシ</t>
    </rPh>
    <rPh sb="12" eb="14">
      <t>ギュウニュウ</t>
    </rPh>
    <rPh sb="21" eb="22">
      <t>カン</t>
    </rPh>
    <rPh sb="27" eb="28">
      <t>カン</t>
    </rPh>
    <rPh sb="29" eb="31">
      <t>センイ</t>
    </rPh>
    <rPh sb="31" eb="32">
      <t>ルイ</t>
    </rPh>
    <rPh sb="33" eb="34">
      <t>テツ</t>
    </rPh>
    <rPh sb="37" eb="38">
      <t>イ</t>
    </rPh>
    <rPh sb="42" eb="44">
      <t>タンカ</t>
    </rPh>
    <rPh sb="45" eb="46">
      <t>エン</t>
    </rPh>
    <phoneticPr fontId="3"/>
  </si>
  <si>
    <t>婦人会、保護者友の会</t>
    <rPh sb="0" eb="3">
      <t>フジンカイ</t>
    </rPh>
    <rPh sb="4" eb="7">
      <t>ホゴシャ</t>
    </rPh>
    <rPh sb="7" eb="8">
      <t>トモ</t>
    </rPh>
    <rPh sb="9" eb="10">
      <t>カイ</t>
    </rPh>
    <phoneticPr fontId="3"/>
  </si>
  <si>
    <t>君津市まちをきれいにする条例</t>
    <rPh sb="0" eb="3">
      <t>キミツシ</t>
    </rPh>
    <rPh sb="12" eb="14">
      <t>ジョウレイ</t>
    </rPh>
    <phoneticPr fontId="3"/>
  </si>
  <si>
    <t>2t</t>
  </si>
  <si>
    <t>3t</t>
  </si>
  <si>
    <t>5t</t>
  </si>
  <si>
    <t>4t</t>
  </si>
  <si>
    <t>雑誌・新聞</t>
    <rPh sb="0" eb="2">
      <t>ザッシ</t>
    </rPh>
    <rPh sb="3" eb="5">
      <t>シンブン</t>
    </rPh>
    <phoneticPr fontId="3"/>
  </si>
  <si>
    <t>瓶・缶</t>
    <rPh sb="0" eb="1">
      <t>ビン</t>
    </rPh>
    <rPh sb="2" eb="3">
      <t>カン</t>
    </rPh>
    <phoneticPr fontId="3"/>
  </si>
  <si>
    <t>君津市環境監視員設置要綱　　　　　　　　　　　　　　　　　　　　　　　　　　　　　　　　　　　　　　　　　　　　　　　　　　　　　　　　　　　　　　　　　　　　　　　　　　　　　　　　　　　　　　　　　　　　　　　　　　　　　　　　　　　　　　君津市不法投棄監視員設置要綱</t>
    <rPh sb="0" eb="3">
      <t>キミツシ</t>
    </rPh>
    <rPh sb="3" eb="5">
      <t>カンキョウ</t>
    </rPh>
    <rPh sb="5" eb="8">
      <t>カンシイン</t>
    </rPh>
    <rPh sb="8" eb="10">
      <t>セッチ</t>
    </rPh>
    <rPh sb="10" eb="12">
      <t>ヨウコウ</t>
    </rPh>
    <rPh sb="122" eb="125">
      <t>キミツシ</t>
    </rPh>
    <rPh sb="125" eb="127">
      <t>フホウ</t>
    </rPh>
    <rPh sb="127" eb="129">
      <t>トウキ</t>
    </rPh>
    <rPh sb="129" eb="132">
      <t>カンシイン</t>
    </rPh>
    <rPh sb="132" eb="134">
      <t>セッチ</t>
    </rPh>
    <rPh sb="134" eb="136">
      <t>ヨウコウ</t>
    </rPh>
    <phoneticPr fontId="3"/>
  </si>
  <si>
    <t>通報等に基づき、随時パトロールを実施</t>
    <rPh sb="0" eb="2">
      <t>ツウホウ</t>
    </rPh>
    <rPh sb="2" eb="3">
      <t>トウ</t>
    </rPh>
    <rPh sb="4" eb="5">
      <t>モト</t>
    </rPh>
    <rPh sb="8" eb="10">
      <t>ズイジ</t>
    </rPh>
    <rPh sb="16" eb="18">
      <t>ジッシ</t>
    </rPh>
    <phoneticPr fontId="3"/>
  </si>
  <si>
    <t>可燃ごみ、不燃ごみ、せん定木</t>
    <rPh sb="0" eb="2">
      <t>カネン</t>
    </rPh>
    <rPh sb="5" eb="7">
      <t>フネン</t>
    </rPh>
    <rPh sb="12" eb="13">
      <t>テイ</t>
    </rPh>
    <rPh sb="13" eb="14">
      <t>キ</t>
    </rPh>
    <phoneticPr fontId="3"/>
  </si>
  <si>
    <t>１点あたり860円</t>
    <rPh sb="1" eb="2">
      <t>テン</t>
    </rPh>
    <rPh sb="8" eb="9">
      <t>エン</t>
    </rPh>
    <phoneticPr fontId="3"/>
  </si>
  <si>
    <t>１点あたり430円</t>
    <rPh sb="1" eb="2">
      <t>テン</t>
    </rPh>
    <rPh sb="8" eb="9">
      <t>エン</t>
    </rPh>
    <phoneticPr fontId="3"/>
  </si>
  <si>
    <t>・市は収集していない　　　・許可業者により異なる</t>
    <rPh sb="1" eb="2">
      <t>シ</t>
    </rPh>
    <rPh sb="3" eb="5">
      <t>シュウシュウ</t>
    </rPh>
    <phoneticPr fontId="3"/>
  </si>
  <si>
    <t>広報啓発活動</t>
    <rPh sb="0" eb="2">
      <t>コウホウ</t>
    </rPh>
    <rPh sb="2" eb="4">
      <t>ケイハツ</t>
    </rPh>
    <rPh sb="4" eb="6">
      <t>カツドウ</t>
    </rPh>
    <phoneticPr fontId="3"/>
  </si>
  <si>
    <t>①有限会社佐久間総業</t>
    <rPh sb="1" eb="3">
      <t>ユウゲン</t>
    </rPh>
    <rPh sb="3" eb="5">
      <t>カイシャ</t>
    </rPh>
    <rPh sb="5" eb="8">
      <t>サクマ</t>
    </rPh>
    <rPh sb="8" eb="10">
      <t>ソウギョウ</t>
    </rPh>
    <phoneticPr fontId="3"/>
  </si>
  <si>
    <t>①せん定木等</t>
    <rPh sb="3" eb="4">
      <t>テイ</t>
    </rPh>
    <rPh sb="4" eb="5">
      <t>キ</t>
    </rPh>
    <rPh sb="5" eb="6">
      <t>トウ</t>
    </rPh>
    <phoneticPr fontId="3"/>
  </si>
  <si>
    <t>重量は把握していないため、１本５㎏として計算する。２０本×５㎏＝１００㎏</t>
    <rPh sb="0" eb="2">
      <t>ジュウリョウ</t>
    </rPh>
    <rPh sb="3" eb="5">
      <t>ハアク</t>
    </rPh>
    <rPh sb="14" eb="15">
      <t>ホン</t>
    </rPh>
    <rPh sb="20" eb="22">
      <t>ケイサン</t>
    </rPh>
    <rPh sb="27" eb="28">
      <t>ホン</t>
    </rPh>
    <phoneticPr fontId="3"/>
  </si>
  <si>
    <t>乾電池</t>
    <rPh sb="0" eb="3">
      <t>カンデンチデンチ</t>
    </rPh>
    <phoneticPr fontId="3"/>
  </si>
  <si>
    <t>君津市廃棄物減量等推進審議会</t>
    <rPh sb="0" eb="3">
      <t>キミツシ</t>
    </rPh>
    <rPh sb="3" eb="6">
      <t>ハイキブツ</t>
    </rPh>
    <rPh sb="6" eb="8">
      <t>ゲンリョウ</t>
    </rPh>
    <rPh sb="8" eb="9">
      <t>トウ</t>
    </rPh>
    <rPh sb="9" eb="11">
      <t>スイシン</t>
    </rPh>
    <rPh sb="11" eb="14">
      <t>シンギカイ</t>
    </rPh>
    <phoneticPr fontId="3"/>
  </si>
  <si>
    <t>市議会議員：２人　学識経験者：２人　事業者代表：３人　　市民代表：４人　　　その他：２人</t>
    <rPh sb="0" eb="1">
      <t>シ</t>
    </rPh>
    <rPh sb="1" eb="3">
      <t>ギカイ</t>
    </rPh>
    <rPh sb="3" eb="5">
      <t>ギイン</t>
    </rPh>
    <rPh sb="7" eb="8">
      <t>ニン</t>
    </rPh>
    <rPh sb="9" eb="11">
      <t>ガクシキ</t>
    </rPh>
    <rPh sb="11" eb="14">
      <t>ケイケンシャ</t>
    </rPh>
    <rPh sb="16" eb="17">
      <t>ニン</t>
    </rPh>
    <rPh sb="18" eb="21">
      <t>ジギョウシャ</t>
    </rPh>
    <rPh sb="21" eb="23">
      <t>ダイヒョウ</t>
    </rPh>
    <rPh sb="25" eb="26">
      <t>ニン</t>
    </rPh>
    <rPh sb="28" eb="30">
      <t>シミン</t>
    </rPh>
    <rPh sb="30" eb="32">
      <t>ダイヒョウ</t>
    </rPh>
    <rPh sb="34" eb="35">
      <t>ニン</t>
    </rPh>
    <rPh sb="40" eb="41">
      <t>タ</t>
    </rPh>
    <rPh sb="42" eb="44">
      <t>フタリ</t>
    </rPh>
    <rPh sb="43" eb="44">
      <t>ニン</t>
    </rPh>
    <phoneticPr fontId="3"/>
  </si>
  <si>
    <t>平成７年　１１月１日</t>
    <rPh sb="0" eb="2">
      <t>ヘイセイ</t>
    </rPh>
    <rPh sb="3" eb="4">
      <t>ネン</t>
    </rPh>
    <rPh sb="7" eb="8">
      <t>ガツ</t>
    </rPh>
    <rPh sb="9" eb="10">
      <t>ヒ</t>
    </rPh>
    <phoneticPr fontId="3"/>
  </si>
  <si>
    <t>君津市廃棄物の適正処理及び再利用等に関する条例</t>
    <rPh sb="0" eb="3">
      <t>キミツシ</t>
    </rPh>
    <rPh sb="3" eb="6">
      <t>ハイキブツ</t>
    </rPh>
    <rPh sb="7" eb="9">
      <t>テキセイ</t>
    </rPh>
    <rPh sb="9" eb="11">
      <t>ショリ</t>
    </rPh>
    <rPh sb="11" eb="12">
      <t>オヨ</t>
    </rPh>
    <rPh sb="13" eb="16">
      <t>サイリヨウ</t>
    </rPh>
    <rPh sb="16" eb="17">
      <t>トウ</t>
    </rPh>
    <rPh sb="18" eb="19">
      <t>カン</t>
    </rPh>
    <rPh sb="21" eb="23">
      <t>ジョウレイ</t>
    </rPh>
    <phoneticPr fontId="3"/>
  </si>
  <si>
    <t>君津市廃棄物減量等推進員</t>
    <rPh sb="0" eb="3">
      <t>キミツシ</t>
    </rPh>
    <rPh sb="3" eb="6">
      <t>ハイキブツ</t>
    </rPh>
    <rPh sb="6" eb="8">
      <t>ゲンリョウ</t>
    </rPh>
    <rPh sb="8" eb="9">
      <t>トウ</t>
    </rPh>
    <rPh sb="9" eb="12">
      <t>スイシンイン</t>
    </rPh>
    <phoneticPr fontId="3"/>
  </si>
  <si>
    <t>推進員：４５０人</t>
    <rPh sb="0" eb="3">
      <t>スイシンイン</t>
    </rPh>
    <rPh sb="7" eb="8">
      <t>ニン</t>
    </rPh>
    <phoneticPr fontId="3"/>
  </si>
  <si>
    <t>平成８年　　１０月１日</t>
    <rPh sb="0" eb="2">
      <t>ヘイセイ</t>
    </rPh>
    <rPh sb="3" eb="4">
      <t>ネン</t>
    </rPh>
    <rPh sb="8" eb="9">
      <t>ガツ</t>
    </rPh>
    <rPh sb="10" eb="11">
      <t>ヒ</t>
    </rPh>
    <phoneticPr fontId="3"/>
  </si>
  <si>
    <t>1.2.3.4.5.11.12.13.22.23.24.31.33.41</t>
  </si>
  <si>
    <t>1.2.3.4.5.41</t>
  </si>
  <si>
    <t>11.12.13</t>
  </si>
  <si>
    <t>22.23.24.31.33</t>
  </si>
  <si>
    <t>品目は右に同じ（1円/kg）</t>
    <rPh sb="0" eb="2">
      <t>ヒンモク</t>
    </rPh>
    <rPh sb="3" eb="4">
      <t>ミギ</t>
    </rPh>
    <rPh sb="5" eb="6">
      <t>オナ</t>
    </rPh>
    <rPh sb="9" eb="10">
      <t>エン</t>
    </rPh>
    <phoneticPr fontId="3"/>
  </si>
  <si>
    <t>福祉施設等</t>
    <rPh sb="0" eb="2">
      <t>フクシ</t>
    </rPh>
    <rPh sb="2" eb="4">
      <t>シセツ</t>
    </rPh>
    <rPh sb="4" eb="5">
      <t>トウ</t>
    </rPh>
    <phoneticPr fontId="3"/>
  </si>
  <si>
    <t>富津市まちをきれいにする条例</t>
    <rPh sb="0" eb="3">
      <t>フッツシ</t>
    </rPh>
    <rPh sb="12" eb="14">
      <t>ジョウレイ</t>
    </rPh>
    <phoneticPr fontId="3"/>
  </si>
  <si>
    <t>家具.布団類</t>
    <rPh sb="0" eb="2">
      <t>カグ</t>
    </rPh>
    <rPh sb="3" eb="5">
      <t>フトン</t>
    </rPh>
    <rPh sb="5" eb="6">
      <t>ルイ</t>
    </rPh>
    <phoneticPr fontId="3"/>
  </si>
  <si>
    <t>富津市不法投棄監視委員制度設置要綱</t>
    <rPh sb="0" eb="3">
      <t>フッツシ</t>
    </rPh>
    <rPh sb="3" eb="5">
      <t>フホウ</t>
    </rPh>
    <rPh sb="5" eb="7">
      <t>トウキ</t>
    </rPh>
    <rPh sb="7" eb="9">
      <t>カンシ</t>
    </rPh>
    <rPh sb="9" eb="11">
      <t>イイン</t>
    </rPh>
    <rPh sb="11" eb="13">
      <t>セイド</t>
    </rPh>
    <rPh sb="13" eb="15">
      <t>セッチ</t>
    </rPh>
    <rPh sb="15" eb="17">
      <t>ヨウコウ</t>
    </rPh>
    <phoneticPr fontId="3"/>
  </si>
  <si>
    <t>市内各地域の不法投棄の現状を的確に把握するため</t>
    <rPh sb="0" eb="2">
      <t>シナイ</t>
    </rPh>
    <rPh sb="2" eb="5">
      <t>カクチイキ</t>
    </rPh>
    <rPh sb="6" eb="8">
      <t>フホウ</t>
    </rPh>
    <rPh sb="8" eb="10">
      <t>トウキ</t>
    </rPh>
    <rPh sb="11" eb="13">
      <t>ゲンジョウ</t>
    </rPh>
    <rPh sb="14" eb="16">
      <t>テキカク</t>
    </rPh>
    <rPh sb="17" eb="19">
      <t>ハアク</t>
    </rPh>
    <phoneticPr fontId="3"/>
  </si>
  <si>
    <t xml:space="preserve"> 可燃ごみ、不燃ごみ、資源ごみ（ビン類、缶類、ペットボトル、紙 類、繊維類）粗大ごみ、その他</t>
    <rPh sb="1" eb="3">
      <t>カネン</t>
    </rPh>
    <rPh sb="6" eb="8">
      <t>フネン</t>
    </rPh>
    <rPh sb="11" eb="13">
      <t>シゲン</t>
    </rPh>
    <phoneticPr fontId="3"/>
  </si>
  <si>
    <t>90円/10kg</t>
    <rPh sb="2" eb="3">
      <t>エン</t>
    </rPh>
    <phoneticPr fontId="3"/>
  </si>
  <si>
    <t>1点当たり800円</t>
    <rPh sb="1" eb="2">
      <t>テン</t>
    </rPh>
    <rPh sb="2" eb="3">
      <t>ア</t>
    </rPh>
    <rPh sb="8" eb="9">
      <t>エン</t>
    </rPh>
    <phoneticPr fontId="3"/>
  </si>
  <si>
    <t>処理料金は、事業系搬入料金150円/10kg　　　　運搬料については、許可業者が設定している</t>
    <rPh sb="0" eb="2">
      <t>ショリ</t>
    </rPh>
    <rPh sb="2" eb="4">
      <t>リョウキン</t>
    </rPh>
    <rPh sb="6" eb="8">
      <t>ジギョウ</t>
    </rPh>
    <rPh sb="8" eb="9">
      <t>ケイ</t>
    </rPh>
    <rPh sb="9" eb="11">
      <t>ハンニュウ</t>
    </rPh>
    <rPh sb="11" eb="13">
      <t>リョウキン</t>
    </rPh>
    <rPh sb="16" eb="17">
      <t>エン</t>
    </rPh>
    <rPh sb="26" eb="28">
      <t>ウンパン</t>
    </rPh>
    <rPh sb="28" eb="29">
      <t>リョウ</t>
    </rPh>
    <rPh sb="35" eb="37">
      <t>キョカ</t>
    </rPh>
    <rPh sb="37" eb="39">
      <t>ギョウシャ</t>
    </rPh>
    <rPh sb="40" eb="42">
      <t>セッテイ</t>
    </rPh>
    <phoneticPr fontId="3"/>
  </si>
  <si>
    <t>小売業、飲食業及び旅館を営むための建築物で、同一敷地内に建築された建築物の床面積（住居の用に供する部分を除く。）の合計が、１０００平方メートル　以上のもの　　　　　　　　　　前号に定めるもののほか、業者の用に供する建築物で、同一敷地内に建築された建築物の床面積（住居の用に供する部分を除く。）の合計　が、３０００平方メートル以上のもの</t>
  </si>
  <si>
    <t>タイヤホイル付</t>
    <rPh sb="6" eb="7">
      <t>ツ</t>
    </rPh>
    <phoneticPr fontId="3"/>
  </si>
  <si>
    <t>直営車両で運搬</t>
    <rPh sb="0" eb="2">
      <t>チョクエイ</t>
    </rPh>
    <rPh sb="2" eb="4">
      <t>シャリョウ</t>
    </rPh>
    <rPh sb="5" eb="7">
      <t>ウンパン</t>
    </rPh>
    <phoneticPr fontId="3"/>
  </si>
  <si>
    <t>タイヤホイルなし</t>
  </si>
  <si>
    <t>LPボンベ等</t>
    <rPh sb="5" eb="6">
      <t>トウ</t>
    </rPh>
    <phoneticPr fontId="3"/>
  </si>
  <si>
    <t>http://www.city.futtsu.lg.jp/0000000662.html</t>
  </si>
  <si>
    <t>富津市廃棄物減量等推進審議会</t>
    <rPh sb="0" eb="3">
      <t>フッツシ</t>
    </rPh>
    <phoneticPr fontId="3"/>
  </si>
  <si>
    <t>市議会議員（3名）　　　　　学識経験者（1名）　　　　　　事業者（3名）　　　　　　　各種団体の代表者　（6名）　　　　　　　　その他（2名）</t>
    <rPh sb="0" eb="1">
      <t>シ</t>
    </rPh>
    <rPh sb="1" eb="3">
      <t>ギカイ</t>
    </rPh>
    <rPh sb="3" eb="5">
      <t>ギイン</t>
    </rPh>
    <rPh sb="7" eb="8">
      <t>メイ</t>
    </rPh>
    <rPh sb="14" eb="15">
      <t>ガク</t>
    </rPh>
    <rPh sb="15" eb="16">
      <t>シキ</t>
    </rPh>
    <rPh sb="16" eb="18">
      <t>ケイケン</t>
    </rPh>
    <rPh sb="18" eb="19">
      <t>シャ</t>
    </rPh>
    <rPh sb="21" eb="22">
      <t>メイ</t>
    </rPh>
    <rPh sb="29" eb="31">
      <t>ジギョウ</t>
    </rPh>
    <rPh sb="31" eb="32">
      <t>シャ</t>
    </rPh>
    <rPh sb="34" eb="35">
      <t>メイ</t>
    </rPh>
    <rPh sb="43" eb="45">
      <t>カクシュ</t>
    </rPh>
    <rPh sb="45" eb="47">
      <t>ダンタイ</t>
    </rPh>
    <rPh sb="48" eb="51">
      <t>ダイヒョウシャ</t>
    </rPh>
    <rPh sb="54" eb="55">
      <t>メイ</t>
    </rPh>
    <rPh sb="66" eb="67">
      <t>ホカ</t>
    </rPh>
    <rPh sb="69" eb="70">
      <t>メイ</t>
    </rPh>
    <phoneticPr fontId="3"/>
  </si>
  <si>
    <t>平成10年12月</t>
    <rPh sb="0" eb="2">
      <t>ヘイセイ</t>
    </rPh>
    <rPh sb="4" eb="5">
      <t>ネン</t>
    </rPh>
    <rPh sb="7" eb="8">
      <t>ツキ</t>
    </rPh>
    <phoneticPr fontId="3"/>
  </si>
  <si>
    <t>富津市廃棄物の減量化、資源化及び適正適正処理等に関する条例</t>
    <rPh sb="0" eb="3">
      <t>フッツシ</t>
    </rPh>
    <rPh sb="3" eb="6">
      <t>ハイキブツ</t>
    </rPh>
    <rPh sb="7" eb="10">
      <t>ゲンリョウカ</t>
    </rPh>
    <rPh sb="11" eb="14">
      <t>シゲンカ</t>
    </rPh>
    <rPh sb="14" eb="15">
      <t>オヨ</t>
    </rPh>
    <rPh sb="16" eb="18">
      <t>テキセイ</t>
    </rPh>
    <rPh sb="18" eb="20">
      <t>テキセイ</t>
    </rPh>
    <rPh sb="20" eb="22">
      <t>ショリ</t>
    </rPh>
    <rPh sb="22" eb="23">
      <t>トウ</t>
    </rPh>
    <rPh sb="24" eb="25">
      <t>カン</t>
    </rPh>
    <rPh sb="27" eb="29">
      <t>ジョウレイ</t>
    </rPh>
    <phoneticPr fontId="3"/>
  </si>
  <si>
    <t>富津市一般廃棄物処理基本計画</t>
    <rPh sb="0" eb="3">
      <t>フッツシ</t>
    </rPh>
    <phoneticPr fontId="3"/>
  </si>
  <si>
    <t>新聞・雑誌・段ボール・飲料用紙パック・布類　5円/㎏</t>
    <rPh sb="6" eb="7">
      <t>ダン</t>
    </rPh>
    <phoneticPr fontId="3"/>
  </si>
  <si>
    <t>新聞・雑誌・段ボール・飲料用紙パック・布類　2円/㎏</t>
    <rPh sb="6" eb="7">
      <t>ダン</t>
    </rPh>
    <phoneticPr fontId="3"/>
  </si>
  <si>
    <t>管理組合等</t>
    <rPh sb="0" eb="2">
      <t>カンリ</t>
    </rPh>
    <rPh sb="2" eb="4">
      <t>クミアイ</t>
    </rPh>
    <rPh sb="4" eb="5">
      <t>トウ</t>
    </rPh>
    <phoneticPr fontId="3"/>
  </si>
  <si>
    <t>新聞・雑誌・段ボール</t>
    <rPh sb="0" eb="2">
      <t>シンブン</t>
    </rPh>
    <rPh sb="3" eb="5">
      <t>ザッシ</t>
    </rPh>
    <rPh sb="6" eb="7">
      <t>ダン</t>
    </rPh>
    <phoneticPr fontId="3"/>
  </si>
  <si>
    <t>パトロール・ホームページ・パンフレットにて排出時間を周知している。</t>
    <rPh sb="21" eb="23">
      <t>ハイシュツ</t>
    </rPh>
    <rPh sb="23" eb="25">
      <t>ジカン</t>
    </rPh>
    <rPh sb="26" eb="28">
      <t>シュウチ</t>
    </rPh>
    <phoneticPr fontId="3"/>
  </si>
  <si>
    <t>浦安市廃棄物の減量及び適正処理等に関する条例</t>
    <rPh sb="0" eb="3">
      <t>ウラヤスシ</t>
    </rPh>
    <rPh sb="3" eb="6">
      <t>ハイキブツ</t>
    </rPh>
    <rPh sb="7" eb="9">
      <t>ゲンリョウ</t>
    </rPh>
    <rPh sb="9" eb="10">
      <t>オヨ</t>
    </rPh>
    <rPh sb="11" eb="13">
      <t>テキセイ</t>
    </rPh>
    <rPh sb="13" eb="15">
      <t>ショリ</t>
    </rPh>
    <rPh sb="15" eb="16">
      <t>トウ</t>
    </rPh>
    <rPh sb="17" eb="18">
      <t>カン</t>
    </rPh>
    <rPh sb="20" eb="22">
      <t>ジョウレイ</t>
    </rPh>
    <phoneticPr fontId="3"/>
  </si>
  <si>
    <t>200円/10㎏（税別）</t>
    <rPh sb="3" eb="4">
      <t>エン</t>
    </rPh>
    <rPh sb="9" eb="11">
      <t>ゼイベツ</t>
    </rPh>
    <phoneticPr fontId="3"/>
  </si>
  <si>
    <t>410円・820円・1,230円・1,640円・2050円</t>
    <rPh sb="3" eb="4">
      <t>エン</t>
    </rPh>
    <rPh sb="8" eb="9">
      <t>エン</t>
    </rPh>
    <rPh sb="15" eb="16">
      <t>エン</t>
    </rPh>
    <rPh sb="22" eb="23">
      <t>エン</t>
    </rPh>
    <rPh sb="28" eb="29">
      <t>エン</t>
    </rPh>
    <phoneticPr fontId="3"/>
  </si>
  <si>
    <t xml:space="preserve">【事業系指定袋
可燃45L・不燃45L　290円/枚
可燃22.5L・不燃22.5L　140円/枚
資源物（びん・缶・ペットボトル）45L　140円/枚、22.5L　70円/枚
紙類　70円/枚
</t>
    <rPh sb="1" eb="3">
      <t>ジギョウ</t>
    </rPh>
    <rPh sb="3" eb="4">
      <t>ケイ</t>
    </rPh>
    <rPh sb="4" eb="6">
      <t>シテイ</t>
    </rPh>
    <rPh sb="6" eb="7">
      <t>フクロ</t>
    </rPh>
    <rPh sb="8" eb="10">
      <t>カネン</t>
    </rPh>
    <rPh sb="14" eb="16">
      <t>フネン</t>
    </rPh>
    <rPh sb="23" eb="24">
      <t>エン</t>
    </rPh>
    <rPh sb="25" eb="26">
      <t>マイ</t>
    </rPh>
    <rPh sb="50" eb="52">
      <t>シゲン</t>
    </rPh>
    <rPh sb="52" eb="53">
      <t>ブツ</t>
    </rPh>
    <rPh sb="57" eb="58">
      <t>カン</t>
    </rPh>
    <rPh sb="73" eb="74">
      <t>エン</t>
    </rPh>
    <rPh sb="75" eb="76">
      <t>マイ</t>
    </rPh>
    <rPh sb="85" eb="86">
      <t>エン</t>
    </rPh>
    <rPh sb="87" eb="88">
      <t>マイ</t>
    </rPh>
    <rPh sb="89" eb="91">
      <t>カミルイ</t>
    </rPh>
    <rPh sb="94" eb="95">
      <t>エン</t>
    </rPh>
    <rPh sb="96" eb="97">
      <t>マイ</t>
    </rPh>
    <phoneticPr fontId="3"/>
  </si>
  <si>
    <t>指定袋は、一日平均で、45ℓごみ袋一袋程度の事業者が対象。
料金には処理費用を含む。</t>
    <rPh sb="0" eb="2">
      <t>シテイ</t>
    </rPh>
    <rPh sb="2" eb="3">
      <t>ブクロ</t>
    </rPh>
    <rPh sb="5" eb="7">
      <t>イチニチ</t>
    </rPh>
    <rPh sb="7" eb="9">
      <t>ヘイキン</t>
    </rPh>
    <rPh sb="16" eb="17">
      <t>ブクロ</t>
    </rPh>
    <rPh sb="17" eb="19">
      <t>ヒトフクロ</t>
    </rPh>
    <rPh sb="19" eb="21">
      <t>テイド</t>
    </rPh>
    <rPh sb="22" eb="25">
      <t>ジギョウシャ</t>
    </rPh>
    <rPh sb="26" eb="28">
      <t>タイショウ</t>
    </rPh>
    <rPh sb="30" eb="32">
      <t>リョウキン</t>
    </rPh>
    <rPh sb="34" eb="36">
      <t>ショリ</t>
    </rPh>
    <rPh sb="36" eb="38">
      <t>ヒヨウ</t>
    </rPh>
    <rPh sb="39" eb="40">
      <t>フク</t>
    </rPh>
    <phoneticPr fontId="3"/>
  </si>
  <si>
    <t>200円/10㎏
（税別）</t>
    <rPh sb="3" eb="4">
      <t>エン</t>
    </rPh>
    <rPh sb="10" eb="12">
      <t>ゼイベツ</t>
    </rPh>
    <phoneticPr fontId="3"/>
  </si>
  <si>
    <t>建築延べ面積3,000㎡以上かつ１日のごみは排出量が1,000㎏以上。※公共施設についての１日のごみ排出量が30㎏以上（他の事業所への指導的立場から）</t>
    <rPh sb="0" eb="2">
      <t>ケンチク</t>
    </rPh>
    <rPh sb="2" eb="3">
      <t>ノ</t>
    </rPh>
    <rPh sb="4" eb="6">
      <t>メンセキ</t>
    </rPh>
    <rPh sb="12" eb="14">
      <t>イジョウ</t>
    </rPh>
    <rPh sb="17" eb="18">
      <t>ニチ</t>
    </rPh>
    <rPh sb="22" eb="24">
      <t>ハイシュツ</t>
    </rPh>
    <rPh sb="24" eb="25">
      <t>リョウ</t>
    </rPh>
    <rPh sb="32" eb="34">
      <t>イジョウ</t>
    </rPh>
    <rPh sb="36" eb="38">
      <t>コウキョウ</t>
    </rPh>
    <rPh sb="38" eb="40">
      <t>シセツ</t>
    </rPh>
    <rPh sb="46" eb="47">
      <t>ニチ</t>
    </rPh>
    <rPh sb="50" eb="52">
      <t>ハイシュツ</t>
    </rPh>
    <rPh sb="52" eb="53">
      <t>リョウ</t>
    </rPh>
    <rPh sb="57" eb="59">
      <t>イジョウ</t>
    </rPh>
    <rPh sb="60" eb="61">
      <t>ホカ</t>
    </rPh>
    <rPh sb="62" eb="65">
      <t>ジギョウショ</t>
    </rPh>
    <rPh sb="67" eb="70">
      <t>シドウテキ</t>
    </rPh>
    <rPh sb="70" eb="72">
      <t>タチバ</t>
    </rPh>
    <phoneticPr fontId="3"/>
  </si>
  <si>
    <t>多量排出事業者のみ、年に１回、説明会を開催し事業所の取り組みや情報交換の場などを設けている。また、現地調査の際にごみ減量の相談を受け、対応している。</t>
    <rPh sb="0" eb="2">
      <t>タリョウ</t>
    </rPh>
    <rPh sb="2" eb="4">
      <t>ハイシュツ</t>
    </rPh>
    <rPh sb="4" eb="7">
      <t>ジギョウシャ</t>
    </rPh>
    <rPh sb="10" eb="11">
      <t>ネン</t>
    </rPh>
    <rPh sb="13" eb="14">
      <t>カイ</t>
    </rPh>
    <rPh sb="15" eb="18">
      <t>セツメイカイ</t>
    </rPh>
    <rPh sb="19" eb="21">
      <t>カイサイ</t>
    </rPh>
    <rPh sb="22" eb="25">
      <t>ジギョウショ</t>
    </rPh>
    <rPh sb="26" eb="27">
      <t>ト</t>
    </rPh>
    <rPh sb="28" eb="29">
      <t>ク</t>
    </rPh>
    <rPh sb="31" eb="33">
      <t>ジョウホウ</t>
    </rPh>
    <rPh sb="33" eb="35">
      <t>コウカン</t>
    </rPh>
    <rPh sb="36" eb="37">
      <t>バ</t>
    </rPh>
    <rPh sb="40" eb="41">
      <t>モウ</t>
    </rPh>
    <rPh sb="49" eb="51">
      <t>ゲンチ</t>
    </rPh>
    <rPh sb="51" eb="53">
      <t>チョウサ</t>
    </rPh>
    <rPh sb="54" eb="55">
      <t>サイ</t>
    </rPh>
    <rPh sb="58" eb="60">
      <t>ゲンリョウ</t>
    </rPh>
    <rPh sb="61" eb="63">
      <t>ソウダン</t>
    </rPh>
    <rPh sb="64" eb="65">
      <t>ウ</t>
    </rPh>
    <rPh sb="67" eb="69">
      <t>タイオウ</t>
    </rPh>
    <phoneticPr fontId="3"/>
  </si>
  <si>
    <t>運搬を2回委託した。</t>
    <rPh sb="0" eb="2">
      <t>ウンパン</t>
    </rPh>
    <rPh sb="4" eb="5">
      <t>カイ</t>
    </rPh>
    <rPh sb="5" eb="7">
      <t>イタク</t>
    </rPh>
    <phoneticPr fontId="3"/>
  </si>
  <si>
    <t>廃消火器</t>
    <rPh sb="0" eb="1">
      <t>ハイ</t>
    </rPh>
    <rPh sb="1" eb="4">
      <t>ショウカキ</t>
    </rPh>
    <phoneticPr fontId="3"/>
  </si>
  <si>
    <t>処分単価に見込む</t>
    <rPh sb="0" eb="2">
      <t>ショブン</t>
    </rPh>
    <rPh sb="2" eb="4">
      <t>タンカ</t>
    </rPh>
    <rPh sb="5" eb="7">
      <t>ミコ</t>
    </rPh>
    <phoneticPr fontId="3"/>
  </si>
  <si>
    <t>67本の廃消火器を処分。推定5ｋｇ/本×67本＝335ｋｇとなる。　　　　　　　　　　　　　　　　　　　　　　　　　　　契約処分単価（運搬費込）が1本当たり：2,592円/本なので、2,592円/本×67本＝173,664円。</t>
    <rPh sb="2" eb="3">
      <t>ホン</t>
    </rPh>
    <rPh sb="4" eb="5">
      <t>ハイ</t>
    </rPh>
    <rPh sb="9" eb="11">
      <t>ショブン</t>
    </rPh>
    <rPh sb="12" eb="14">
      <t>スイテイ</t>
    </rPh>
    <rPh sb="18" eb="19">
      <t>ホン</t>
    </rPh>
    <rPh sb="22" eb="23">
      <t>ホン</t>
    </rPh>
    <rPh sb="60" eb="62">
      <t>ケイヤク</t>
    </rPh>
    <rPh sb="62" eb="64">
      <t>ショブン</t>
    </rPh>
    <rPh sb="64" eb="66">
      <t>タンカ</t>
    </rPh>
    <rPh sb="67" eb="69">
      <t>ウンパン</t>
    </rPh>
    <rPh sb="69" eb="70">
      <t>ヒ</t>
    </rPh>
    <rPh sb="70" eb="71">
      <t>コミ</t>
    </rPh>
    <rPh sb="74" eb="75">
      <t>ホン</t>
    </rPh>
    <rPh sb="75" eb="76">
      <t>ア</t>
    </rPh>
    <rPh sb="84" eb="85">
      <t>エン</t>
    </rPh>
    <rPh sb="111" eb="112">
      <t>エン</t>
    </rPh>
    <phoneticPr fontId="3"/>
  </si>
  <si>
    <t>ﾌﾟﾛﾊﾟﾝ及びﾍﾘｳﾑﾎﾞﾝﾍﾞ</t>
    <rPh sb="6" eb="7">
      <t>オヨ</t>
    </rPh>
    <phoneticPr fontId="3"/>
  </si>
  <si>
    <t>ボンベ合計9本の処分を委託。推定10ｋｇ/本×9本＝90ｋｇとして算出。</t>
    <rPh sb="3" eb="5">
      <t>ゴウケイ</t>
    </rPh>
    <rPh sb="6" eb="7">
      <t>ホン</t>
    </rPh>
    <rPh sb="8" eb="10">
      <t>ショブン</t>
    </rPh>
    <rPh sb="11" eb="13">
      <t>イタク</t>
    </rPh>
    <rPh sb="14" eb="16">
      <t>スイテイ</t>
    </rPh>
    <rPh sb="21" eb="22">
      <t>ホン</t>
    </rPh>
    <rPh sb="24" eb="25">
      <t>ホン</t>
    </rPh>
    <rPh sb="33" eb="35">
      <t>サンシュツ</t>
    </rPh>
    <phoneticPr fontId="3"/>
  </si>
  <si>
    <t>浦安市廃棄物減量等推進審議会</t>
    <rPh sb="0" eb="3">
      <t>ウラヤスシ</t>
    </rPh>
    <rPh sb="3" eb="5">
      <t>ハイキ</t>
    </rPh>
    <rPh sb="5" eb="6">
      <t>ブツ</t>
    </rPh>
    <rPh sb="6" eb="8">
      <t>ゲンリョウ</t>
    </rPh>
    <rPh sb="8" eb="9">
      <t>トウ</t>
    </rPh>
    <rPh sb="9" eb="11">
      <t>スイシン</t>
    </rPh>
    <rPh sb="11" eb="14">
      <t>シンギカイ</t>
    </rPh>
    <phoneticPr fontId="3"/>
  </si>
  <si>
    <t>市民公募３人
市民団体代表２人
事業者代表６人
廃棄物関連事業者代表２人
学識経験者２人</t>
    <rPh sb="0" eb="2">
      <t>シミン</t>
    </rPh>
    <rPh sb="2" eb="4">
      <t>コウボ</t>
    </rPh>
    <rPh sb="5" eb="6">
      <t>ニン</t>
    </rPh>
    <rPh sb="7" eb="9">
      <t>シミン</t>
    </rPh>
    <rPh sb="9" eb="11">
      <t>ダンタイ</t>
    </rPh>
    <rPh sb="11" eb="13">
      <t>ダイヒョウ</t>
    </rPh>
    <rPh sb="14" eb="15">
      <t>ニン</t>
    </rPh>
    <rPh sb="16" eb="18">
      <t>ジギョウ</t>
    </rPh>
    <rPh sb="18" eb="19">
      <t>シャ</t>
    </rPh>
    <rPh sb="19" eb="21">
      <t>ダイヒョウ</t>
    </rPh>
    <rPh sb="22" eb="23">
      <t>ニン</t>
    </rPh>
    <rPh sb="24" eb="27">
      <t>ハイキブツ</t>
    </rPh>
    <rPh sb="27" eb="29">
      <t>カンレン</t>
    </rPh>
    <rPh sb="29" eb="31">
      <t>ジギョウ</t>
    </rPh>
    <rPh sb="31" eb="32">
      <t>シャ</t>
    </rPh>
    <rPh sb="32" eb="34">
      <t>ダイヒョウ</t>
    </rPh>
    <rPh sb="35" eb="36">
      <t>ニン</t>
    </rPh>
    <rPh sb="37" eb="39">
      <t>ガクシキ</t>
    </rPh>
    <rPh sb="39" eb="42">
      <t>ケイケンシャ</t>
    </rPh>
    <rPh sb="43" eb="44">
      <t>ニン</t>
    </rPh>
    <phoneticPr fontId="3"/>
  </si>
  <si>
    <t>平成６年７月</t>
    <rPh sb="0" eb="2">
      <t>ヘイセイ</t>
    </rPh>
    <rPh sb="3" eb="4">
      <t>ネン</t>
    </rPh>
    <rPh sb="5" eb="6">
      <t>ガツ</t>
    </rPh>
    <phoneticPr fontId="3"/>
  </si>
  <si>
    <t>浦安市廃棄物の減量及び適正処理に関する条例　第６条</t>
    <rPh sb="0" eb="3">
      <t>ウラヤスシ</t>
    </rPh>
    <rPh sb="3" eb="6">
      <t>ハイキブツ</t>
    </rPh>
    <rPh sb="7" eb="9">
      <t>ゲンリョウ</t>
    </rPh>
    <rPh sb="9" eb="10">
      <t>オヨ</t>
    </rPh>
    <rPh sb="11" eb="13">
      <t>テキセイ</t>
    </rPh>
    <rPh sb="13" eb="15">
      <t>ショリ</t>
    </rPh>
    <rPh sb="16" eb="17">
      <t>カン</t>
    </rPh>
    <rPh sb="19" eb="21">
      <t>ジョウレイ</t>
    </rPh>
    <rPh sb="22" eb="23">
      <t>ダイ</t>
    </rPh>
    <rPh sb="24" eb="25">
      <t>ジョウ</t>
    </rPh>
    <phoneticPr fontId="3"/>
  </si>
  <si>
    <t>浦安市廃棄物減量等推進員</t>
    <rPh sb="0" eb="3">
      <t>ウラヤスシ</t>
    </rPh>
    <rPh sb="3" eb="6">
      <t>ハイキブツ</t>
    </rPh>
    <rPh sb="6" eb="8">
      <t>ゲンリョウ</t>
    </rPh>
    <rPh sb="8" eb="9">
      <t>トウ</t>
    </rPh>
    <rPh sb="9" eb="12">
      <t>スイシンイン</t>
    </rPh>
    <phoneticPr fontId="3"/>
  </si>
  <si>
    <t>自治会長からの推薦
８２人</t>
    <rPh sb="0" eb="2">
      <t>ジチ</t>
    </rPh>
    <rPh sb="2" eb="4">
      <t>カイチョウ</t>
    </rPh>
    <rPh sb="7" eb="9">
      <t>スイセン</t>
    </rPh>
    <rPh sb="12" eb="13">
      <t>ニン</t>
    </rPh>
    <phoneticPr fontId="3"/>
  </si>
  <si>
    <t>平成７年６月</t>
    <rPh sb="0" eb="2">
      <t>ヘイセイ</t>
    </rPh>
    <rPh sb="3" eb="4">
      <t>ネン</t>
    </rPh>
    <rPh sb="5" eb="6">
      <t>ガツ</t>
    </rPh>
    <phoneticPr fontId="3"/>
  </si>
  <si>
    <t>浦安市廃棄物の減量及び適正処理に関する条例　第８条</t>
    <rPh sb="22" eb="23">
      <t>ダイ</t>
    </rPh>
    <rPh sb="24" eb="25">
      <t>ジョウ</t>
    </rPh>
    <phoneticPr fontId="3"/>
  </si>
  <si>
    <t>浦安市地域防災計画</t>
    <rPh sb="0" eb="3">
      <t>ウラヤスシ</t>
    </rPh>
    <rPh sb="3" eb="5">
      <t>チイキ</t>
    </rPh>
    <rPh sb="5" eb="7">
      <t>ボウサイ</t>
    </rPh>
    <rPh sb="7" eb="9">
      <t>ケイカク</t>
    </rPh>
    <phoneticPr fontId="3"/>
  </si>
  <si>
    <t>H27年３月</t>
    <rPh sb="3" eb="4">
      <t>ネン</t>
    </rPh>
    <rPh sb="5" eb="6">
      <t>ガツ</t>
    </rPh>
    <phoneticPr fontId="3"/>
  </si>
  <si>
    <t>牛乳パック５円、新聞・雑誌・ダンボール５円、繊維類５円、びん類５円、金属類５円、廃食油５円、ペットボトル２０円/キロ</t>
    <rPh sb="0" eb="2">
      <t>ギュウニュウ</t>
    </rPh>
    <rPh sb="6" eb="7">
      <t>エン</t>
    </rPh>
    <rPh sb="8" eb="10">
      <t>シンブン</t>
    </rPh>
    <rPh sb="11" eb="13">
      <t>ザッシ</t>
    </rPh>
    <rPh sb="20" eb="21">
      <t>エン</t>
    </rPh>
    <rPh sb="22" eb="24">
      <t>センイ</t>
    </rPh>
    <rPh sb="24" eb="25">
      <t>ルイ</t>
    </rPh>
    <rPh sb="26" eb="27">
      <t>エン</t>
    </rPh>
    <rPh sb="30" eb="31">
      <t>ルイ</t>
    </rPh>
    <rPh sb="32" eb="33">
      <t>エン</t>
    </rPh>
    <rPh sb="34" eb="37">
      <t>キンゾクルイ</t>
    </rPh>
    <rPh sb="38" eb="39">
      <t>エン</t>
    </rPh>
    <rPh sb="40" eb="43">
      <t>ハイショクユ</t>
    </rPh>
    <rPh sb="44" eb="45">
      <t>エン</t>
    </rPh>
    <rPh sb="54" eb="55">
      <t>エン</t>
    </rPh>
    <phoneticPr fontId="3"/>
  </si>
  <si>
    <t>助成金額の算定は単価方式によっていない。
（必要経費算出方式）</t>
    <rPh sb="0" eb="2">
      <t>ジョセイ</t>
    </rPh>
    <rPh sb="2" eb="4">
      <t>キンガク</t>
    </rPh>
    <rPh sb="5" eb="7">
      <t>サンテイ</t>
    </rPh>
    <rPh sb="8" eb="10">
      <t>タンカ</t>
    </rPh>
    <rPh sb="10" eb="12">
      <t>ホウシキ</t>
    </rPh>
    <rPh sb="22" eb="24">
      <t>ヒツヨウ</t>
    </rPh>
    <rPh sb="24" eb="26">
      <t>ケイヒ</t>
    </rPh>
    <rPh sb="26" eb="28">
      <t>サンシュツ</t>
    </rPh>
    <rPh sb="28" eb="30">
      <t>ホウシキ</t>
    </rPh>
    <phoneticPr fontId="3"/>
  </si>
  <si>
    <t>6,089,365円</t>
    <rPh sb="9" eb="10">
      <t>エン</t>
    </rPh>
    <phoneticPr fontId="3"/>
  </si>
  <si>
    <t>7,135,945円</t>
    <rPh sb="9" eb="10">
      <t>エン</t>
    </rPh>
    <phoneticPr fontId="3"/>
  </si>
  <si>
    <t>シニアクラブ、ＮＰＯ、学校</t>
    <rPh sb="11" eb="13">
      <t>ガッコウ</t>
    </rPh>
    <phoneticPr fontId="3"/>
  </si>
  <si>
    <t>その他生活系ごみ</t>
    <rPh sb="2" eb="3">
      <t>タ</t>
    </rPh>
    <rPh sb="3" eb="5">
      <t>セイカツ</t>
    </rPh>
    <rPh sb="5" eb="6">
      <t>ケイ</t>
    </rPh>
    <phoneticPr fontId="3"/>
  </si>
  <si>
    <t>被服類</t>
    <rPh sb="0" eb="2">
      <t>ヒフク</t>
    </rPh>
    <rPh sb="2" eb="3">
      <t>ルイ</t>
    </rPh>
    <phoneticPr fontId="3"/>
  </si>
  <si>
    <t>オーディオ機器</t>
    <rPh sb="5" eb="7">
      <t>キキ</t>
    </rPh>
    <phoneticPr fontId="3"/>
  </si>
  <si>
    <t>四街道市土砂等の不法投棄監視員要綱</t>
    <rPh sb="0" eb="4">
      <t>ヨツカイドウシ</t>
    </rPh>
    <rPh sb="4" eb="7">
      <t>ドシャトウ</t>
    </rPh>
    <rPh sb="8" eb="10">
      <t>フホウ</t>
    </rPh>
    <rPh sb="10" eb="12">
      <t>トウキ</t>
    </rPh>
    <rPh sb="12" eb="15">
      <t>カンシイン</t>
    </rPh>
    <rPh sb="15" eb="17">
      <t>ヨウコウ</t>
    </rPh>
    <phoneticPr fontId="3"/>
  </si>
  <si>
    <t>紙類</t>
    <rPh sb="0" eb="1">
      <t>カミ</t>
    </rPh>
    <rPh sb="1" eb="2">
      <t>ルイ</t>
    </rPh>
    <phoneticPr fontId="3"/>
  </si>
  <si>
    <t>通報に基づき、随時パトロールを実施</t>
    <rPh sb="0" eb="2">
      <t>ツウホウ</t>
    </rPh>
    <rPh sb="3" eb="4">
      <t>モト</t>
    </rPh>
    <rPh sb="7" eb="9">
      <t>ズイジ</t>
    </rPh>
    <rPh sb="15" eb="17">
      <t>ジッシ</t>
    </rPh>
    <phoneticPr fontId="3"/>
  </si>
  <si>
    <t>四街道市廃棄物の処理及び清掃に関する条例</t>
    <rPh sb="0" eb="4">
      <t>ヨツカイドウシ</t>
    </rPh>
    <rPh sb="4" eb="7">
      <t>ハイキブツ</t>
    </rPh>
    <rPh sb="8" eb="10">
      <t>ショリ</t>
    </rPh>
    <rPh sb="10" eb="11">
      <t>オヨ</t>
    </rPh>
    <rPh sb="12" eb="14">
      <t>セイソウ</t>
    </rPh>
    <rPh sb="15" eb="16">
      <t>カン</t>
    </rPh>
    <rPh sb="18" eb="20">
      <t>ジョウレイ</t>
    </rPh>
    <phoneticPr fontId="3"/>
  </si>
  <si>
    <t>粗大ごみ</t>
    <rPh sb="0" eb="2">
      <t>ソダイ</t>
    </rPh>
    <phoneticPr fontId="3"/>
  </si>
  <si>
    <t>基本料金（800円）＋品目別
による料金</t>
    <rPh sb="0" eb="2">
      <t>キホン</t>
    </rPh>
    <rPh sb="2" eb="4">
      <t>リョウキン</t>
    </rPh>
    <rPh sb="8" eb="9">
      <t>エン</t>
    </rPh>
    <rPh sb="11" eb="13">
      <t>ヒンモク</t>
    </rPh>
    <rPh sb="13" eb="14">
      <t>ベツ</t>
    </rPh>
    <rPh sb="18" eb="20">
      <t>リョウキン</t>
    </rPh>
    <phoneticPr fontId="3"/>
  </si>
  <si>
    <t>300円/10kg</t>
    <rPh sb="3" eb="4">
      <t>エン</t>
    </rPh>
    <phoneticPr fontId="3"/>
  </si>
  <si>
    <t>検討中</t>
    <rPh sb="0" eb="3">
      <t>ケントウチュウ</t>
    </rPh>
    <phoneticPr fontId="3"/>
  </si>
  <si>
    <t>資源回収自治会事業
1.2.3.4.6.11.12.22.23.24.31.41.43</t>
    <rPh sb="0" eb="2">
      <t>シゲン</t>
    </rPh>
    <rPh sb="2" eb="4">
      <t>カイシュウ</t>
    </rPh>
    <rPh sb="4" eb="7">
      <t>ジチカイ</t>
    </rPh>
    <rPh sb="7" eb="9">
      <t>ジギョウ</t>
    </rPh>
    <phoneticPr fontId="3"/>
  </si>
  <si>
    <t>繊維類、紙類、金属類、びん類、缶類、ペットボトル、廃食用油、ペットボトルキャップ
１ｋｇあたり４円</t>
    <rPh sb="0" eb="2">
      <t>センイ</t>
    </rPh>
    <rPh sb="2" eb="3">
      <t>ルイ</t>
    </rPh>
    <rPh sb="4" eb="5">
      <t>カミ</t>
    </rPh>
    <rPh sb="5" eb="6">
      <t>ルイ</t>
    </rPh>
    <rPh sb="7" eb="10">
      <t>キンゾクルイ</t>
    </rPh>
    <rPh sb="13" eb="14">
      <t>ルイ</t>
    </rPh>
    <rPh sb="15" eb="16">
      <t>カン</t>
    </rPh>
    <rPh sb="16" eb="17">
      <t>ルイ</t>
    </rPh>
    <rPh sb="25" eb="26">
      <t>ハイ</t>
    </rPh>
    <rPh sb="26" eb="28">
      <t>ショクヨウ</t>
    </rPh>
    <rPh sb="28" eb="29">
      <t>ユ</t>
    </rPh>
    <rPh sb="48" eb="49">
      <t>エン</t>
    </rPh>
    <phoneticPr fontId="3"/>
  </si>
  <si>
    <t>10,445,784円</t>
    <rPh sb="10" eb="11">
      <t>エン</t>
    </rPh>
    <phoneticPr fontId="3"/>
  </si>
  <si>
    <t>事業所によるリサイクル活動等</t>
    <rPh sb="0" eb="3">
      <t>ジギョウショ</t>
    </rPh>
    <rPh sb="11" eb="13">
      <t>カツドウ</t>
    </rPh>
    <rPh sb="13" eb="14">
      <t>トウ</t>
    </rPh>
    <phoneticPr fontId="3"/>
  </si>
  <si>
    <t>団体回収ではア、自治会資源回収ではイ。</t>
    <rPh sb="0" eb="2">
      <t>ダンタイ</t>
    </rPh>
    <rPh sb="2" eb="4">
      <t>カイシュウ</t>
    </rPh>
    <rPh sb="8" eb="11">
      <t>ジチカイ</t>
    </rPh>
    <rPh sb="11" eb="13">
      <t>シゲン</t>
    </rPh>
    <rPh sb="13" eb="15">
      <t>カイシュウ</t>
    </rPh>
    <phoneticPr fontId="3"/>
  </si>
  <si>
    <t>缶</t>
    <rPh sb="0" eb="1">
      <t>カン</t>
    </rPh>
    <phoneticPr fontId="3"/>
  </si>
  <si>
    <t>燃せるごみ・燃せないごみ</t>
    <rPh sb="0" eb="1">
      <t>モ</t>
    </rPh>
    <rPh sb="6" eb="7">
      <t>モ</t>
    </rPh>
    <phoneticPr fontId="3"/>
  </si>
  <si>
    <t>指定袋制に準じる</t>
    <rPh sb="0" eb="2">
      <t>シテイ</t>
    </rPh>
    <rPh sb="2" eb="3">
      <t>ブクロ</t>
    </rPh>
    <rPh sb="3" eb="4">
      <t>セイ</t>
    </rPh>
    <rPh sb="5" eb="6">
      <t>ジュン</t>
    </rPh>
    <phoneticPr fontId="3"/>
  </si>
  <si>
    <t>品目により
１点当たり
５００円または
１０００円</t>
    <rPh sb="0" eb="2">
      <t>ヒンモク</t>
    </rPh>
    <rPh sb="7" eb="8">
      <t>テン</t>
    </rPh>
    <rPh sb="8" eb="9">
      <t>ア</t>
    </rPh>
    <rPh sb="15" eb="16">
      <t>エン</t>
    </rPh>
    <rPh sb="24" eb="25">
      <t>エン</t>
    </rPh>
    <phoneticPr fontId="3"/>
  </si>
  <si>
    <t>１０ｋｇあたり１５０円</t>
    <rPh sb="10" eb="11">
      <t>エン</t>
    </rPh>
    <phoneticPr fontId="3"/>
  </si>
  <si>
    <t>本来収集していないが、不法投棄や集積所の長期間の放置により止む無く搬入したもの
運搬込み単価</t>
    <rPh sb="40" eb="42">
      <t>ウンパン</t>
    </rPh>
    <rPh sb="42" eb="43">
      <t>コ</t>
    </rPh>
    <rPh sb="44" eb="46">
      <t>タンカ</t>
    </rPh>
    <phoneticPr fontId="3"/>
  </si>
  <si>
    <t>袖ケ浦市廃棄物減量等推進審議会</t>
    <rPh sb="0" eb="4">
      <t>ソデガウラシ</t>
    </rPh>
    <rPh sb="4" eb="7">
      <t>ハイキブツ</t>
    </rPh>
    <rPh sb="7" eb="9">
      <t>ゲンリョウ</t>
    </rPh>
    <rPh sb="9" eb="10">
      <t>トウ</t>
    </rPh>
    <rPh sb="10" eb="12">
      <t>スイシン</t>
    </rPh>
    <rPh sb="12" eb="14">
      <t>シンギ</t>
    </rPh>
    <rPh sb="14" eb="15">
      <t>カイ</t>
    </rPh>
    <phoneticPr fontId="3"/>
  </si>
  <si>
    <t xml:space="preserve">学識経験者(２人)
事業者代表(５人)
市民の代表者(６人)
</t>
    <rPh sb="0" eb="2">
      <t>ガクシキ</t>
    </rPh>
    <rPh sb="2" eb="5">
      <t>ケイケンシャ</t>
    </rPh>
    <rPh sb="7" eb="8">
      <t>ニン</t>
    </rPh>
    <rPh sb="10" eb="13">
      <t>ジギョウシャ</t>
    </rPh>
    <rPh sb="13" eb="15">
      <t>ダイヒョウ</t>
    </rPh>
    <rPh sb="17" eb="18">
      <t>ニン</t>
    </rPh>
    <rPh sb="20" eb="22">
      <t>シミン</t>
    </rPh>
    <rPh sb="23" eb="26">
      <t>ダイヒョウシャ</t>
    </rPh>
    <rPh sb="28" eb="29">
      <t>ニン</t>
    </rPh>
    <phoneticPr fontId="3"/>
  </si>
  <si>
    <t>袖ケ浦市廃棄物減量等推進審議会規則</t>
    <rPh sb="0" eb="4">
      <t>ソデガウラシ</t>
    </rPh>
    <rPh sb="4" eb="7">
      <t>ハイキブツ</t>
    </rPh>
    <rPh sb="7" eb="9">
      <t>ゲンリョウ</t>
    </rPh>
    <rPh sb="9" eb="10">
      <t>トウ</t>
    </rPh>
    <rPh sb="10" eb="12">
      <t>スイシン</t>
    </rPh>
    <rPh sb="12" eb="15">
      <t>シンギカイ</t>
    </rPh>
    <rPh sb="15" eb="17">
      <t>キソク</t>
    </rPh>
    <phoneticPr fontId="3"/>
  </si>
  <si>
    <t>袖ケ浦市廃棄物減量等推進員</t>
    <rPh sb="0" eb="4">
      <t>ソデガウラシ</t>
    </rPh>
    <rPh sb="4" eb="7">
      <t>ハイキブツ</t>
    </rPh>
    <rPh sb="7" eb="9">
      <t>ゲンリョウ</t>
    </rPh>
    <rPh sb="9" eb="10">
      <t>トウ</t>
    </rPh>
    <rPh sb="10" eb="13">
      <t>スイシンイン</t>
    </rPh>
    <phoneticPr fontId="3"/>
  </si>
  <si>
    <t>袖ケ浦市廃棄物減量等推進員115名</t>
    <rPh sb="0" eb="4">
      <t>ソデガウラシ</t>
    </rPh>
    <rPh sb="4" eb="7">
      <t>ハイキブツ</t>
    </rPh>
    <rPh sb="7" eb="9">
      <t>ゲンリョウ</t>
    </rPh>
    <rPh sb="9" eb="10">
      <t>トウ</t>
    </rPh>
    <rPh sb="10" eb="13">
      <t>スイシンイン</t>
    </rPh>
    <rPh sb="16" eb="17">
      <t>メイ</t>
    </rPh>
    <phoneticPr fontId="3"/>
  </si>
  <si>
    <t>６円/kg：紙類、繊維類、ビン類、金属類、ペットボトル</t>
    <rPh sb="1" eb="2">
      <t>エン</t>
    </rPh>
    <rPh sb="6" eb="8">
      <t>カミルイ</t>
    </rPh>
    <rPh sb="9" eb="11">
      <t>センイ</t>
    </rPh>
    <rPh sb="11" eb="12">
      <t>ルイ</t>
    </rPh>
    <rPh sb="15" eb="16">
      <t>ルイ</t>
    </rPh>
    <rPh sb="17" eb="20">
      <t>キンゾクルイ</t>
    </rPh>
    <phoneticPr fontId="3"/>
  </si>
  <si>
    <t>２円／ｋｇ：紙類、繊維類、ビン類、金属類、ペットボトル</t>
    <rPh sb="1" eb="2">
      <t>エン</t>
    </rPh>
    <rPh sb="6" eb="8">
      <t>カミルイ</t>
    </rPh>
    <rPh sb="9" eb="11">
      <t>センイ</t>
    </rPh>
    <rPh sb="11" eb="12">
      <t>ルイ</t>
    </rPh>
    <rPh sb="15" eb="16">
      <t>ルイ</t>
    </rPh>
    <rPh sb="17" eb="20">
      <t>キンゾクルイ</t>
    </rPh>
    <phoneticPr fontId="3"/>
  </si>
  <si>
    <t>高齢者クラブ、部活動等</t>
    <rPh sb="0" eb="3">
      <t>コウレイシャ</t>
    </rPh>
    <rPh sb="7" eb="10">
      <t>ブカツドウ</t>
    </rPh>
    <rPh sb="10" eb="11">
      <t>トウ</t>
    </rPh>
    <phoneticPr fontId="3"/>
  </si>
  <si>
    <t>不法投棄監視員の設置に関する要綱</t>
    <rPh sb="0" eb="2">
      <t>フホウ</t>
    </rPh>
    <rPh sb="2" eb="4">
      <t>トウキ</t>
    </rPh>
    <rPh sb="4" eb="6">
      <t>カンシ</t>
    </rPh>
    <rPh sb="6" eb="7">
      <t>イン</t>
    </rPh>
    <rPh sb="8" eb="10">
      <t>セッチ</t>
    </rPh>
    <rPh sb="11" eb="12">
      <t>カン</t>
    </rPh>
    <rPh sb="14" eb="16">
      <t>ヨウコウ</t>
    </rPh>
    <phoneticPr fontId="3"/>
  </si>
  <si>
    <t>印西市廃棄物の減量及び適正処理に関する条例</t>
    <rPh sb="0" eb="3">
      <t>インザイシ</t>
    </rPh>
    <rPh sb="3" eb="6">
      <t>ハイキブツ</t>
    </rPh>
    <rPh sb="7" eb="9">
      <t>ゲンリョウ</t>
    </rPh>
    <rPh sb="9" eb="10">
      <t>オヨ</t>
    </rPh>
    <rPh sb="11" eb="13">
      <t>テキセイ</t>
    </rPh>
    <rPh sb="13" eb="15">
      <t>ショリ</t>
    </rPh>
    <rPh sb="16" eb="17">
      <t>カン</t>
    </rPh>
    <rPh sb="19" eb="21">
      <t>ジョウレイ</t>
    </rPh>
    <phoneticPr fontId="3"/>
  </si>
  <si>
    <t>260円/10kg</t>
    <rPh sb="3" eb="4">
      <t>エン</t>
    </rPh>
    <phoneticPr fontId="3"/>
  </si>
  <si>
    <t>延べ床面積が3000㎡以上の事業者及び大規模小売店舗立地法に係る建築物の床面積が1000㎡以上の小売店</t>
    <rPh sb="0" eb="1">
      <t>ノ</t>
    </rPh>
    <rPh sb="2" eb="3">
      <t>ユカ</t>
    </rPh>
    <rPh sb="3" eb="5">
      <t>メンセキ</t>
    </rPh>
    <rPh sb="11" eb="13">
      <t>イジョウ</t>
    </rPh>
    <rPh sb="14" eb="17">
      <t>ジギョウシャ</t>
    </rPh>
    <rPh sb="17" eb="18">
      <t>オヨ</t>
    </rPh>
    <rPh sb="19" eb="22">
      <t>ダイキボ</t>
    </rPh>
    <rPh sb="22" eb="24">
      <t>コウリ</t>
    </rPh>
    <rPh sb="24" eb="26">
      <t>テンポ</t>
    </rPh>
    <rPh sb="26" eb="28">
      <t>リッチ</t>
    </rPh>
    <rPh sb="28" eb="29">
      <t>ホウ</t>
    </rPh>
    <rPh sb="30" eb="31">
      <t>カカ</t>
    </rPh>
    <rPh sb="32" eb="35">
      <t>ケンチクブツ</t>
    </rPh>
    <rPh sb="36" eb="37">
      <t>ユカ</t>
    </rPh>
    <rPh sb="37" eb="39">
      <t>メンセキ</t>
    </rPh>
    <rPh sb="45" eb="47">
      <t>イジョウ</t>
    </rPh>
    <rPh sb="48" eb="50">
      <t>コウリ</t>
    </rPh>
    <rPh sb="50" eb="51">
      <t>テン</t>
    </rPh>
    <phoneticPr fontId="3"/>
  </si>
  <si>
    <t>多量排出事業者への説明会の開催、印西クリーンセンターでの展開検査の実施</t>
    <rPh sb="0" eb="2">
      <t>タリョウ</t>
    </rPh>
    <rPh sb="2" eb="4">
      <t>ハイシュツ</t>
    </rPh>
    <rPh sb="4" eb="7">
      <t>ジギョウシャ</t>
    </rPh>
    <rPh sb="9" eb="12">
      <t>セツメイカイ</t>
    </rPh>
    <rPh sb="13" eb="15">
      <t>カイサイ</t>
    </rPh>
    <rPh sb="16" eb="17">
      <t>イン</t>
    </rPh>
    <rPh sb="17" eb="18">
      <t>ザイ</t>
    </rPh>
    <rPh sb="28" eb="30">
      <t>テンカイ</t>
    </rPh>
    <rPh sb="30" eb="32">
      <t>ケンサ</t>
    </rPh>
    <rPh sb="33" eb="35">
      <t>ジッシ</t>
    </rPh>
    <phoneticPr fontId="3"/>
  </si>
  <si>
    <t>洗濯機</t>
  </si>
  <si>
    <t>単位：台</t>
    <rPh sb="0" eb="2">
      <t>タンイ</t>
    </rPh>
    <rPh sb="3" eb="4">
      <t>ダイ</t>
    </rPh>
    <phoneticPr fontId="1"/>
  </si>
  <si>
    <t>冷蔵庫170ℓ以下</t>
  </si>
  <si>
    <t>単位：台</t>
  </si>
  <si>
    <t>冷蔵庫171ℓ以上</t>
  </si>
  <si>
    <t>テレビ、16インチ以下</t>
  </si>
  <si>
    <t>テレビ、24インチまで</t>
  </si>
  <si>
    <t>テレビ、25インチ以上</t>
  </si>
  <si>
    <t>パソコンモニターのみ</t>
  </si>
  <si>
    <t>コピー機</t>
    <rPh sb="3" eb="4">
      <t>キ</t>
    </rPh>
    <phoneticPr fontId="3"/>
  </si>
  <si>
    <t>ソファー（1人掛）</t>
    <rPh sb="6" eb="7">
      <t>ニン</t>
    </rPh>
    <rPh sb="7" eb="8">
      <t>カ</t>
    </rPh>
    <phoneticPr fontId="4"/>
  </si>
  <si>
    <t>ソファー（2人掛）</t>
    <rPh sb="6" eb="7">
      <t>ニン</t>
    </rPh>
    <rPh sb="7" eb="8">
      <t>カ</t>
    </rPh>
    <phoneticPr fontId="4"/>
  </si>
  <si>
    <t>ソファー（3人掛）</t>
    <rPh sb="6" eb="7">
      <t>ニン</t>
    </rPh>
    <rPh sb="7" eb="8">
      <t>カ</t>
    </rPh>
    <phoneticPr fontId="4"/>
  </si>
  <si>
    <t>マットレス（シングル）</t>
  </si>
  <si>
    <t>マットレス（ダブル）</t>
  </si>
  <si>
    <t>単位：枚</t>
    <rPh sb="3" eb="4">
      <t>マイ</t>
    </rPh>
    <phoneticPr fontId="1"/>
  </si>
  <si>
    <t>マットレス（シングル）木枠付</t>
  </si>
  <si>
    <t>単位：台</t>
    <rPh sb="3" eb="4">
      <t>ダイ</t>
    </rPh>
    <phoneticPr fontId="3"/>
  </si>
  <si>
    <t>タイヤ小ホイル無（汚れ付）</t>
  </si>
  <si>
    <t>単位：本</t>
    <rPh sb="0" eb="2">
      <t>タンイ</t>
    </rPh>
    <rPh sb="3" eb="4">
      <t>ホン</t>
    </rPh>
    <phoneticPr fontId="1"/>
  </si>
  <si>
    <t>タイヤ中ホイル無（汚れ付）</t>
  </si>
  <si>
    <t>単位：本</t>
  </si>
  <si>
    <t>タイヤ小ホイル付（汚れ付）</t>
  </si>
  <si>
    <t>タイヤ中ホイル付（汚れ付）</t>
  </si>
  <si>
    <t>農業用
タイヤ中
（汚れ付）</t>
    <rPh sb="0" eb="3">
      <t>ノウギョウヨウ</t>
    </rPh>
    <rPh sb="7" eb="8">
      <t>チュウ</t>
    </rPh>
    <rPh sb="10" eb="11">
      <t>ヨゴ</t>
    </rPh>
    <rPh sb="12" eb="13">
      <t>ツキ</t>
    </rPh>
    <phoneticPr fontId="4"/>
  </si>
  <si>
    <t>キャタピラ</t>
  </si>
  <si>
    <t>鉄マフラー</t>
    <rPh sb="0" eb="1">
      <t>テツ</t>
    </rPh>
    <phoneticPr fontId="4"/>
  </si>
  <si>
    <t>車バッテリー</t>
  </si>
  <si>
    <t>単位：個</t>
    <rPh sb="0" eb="2">
      <t>タンイ</t>
    </rPh>
    <rPh sb="3" eb="4">
      <t>コ</t>
    </rPh>
    <phoneticPr fontId="1"/>
  </si>
  <si>
    <t>2ℓ缶中身入り</t>
  </si>
  <si>
    <t>浴槽</t>
    <rPh sb="0" eb="2">
      <t>ヨクソウ</t>
    </rPh>
    <phoneticPr fontId="3"/>
  </si>
  <si>
    <t>石・コンクリ</t>
  </si>
  <si>
    <t>廃プラ(農業用・車の部品以外)</t>
  </si>
  <si>
    <t>育苗箱</t>
    <rPh sb="0" eb="2">
      <t>イクビョウ</t>
    </rPh>
    <rPh sb="2" eb="3">
      <t>ハコ</t>
    </rPh>
    <phoneticPr fontId="4"/>
  </si>
  <si>
    <t>単位：箱</t>
    <rPh sb="3" eb="4">
      <t>ハコ</t>
    </rPh>
    <phoneticPr fontId="3"/>
  </si>
  <si>
    <t>石膏ボード</t>
  </si>
  <si>
    <t>便器</t>
  </si>
  <si>
    <t>ﾊﾞｽｹｯﾄｺﾞｰﾙ</t>
  </si>
  <si>
    <t>腐葉土</t>
    <rPh sb="0" eb="3">
      <t>フヨウド</t>
    </rPh>
    <phoneticPr fontId="1"/>
  </si>
  <si>
    <t>印西市廃棄物減量等推進審議会</t>
    <rPh sb="0" eb="3">
      <t>インザイシ</t>
    </rPh>
    <rPh sb="3" eb="6">
      <t>ハイキブツ</t>
    </rPh>
    <rPh sb="6" eb="9">
      <t>ゲンリョウトウ</t>
    </rPh>
    <rPh sb="9" eb="11">
      <t>スイシン</t>
    </rPh>
    <rPh sb="11" eb="14">
      <t>シンギカイ</t>
    </rPh>
    <phoneticPr fontId="3"/>
  </si>
  <si>
    <t>学識経験者（2人）
団体代表（6人）　
市民代表（2人）
事業者代表（2人）</t>
    <rPh sb="7" eb="8">
      <t>ニン</t>
    </rPh>
    <rPh sb="10" eb="12">
      <t>ダンタイ</t>
    </rPh>
    <rPh sb="12" eb="14">
      <t>ダイヒョウ</t>
    </rPh>
    <rPh sb="16" eb="17">
      <t>ニン</t>
    </rPh>
    <rPh sb="20" eb="22">
      <t>シミン</t>
    </rPh>
    <rPh sb="22" eb="24">
      <t>ダイヒョウ</t>
    </rPh>
    <rPh sb="26" eb="27">
      <t>ニン</t>
    </rPh>
    <rPh sb="29" eb="32">
      <t>ジギョウシャ</t>
    </rPh>
    <rPh sb="32" eb="34">
      <t>ダイヒョウ</t>
    </rPh>
    <rPh sb="36" eb="37">
      <t>ニン</t>
    </rPh>
    <phoneticPr fontId="3"/>
  </si>
  <si>
    <t>印西市廃棄物減量等推進員</t>
    <rPh sb="0" eb="3">
      <t>インザイシ</t>
    </rPh>
    <rPh sb="3" eb="6">
      <t>ハイキブツ</t>
    </rPh>
    <rPh sb="6" eb="9">
      <t>ゲンリョウトウ</t>
    </rPh>
    <rPh sb="9" eb="12">
      <t>スイシンイン</t>
    </rPh>
    <phoneticPr fontId="3"/>
  </si>
  <si>
    <t>印西市廃棄物減量等推進員設置要綱</t>
    <rPh sb="0" eb="3">
      <t>インザイシ</t>
    </rPh>
    <rPh sb="3" eb="6">
      <t>ハイキブツ</t>
    </rPh>
    <rPh sb="6" eb="9">
      <t>ゲンリョウトウ</t>
    </rPh>
    <rPh sb="9" eb="12">
      <t>スイシンイン</t>
    </rPh>
    <rPh sb="12" eb="14">
      <t>セッチ</t>
    </rPh>
    <rPh sb="14" eb="16">
      <t>ヨウコウ</t>
    </rPh>
    <phoneticPr fontId="3"/>
  </si>
  <si>
    <t>印西市震災廃棄物処理計画</t>
    <rPh sb="0" eb="3">
      <t>インザイシ</t>
    </rPh>
    <rPh sb="3" eb="5">
      <t>シンサイ</t>
    </rPh>
    <rPh sb="5" eb="8">
      <t>ハイキブツ</t>
    </rPh>
    <rPh sb="8" eb="10">
      <t>ショリ</t>
    </rPh>
    <rPh sb="10" eb="12">
      <t>ケイカク</t>
    </rPh>
    <phoneticPr fontId="3"/>
  </si>
  <si>
    <t>H19年12月</t>
    <rPh sb="3" eb="4">
      <t>ネン</t>
    </rPh>
    <rPh sb="6" eb="7">
      <t>ガツ</t>
    </rPh>
    <phoneticPr fontId="3"/>
  </si>
  <si>
    <t>紙類、繊維類、瓶類、金属類、１ｋｇあたり５円</t>
    <rPh sb="0" eb="2">
      <t>カミルイ</t>
    </rPh>
    <rPh sb="3" eb="5">
      <t>センイ</t>
    </rPh>
    <rPh sb="5" eb="6">
      <t>ルイ</t>
    </rPh>
    <rPh sb="7" eb="8">
      <t>ビン</t>
    </rPh>
    <rPh sb="8" eb="9">
      <t>ルイ</t>
    </rPh>
    <rPh sb="10" eb="13">
      <t>キンゾクルイ</t>
    </rPh>
    <rPh sb="21" eb="22">
      <t>エン</t>
    </rPh>
    <phoneticPr fontId="3"/>
  </si>
  <si>
    <t>紙類、繊維類、瓶類、金属類
1ｋｇあたり0～5円</t>
    <rPh sb="0" eb="2">
      <t>カミルイ</t>
    </rPh>
    <rPh sb="3" eb="5">
      <t>センイ</t>
    </rPh>
    <rPh sb="5" eb="6">
      <t>ルイ</t>
    </rPh>
    <rPh sb="7" eb="8">
      <t>ビン</t>
    </rPh>
    <rPh sb="8" eb="9">
      <t>ルイ</t>
    </rPh>
    <rPh sb="10" eb="13">
      <t>キンゾクルイ</t>
    </rPh>
    <rPh sb="23" eb="24">
      <t>エン</t>
    </rPh>
    <phoneticPr fontId="3"/>
  </si>
  <si>
    <t>3505400円</t>
    <rPh sb="7" eb="8">
      <t>エン</t>
    </rPh>
    <phoneticPr fontId="3"/>
  </si>
  <si>
    <t>3,465,512円</t>
    <rPh sb="9" eb="10">
      <t>エン</t>
    </rPh>
    <phoneticPr fontId="3"/>
  </si>
  <si>
    <t>福祉作業所</t>
    <rPh sb="0" eb="2">
      <t>フクシ</t>
    </rPh>
    <rPh sb="2" eb="4">
      <t>サギョウ</t>
    </rPh>
    <rPh sb="4" eb="5">
      <t>ショ</t>
    </rPh>
    <phoneticPr fontId="3"/>
  </si>
  <si>
    <t>白井市まちをきれいにする条例</t>
    <rPh sb="0" eb="3">
      <t>シロイシ</t>
    </rPh>
    <rPh sb="12" eb="14">
      <t>ジョウレイ</t>
    </rPh>
    <phoneticPr fontId="3"/>
  </si>
  <si>
    <t>車のシート</t>
    <rPh sb="0" eb="1">
      <t>クルマ</t>
    </rPh>
    <phoneticPr fontId="3"/>
  </si>
  <si>
    <t>石、石膏ボード</t>
    <rPh sb="0" eb="1">
      <t>イシ</t>
    </rPh>
    <rPh sb="2" eb="4">
      <t>セッコウ</t>
    </rPh>
    <phoneticPr fontId="3"/>
  </si>
  <si>
    <t>ボーリングの球</t>
    <rPh sb="6" eb="7">
      <t>タマ</t>
    </rPh>
    <phoneticPr fontId="3"/>
  </si>
  <si>
    <t>一斗缶</t>
    <rPh sb="0" eb="1">
      <t>イチ</t>
    </rPh>
    <rPh sb="1" eb="2">
      <t>ト</t>
    </rPh>
    <rPh sb="2" eb="3">
      <t>カン</t>
    </rPh>
    <phoneticPr fontId="3"/>
  </si>
  <si>
    <t>金庫</t>
    <rPh sb="0" eb="2">
      <t>キンコ</t>
    </rPh>
    <phoneticPr fontId="3"/>
  </si>
  <si>
    <t>白井市生活環境指導員の設置等に関する要綱</t>
    <rPh sb="0" eb="3">
      <t>シロイシ</t>
    </rPh>
    <rPh sb="3" eb="5">
      <t>セイカツ</t>
    </rPh>
    <rPh sb="5" eb="7">
      <t>カンキョウ</t>
    </rPh>
    <rPh sb="7" eb="9">
      <t>シドウ</t>
    </rPh>
    <rPh sb="9" eb="10">
      <t>イン</t>
    </rPh>
    <rPh sb="11" eb="13">
      <t>セッチ</t>
    </rPh>
    <rPh sb="13" eb="14">
      <t>トウ</t>
    </rPh>
    <rPh sb="15" eb="16">
      <t>カン</t>
    </rPh>
    <rPh sb="18" eb="20">
      <t>ヨウコウ</t>
    </rPh>
    <phoneticPr fontId="3"/>
  </si>
  <si>
    <t>廃棄物の不法投棄を市に報告、市が実施する不法投棄の防止策への協力</t>
    <rPh sb="0" eb="3">
      <t>ハイキブツ</t>
    </rPh>
    <rPh sb="4" eb="6">
      <t>フホウ</t>
    </rPh>
    <rPh sb="6" eb="8">
      <t>トウキ</t>
    </rPh>
    <rPh sb="9" eb="10">
      <t>シ</t>
    </rPh>
    <rPh sb="11" eb="13">
      <t>ホウコク</t>
    </rPh>
    <rPh sb="14" eb="15">
      <t>シ</t>
    </rPh>
    <rPh sb="16" eb="18">
      <t>ジッシ</t>
    </rPh>
    <rPh sb="20" eb="22">
      <t>フホウ</t>
    </rPh>
    <rPh sb="22" eb="24">
      <t>トウキ</t>
    </rPh>
    <rPh sb="25" eb="27">
      <t>ボウシ</t>
    </rPh>
    <rPh sb="27" eb="28">
      <t>サク</t>
    </rPh>
    <rPh sb="30" eb="32">
      <t>キョウリョク</t>
    </rPh>
    <phoneticPr fontId="3"/>
  </si>
  <si>
    <t>古紙</t>
    <rPh sb="0" eb="2">
      <t>コシ</t>
    </rPh>
    <phoneticPr fontId="3"/>
  </si>
  <si>
    <t>・資源回収車への横断幕・ステッカーの掲示
・GPSによる抜き取り調査</t>
    <rPh sb="1" eb="3">
      <t>シゲン</t>
    </rPh>
    <rPh sb="3" eb="5">
      <t>カイシュウ</t>
    </rPh>
    <rPh sb="5" eb="6">
      <t>シャ</t>
    </rPh>
    <rPh sb="8" eb="11">
      <t>オウダンマク</t>
    </rPh>
    <rPh sb="18" eb="20">
      <t>ケイジ</t>
    </rPh>
    <rPh sb="28" eb="29">
      <t>ヌ</t>
    </rPh>
    <rPh sb="30" eb="31">
      <t>ト</t>
    </rPh>
    <rPh sb="32" eb="34">
      <t>チョウサ</t>
    </rPh>
    <phoneticPr fontId="3"/>
  </si>
  <si>
    <t>３５０円
７００円
１,０５０円
１,４００円
１,７５０円</t>
    <rPh sb="3" eb="4">
      <t>エン</t>
    </rPh>
    <rPh sb="8" eb="9">
      <t>エン</t>
    </rPh>
    <rPh sb="15" eb="16">
      <t>エン</t>
    </rPh>
    <rPh sb="22" eb="23">
      <t>エン</t>
    </rPh>
    <rPh sb="29" eb="30">
      <t>エン</t>
    </rPh>
    <phoneticPr fontId="3"/>
  </si>
  <si>
    <t>１５０円
３００円
４５０円
６００円
７５０円</t>
    <rPh sb="3" eb="4">
      <t>エン</t>
    </rPh>
    <rPh sb="8" eb="9">
      <t>エン</t>
    </rPh>
    <rPh sb="13" eb="14">
      <t>エン</t>
    </rPh>
    <rPh sb="18" eb="19">
      <t>エン</t>
    </rPh>
    <rPh sb="23" eb="24">
      <t>エン</t>
    </rPh>
    <phoneticPr fontId="3"/>
  </si>
  <si>
    <t>・延べ床面積3,000㎡以上の事業所
・店舗面積1,000㎡以上の小売店</t>
    <rPh sb="1" eb="2">
      <t>ノ</t>
    </rPh>
    <rPh sb="3" eb="4">
      <t>ユカ</t>
    </rPh>
    <rPh sb="4" eb="6">
      <t>メンセキ</t>
    </rPh>
    <rPh sb="11" eb="14">
      <t>ヘイホウメートルイジョウ</t>
    </rPh>
    <rPh sb="15" eb="18">
      <t>ジギョウショ</t>
    </rPh>
    <rPh sb="20" eb="22">
      <t>テンポ</t>
    </rPh>
    <rPh sb="22" eb="24">
      <t>メンセキ</t>
    </rPh>
    <rPh sb="29" eb="32">
      <t>ヘイホウメートルイジョウ</t>
    </rPh>
    <rPh sb="33" eb="35">
      <t>コウリ</t>
    </rPh>
    <rPh sb="35" eb="36">
      <t>テン</t>
    </rPh>
    <phoneticPr fontId="3"/>
  </si>
  <si>
    <t>①株式会社　フジコー</t>
    <rPh sb="1" eb="5">
      <t>カブシキガイシャ</t>
    </rPh>
    <phoneticPr fontId="3"/>
  </si>
  <si>
    <t>①食品残渣、木くず等</t>
    <rPh sb="1" eb="3">
      <t>ショクヒン</t>
    </rPh>
    <rPh sb="3" eb="5">
      <t>ザンサ</t>
    </rPh>
    <rPh sb="6" eb="7">
      <t>キ</t>
    </rPh>
    <rPh sb="9" eb="10">
      <t>トウ</t>
    </rPh>
    <phoneticPr fontId="3"/>
  </si>
  <si>
    <t>①株式会社　佐久間</t>
    <rPh sb="1" eb="5">
      <t>カブシキガイシャ</t>
    </rPh>
    <rPh sb="6" eb="9">
      <t>サクマ</t>
    </rPh>
    <phoneticPr fontId="3"/>
  </si>
  <si>
    <t>①プラスチック製容器
包装</t>
    <rPh sb="7" eb="8">
      <t>セイ</t>
    </rPh>
    <rPh sb="8" eb="10">
      <t>ヨウキ</t>
    </rPh>
    <rPh sb="11" eb="13">
      <t>ホウソウ</t>
    </rPh>
    <phoneticPr fontId="3"/>
  </si>
  <si>
    <t>②都市環境サービス株
式会社</t>
    <rPh sb="1" eb="3">
      <t>トシ</t>
    </rPh>
    <rPh sb="3" eb="5">
      <t>カンキョウ</t>
    </rPh>
    <rPh sb="9" eb="10">
      <t>カブ</t>
    </rPh>
    <rPh sb="11" eb="12">
      <t>シキ</t>
    </rPh>
    <rPh sb="12" eb="14">
      <t>ガイシャ</t>
    </rPh>
    <phoneticPr fontId="3"/>
  </si>
  <si>
    <t>洗濯機</t>
    <rPh sb="0" eb="3">
      <t>センタッキ</t>
    </rPh>
    <phoneticPr fontId="3"/>
  </si>
  <si>
    <t>冷蔵庫１７０ℓ以下</t>
    <rPh sb="0" eb="3">
      <t>レイゾウコ</t>
    </rPh>
    <rPh sb="7" eb="9">
      <t>イカ</t>
    </rPh>
    <phoneticPr fontId="3"/>
  </si>
  <si>
    <t>テレビ
16インチ以下</t>
    <rPh sb="9" eb="11">
      <t>イカ</t>
    </rPh>
    <phoneticPr fontId="3"/>
  </si>
  <si>
    <t>テレビ
２５インチ以上</t>
    <rPh sb="9" eb="11">
      <t>イジョウ</t>
    </rPh>
    <phoneticPr fontId="3"/>
  </si>
  <si>
    <t>ブラウン管（小）</t>
    <rPh sb="4" eb="5">
      <t>カン</t>
    </rPh>
    <rPh sb="6" eb="7">
      <t>ショウ</t>
    </rPh>
    <phoneticPr fontId="3"/>
  </si>
  <si>
    <t>単位：枚</t>
    <rPh sb="0" eb="2">
      <t>タンイ</t>
    </rPh>
    <rPh sb="3" eb="4">
      <t>マイ</t>
    </rPh>
    <phoneticPr fontId="3"/>
  </si>
  <si>
    <t>タイヤ小ホイル無
(汚れ付）</t>
    <rPh sb="3" eb="4">
      <t>ショウ</t>
    </rPh>
    <rPh sb="7" eb="8">
      <t>ナシ</t>
    </rPh>
    <rPh sb="10" eb="11">
      <t>ヨゴ</t>
    </rPh>
    <rPh sb="12" eb="13">
      <t>ツキ</t>
    </rPh>
    <phoneticPr fontId="3"/>
  </si>
  <si>
    <t>タイヤ中ホイル無
(汚れ付）</t>
    <rPh sb="3" eb="4">
      <t>チュウ</t>
    </rPh>
    <rPh sb="7" eb="8">
      <t>ナシ</t>
    </rPh>
    <rPh sb="10" eb="11">
      <t>ヨゴ</t>
    </rPh>
    <rPh sb="12" eb="13">
      <t>ツキ</t>
    </rPh>
    <phoneticPr fontId="3"/>
  </si>
  <si>
    <t>タイヤ小ホイル付
(汚れ付）</t>
    <rPh sb="3" eb="4">
      <t>ショウ</t>
    </rPh>
    <rPh sb="7" eb="8">
      <t>ツキ</t>
    </rPh>
    <rPh sb="10" eb="11">
      <t>ヨゴ</t>
    </rPh>
    <rPh sb="12" eb="13">
      <t>ツキ</t>
    </rPh>
    <phoneticPr fontId="3"/>
  </si>
  <si>
    <t>タイヤ中ホイル付
(汚れ付）</t>
    <rPh sb="3" eb="4">
      <t>チュウ</t>
    </rPh>
    <rPh sb="7" eb="8">
      <t>ツキ</t>
    </rPh>
    <rPh sb="10" eb="11">
      <t>ヨゴ</t>
    </rPh>
    <rPh sb="12" eb="13">
      <t>ツキ</t>
    </rPh>
    <phoneticPr fontId="3"/>
  </si>
  <si>
    <t>バイク用タイヤ</t>
    <rPh sb="3" eb="4">
      <t>ヨウ</t>
    </rPh>
    <phoneticPr fontId="3"/>
  </si>
  <si>
    <t>単位：台(車輛単位で処分のため）</t>
    <rPh sb="0" eb="2">
      <t>タンイ</t>
    </rPh>
    <rPh sb="3" eb="4">
      <t>ダイ</t>
    </rPh>
    <rPh sb="5" eb="7">
      <t>シャリョウ</t>
    </rPh>
    <rPh sb="7" eb="9">
      <t>タンイ</t>
    </rPh>
    <rPh sb="10" eb="12">
      <t>ショブン</t>
    </rPh>
    <phoneticPr fontId="3"/>
  </si>
  <si>
    <t>シート(小）</t>
    <rPh sb="4" eb="5">
      <t>ショウ</t>
    </rPh>
    <phoneticPr fontId="3"/>
  </si>
  <si>
    <t>単位：脚</t>
    <rPh sb="0" eb="2">
      <t>タンイ</t>
    </rPh>
    <rPh sb="3" eb="4">
      <t>アシ</t>
    </rPh>
    <phoneticPr fontId="3"/>
  </si>
  <si>
    <t>シート(中）</t>
    <rPh sb="4" eb="5">
      <t>チュウ</t>
    </rPh>
    <phoneticPr fontId="3"/>
  </si>
  <si>
    <t>原付バイク</t>
    <rPh sb="0" eb="2">
      <t>ゲンツキ</t>
    </rPh>
    <phoneticPr fontId="3"/>
  </si>
  <si>
    <t>ガスボンベ(大）</t>
    <rPh sb="6" eb="7">
      <t>ダイ</t>
    </rPh>
    <phoneticPr fontId="3"/>
  </si>
  <si>
    <t>ガスボンベ(中）</t>
    <rPh sb="6" eb="7">
      <t>チュウ</t>
    </rPh>
    <phoneticPr fontId="3"/>
  </si>
  <si>
    <t>一斗缶中身入り</t>
    <rPh sb="0" eb="3">
      <t>イットカン</t>
    </rPh>
    <rPh sb="3" eb="5">
      <t>ナカミ</t>
    </rPh>
    <rPh sb="5" eb="6">
      <t>イ</t>
    </rPh>
    <phoneticPr fontId="3"/>
  </si>
  <si>
    <t>７ℓ缶中身入り</t>
    <rPh sb="2" eb="3">
      <t>カン</t>
    </rPh>
    <rPh sb="3" eb="5">
      <t>ナカミ</t>
    </rPh>
    <rPh sb="5" eb="6">
      <t>イ</t>
    </rPh>
    <phoneticPr fontId="3"/>
  </si>
  <si>
    <t>４ℓ缶中身入り</t>
    <rPh sb="2" eb="3">
      <t>カン</t>
    </rPh>
    <rPh sb="3" eb="5">
      <t>ナカミ</t>
    </rPh>
    <rPh sb="5" eb="6">
      <t>イ</t>
    </rPh>
    <phoneticPr fontId="3"/>
  </si>
  <si>
    <t>２ℓ缶中身入り</t>
    <rPh sb="2" eb="3">
      <t>カン</t>
    </rPh>
    <rPh sb="3" eb="5">
      <t>ナカミ</t>
    </rPh>
    <rPh sb="5" eb="6">
      <t>イ</t>
    </rPh>
    <phoneticPr fontId="3"/>
  </si>
  <si>
    <t>ボーリング球</t>
    <rPh sb="5" eb="6">
      <t>キュウ</t>
    </rPh>
    <phoneticPr fontId="3"/>
  </si>
  <si>
    <t>単位：kg</t>
    <rPh sb="0" eb="2">
      <t>タンイ</t>
    </rPh>
    <phoneticPr fontId="3"/>
  </si>
  <si>
    <t>白井市廃棄物減量等推進審議会</t>
    <rPh sb="0" eb="3">
      <t>シロイシ</t>
    </rPh>
    <rPh sb="3" eb="4">
      <t>ハイ</t>
    </rPh>
    <rPh sb="4" eb="5">
      <t>ス</t>
    </rPh>
    <rPh sb="5" eb="6">
      <t>ブツ</t>
    </rPh>
    <rPh sb="6" eb="7">
      <t>ゲン</t>
    </rPh>
    <rPh sb="7" eb="8">
      <t>リョウ</t>
    </rPh>
    <rPh sb="8" eb="9">
      <t>トウ</t>
    </rPh>
    <rPh sb="9" eb="10">
      <t>スイ</t>
    </rPh>
    <rPh sb="10" eb="11">
      <t>ススム</t>
    </rPh>
    <rPh sb="11" eb="12">
      <t>シン</t>
    </rPh>
    <rPh sb="12" eb="13">
      <t>ギ</t>
    </rPh>
    <rPh sb="13" eb="14">
      <t>カイ</t>
    </rPh>
    <phoneticPr fontId="5"/>
  </si>
  <si>
    <t>市民の代表者(４名）
学識経験者(２名）
事業者(２名）
関係団体の代表者（４名）</t>
    <rPh sb="0" eb="2">
      <t>シミン</t>
    </rPh>
    <rPh sb="3" eb="6">
      <t>ダイヒョウシャ</t>
    </rPh>
    <rPh sb="8" eb="9">
      <t>メイ</t>
    </rPh>
    <rPh sb="11" eb="13">
      <t>ガクシキ</t>
    </rPh>
    <rPh sb="13" eb="16">
      <t>ケイケンシャ</t>
    </rPh>
    <rPh sb="18" eb="19">
      <t>メイ</t>
    </rPh>
    <rPh sb="21" eb="24">
      <t>ジギョウシャ</t>
    </rPh>
    <rPh sb="26" eb="27">
      <t>メイ</t>
    </rPh>
    <rPh sb="29" eb="31">
      <t>カンケイ</t>
    </rPh>
    <rPh sb="31" eb="33">
      <t>ダンタイ</t>
    </rPh>
    <rPh sb="34" eb="37">
      <t>ダイヒョウシャ</t>
    </rPh>
    <rPh sb="39" eb="40">
      <t>メイ</t>
    </rPh>
    <phoneticPr fontId="3"/>
  </si>
  <si>
    <t>平成１７年
４月１日</t>
    <rPh sb="0" eb="2">
      <t>ヘイセイ</t>
    </rPh>
    <rPh sb="4" eb="5">
      <t>ネン</t>
    </rPh>
    <rPh sb="7" eb="8">
      <t>ガツ</t>
    </rPh>
    <rPh sb="9" eb="10">
      <t>ニチ</t>
    </rPh>
    <phoneticPr fontId="3"/>
  </si>
  <si>
    <t>白井市廃棄物の減量及び適正処理に関する条例</t>
    <rPh sb="0" eb="3">
      <t>シロイシ</t>
    </rPh>
    <rPh sb="3" eb="6">
      <t>ハイキブツ</t>
    </rPh>
    <rPh sb="7" eb="9">
      <t>ゲンリョウ</t>
    </rPh>
    <rPh sb="9" eb="10">
      <t>オヨ</t>
    </rPh>
    <rPh sb="11" eb="13">
      <t>テキセイ</t>
    </rPh>
    <rPh sb="13" eb="15">
      <t>ショリ</t>
    </rPh>
    <rPh sb="16" eb="17">
      <t>カン</t>
    </rPh>
    <rPh sb="19" eb="21">
      <t>ジョウレイ</t>
    </rPh>
    <phoneticPr fontId="3"/>
  </si>
  <si>
    <t>白井市生活環境指導員</t>
    <rPh sb="0" eb="3">
      <t>シロイシ</t>
    </rPh>
    <rPh sb="3" eb="5">
      <t>セイカツ</t>
    </rPh>
    <rPh sb="5" eb="7">
      <t>カンキョウ</t>
    </rPh>
    <rPh sb="7" eb="10">
      <t>シドウイン</t>
    </rPh>
    <phoneticPr fontId="3"/>
  </si>
  <si>
    <t>生活環境指導員　104人</t>
    <rPh sb="0" eb="7">
      <t>セイカツカンキョウシドウイン</t>
    </rPh>
    <rPh sb="11" eb="12">
      <t>ニン</t>
    </rPh>
    <phoneticPr fontId="3"/>
  </si>
  <si>
    <t>平成７年
４月１日</t>
    <rPh sb="0" eb="2">
      <t>ヘイセイ</t>
    </rPh>
    <rPh sb="3" eb="4">
      <t>ネン</t>
    </rPh>
    <rPh sb="6" eb="7">
      <t>ガツ</t>
    </rPh>
    <rPh sb="8" eb="9">
      <t>ニチ</t>
    </rPh>
    <phoneticPr fontId="3"/>
  </si>
  <si>
    <t>新聞，雑誌，段ボール，紙パック，パッケージペーパー
繊維，アルミ缶，一升びん，ビールびん　　㎏/5円</t>
    <rPh sb="0" eb="2">
      <t>シンブン</t>
    </rPh>
    <rPh sb="3" eb="5">
      <t>ザッシ</t>
    </rPh>
    <rPh sb="6" eb="7">
      <t>ダン</t>
    </rPh>
    <rPh sb="11" eb="12">
      <t>カミ</t>
    </rPh>
    <rPh sb="26" eb="28">
      <t>センイ</t>
    </rPh>
    <rPh sb="32" eb="33">
      <t>カン</t>
    </rPh>
    <rPh sb="34" eb="36">
      <t>イッショウ</t>
    </rPh>
    <rPh sb="49" eb="50">
      <t>エン</t>
    </rPh>
    <phoneticPr fontId="3"/>
  </si>
  <si>
    <t>新聞，雑誌，段ボール，紙パック，パッケージペーパー
繊維，アルミ缶，一升びん，ビールびん　　㎏/3円</t>
    <rPh sb="0" eb="2">
      <t>シンブン</t>
    </rPh>
    <rPh sb="3" eb="5">
      <t>ザッシ</t>
    </rPh>
    <rPh sb="6" eb="7">
      <t>ダン</t>
    </rPh>
    <rPh sb="11" eb="12">
      <t>カミ</t>
    </rPh>
    <rPh sb="26" eb="28">
      <t>センイ</t>
    </rPh>
    <rPh sb="32" eb="33">
      <t>カン</t>
    </rPh>
    <rPh sb="34" eb="36">
      <t>イッショウ</t>
    </rPh>
    <rPh sb="49" eb="50">
      <t>エン</t>
    </rPh>
    <phoneticPr fontId="3"/>
  </si>
  <si>
    <t>3,925,015円</t>
    <rPh sb="9" eb="10">
      <t>エン</t>
    </rPh>
    <phoneticPr fontId="3"/>
  </si>
  <si>
    <t>2,397,732円</t>
    <rPh sb="9" eb="10">
      <t>エン</t>
    </rPh>
    <phoneticPr fontId="3"/>
  </si>
  <si>
    <t>老人クラブ，NPO法人など</t>
    <rPh sb="0" eb="2">
      <t>ロウジン</t>
    </rPh>
    <rPh sb="9" eb="11">
      <t>ホウジン</t>
    </rPh>
    <phoneticPr fontId="3"/>
  </si>
  <si>
    <t>富里市ポイ捨て防止条例</t>
    <rPh sb="0" eb="3">
      <t>トミサトシ</t>
    </rPh>
    <rPh sb="5" eb="6">
      <t>ス</t>
    </rPh>
    <rPh sb="7" eb="9">
      <t>ボウシ</t>
    </rPh>
    <rPh sb="9" eb="11">
      <t>ジョウレイ</t>
    </rPh>
    <phoneticPr fontId="3"/>
  </si>
  <si>
    <t>不燃ごみ</t>
    <rPh sb="0" eb="2">
      <t>フネン</t>
    </rPh>
    <phoneticPr fontId="3"/>
  </si>
  <si>
    <t>富里市不法投棄監視員設置要綱</t>
    <rPh sb="0" eb="3">
      <t>トミサトシ</t>
    </rPh>
    <rPh sb="3" eb="5">
      <t>フホウ</t>
    </rPh>
    <rPh sb="5" eb="7">
      <t>トウキ</t>
    </rPh>
    <rPh sb="7" eb="10">
      <t>カンシイン</t>
    </rPh>
    <rPh sb="10" eb="12">
      <t>セッチ</t>
    </rPh>
    <rPh sb="12" eb="14">
      <t>ヨウコウ</t>
    </rPh>
    <phoneticPr fontId="3"/>
  </si>
  <si>
    <t>不法投棄等の現状を的確に把握するために不法投棄監視員を設置し，不法投棄等を未然に防止し，市民の快適な生活環境の保全に資する。</t>
    <rPh sb="0" eb="2">
      <t>フホウ</t>
    </rPh>
    <rPh sb="2" eb="4">
      <t>トウキ</t>
    </rPh>
    <rPh sb="4" eb="5">
      <t>トウ</t>
    </rPh>
    <rPh sb="6" eb="8">
      <t>ゲンジョウ</t>
    </rPh>
    <rPh sb="9" eb="11">
      <t>テキカク</t>
    </rPh>
    <rPh sb="12" eb="14">
      <t>ハアク</t>
    </rPh>
    <rPh sb="19" eb="21">
      <t>フホウ</t>
    </rPh>
    <rPh sb="21" eb="23">
      <t>トウキ</t>
    </rPh>
    <rPh sb="23" eb="26">
      <t>カンシイン</t>
    </rPh>
    <rPh sb="27" eb="29">
      <t>セッチ</t>
    </rPh>
    <rPh sb="31" eb="33">
      <t>フホウ</t>
    </rPh>
    <rPh sb="33" eb="35">
      <t>トウキ</t>
    </rPh>
    <rPh sb="35" eb="36">
      <t>トウ</t>
    </rPh>
    <rPh sb="37" eb="39">
      <t>ミゼン</t>
    </rPh>
    <rPh sb="40" eb="42">
      <t>ボウシ</t>
    </rPh>
    <rPh sb="44" eb="46">
      <t>シミン</t>
    </rPh>
    <rPh sb="47" eb="49">
      <t>カイテキ</t>
    </rPh>
    <rPh sb="50" eb="52">
      <t>セイカツ</t>
    </rPh>
    <rPh sb="52" eb="54">
      <t>カンキョウ</t>
    </rPh>
    <rPh sb="55" eb="57">
      <t>ホゼン</t>
    </rPh>
    <rPh sb="58" eb="59">
      <t>シ</t>
    </rPh>
    <phoneticPr fontId="3"/>
  </si>
  <si>
    <t>張り紙，パトロールなど</t>
    <rPh sb="0" eb="1">
      <t>ハ</t>
    </rPh>
    <rPh sb="2" eb="3">
      <t>ガミ</t>
    </rPh>
    <phoneticPr fontId="3"/>
  </si>
  <si>
    <t>可燃ごみ，不燃ごみ，ガラスびん
ペットボトル，資源ごみ，有害ごみ</t>
    <rPh sb="0" eb="2">
      <t>カネン</t>
    </rPh>
    <rPh sb="5" eb="7">
      <t>フネン</t>
    </rPh>
    <rPh sb="23" eb="25">
      <t>シゲン</t>
    </rPh>
    <rPh sb="28" eb="30">
      <t>ユウガイ</t>
    </rPh>
    <phoneticPr fontId="3"/>
  </si>
  <si>
    <t>100㎏まで無料。
100㎏超過分1㎏につき
5.4円加算。</t>
    <rPh sb="6" eb="8">
      <t>ムリョウ</t>
    </rPh>
    <rPh sb="14" eb="17">
      <t>チョウカブン</t>
    </rPh>
    <rPh sb="26" eb="27">
      <t>エン</t>
    </rPh>
    <rPh sb="27" eb="29">
      <t>カサン</t>
    </rPh>
    <phoneticPr fontId="3"/>
  </si>
  <si>
    <t>500㎏まで3,240円。
500㎏超過分1㎏につき5.4円加算。</t>
    <rPh sb="11" eb="12">
      <t>エン</t>
    </rPh>
    <rPh sb="18" eb="21">
      <t>チョウカブン</t>
    </rPh>
    <rPh sb="29" eb="30">
      <t>エン</t>
    </rPh>
    <rPh sb="30" eb="32">
      <t>カサン</t>
    </rPh>
    <phoneticPr fontId="3"/>
  </si>
  <si>
    <t>100㎏まで無料。
100㎏超過分1㎏につき5.4円加算。</t>
    <rPh sb="6" eb="8">
      <t>ムリョウ</t>
    </rPh>
    <rPh sb="14" eb="17">
      <t>チョウカブン</t>
    </rPh>
    <rPh sb="25" eb="26">
      <t>エン</t>
    </rPh>
    <rPh sb="26" eb="28">
      <t>カサン</t>
    </rPh>
    <phoneticPr fontId="3"/>
  </si>
  <si>
    <t>処理料金は市が設定（21.6円/㎏）し，収集運搬料金は許可業者が設定する。</t>
    <rPh sb="0" eb="2">
      <t>ショリ</t>
    </rPh>
    <rPh sb="2" eb="4">
      <t>リョウキン</t>
    </rPh>
    <rPh sb="5" eb="6">
      <t>シ</t>
    </rPh>
    <rPh sb="7" eb="9">
      <t>セッテイ</t>
    </rPh>
    <rPh sb="14" eb="15">
      <t>エン</t>
    </rPh>
    <rPh sb="20" eb="22">
      <t>シュウシュウ</t>
    </rPh>
    <rPh sb="22" eb="24">
      <t>ウンパン</t>
    </rPh>
    <rPh sb="24" eb="26">
      <t>リョウキン</t>
    </rPh>
    <rPh sb="27" eb="29">
      <t>キョカ</t>
    </rPh>
    <rPh sb="29" eb="31">
      <t>ギョウシャ</t>
    </rPh>
    <rPh sb="32" eb="34">
      <t>セッテイ</t>
    </rPh>
    <phoneticPr fontId="3"/>
  </si>
  <si>
    <t>10㎏まで216円。
10㎏超過分1㎏につき21.6円加算。</t>
    <rPh sb="8" eb="9">
      <t>エン</t>
    </rPh>
    <rPh sb="14" eb="17">
      <t>チョウカブン</t>
    </rPh>
    <rPh sb="26" eb="27">
      <t>エン</t>
    </rPh>
    <rPh sb="27" eb="29">
      <t>カサン</t>
    </rPh>
    <phoneticPr fontId="3"/>
  </si>
  <si>
    <t>処理単価　１本/1,200円（税抜）※処理単価に収集運搬費用も含まれている</t>
    <rPh sb="0" eb="2">
      <t>ショリ</t>
    </rPh>
    <rPh sb="2" eb="4">
      <t>タンカ</t>
    </rPh>
    <rPh sb="6" eb="7">
      <t>ホン</t>
    </rPh>
    <rPh sb="13" eb="14">
      <t>エン</t>
    </rPh>
    <rPh sb="15" eb="17">
      <t>ゼイヌキ</t>
    </rPh>
    <rPh sb="19" eb="21">
      <t>ショリ</t>
    </rPh>
    <rPh sb="21" eb="23">
      <t>タンカ</t>
    </rPh>
    <rPh sb="24" eb="26">
      <t>シュウシュウ</t>
    </rPh>
    <rPh sb="26" eb="28">
      <t>ウンパン</t>
    </rPh>
    <rPh sb="28" eb="30">
      <t>ヒヨウ</t>
    </rPh>
    <rPh sb="31" eb="32">
      <t>フク</t>
    </rPh>
    <phoneticPr fontId="3"/>
  </si>
  <si>
    <t>処理単価　大型車用/1,300円（税抜）　中型車用/800円（税抜）　小型車用/400円（税抜）
※処理単価に収集運搬費用も含まれている</t>
    <rPh sb="0" eb="2">
      <t>ショリ</t>
    </rPh>
    <rPh sb="2" eb="4">
      <t>タンカ</t>
    </rPh>
    <rPh sb="5" eb="8">
      <t>オオガタシャ</t>
    </rPh>
    <rPh sb="8" eb="9">
      <t>ヨウ</t>
    </rPh>
    <rPh sb="15" eb="16">
      <t>エン</t>
    </rPh>
    <rPh sb="17" eb="19">
      <t>ゼイヌキ</t>
    </rPh>
    <rPh sb="21" eb="23">
      <t>チュウガタ</t>
    </rPh>
    <rPh sb="23" eb="25">
      <t>シャヨウ</t>
    </rPh>
    <rPh sb="29" eb="30">
      <t>エン</t>
    </rPh>
    <rPh sb="31" eb="33">
      <t>ゼイヌキ</t>
    </rPh>
    <rPh sb="35" eb="39">
      <t>コガタシャヨウ</t>
    </rPh>
    <rPh sb="43" eb="44">
      <t>エン</t>
    </rPh>
    <rPh sb="45" eb="47">
      <t>ゼイヌキ</t>
    </rPh>
    <phoneticPr fontId="3"/>
  </si>
  <si>
    <t>家電４品目</t>
    <rPh sb="0" eb="2">
      <t>カデン</t>
    </rPh>
    <rPh sb="3" eb="5">
      <t>ヒンモク</t>
    </rPh>
    <phoneticPr fontId="3"/>
  </si>
  <si>
    <t>収集運搬費，家電リサイクル券購入費，家電リサイクル券購入手数料などを含む</t>
    <rPh sb="0" eb="2">
      <t>シュウシュウ</t>
    </rPh>
    <rPh sb="2" eb="4">
      <t>ウンパン</t>
    </rPh>
    <rPh sb="4" eb="5">
      <t>ヒ</t>
    </rPh>
    <rPh sb="6" eb="8">
      <t>カデン</t>
    </rPh>
    <rPh sb="13" eb="14">
      <t>ケン</t>
    </rPh>
    <rPh sb="14" eb="16">
      <t>コウニュウ</t>
    </rPh>
    <rPh sb="16" eb="17">
      <t>ヒ</t>
    </rPh>
    <rPh sb="18" eb="20">
      <t>カデン</t>
    </rPh>
    <rPh sb="25" eb="26">
      <t>ケン</t>
    </rPh>
    <rPh sb="26" eb="28">
      <t>コウニュウ</t>
    </rPh>
    <rPh sb="28" eb="31">
      <t>テスウリョウ</t>
    </rPh>
    <rPh sb="34" eb="35">
      <t>フク</t>
    </rPh>
    <phoneticPr fontId="3"/>
  </si>
  <si>
    <t>富里市廃棄物減量等推進審議会</t>
    <rPh sb="0" eb="3">
      <t>トミサトシ</t>
    </rPh>
    <rPh sb="3" eb="6">
      <t>ハイキブツ</t>
    </rPh>
    <rPh sb="6" eb="8">
      <t>ゲンリョウ</t>
    </rPh>
    <rPh sb="8" eb="9">
      <t>トウ</t>
    </rPh>
    <rPh sb="9" eb="11">
      <t>スイシン</t>
    </rPh>
    <rPh sb="11" eb="14">
      <t>シンギカイ</t>
    </rPh>
    <phoneticPr fontId="3"/>
  </si>
  <si>
    <t>学識経験者（1人）
事業者代表（4人）
市民団体代表（3人）
公募委員（1人）</t>
    <rPh sb="0" eb="2">
      <t>ガクシキ</t>
    </rPh>
    <rPh sb="2" eb="5">
      <t>ケイケンシャ</t>
    </rPh>
    <rPh sb="7" eb="8">
      <t>ニン</t>
    </rPh>
    <rPh sb="10" eb="13">
      <t>ジギョウシャ</t>
    </rPh>
    <rPh sb="13" eb="15">
      <t>ダイヒョウ</t>
    </rPh>
    <rPh sb="17" eb="18">
      <t>ニン</t>
    </rPh>
    <rPh sb="20" eb="22">
      <t>シミン</t>
    </rPh>
    <rPh sb="22" eb="24">
      <t>ダンタイ</t>
    </rPh>
    <rPh sb="24" eb="26">
      <t>ダイヒョウ</t>
    </rPh>
    <rPh sb="28" eb="29">
      <t>ニン</t>
    </rPh>
    <rPh sb="31" eb="33">
      <t>コウボ</t>
    </rPh>
    <rPh sb="33" eb="35">
      <t>イイン</t>
    </rPh>
    <rPh sb="37" eb="38">
      <t>ニン</t>
    </rPh>
    <phoneticPr fontId="3"/>
  </si>
  <si>
    <t>富里市廃棄物減量等推進審議会条例</t>
    <rPh sb="0" eb="3">
      <t>トミサトシ</t>
    </rPh>
    <rPh sb="3" eb="6">
      <t>ハイキブツ</t>
    </rPh>
    <rPh sb="6" eb="8">
      <t>ゲンリョウ</t>
    </rPh>
    <rPh sb="8" eb="9">
      <t>トウ</t>
    </rPh>
    <rPh sb="9" eb="11">
      <t>スイシン</t>
    </rPh>
    <rPh sb="11" eb="14">
      <t>シンギカイ</t>
    </rPh>
    <rPh sb="14" eb="16">
      <t>ジョウレイ</t>
    </rPh>
    <phoneticPr fontId="3"/>
  </si>
  <si>
    <t>富里市環境美化推進協議会</t>
    <rPh sb="0" eb="3">
      <t>トミサトシ</t>
    </rPh>
    <rPh sb="3" eb="5">
      <t>カンキョウ</t>
    </rPh>
    <rPh sb="5" eb="7">
      <t>ビカ</t>
    </rPh>
    <rPh sb="7" eb="9">
      <t>スイシン</t>
    </rPh>
    <rPh sb="9" eb="12">
      <t>キョウギカイ</t>
    </rPh>
    <phoneticPr fontId="3"/>
  </si>
  <si>
    <t>各学区から区長1名・環境美化推進員1名と各種団体の代表者で構成　合計25名</t>
    <rPh sb="0" eb="1">
      <t>カク</t>
    </rPh>
    <rPh sb="1" eb="3">
      <t>ガック</t>
    </rPh>
    <rPh sb="3" eb="4">
      <t>ガック</t>
    </rPh>
    <rPh sb="5" eb="7">
      <t>クチョウ</t>
    </rPh>
    <rPh sb="8" eb="9">
      <t>メイ</t>
    </rPh>
    <rPh sb="10" eb="12">
      <t>カンキョウ</t>
    </rPh>
    <rPh sb="12" eb="14">
      <t>ビカ</t>
    </rPh>
    <rPh sb="14" eb="16">
      <t>スイシン</t>
    </rPh>
    <rPh sb="16" eb="17">
      <t>イン</t>
    </rPh>
    <rPh sb="18" eb="19">
      <t>メイ</t>
    </rPh>
    <rPh sb="20" eb="22">
      <t>カクシュ</t>
    </rPh>
    <rPh sb="22" eb="24">
      <t>ダンタイ</t>
    </rPh>
    <rPh sb="25" eb="27">
      <t>ダイヒョウ</t>
    </rPh>
    <rPh sb="27" eb="28">
      <t>シャ</t>
    </rPh>
    <rPh sb="29" eb="31">
      <t>コウセイ</t>
    </rPh>
    <rPh sb="32" eb="34">
      <t>ゴウケイ</t>
    </rPh>
    <rPh sb="36" eb="37">
      <t>メイ</t>
    </rPh>
    <phoneticPr fontId="3"/>
  </si>
  <si>
    <t>富里市環境美化推進協議会設置要綱</t>
    <rPh sb="0" eb="3">
      <t>トミサトシ</t>
    </rPh>
    <rPh sb="3" eb="5">
      <t>カンキョウ</t>
    </rPh>
    <rPh sb="5" eb="7">
      <t>ビカ</t>
    </rPh>
    <rPh sb="7" eb="9">
      <t>スイシン</t>
    </rPh>
    <rPh sb="9" eb="12">
      <t>キョウギカイ</t>
    </rPh>
    <rPh sb="12" eb="14">
      <t>セッチ</t>
    </rPh>
    <rPh sb="14" eb="16">
      <t>ヨウコウ</t>
    </rPh>
    <phoneticPr fontId="3"/>
  </si>
  <si>
    <t>富里市地域防災計画</t>
    <rPh sb="0" eb="3">
      <t>トミサトシ</t>
    </rPh>
    <rPh sb="3" eb="5">
      <t>チイキ</t>
    </rPh>
    <rPh sb="5" eb="7">
      <t>ボウサイ</t>
    </rPh>
    <rPh sb="7" eb="9">
      <t>ケイカク</t>
    </rPh>
    <phoneticPr fontId="3"/>
  </si>
  <si>
    <t>H26年9月10日</t>
    <rPh sb="3" eb="4">
      <t>ネン</t>
    </rPh>
    <rPh sb="5" eb="6">
      <t>ガツ</t>
    </rPh>
    <rPh sb="8" eb="9">
      <t>ニチ</t>
    </rPh>
    <phoneticPr fontId="3"/>
  </si>
  <si>
    <t>補助金交付や用具の貸し出しを含めて関与していない</t>
    <rPh sb="14" eb="15">
      <t>フク</t>
    </rPh>
    <rPh sb="17" eb="19">
      <t>カンヨ</t>
    </rPh>
    <phoneticPr fontId="3"/>
  </si>
  <si>
    <t>1点　566円</t>
    <rPh sb="1" eb="2">
      <t>テン</t>
    </rPh>
    <rPh sb="6" eb="7">
      <t>エン</t>
    </rPh>
    <phoneticPr fontId="3"/>
  </si>
  <si>
    <t>搬入ごみに準ずる</t>
    <rPh sb="0" eb="2">
      <t>ハンニュウ</t>
    </rPh>
    <rPh sb="5" eb="6">
      <t>ジュン</t>
    </rPh>
    <phoneticPr fontId="3"/>
  </si>
  <si>
    <t>収集及び自己搬入では受付をしない。不法投棄等によりセンターに搬入されたものである。</t>
    <rPh sb="0" eb="2">
      <t>シュウシュウ</t>
    </rPh>
    <rPh sb="2" eb="3">
      <t>オヨ</t>
    </rPh>
    <rPh sb="4" eb="6">
      <t>ジコ</t>
    </rPh>
    <rPh sb="6" eb="8">
      <t>ハンニュウ</t>
    </rPh>
    <rPh sb="10" eb="12">
      <t>ウケツケ</t>
    </rPh>
    <rPh sb="17" eb="19">
      <t>フホウ</t>
    </rPh>
    <rPh sb="19" eb="21">
      <t>トウキ</t>
    </rPh>
    <rPh sb="21" eb="22">
      <t>ナド</t>
    </rPh>
    <rPh sb="30" eb="32">
      <t>ハンニュウ</t>
    </rPh>
    <phoneticPr fontId="3"/>
  </si>
  <si>
    <t>紙類・繊維類　３円／㎏</t>
    <rPh sb="0" eb="2">
      <t>カミルイ</t>
    </rPh>
    <rPh sb="3" eb="5">
      <t>センイ</t>
    </rPh>
    <rPh sb="5" eb="6">
      <t>ルイ</t>
    </rPh>
    <rPh sb="8" eb="9">
      <t>エン</t>
    </rPh>
    <phoneticPr fontId="3"/>
  </si>
  <si>
    <r>
      <t>3</t>
    </r>
    <r>
      <rPr>
        <sz val="11"/>
        <rFont val="ＭＳ 明朝"/>
        <family val="1"/>
        <charset val="128"/>
      </rPr>
      <t>,</t>
    </r>
    <r>
      <rPr>
        <sz val="11"/>
        <rFont val="ＭＳ 明朝"/>
        <family val="1"/>
        <charset val="128"/>
      </rPr>
      <t>527</t>
    </r>
    <r>
      <rPr>
        <sz val="11"/>
        <rFont val="ＭＳ 明朝"/>
        <family val="1"/>
        <charset val="128"/>
      </rPr>
      <t>,</t>
    </r>
    <r>
      <rPr>
        <sz val="11"/>
        <rFont val="ＭＳ 明朝"/>
        <family val="1"/>
        <charset val="128"/>
      </rPr>
      <t>724</t>
    </r>
    <r>
      <rPr>
        <sz val="11"/>
        <rFont val="ＭＳ 明朝"/>
        <family val="1"/>
        <charset val="128"/>
      </rPr>
      <t xml:space="preserve"> 円</t>
    </r>
    <rPh sb="10" eb="11">
      <t>エン</t>
    </rPh>
    <phoneticPr fontId="3"/>
  </si>
  <si>
    <t>有</t>
    <rPh sb="0" eb="1">
      <t>アリ</t>
    </rPh>
    <phoneticPr fontId="1"/>
  </si>
  <si>
    <t>香取市環境美化条例</t>
    <rPh sb="0" eb="3">
      <t>カトリシ</t>
    </rPh>
    <rPh sb="3" eb="5">
      <t>カンキョウ</t>
    </rPh>
    <rPh sb="5" eb="7">
      <t>ビカ</t>
    </rPh>
    <rPh sb="7" eb="9">
      <t>ジョウレイ</t>
    </rPh>
    <phoneticPr fontId="1"/>
  </si>
  <si>
    <t>無</t>
    <rPh sb="0" eb="1">
      <t>ナシ</t>
    </rPh>
    <phoneticPr fontId="1"/>
  </si>
  <si>
    <t>ＪＲ高架下</t>
    <rPh sb="2" eb="4">
      <t>コウカ</t>
    </rPh>
    <rPh sb="4" eb="5">
      <t>シタ</t>
    </rPh>
    <phoneticPr fontId="3"/>
  </si>
  <si>
    <t>香取市廃棄物不法投棄等監視員設置要綱</t>
    <rPh sb="0" eb="3">
      <t>カトリシ</t>
    </rPh>
    <rPh sb="3" eb="6">
      <t>ハイキブツ</t>
    </rPh>
    <rPh sb="6" eb="8">
      <t>フホウ</t>
    </rPh>
    <rPh sb="8" eb="10">
      <t>トウキ</t>
    </rPh>
    <rPh sb="10" eb="11">
      <t>トウ</t>
    </rPh>
    <rPh sb="11" eb="14">
      <t>カンシイン</t>
    </rPh>
    <rPh sb="14" eb="16">
      <t>セッチ</t>
    </rPh>
    <rPh sb="16" eb="18">
      <t>ヨウコウ</t>
    </rPh>
    <phoneticPr fontId="1"/>
  </si>
  <si>
    <t>市内における廃棄物の不法投棄等を未然に防止し、快適な生活環境を保全するため、廃棄物不法投棄監視員を置く。</t>
    <rPh sb="0" eb="2">
      <t>シナイ</t>
    </rPh>
    <rPh sb="6" eb="9">
      <t>ハイキブツ</t>
    </rPh>
    <rPh sb="10" eb="12">
      <t>フホウ</t>
    </rPh>
    <rPh sb="12" eb="14">
      <t>トウキ</t>
    </rPh>
    <rPh sb="14" eb="15">
      <t>トウ</t>
    </rPh>
    <rPh sb="16" eb="18">
      <t>ミゼン</t>
    </rPh>
    <rPh sb="19" eb="21">
      <t>ボウシ</t>
    </rPh>
    <rPh sb="23" eb="25">
      <t>カイテキ</t>
    </rPh>
    <rPh sb="26" eb="28">
      <t>セイカツ</t>
    </rPh>
    <rPh sb="28" eb="30">
      <t>カンキョウ</t>
    </rPh>
    <rPh sb="31" eb="33">
      <t>ホゼン</t>
    </rPh>
    <rPh sb="38" eb="41">
      <t>ハイキブツ</t>
    </rPh>
    <rPh sb="41" eb="43">
      <t>フホウ</t>
    </rPh>
    <rPh sb="43" eb="45">
      <t>トウキ</t>
    </rPh>
    <rPh sb="45" eb="48">
      <t>カンシイン</t>
    </rPh>
    <rPh sb="49" eb="50">
      <t>オ</t>
    </rPh>
    <phoneticPr fontId="1"/>
  </si>
  <si>
    <t>無</t>
    <rPh sb="0" eb="1">
      <t>ナ</t>
    </rPh>
    <phoneticPr fontId="1"/>
  </si>
  <si>
    <t>指定袋(大)40ℓ指定袋1枚につき51円
指定袋(中)30ℓ指定袋1枚につき40円
指定袋(小)20ℓ指定袋1枚につき28円</t>
    <rPh sb="0" eb="2">
      <t>シテイ</t>
    </rPh>
    <rPh sb="2" eb="3">
      <t>フクロ</t>
    </rPh>
    <rPh sb="4" eb="5">
      <t>ダイ</t>
    </rPh>
    <rPh sb="9" eb="11">
      <t>シテイ</t>
    </rPh>
    <rPh sb="11" eb="12">
      <t>フクロ</t>
    </rPh>
    <rPh sb="13" eb="14">
      <t>マイ</t>
    </rPh>
    <rPh sb="19" eb="20">
      <t>エン</t>
    </rPh>
    <rPh sb="25" eb="26">
      <t>チュウ</t>
    </rPh>
    <rPh sb="46" eb="47">
      <t>ショウ</t>
    </rPh>
    <phoneticPr fontId="3"/>
  </si>
  <si>
    <t>生活系直接搬入ごみ全般</t>
    <rPh sb="0" eb="2">
      <t>セイカツ</t>
    </rPh>
    <rPh sb="2" eb="3">
      <t>ケイ</t>
    </rPh>
    <rPh sb="3" eb="5">
      <t>チョクセツ</t>
    </rPh>
    <rPh sb="5" eb="7">
      <t>ハンニュウ</t>
    </rPh>
    <rPh sb="9" eb="11">
      <t>ゼンパン</t>
    </rPh>
    <phoneticPr fontId="3"/>
  </si>
  <si>
    <t>100㎏を超える10㎏につき
可燃ごみ･･･100円
不燃ごみ･･･200円</t>
    <rPh sb="5" eb="6">
      <t>コ</t>
    </rPh>
    <rPh sb="15" eb="17">
      <t>カネン</t>
    </rPh>
    <rPh sb="25" eb="26">
      <t>エン</t>
    </rPh>
    <rPh sb="27" eb="29">
      <t>フネン</t>
    </rPh>
    <rPh sb="37" eb="38">
      <t>エン</t>
    </rPh>
    <phoneticPr fontId="3"/>
  </si>
  <si>
    <t>100㎏を超える10㎏につき
可燃粗大ごみ･･･100円
不燃粗大ごみ･･･200円</t>
    <rPh sb="5" eb="6">
      <t>コ</t>
    </rPh>
    <rPh sb="15" eb="17">
      <t>カネン</t>
    </rPh>
    <rPh sb="17" eb="19">
      <t>ソダイ</t>
    </rPh>
    <rPh sb="27" eb="28">
      <t>エン</t>
    </rPh>
    <rPh sb="29" eb="31">
      <t>フネン</t>
    </rPh>
    <rPh sb="31" eb="33">
      <t>ソダイ</t>
    </rPh>
    <rPh sb="41" eb="42">
      <t>エン</t>
    </rPh>
    <phoneticPr fontId="3"/>
  </si>
  <si>
    <t>10㎏につき200円</t>
    <rPh sb="9" eb="10">
      <t>エン</t>
    </rPh>
    <phoneticPr fontId="3"/>
  </si>
  <si>
    <t>3,000㎡以上</t>
    <rPh sb="6" eb="8">
      <t>イジョウ</t>
    </rPh>
    <phoneticPr fontId="3"/>
  </si>
  <si>
    <t>リサイクル家電</t>
    <rPh sb="5" eb="7">
      <t>カデン</t>
    </rPh>
    <phoneticPr fontId="3"/>
  </si>
  <si>
    <t>処分費に含む</t>
    <rPh sb="0" eb="2">
      <t>ショブン</t>
    </rPh>
    <rPh sb="2" eb="3">
      <t>ヒ</t>
    </rPh>
    <rPh sb="4" eb="5">
      <t>フク</t>
    </rPh>
    <phoneticPr fontId="3"/>
  </si>
  <si>
    <t>1,080～2,700円/台</t>
    <rPh sb="11" eb="12">
      <t>エン</t>
    </rPh>
    <rPh sb="13" eb="14">
      <t>ダイ</t>
    </rPh>
    <phoneticPr fontId="3"/>
  </si>
  <si>
    <t>216～2,160円/本</t>
    <rPh sb="9" eb="10">
      <t>エン</t>
    </rPh>
    <rPh sb="11" eb="12">
      <t>ホン</t>
    </rPh>
    <phoneticPr fontId="3"/>
  </si>
  <si>
    <t>香取市廃棄物減量推進審議会</t>
    <rPh sb="0" eb="2">
      <t>カトリ</t>
    </rPh>
    <phoneticPr fontId="3"/>
  </si>
  <si>
    <t>H25年10月</t>
    <rPh sb="3" eb="4">
      <t>ネン</t>
    </rPh>
    <rPh sb="6" eb="7">
      <t>ガツ</t>
    </rPh>
    <phoneticPr fontId="3"/>
  </si>
  <si>
    <t>いすみ市環境保全条例第52条（空き缶等の投げ捨て禁止）</t>
    <rPh sb="3" eb="4">
      <t>シ</t>
    </rPh>
    <rPh sb="4" eb="6">
      <t>カンキョウ</t>
    </rPh>
    <rPh sb="6" eb="8">
      <t>ホゼン</t>
    </rPh>
    <rPh sb="8" eb="10">
      <t>ジョウレイ</t>
    </rPh>
    <rPh sb="10" eb="11">
      <t>ダイ</t>
    </rPh>
    <rPh sb="13" eb="14">
      <t>ジョウ</t>
    </rPh>
    <rPh sb="15" eb="16">
      <t>ア</t>
    </rPh>
    <rPh sb="17" eb="18">
      <t>カン</t>
    </rPh>
    <rPh sb="18" eb="19">
      <t>トウ</t>
    </rPh>
    <rPh sb="20" eb="21">
      <t>ナ</t>
    </rPh>
    <rPh sb="22" eb="23">
      <t>ス</t>
    </rPh>
    <rPh sb="24" eb="26">
      <t>キンシ</t>
    </rPh>
    <phoneticPr fontId="3"/>
  </si>
  <si>
    <t>いすみ市環境保全条例第50条</t>
    <rPh sb="3" eb="4">
      <t>シ</t>
    </rPh>
    <rPh sb="4" eb="6">
      <t>カンキョウ</t>
    </rPh>
    <rPh sb="6" eb="8">
      <t>ホゼン</t>
    </rPh>
    <rPh sb="8" eb="10">
      <t>ジョウレイ</t>
    </rPh>
    <rPh sb="10" eb="11">
      <t>ダイ</t>
    </rPh>
    <rPh sb="13" eb="14">
      <t>ジョウ</t>
    </rPh>
    <phoneticPr fontId="3"/>
  </si>
  <si>
    <t>第50条、不法投棄の禁止、公共の場所・山林及び空地等に廃棄物を不法に投棄してはならない。</t>
    <rPh sb="0" eb="1">
      <t>ダイ</t>
    </rPh>
    <rPh sb="3" eb="4">
      <t>ジョウ</t>
    </rPh>
    <rPh sb="5" eb="7">
      <t>フホウ</t>
    </rPh>
    <rPh sb="7" eb="9">
      <t>トウキ</t>
    </rPh>
    <rPh sb="10" eb="12">
      <t>キンシ</t>
    </rPh>
    <rPh sb="13" eb="15">
      <t>コウキョウ</t>
    </rPh>
    <rPh sb="16" eb="18">
      <t>バショ</t>
    </rPh>
    <rPh sb="19" eb="21">
      <t>サンリン</t>
    </rPh>
    <rPh sb="21" eb="22">
      <t>オヨ</t>
    </rPh>
    <rPh sb="23" eb="25">
      <t>クウチ</t>
    </rPh>
    <rPh sb="25" eb="26">
      <t>トウ</t>
    </rPh>
    <rPh sb="27" eb="30">
      <t>ハイキブツ</t>
    </rPh>
    <rPh sb="31" eb="33">
      <t>フホウ</t>
    </rPh>
    <rPh sb="34" eb="36">
      <t>トウキ</t>
    </rPh>
    <phoneticPr fontId="3"/>
  </si>
  <si>
    <t>可燃ごみ、不燃ごみ（金属類・ガラス類、資源ごみ（カン・ビン、ペットボトル）</t>
    <rPh sb="0" eb="2">
      <t>カネン</t>
    </rPh>
    <rPh sb="5" eb="7">
      <t>フネン</t>
    </rPh>
    <rPh sb="10" eb="13">
      <t>キンゾクルイ</t>
    </rPh>
    <rPh sb="17" eb="18">
      <t>ルイ</t>
    </rPh>
    <rPh sb="19" eb="21">
      <t>シゲン</t>
    </rPh>
    <phoneticPr fontId="3"/>
  </si>
  <si>
    <t>3円/Kg</t>
    <rPh sb="1" eb="2">
      <t>エン</t>
    </rPh>
    <phoneticPr fontId="3"/>
  </si>
  <si>
    <t>15円/Kg</t>
    <rPh sb="2" eb="3">
      <t>エン</t>
    </rPh>
    <phoneticPr fontId="3"/>
  </si>
  <si>
    <t>5円/Kｇ</t>
    <rPh sb="1" eb="2">
      <t>エン</t>
    </rPh>
    <phoneticPr fontId="3"/>
  </si>
  <si>
    <t>6円/Kg</t>
    <rPh sb="1" eb="2">
      <t>エン</t>
    </rPh>
    <phoneticPr fontId="3"/>
  </si>
  <si>
    <t>紙（新聞紙、雑誌、段ボール、飲料パック、雑紙など）
ビン類・繊維類・金属類（アルミ缶・スチール缶）
各3円/kg</t>
    <rPh sb="0" eb="1">
      <t>カミ</t>
    </rPh>
    <rPh sb="2" eb="5">
      <t>シンブンシ</t>
    </rPh>
    <rPh sb="6" eb="8">
      <t>ザッシ</t>
    </rPh>
    <rPh sb="9" eb="10">
      <t>ダン</t>
    </rPh>
    <rPh sb="14" eb="16">
      <t>インリョウ</t>
    </rPh>
    <rPh sb="20" eb="21">
      <t>ザツ</t>
    </rPh>
    <rPh sb="21" eb="22">
      <t>ガミ</t>
    </rPh>
    <rPh sb="28" eb="29">
      <t>ルイ</t>
    </rPh>
    <rPh sb="30" eb="32">
      <t>センイ</t>
    </rPh>
    <rPh sb="32" eb="33">
      <t>ルイ</t>
    </rPh>
    <rPh sb="34" eb="37">
      <t>キンゾクルイ</t>
    </rPh>
    <rPh sb="41" eb="42">
      <t>カン</t>
    </rPh>
    <rPh sb="47" eb="48">
      <t>カン</t>
    </rPh>
    <rPh sb="50" eb="51">
      <t>カク</t>
    </rPh>
    <rPh sb="52" eb="53">
      <t>エン</t>
    </rPh>
    <phoneticPr fontId="3"/>
  </si>
  <si>
    <t>2,636,553円（平成26年度実績）
内訳　紙類　2,563,542円
繊維類　7,380円
ビン類　18,297円
アルミ缶　44,643円
スチール缶　2,691円</t>
    <rPh sb="9" eb="10">
      <t>エン</t>
    </rPh>
    <rPh sb="11" eb="13">
      <t>ヘイセイ</t>
    </rPh>
    <rPh sb="15" eb="16">
      <t>ネン</t>
    </rPh>
    <rPh sb="16" eb="17">
      <t>ド</t>
    </rPh>
    <rPh sb="17" eb="19">
      <t>ジッセキ</t>
    </rPh>
    <rPh sb="21" eb="23">
      <t>ウチワケ</t>
    </rPh>
    <rPh sb="24" eb="26">
      <t>カミルイ</t>
    </rPh>
    <rPh sb="36" eb="37">
      <t>エン</t>
    </rPh>
    <rPh sb="38" eb="40">
      <t>センイ</t>
    </rPh>
    <rPh sb="40" eb="41">
      <t>ルイ</t>
    </rPh>
    <rPh sb="47" eb="48">
      <t>エン</t>
    </rPh>
    <rPh sb="51" eb="52">
      <t>ルイ</t>
    </rPh>
    <rPh sb="59" eb="60">
      <t>エン</t>
    </rPh>
    <rPh sb="64" eb="65">
      <t>カン</t>
    </rPh>
    <rPh sb="72" eb="73">
      <t>エン</t>
    </rPh>
    <rPh sb="78" eb="79">
      <t>カン</t>
    </rPh>
    <rPh sb="85" eb="86">
      <t>エン</t>
    </rPh>
    <phoneticPr fontId="3"/>
  </si>
  <si>
    <t>ボランティア、老人会、
福祉法人</t>
    <rPh sb="7" eb="10">
      <t>ロウジンカイ</t>
    </rPh>
    <rPh sb="12" eb="14">
      <t>フクシ</t>
    </rPh>
    <rPh sb="14" eb="16">
      <t>ホウジン</t>
    </rPh>
    <phoneticPr fontId="3"/>
  </si>
  <si>
    <t>大網白里市まちをきれいにする条例</t>
    <rPh sb="0" eb="4">
      <t>オオアミシラサト</t>
    </rPh>
    <rPh sb="4" eb="5">
      <t>シ</t>
    </rPh>
    <rPh sb="14" eb="16">
      <t>ジョウレイ</t>
    </rPh>
    <phoneticPr fontId="3"/>
  </si>
  <si>
    <t>区、自治会館</t>
    <rPh sb="0" eb="1">
      <t>ク</t>
    </rPh>
    <rPh sb="2" eb="4">
      <t>ジチ</t>
    </rPh>
    <rPh sb="4" eb="6">
      <t>カイカン</t>
    </rPh>
    <phoneticPr fontId="3"/>
  </si>
  <si>
    <t>家電以外の
不燃ごみ</t>
    <rPh sb="0" eb="2">
      <t>カデン</t>
    </rPh>
    <rPh sb="2" eb="4">
      <t>イガイ</t>
    </rPh>
    <rPh sb="6" eb="8">
      <t>フネン</t>
    </rPh>
    <phoneticPr fontId="3"/>
  </si>
  <si>
    <t>大網白里市廃棄物等不法投棄監視員設置要綱</t>
    <rPh sb="0" eb="4">
      <t>オオアミシラサト</t>
    </rPh>
    <rPh sb="4" eb="5">
      <t>シ</t>
    </rPh>
    <rPh sb="5" eb="8">
      <t>ハイキブツ</t>
    </rPh>
    <rPh sb="8" eb="9">
      <t>トウ</t>
    </rPh>
    <rPh sb="9" eb="11">
      <t>フホウ</t>
    </rPh>
    <rPh sb="11" eb="13">
      <t>トウキ</t>
    </rPh>
    <rPh sb="13" eb="16">
      <t>カンシイン</t>
    </rPh>
    <rPh sb="16" eb="18">
      <t>セッチ</t>
    </rPh>
    <rPh sb="18" eb="20">
      <t>ヨウコウ</t>
    </rPh>
    <phoneticPr fontId="3"/>
  </si>
  <si>
    <t>不法投棄及び野焼きの現状を把握、未然防止</t>
    <rPh sb="0" eb="2">
      <t>フホウ</t>
    </rPh>
    <rPh sb="2" eb="4">
      <t>トウキ</t>
    </rPh>
    <rPh sb="4" eb="5">
      <t>オヨ</t>
    </rPh>
    <rPh sb="6" eb="8">
      <t>ノヤ</t>
    </rPh>
    <rPh sb="10" eb="12">
      <t>ゲンジョウ</t>
    </rPh>
    <rPh sb="13" eb="15">
      <t>ハアク</t>
    </rPh>
    <rPh sb="16" eb="18">
      <t>ミゼン</t>
    </rPh>
    <rPh sb="18" eb="20">
      <t>ボウシ</t>
    </rPh>
    <phoneticPr fontId="3"/>
  </si>
  <si>
    <t>金属・雑誌</t>
    <rPh sb="0" eb="2">
      <t>キンゾク</t>
    </rPh>
    <rPh sb="3" eb="5">
      <t>ザッシ</t>
    </rPh>
    <phoneticPr fontId="3"/>
  </si>
  <si>
    <t>目撃情報があれば連絡するよう伝え、パトロールを実施</t>
    <rPh sb="0" eb="2">
      <t>モクゲキ</t>
    </rPh>
    <rPh sb="2" eb="4">
      <t>ジョウホウ</t>
    </rPh>
    <rPh sb="8" eb="10">
      <t>レンラク</t>
    </rPh>
    <rPh sb="14" eb="15">
      <t>ツタ</t>
    </rPh>
    <rPh sb="23" eb="25">
      <t>ジッシ</t>
    </rPh>
    <phoneticPr fontId="3"/>
  </si>
  <si>
    <t>可燃ごみ、粗大ごみ、金属類
カン、ビン・ガラス類
ペットボトル、蛍光灯類</t>
    <rPh sb="0" eb="2">
      <t>カネン</t>
    </rPh>
    <rPh sb="5" eb="7">
      <t>ソダイ</t>
    </rPh>
    <rPh sb="10" eb="13">
      <t>キンゾクルイ</t>
    </rPh>
    <rPh sb="23" eb="24">
      <t>ルイ</t>
    </rPh>
    <rPh sb="32" eb="35">
      <t>ケイコウトウ</t>
    </rPh>
    <rPh sb="35" eb="36">
      <t>ルイ</t>
    </rPh>
    <phoneticPr fontId="3"/>
  </si>
  <si>
    <t>１００円／１０ｋｇ</t>
    <rPh sb="3" eb="4">
      <t>エン</t>
    </rPh>
    <phoneticPr fontId="3"/>
  </si>
  <si>
    <t>0kg以上～15kg未満
150円
15kg以上～25kg未満
300円
25kg以上～35kg未満
450円
35kg以上
600円</t>
    <rPh sb="3" eb="5">
      <t>イジョウ</t>
    </rPh>
    <rPh sb="10" eb="12">
      <t>ミマン</t>
    </rPh>
    <rPh sb="16" eb="17">
      <t>エン</t>
    </rPh>
    <rPh sb="66" eb="67">
      <t>エン</t>
    </rPh>
    <phoneticPr fontId="3"/>
  </si>
  <si>
    <t>100円／10kg</t>
    <rPh sb="3" eb="4">
      <t>エン</t>
    </rPh>
    <phoneticPr fontId="3"/>
  </si>
  <si>
    <t>各業者ごとに設定</t>
    <rPh sb="0" eb="3">
      <t>カクギョウシャ</t>
    </rPh>
    <rPh sb="6" eb="8">
      <t>セッテイ</t>
    </rPh>
    <phoneticPr fontId="3"/>
  </si>
  <si>
    <t>大網白里市廃棄物減量等推進審議会</t>
    <rPh sb="0" eb="4">
      <t>オオアミシラサト</t>
    </rPh>
    <rPh sb="4" eb="5">
      <t>シ</t>
    </rPh>
    <rPh sb="5" eb="8">
      <t>ハイキブツ</t>
    </rPh>
    <rPh sb="8" eb="10">
      <t>ゲンリョウ</t>
    </rPh>
    <rPh sb="10" eb="11">
      <t>トウ</t>
    </rPh>
    <rPh sb="11" eb="13">
      <t>スイシン</t>
    </rPh>
    <rPh sb="13" eb="16">
      <t>シンギカイ</t>
    </rPh>
    <phoneticPr fontId="3"/>
  </si>
  <si>
    <t>20名以下</t>
    <rPh sb="2" eb="5">
      <t>メイイカ</t>
    </rPh>
    <phoneticPr fontId="3"/>
  </si>
  <si>
    <t>大網白里市廃棄物減量等推進審議会の設置に関する条例</t>
    <rPh sb="0" eb="4">
      <t>オオアミシラサト</t>
    </rPh>
    <rPh sb="4" eb="5">
      <t>シ</t>
    </rPh>
    <rPh sb="5" eb="8">
      <t>ハイキブツ</t>
    </rPh>
    <rPh sb="8" eb="10">
      <t>ゲンリョウ</t>
    </rPh>
    <rPh sb="10" eb="11">
      <t>トウ</t>
    </rPh>
    <rPh sb="11" eb="13">
      <t>スイシン</t>
    </rPh>
    <rPh sb="13" eb="16">
      <t>シンギカイ</t>
    </rPh>
    <rPh sb="17" eb="19">
      <t>セッチ</t>
    </rPh>
    <rPh sb="20" eb="21">
      <t>カン</t>
    </rPh>
    <rPh sb="23" eb="25">
      <t>ジョウレイ</t>
    </rPh>
    <phoneticPr fontId="3"/>
  </si>
  <si>
    <t>大網白里市地域防災計画</t>
    <rPh sb="0" eb="4">
      <t>オオアミシラサト</t>
    </rPh>
    <rPh sb="4" eb="5">
      <t>シ</t>
    </rPh>
    <rPh sb="5" eb="7">
      <t>チイキ</t>
    </rPh>
    <rPh sb="7" eb="9">
      <t>ボウサイ</t>
    </rPh>
    <rPh sb="9" eb="11">
      <t>ケイカク</t>
    </rPh>
    <phoneticPr fontId="3"/>
  </si>
  <si>
    <t>H 26年 3月</t>
    <rPh sb="4" eb="5">
      <t>ネン</t>
    </rPh>
    <rPh sb="7" eb="8">
      <t>ガツ</t>
    </rPh>
    <phoneticPr fontId="3"/>
  </si>
  <si>
    <t>265,488円</t>
    <rPh sb="7" eb="8">
      <t>エン</t>
    </rPh>
    <phoneticPr fontId="3"/>
  </si>
  <si>
    <t>ビン・缶</t>
    <rPh sb="3" eb="4">
      <t>カン</t>
    </rPh>
    <phoneticPr fontId="3"/>
  </si>
  <si>
    <t>神崎町不法投棄監視員制度設置要綱</t>
    <rPh sb="0" eb="2">
      <t>コウザキ</t>
    </rPh>
    <rPh sb="2" eb="3">
      <t>マチ</t>
    </rPh>
    <rPh sb="3" eb="5">
      <t>フホウ</t>
    </rPh>
    <rPh sb="5" eb="7">
      <t>トウキ</t>
    </rPh>
    <rPh sb="7" eb="10">
      <t>カンシイン</t>
    </rPh>
    <rPh sb="10" eb="12">
      <t>セイド</t>
    </rPh>
    <rPh sb="12" eb="14">
      <t>セッチ</t>
    </rPh>
    <rPh sb="14" eb="16">
      <t>ヨウコウ</t>
    </rPh>
    <phoneticPr fontId="3"/>
  </si>
  <si>
    <t>可燃、不燃</t>
    <rPh sb="0" eb="2">
      <t>カネン</t>
    </rPh>
    <rPh sb="3" eb="5">
      <t>フネン</t>
    </rPh>
    <phoneticPr fontId="3"/>
  </si>
  <si>
    <t>可燃…100㎏まで無料、100㎏を超えた場合、100円/10㎏
不燃…100㎏まで無料、100㎏を超えた場合、200円/10㎏</t>
    <rPh sb="0" eb="2">
      <t>カネン</t>
    </rPh>
    <rPh sb="9" eb="11">
      <t>ムリョウ</t>
    </rPh>
    <rPh sb="17" eb="18">
      <t>コ</t>
    </rPh>
    <rPh sb="20" eb="22">
      <t>バアイ</t>
    </rPh>
    <rPh sb="26" eb="27">
      <t>エン</t>
    </rPh>
    <rPh sb="32" eb="34">
      <t>フネン</t>
    </rPh>
    <phoneticPr fontId="3"/>
  </si>
  <si>
    <t>1.2.3.4.5.6.13.41</t>
  </si>
  <si>
    <t>野菜くず</t>
  </si>
  <si>
    <t>家庭ごみ</t>
  </si>
  <si>
    <t>①東庄町不法投棄監視員設置要綱
②東庄町不法投棄廃棄物処理費補助金交付要綱</t>
    <rPh sb="1" eb="4">
      <t>トウノショウマチ</t>
    </rPh>
    <rPh sb="4" eb="6">
      <t>フホウ</t>
    </rPh>
    <rPh sb="6" eb="8">
      <t>トウキ</t>
    </rPh>
    <rPh sb="8" eb="11">
      <t>カンシイン</t>
    </rPh>
    <rPh sb="11" eb="13">
      <t>セッチ</t>
    </rPh>
    <rPh sb="13" eb="15">
      <t>ヨウコウ</t>
    </rPh>
    <phoneticPr fontId="1"/>
  </si>
  <si>
    <t>①不法投棄を未然に防ぐ
②不燃物置場、リサイクルステーションに不法に投棄された廃棄物の処理に要する経費に対し予算の範囲内において、この要綱に基づき当該事業を行う区（以下「実施区」という。）に補助金を交付する。</t>
    <rPh sb="1" eb="3">
      <t>フホウ</t>
    </rPh>
    <rPh sb="3" eb="5">
      <t>トウキ</t>
    </rPh>
    <rPh sb="6" eb="8">
      <t>ミゼン</t>
    </rPh>
    <rPh sb="9" eb="10">
      <t>フセ</t>
    </rPh>
    <phoneticPr fontId="1"/>
  </si>
  <si>
    <t>可燃物・不燃物</t>
    <rPh sb="0" eb="3">
      <t>カネンブツ</t>
    </rPh>
    <rPh sb="4" eb="7">
      <t>フネンブツ</t>
    </rPh>
    <phoneticPr fontId="3"/>
  </si>
  <si>
    <t>基準は設定していない</t>
    <rPh sb="0" eb="2">
      <t>キジュン</t>
    </rPh>
    <rPh sb="3" eb="5">
      <t>セッテイ</t>
    </rPh>
    <phoneticPr fontId="3"/>
  </si>
  <si>
    <t>東庄町地域防災計画</t>
  </si>
  <si>
    <t>H25年 4月</t>
    <rPh sb="3" eb="4">
      <t>ネン</t>
    </rPh>
    <rPh sb="6" eb="7">
      <t>ガツ</t>
    </rPh>
    <phoneticPr fontId="3"/>
  </si>
  <si>
    <t>紙</t>
    <rPh sb="0" eb="1">
      <t>カミ</t>
    </rPh>
    <phoneticPr fontId="3"/>
  </si>
  <si>
    <t>芝山町をきれいにする条例</t>
    <rPh sb="0" eb="3">
      <t>シバヤママチ</t>
    </rPh>
    <rPh sb="10" eb="12">
      <t>ジョウレイ</t>
    </rPh>
    <phoneticPr fontId="3"/>
  </si>
  <si>
    <t>廃プラ</t>
    <rPh sb="0" eb="1">
      <t>ハイ</t>
    </rPh>
    <phoneticPr fontId="3"/>
  </si>
  <si>
    <t>家具</t>
    <rPh sb="0" eb="2">
      <t>カグ</t>
    </rPh>
    <phoneticPr fontId="3"/>
  </si>
  <si>
    <t>鉄骨</t>
    <rPh sb="0" eb="2">
      <t>テッコツ</t>
    </rPh>
    <phoneticPr fontId="3"/>
  </si>
  <si>
    <t>芝山町不法投棄監視員制度設置要綱</t>
    <rPh sb="0" eb="3">
      <t>シバヤママチ</t>
    </rPh>
    <rPh sb="3" eb="5">
      <t>フホウ</t>
    </rPh>
    <rPh sb="5" eb="7">
      <t>トウキ</t>
    </rPh>
    <rPh sb="7" eb="10">
      <t>カンシイン</t>
    </rPh>
    <rPh sb="10" eb="12">
      <t>セイド</t>
    </rPh>
    <rPh sb="12" eb="14">
      <t>セッチ</t>
    </rPh>
    <rPh sb="14" eb="16">
      <t>ヨウコウ</t>
    </rPh>
    <phoneticPr fontId="3"/>
  </si>
  <si>
    <t>町から委嘱を受けた監視員が担当地域のパトロールを定期的に行う。</t>
    <rPh sb="0" eb="1">
      <t>マチ</t>
    </rPh>
    <rPh sb="3" eb="5">
      <t>イショク</t>
    </rPh>
    <rPh sb="6" eb="7">
      <t>ウ</t>
    </rPh>
    <rPh sb="9" eb="12">
      <t>カンシイン</t>
    </rPh>
    <rPh sb="13" eb="15">
      <t>タントウ</t>
    </rPh>
    <rPh sb="15" eb="17">
      <t>チイキ</t>
    </rPh>
    <rPh sb="24" eb="27">
      <t>テイキテキ</t>
    </rPh>
    <rPh sb="28" eb="29">
      <t>オコナ</t>
    </rPh>
    <phoneticPr fontId="3"/>
  </si>
  <si>
    <t>（可燃大40円、可燃小30円、不燃20
　円、資源20円、有害20円）</t>
  </si>
  <si>
    <t>10kgあたり100円</t>
  </si>
  <si>
    <t>1品200円</t>
  </si>
  <si>
    <t>10kg100円</t>
  </si>
  <si>
    <t>排出業者と収集許可業
者との契約による</t>
  </si>
  <si>
    <t>10kg150円</t>
  </si>
  <si>
    <t>芝山町地域防災計画</t>
    <rPh sb="0" eb="3">
      <t>シバヤママチ</t>
    </rPh>
    <rPh sb="3" eb="5">
      <t>チイキ</t>
    </rPh>
    <rPh sb="5" eb="7">
      <t>ボウサイ</t>
    </rPh>
    <rPh sb="7" eb="9">
      <t>ケイカク</t>
    </rPh>
    <phoneticPr fontId="3"/>
  </si>
  <si>
    <t>H26年 3月</t>
    <rPh sb="3" eb="4">
      <t>ネン</t>
    </rPh>
    <rPh sb="6" eb="7">
      <t>ガツ</t>
    </rPh>
    <phoneticPr fontId="3"/>
  </si>
  <si>
    <t>43
横芝地域は各集会所
光地域は各小学校</t>
    <rPh sb="3" eb="5">
      <t>ヨコシバ</t>
    </rPh>
    <rPh sb="5" eb="7">
      <t>チイキ</t>
    </rPh>
    <rPh sb="8" eb="9">
      <t>カク</t>
    </rPh>
    <rPh sb="9" eb="12">
      <t>シュウカイジョ</t>
    </rPh>
    <rPh sb="13" eb="14">
      <t>ヒカリ</t>
    </rPh>
    <rPh sb="14" eb="16">
      <t>チイキ</t>
    </rPh>
    <rPh sb="17" eb="21">
      <t>カクショウガッコウ</t>
    </rPh>
    <phoneticPr fontId="3"/>
  </si>
  <si>
    <t>43（横芝地域のみ1.2.3.4.31.32.41）</t>
    <rPh sb="3" eb="5">
      <t>ヨコシバ</t>
    </rPh>
    <rPh sb="5" eb="7">
      <t>チイキ</t>
    </rPh>
    <phoneticPr fontId="3"/>
  </si>
  <si>
    <t>（横芝地域のみ11.12.13）</t>
    <rPh sb="1" eb="3">
      <t>ヨコシバ</t>
    </rPh>
    <rPh sb="3" eb="5">
      <t>チイキ</t>
    </rPh>
    <phoneticPr fontId="3"/>
  </si>
  <si>
    <t>（光地域のみ1.2.3.11.12.13.41）</t>
    <rPh sb="1" eb="2">
      <t>ヒカリ</t>
    </rPh>
    <rPh sb="2" eb="4">
      <t>チイキ</t>
    </rPh>
    <phoneticPr fontId="3"/>
  </si>
  <si>
    <t>22.23.24（光地域のみ5.31.33）</t>
    <rPh sb="9" eb="10">
      <t>ヒカリ</t>
    </rPh>
    <rPh sb="10" eb="12">
      <t>チイキ</t>
    </rPh>
    <phoneticPr fontId="3"/>
  </si>
  <si>
    <t>紙類、繊維類、アルミ類　1㎏あたり3円</t>
    <rPh sb="0" eb="1">
      <t>シ</t>
    </rPh>
    <rPh sb="1" eb="2">
      <t>ルイ</t>
    </rPh>
    <rPh sb="3" eb="5">
      <t>センイ</t>
    </rPh>
    <rPh sb="5" eb="6">
      <t>ルイ</t>
    </rPh>
    <rPh sb="10" eb="11">
      <t>ルイ</t>
    </rPh>
    <rPh sb="18" eb="19">
      <t>エン</t>
    </rPh>
    <phoneticPr fontId="3"/>
  </si>
  <si>
    <t>スポーツ少年団</t>
    <rPh sb="4" eb="7">
      <t>ショウネンダン</t>
    </rPh>
    <phoneticPr fontId="3"/>
  </si>
  <si>
    <t>横芝光町ごみポイ捨て防止に関する条例</t>
    <rPh sb="0" eb="4">
      <t>ヨコシバヒカリマチ</t>
    </rPh>
    <rPh sb="8" eb="9">
      <t>ス</t>
    </rPh>
    <rPh sb="10" eb="12">
      <t>ボウシ</t>
    </rPh>
    <rPh sb="13" eb="14">
      <t>カン</t>
    </rPh>
    <rPh sb="16" eb="18">
      <t>ジョウレイ</t>
    </rPh>
    <phoneticPr fontId="3"/>
  </si>
  <si>
    <t>横芝光町不法投棄監視員要綱</t>
    <rPh sb="0" eb="4">
      <t>ヨコシバヒカリマチ</t>
    </rPh>
    <rPh sb="4" eb="6">
      <t>フホウ</t>
    </rPh>
    <rPh sb="6" eb="8">
      <t>トウキ</t>
    </rPh>
    <rPh sb="8" eb="11">
      <t>カンシイン</t>
    </rPh>
    <rPh sb="11" eb="13">
      <t>ヨウコウ</t>
    </rPh>
    <phoneticPr fontId="3"/>
  </si>
  <si>
    <t>町内の不法投棄の防止を図り、生活環境の保全を図ることを目的として、不法投棄監視員を設置する。</t>
    <rPh sb="0" eb="2">
      <t>チョウナイ</t>
    </rPh>
    <rPh sb="3" eb="5">
      <t>フホウ</t>
    </rPh>
    <rPh sb="5" eb="7">
      <t>トウキ</t>
    </rPh>
    <rPh sb="8" eb="10">
      <t>ボウシ</t>
    </rPh>
    <rPh sb="11" eb="12">
      <t>ハカ</t>
    </rPh>
    <rPh sb="14" eb="16">
      <t>セイカツ</t>
    </rPh>
    <rPh sb="16" eb="18">
      <t>カンキョウ</t>
    </rPh>
    <rPh sb="19" eb="21">
      <t>ホゼン</t>
    </rPh>
    <rPh sb="22" eb="23">
      <t>ハカ</t>
    </rPh>
    <rPh sb="27" eb="29">
      <t>モクテキ</t>
    </rPh>
    <rPh sb="33" eb="35">
      <t>フホウ</t>
    </rPh>
    <rPh sb="35" eb="37">
      <t>トウキ</t>
    </rPh>
    <rPh sb="37" eb="40">
      <t>カンシイン</t>
    </rPh>
    <rPh sb="41" eb="43">
      <t>セッチ</t>
    </rPh>
    <phoneticPr fontId="3"/>
  </si>
  <si>
    <t>【山武郡市環境衛生組合】
可燃大40円、可燃小30円
【匝瑳市ほか二町環境衛生組合】
可燃大40円、可燃小20円</t>
    <rPh sb="1" eb="3">
      <t>サンブ</t>
    </rPh>
    <rPh sb="3" eb="5">
      <t>グンシ</t>
    </rPh>
    <rPh sb="5" eb="7">
      <t>カンキョウ</t>
    </rPh>
    <rPh sb="7" eb="9">
      <t>エイセイ</t>
    </rPh>
    <rPh sb="9" eb="11">
      <t>クミアイ</t>
    </rPh>
    <rPh sb="13" eb="15">
      <t>カネン</t>
    </rPh>
    <rPh sb="15" eb="16">
      <t>ダイ</t>
    </rPh>
    <rPh sb="18" eb="19">
      <t>エン</t>
    </rPh>
    <rPh sb="20" eb="22">
      <t>カネン</t>
    </rPh>
    <rPh sb="22" eb="23">
      <t>ショウ</t>
    </rPh>
    <rPh sb="25" eb="26">
      <t>エン</t>
    </rPh>
    <rPh sb="28" eb="31">
      <t>ソウサシ</t>
    </rPh>
    <rPh sb="33" eb="35">
      <t>ニチョウ</t>
    </rPh>
    <rPh sb="35" eb="37">
      <t>カンキョウ</t>
    </rPh>
    <rPh sb="37" eb="39">
      <t>エイセイ</t>
    </rPh>
    <rPh sb="39" eb="41">
      <t>クミアイ</t>
    </rPh>
    <rPh sb="43" eb="45">
      <t>カネン</t>
    </rPh>
    <rPh sb="45" eb="46">
      <t>ダイ</t>
    </rPh>
    <rPh sb="48" eb="49">
      <t>エン</t>
    </rPh>
    <rPh sb="50" eb="52">
      <t>カネン</t>
    </rPh>
    <rPh sb="52" eb="53">
      <t>ショウ</t>
    </rPh>
    <rPh sb="55" eb="56">
      <t>エン</t>
    </rPh>
    <phoneticPr fontId="3"/>
  </si>
  <si>
    <t>可燃ごみ、不燃ごみ、資源ごみ
（山武郡市環境衛生組合のみ有害ごみ）</t>
    <rPh sb="0" eb="2">
      <t>カネン</t>
    </rPh>
    <rPh sb="5" eb="7">
      <t>フネン</t>
    </rPh>
    <rPh sb="10" eb="12">
      <t>シゲン</t>
    </rPh>
    <rPh sb="28" eb="30">
      <t>ユウガイ</t>
    </rPh>
    <phoneticPr fontId="3"/>
  </si>
  <si>
    <t>【山武郡市環境衛生組合】
10㎏あたり100円
【匝瑳市ほか二町環境衛生組合】
100㎏あたり400円</t>
    <rPh sb="5" eb="7">
      <t>カンキョウ</t>
    </rPh>
    <rPh sb="22" eb="23">
      <t>エン</t>
    </rPh>
    <rPh sb="50" eb="51">
      <t>エン</t>
    </rPh>
    <phoneticPr fontId="3"/>
  </si>
  <si>
    <t>【山武環境】
定額制
【匝瑳環境】
従量制</t>
    <rPh sb="1" eb="3">
      <t>サンブ</t>
    </rPh>
    <rPh sb="3" eb="5">
      <t>カンキョウ</t>
    </rPh>
    <rPh sb="7" eb="10">
      <t>テイガクセイ</t>
    </rPh>
    <rPh sb="12" eb="14">
      <t>ソウサ</t>
    </rPh>
    <rPh sb="14" eb="16">
      <t>カンキョウ</t>
    </rPh>
    <rPh sb="18" eb="21">
      <t>ジュウリョウセイ</t>
    </rPh>
    <phoneticPr fontId="3"/>
  </si>
  <si>
    <t>【山武環境】
1品200円
【匝瑳環境】
基本料金2,000円＋従量料金100㎏あたり400円</t>
    <rPh sb="8" eb="9">
      <t>ヒン</t>
    </rPh>
    <rPh sb="12" eb="13">
      <t>エン</t>
    </rPh>
    <rPh sb="21" eb="23">
      <t>キホン</t>
    </rPh>
    <rPh sb="23" eb="25">
      <t>リョウキン</t>
    </rPh>
    <rPh sb="30" eb="31">
      <t>エン</t>
    </rPh>
    <rPh sb="32" eb="34">
      <t>ジュウリョウ</t>
    </rPh>
    <rPh sb="34" eb="36">
      <t>リョウキン</t>
    </rPh>
    <rPh sb="46" eb="47">
      <t>エン</t>
    </rPh>
    <phoneticPr fontId="3"/>
  </si>
  <si>
    <t>【山武環境】
10㎏あたり100円
【匝瑳環境】
100㎏あたり400円</t>
    <rPh sb="16" eb="17">
      <t>エン</t>
    </rPh>
    <rPh sb="19" eb="21">
      <t>ソウサ</t>
    </rPh>
    <rPh sb="21" eb="23">
      <t>カンキョウ</t>
    </rPh>
    <rPh sb="35" eb="36">
      <t>エン</t>
    </rPh>
    <phoneticPr fontId="3"/>
  </si>
  <si>
    <t>排出業者と収集許可業者との契約による</t>
    <rPh sb="0" eb="2">
      <t>ハイシュツ</t>
    </rPh>
    <rPh sb="2" eb="4">
      <t>ギョウシャ</t>
    </rPh>
    <rPh sb="5" eb="7">
      <t>シュウシュウ</t>
    </rPh>
    <rPh sb="7" eb="9">
      <t>キョカ</t>
    </rPh>
    <rPh sb="9" eb="11">
      <t>ギョウシャ</t>
    </rPh>
    <rPh sb="13" eb="15">
      <t>ケイヤク</t>
    </rPh>
    <phoneticPr fontId="3"/>
  </si>
  <si>
    <t>10㎏あたり150円</t>
    <rPh sb="9" eb="10">
      <t>エン</t>
    </rPh>
    <phoneticPr fontId="3"/>
  </si>
  <si>
    <t>横芝光町災害廃棄物処理マニュアル</t>
    <rPh sb="0" eb="4">
      <t>ヨコシバヒカリマチ</t>
    </rPh>
    <rPh sb="4" eb="6">
      <t>サイガイ</t>
    </rPh>
    <rPh sb="6" eb="9">
      <t>ハイキブツ</t>
    </rPh>
    <rPh sb="9" eb="11">
      <t>ショリ</t>
    </rPh>
    <phoneticPr fontId="3"/>
  </si>
  <si>
    <t>H26年2月</t>
    <rPh sb="3" eb="4">
      <t>ネン</t>
    </rPh>
    <rPh sb="5" eb="6">
      <t>ガツ</t>
    </rPh>
    <phoneticPr fontId="3"/>
  </si>
  <si>
    <t>長生村不法投棄監視員制度設置要綱</t>
  </si>
  <si>
    <t>村内の各地域における廃棄物の不法投棄の現状を的確に把握するため、長生村不法投棄監視員を設置することにより、災害の発生、自然環境の破壊の恐れのある不法投棄等を未然に防止し、村民の快適な生活環境の保全に資することを目的とする。</t>
    <rPh sb="0" eb="2">
      <t>ソンナイ</t>
    </rPh>
    <rPh sb="3" eb="6">
      <t>カクチイキ</t>
    </rPh>
    <rPh sb="10" eb="13">
      <t>ハイキブツ</t>
    </rPh>
    <rPh sb="14" eb="16">
      <t>フホウ</t>
    </rPh>
    <rPh sb="16" eb="18">
      <t>トウキ</t>
    </rPh>
    <rPh sb="19" eb="21">
      <t>ゲンジョウ</t>
    </rPh>
    <rPh sb="22" eb="24">
      <t>テキカク</t>
    </rPh>
    <rPh sb="25" eb="27">
      <t>ハアク</t>
    </rPh>
    <rPh sb="32" eb="35">
      <t>チョウセイムラ</t>
    </rPh>
    <rPh sb="35" eb="37">
      <t>フホウ</t>
    </rPh>
    <rPh sb="37" eb="39">
      <t>トウキ</t>
    </rPh>
    <rPh sb="39" eb="42">
      <t>カンシイン</t>
    </rPh>
    <rPh sb="43" eb="45">
      <t>セッチ</t>
    </rPh>
    <rPh sb="53" eb="55">
      <t>サイガイ</t>
    </rPh>
    <rPh sb="56" eb="58">
      <t>ハッセイ</t>
    </rPh>
    <rPh sb="59" eb="61">
      <t>シゼン</t>
    </rPh>
    <rPh sb="61" eb="63">
      <t>カンキョウ</t>
    </rPh>
    <rPh sb="64" eb="66">
      <t>ハカイ</t>
    </rPh>
    <rPh sb="67" eb="68">
      <t>オソ</t>
    </rPh>
    <rPh sb="72" eb="74">
      <t>フホウ</t>
    </rPh>
    <rPh sb="74" eb="76">
      <t>トウキ</t>
    </rPh>
    <rPh sb="76" eb="77">
      <t>トウ</t>
    </rPh>
    <rPh sb="78" eb="80">
      <t>ミゼン</t>
    </rPh>
    <rPh sb="81" eb="83">
      <t>ボウシ</t>
    </rPh>
    <rPh sb="85" eb="87">
      <t>ソンミン</t>
    </rPh>
    <rPh sb="88" eb="90">
      <t>カイテキ</t>
    </rPh>
    <rPh sb="91" eb="93">
      <t>セイカツ</t>
    </rPh>
    <rPh sb="93" eb="95">
      <t>カンキョウ</t>
    </rPh>
    <rPh sb="96" eb="98">
      <t>ホゼン</t>
    </rPh>
    <rPh sb="99" eb="100">
      <t>シ</t>
    </rPh>
    <rPh sb="105" eb="107">
      <t>モクテキ</t>
    </rPh>
    <phoneticPr fontId="3"/>
  </si>
  <si>
    <t>一般家庭可燃ごみ</t>
    <rPh sb="0" eb="2">
      <t>イッパン</t>
    </rPh>
    <rPh sb="2" eb="4">
      <t>カテイ</t>
    </rPh>
    <rPh sb="4" eb="6">
      <t>カネン</t>
    </rPh>
    <phoneticPr fontId="3"/>
  </si>
  <si>
    <t>一般家庭不燃ごみ</t>
    <rPh sb="0" eb="2">
      <t>イッパン</t>
    </rPh>
    <rPh sb="2" eb="4">
      <t>カテイ</t>
    </rPh>
    <rPh sb="4" eb="6">
      <t>フネン</t>
    </rPh>
    <phoneticPr fontId="3"/>
  </si>
  <si>
    <t>長柄町不法投棄監視員等の設置に関する要綱</t>
    <rPh sb="0" eb="3">
      <t>ナガラマチ</t>
    </rPh>
    <rPh sb="3" eb="5">
      <t>フホウ</t>
    </rPh>
    <rPh sb="5" eb="7">
      <t>トウキ</t>
    </rPh>
    <rPh sb="7" eb="10">
      <t>カンシイン</t>
    </rPh>
    <rPh sb="10" eb="11">
      <t>トウ</t>
    </rPh>
    <rPh sb="12" eb="14">
      <t>セッチ</t>
    </rPh>
    <rPh sb="15" eb="16">
      <t>カン</t>
    </rPh>
    <rPh sb="18" eb="20">
      <t>ヨウコウ</t>
    </rPh>
    <phoneticPr fontId="3"/>
  </si>
  <si>
    <t>町内における廃棄物等の不法投棄による災害の発生及び自然環境の破壊を未然に防止するとともに、不法投棄の現状を的確に把握するため、町民より不法投棄監視員を設置し、環境行政の効果的な推進を図り、もって町民の快適な生活環境の保全に資することを目的としている。</t>
    <rPh sb="63" eb="65">
      <t>チョウミン</t>
    </rPh>
    <rPh sb="67" eb="69">
      <t>フホウ</t>
    </rPh>
    <rPh sb="69" eb="71">
      <t>トウキ</t>
    </rPh>
    <rPh sb="71" eb="74">
      <t>カンシイン</t>
    </rPh>
    <rPh sb="75" eb="77">
      <t>セッチ</t>
    </rPh>
    <rPh sb="117" eb="119">
      <t>モクテキ</t>
    </rPh>
    <phoneticPr fontId="3"/>
  </si>
  <si>
    <t>http://www.town.nagara.chiba.jp/</t>
  </si>
  <si>
    <t>実施していない。</t>
    <rPh sb="0" eb="2">
      <t>ジッシ</t>
    </rPh>
    <phoneticPr fontId="3"/>
  </si>
  <si>
    <t>大多喜町不法投棄監視員制度設置要綱</t>
    <rPh sb="0" eb="4">
      <t>オオタキマチ</t>
    </rPh>
    <rPh sb="4" eb="6">
      <t>フホウ</t>
    </rPh>
    <rPh sb="6" eb="8">
      <t>トウキ</t>
    </rPh>
    <rPh sb="8" eb="10">
      <t>カンシ</t>
    </rPh>
    <rPh sb="11" eb="13">
      <t>セイド</t>
    </rPh>
    <rPh sb="13" eb="15">
      <t>セッチ</t>
    </rPh>
    <rPh sb="15" eb="17">
      <t>ヨウコウ</t>
    </rPh>
    <phoneticPr fontId="3"/>
  </si>
  <si>
    <t>町内における、ごみ、残土等の不法投棄の防止、発見及び通報</t>
    <rPh sb="0" eb="2">
      <t>チョウナイ</t>
    </rPh>
    <rPh sb="10" eb="12">
      <t>ザンド</t>
    </rPh>
    <rPh sb="12" eb="13">
      <t>トウ</t>
    </rPh>
    <rPh sb="14" eb="16">
      <t>フホウ</t>
    </rPh>
    <rPh sb="16" eb="18">
      <t>トウキ</t>
    </rPh>
    <rPh sb="19" eb="21">
      <t>ボウシ</t>
    </rPh>
    <rPh sb="22" eb="24">
      <t>ハッケン</t>
    </rPh>
    <rPh sb="24" eb="25">
      <t>オヨ</t>
    </rPh>
    <rPh sb="26" eb="28">
      <t>ツウホウ</t>
    </rPh>
    <phoneticPr fontId="3"/>
  </si>
  <si>
    <t>(50円/35L)(30円/20L)</t>
    <rPh sb="3" eb="4">
      <t>エン</t>
    </rPh>
    <rPh sb="12" eb="13">
      <t>エン</t>
    </rPh>
    <phoneticPr fontId="3"/>
  </si>
  <si>
    <t>モデル事業として、一部地域でステーション回収:42,44</t>
    <rPh sb="3" eb="5">
      <t>ジギョウ</t>
    </rPh>
    <rPh sb="9" eb="11">
      <t>イチブ</t>
    </rPh>
    <rPh sb="11" eb="13">
      <t>チイキ</t>
    </rPh>
    <rPh sb="20" eb="22">
      <t>カイシュウ</t>
    </rPh>
    <phoneticPr fontId="3"/>
  </si>
  <si>
    <t>11,12,13,14,21,22,23</t>
  </si>
  <si>
    <t>24,31</t>
  </si>
  <si>
    <t>新聞・雑誌・雑がみ・段ボール・紙パック・布類
2円／kg　　拠点回収団体のみ月500円加算</t>
    <rPh sb="0" eb="2">
      <t>シンブン</t>
    </rPh>
    <rPh sb="3" eb="5">
      <t>ザッシ</t>
    </rPh>
    <rPh sb="6" eb="7">
      <t>ザツ</t>
    </rPh>
    <rPh sb="10" eb="11">
      <t>ダン</t>
    </rPh>
    <rPh sb="15" eb="16">
      <t>カミ</t>
    </rPh>
    <rPh sb="20" eb="21">
      <t>ヌノ</t>
    </rPh>
    <rPh sb="21" eb="22">
      <t>ルイ</t>
    </rPh>
    <rPh sb="24" eb="25">
      <t>エン</t>
    </rPh>
    <rPh sb="30" eb="32">
      <t>キョテン</t>
    </rPh>
    <rPh sb="32" eb="34">
      <t>カイシュウ</t>
    </rPh>
    <rPh sb="34" eb="36">
      <t>ダンタイ</t>
    </rPh>
    <rPh sb="38" eb="39">
      <t>ツキ</t>
    </rPh>
    <rPh sb="42" eb="43">
      <t>エン</t>
    </rPh>
    <rPh sb="43" eb="45">
      <t>カサン</t>
    </rPh>
    <phoneticPr fontId="3"/>
  </si>
  <si>
    <t>新聞3.4円／kg、雑誌・雑がみ5.0円／kg、
段ボール3.9円／kg、紙パック5.0円／kg、
布類10.9円／kg</t>
    <rPh sb="0" eb="2">
      <t>シンブン</t>
    </rPh>
    <rPh sb="5" eb="6">
      <t>エン</t>
    </rPh>
    <rPh sb="10" eb="12">
      <t>ザッシ</t>
    </rPh>
    <rPh sb="13" eb="14">
      <t>ザツ</t>
    </rPh>
    <rPh sb="25" eb="26">
      <t>ダン</t>
    </rPh>
    <rPh sb="37" eb="38">
      <t>カミ</t>
    </rPh>
    <rPh sb="50" eb="51">
      <t>ヌノ</t>
    </rPh>
    <rPh sb="51" eb="52">
      <t>ルイ</t>
    </rPh>
    <phoneticPr fontId="3"/>
  </si>
  <si>
    <t>千葉市路上喫煙等及び空き缶等の散乱の防止に関する条例</t>
    <rPh sb="0" eb="3">
      <t>チバシ</t>
    </rPh>
    <rPh sb="3" eb="5">
      <t>ロジョウ</t>
    </rPh>
    <rPh sb="5" eb="7">
      <t>キツエン</t>
    </rPh>
    <rPh sb="7" eb="8">
      <t>トウ</t>
    </rPh>
    <rPh sb="8" eb="9">
      <t>オヨ</t>
    </rPh>
    <rPh sb="10" eb="11">
      <t>ア</t>
    </rPh>
    <rPh sb="12" eb="13">
      <t>カン</t>
    </rPh>
    <rPh sb="13" eb="14">
      <t>トウ</t>
    </rPh>
    <rPh sb="15" eb="17">
      <t>サンラン</t>
    </rPh>
    <rPh sb="18" eb="20">
      <t>ボウシ</t>
    </rPh>
    <rPh sb="21" eb="22">
      <t>カン</t>
    </rPh>
    <rPh sb="24" eb="26">
      <t>ジョウレイ</t>
    </rPh>
    <phoneticPr fontId="3"/>
  </si>
  <si>
    <t>不燃ごみ（金属類）、缶、古紙等</t>
    <rPh sb="0" eb="2">
      <t>フネン</t>
    </rPh>
    <rPh sb="5" eb="7">
      <t>キンゾク</t>
    </rPh>
    <rPh sb="7" eb="8">
      <t>ルイ</t>
    </rPh>
    <rPh sb="10" eb="11">
      <t>カン</t>
    </rPh>
    <rPh sb="12" eb="14">
      <t>コシ</t>
    </rPh>
    <rPh sb="14" eb="15">
      <t>トウ</t>
    </rPh>
    <phoneticPr fontId="3"/>
  </si>
  <si>
    <t>パトロール及び定点監視</t>
    <rPh sb="5" eb="6">
      <t>オヨ</t>
    </rPh>
    <rPh sb="7" eb="9">
      <t>テイテン</t>
    </rPh>
    <rPh sb="9" eb="11">
      <t>カンシ</t>
    </rPh>
    <phoneticPr fontId="3"/>
  </si>
  <si>
    <t>千葉市廃棄物の適正処理及び再利用等に関する条例</t>
    <rPh sb="0" eb="3">
      <t>チバシ</t>
    </rPh>
    <rPh sb="3" eb="6">
      <t>ハイキブツ</t>
    </rPh>
    <rPh sb="7" eb="9">
      <t>テキセイ</t>
    </rPh>
    <rPh sb="9" eb="11">
      <t>ショリ</t>
    </rPh>
    <rPh sb="11" eb="12">
      <t>オヨ</t>
    </rPh>
    <rPh sb="13" eb="16">
      <t>サイリヨウ</t>
    </rPh>
    <rPh sb="16" eb="17">
      <t>トウ</t>
    </rPh>
    <rPh sb="18" eb="19">
      <t>カン</t>
    </rPh>
    <rPh sb="21" eb="23">
      <t>ジョウレイ</t>
    </rPh>
    <phoneticPr fontId="3"/>
  </si>
  <si>
    <t>20万円以下の罰金</t>
    <rPh sb="2" eb="6">
      <t>マンエンイカ</t>
    </rPh>
    <rPh sb="7" eb="9">
      <t>バッキン</t>
    </rPh>
    <phoneticPr fontId="3"/>
  </si>
  <si>
    <t>可燃ごみ
36円/45L、24円/30L、16円/20L、
8円/10L
不燃ごみ
16円/20L、8円/10L</t>
    <rPh sb="0" eb="2">
      <t>カネン</t>
    </rPh>
    <rPh sb="7" eb="8">
      <t>エン</t>
    </rPh>
    <rPh sb="15" eb="16">
      <t>エン</t>
    </rPh>
    <rPh sb="23" eb="24">
      <t>エン</t>
    </rPh>
    <rPh sb="31" eb="32">
      <t>エン</t>
    </rPh>
    <rPh sb="37" eb="39">
      <t>フネン</t>
    </rPh>
    <rPh sb="44" eb="45">
      <t>エン</t>
    </rPh>
    <rPh sb="51" eb="52">
      <t>エン</t>
    </rPh>
    <phoneticPr fontId="3"/>
  </si>
  <si>
    <t>可燃ごみ、不燃・有害ごみ、資源物（びん・缶・ペットボトル）、粗大ごみ</t>
    <rPh sb="0" eb="2">
      <t>カネン</t>
    </rPh>
    <rPh sb="5" eb="7">
      <t>フネン</t>
    </rPh>
    <rPh sb="8" eb="10">
      <t>ユウガイ</t>
    </rPh>
    <rPh sb="13" eb="15">
      <t>シゲン</t>
    </rPh>
    <rPh sb="15" eb="16">
      <t>ブツ</t>
    </rPh>
    <rPh sb="20" eb="21">
      <t>カン</t>
    </rPh>
    <rPh sb="30" eb="32">
      <t>ソダイ</t>
    </rPh>
    <phoneticPr fontId="3"/>
  </si>
  <si>
    <t>２０円／㎏
（消費税別）</t>
    <rPh sb="2" eb="3">
      <t>エン</t>
    </rPh>
    <rPh sb="7" eb="10">
      <t>ショウヒゼイ</t>
    </rPh>
    <rPh sb="10" eb="11">
      <t>ベツ</t>
    </rPh>
    <phoneticPr fontId="3"/>
  </si>
  <si>
    <t>従量制</t>
    <rPh sb="0" eb="2">
      <t>ジュウリョウ</t>
    </rPh>
    <rPh sb="2" eb="3">
      <t>セイ</t>
    </rPh>
    <phoneticPr fontId="1"/>
  </si>
  <si>
    <t>370円～1,500円</t>
    <rPh sb="3" eb="4">
      <t>エン</t>
    </rPh>
    <rPh sb="10" eb="11">
      <t>エン</t>
    </rPh>
    <phoneticPr fontId="1"/>
  </si>
  <si>
    <t>20円/㎏(消費税別)</t>
    <rPh sb="2" eb="3">
      <t>エン</t>
    </rPh>
    <rPh sb="6" eb="9">
      <t>ショウヒゼイ</t>
    </rPh>
    <rPh sb="9" eb="10">
      <t>ベツ</t>
    </rPh>
    <phoneticPr fontId="1"/>
  </si>
  <si>
    <t>16円／kg（消費税別、上限）
従量制によることが著しくそぐわないとき：3,200円／㎥（消費税別、上限）</t>
    <rPh sb="2" eb="3">
      <t>エン</t>
    </rPh>
    <rPh sb="7" eb="10">
      <t>ショウヒゼイ</t>
    </rPh>
    <rPh sb="10" eb="11">
      <t>ベツ</t>
    </rPh>
    <rPh sb="12" eb="14">
      <t>ジョウゲン</t>
    </rPh>
    <rPh sb="16" eb="19">
      <t>ジュウリョウセイ</t>
    </rPh>
    <rPh sb="45" eb="48">
      <t>ショウヒゼイ</t>
    </rPh>
    <rPh sb="48" eb="49">
      <t>ベツ</t>
    </rPh>
    <phoneticPr fontId="3"/>
  </si>
  <si>
    <t>20円／kg（消費税別）
従量制によることが著しくそぐわないときは：4,000円／㎥（消費税別）</t>
    <rPh sb="2" eb="3">
      <t>エン</t>
    </rPh>
    <rPh sb="7" eb="10">
      <t>ショウヒゼイ</t>
    </rPh>
    <rPh sb="10" eb="11">
      <t>ベツ</t>
    </rPh>
    <rPh sb="13" eb="16">
      <t>ジュウリョウセイ</t>
    </rPh>
    <rPh sb="22" eb="23">
      <t>イチジル</t>
    </rPh>
    <rPh sb="39" eb="40">
      <t>エン</t>
    </rPh>
    <rPh sb="43" eb="46">
      <t>ショウヒゼイ</t>
    </rPh>
    <rPh sb="46" eb="47">
      <t>ベツ</t>
    </rPh>
    <phoneticPr fontId="3"/>
  </si>
  <si>
    <t>廃棄物管理責任者等を対象として、廃棄物講演会を実施している。
また、廃棄物講演会において、廃棄物の減量・再資源化に積極的に取り組んでいる事業者等の表彰を行っている。</t>
    <rPh sb="0" eb="3">
      <t>ハイキブツ</t>
    </rPh>
    <rPh sb="3" eb="5">
      <t>カンリ</t>
    </rPh>
    <rPh sb="5" eb="7">
      <t>セキニン</t>
    </rPh>
    <rPh sb="7" eb="8">
      <t>シャ</t>
    </rPh>
    <rPh sb="8" eb="9">
      <t>トウ</t>
    </rPh>
    <rPh sb="10" eb="12">
      <t>タイショウ</t>
    </rPh>
    <rPh sb="16" eb="19">
      <t>ハイキブツ</t>
    </rPh>
    <rPh sb="19" eb="22">
      <t>コウエンカイ</t>
    </rPh>
    <rPh sb="23" eb="25">
      <t>ジッシ</t>
    </rPh>
    <rPh sb="34" eb="37">
      <t>ハイキブツ</t>
    </rPh>
    <rPh sb="37" eb="40">
      <t>コウエンカイ</t>
    </rPh>
    <rPh sb="45" eb="48">
      <t>ハイキブツ</t>
    </rPh>
    <rPh sb="49" eb="51">
      <t>ゲンリョウ</t>
    </rPh>
    <rPh sb="52" eb="56">
      <t>サイシゲンカ</t>
    </rPh>
    <rPh sb="57" eb="60">
      <t>セッキョクテキ</t>
    </rPh>
    <rPh sb="61" eb="62">
      <t>ト</t>
    </rPh>
    <rPh sb="63" eb="64">
      <t>ク</t>
    </rPh>
    <rPh sb="68" eb="71">
      <t>ジギョウシャ</t>
    </rPh>
    <rPh sb="71" eb="72">
      <t>トウ</t>
    </rPh>
    <rPh sb="73" eb="75">
      <t>ヒョウショウ</t>
    </rPh>
    <rPh sb="76" eb="77">
      <t>オコナ</t>
    </rPh>
    <phoneticPr fontId="1"/>
  </si>
  <si>
    <t>大規模小売店舗立地法に規定する店舗面積の合計が1,000㎡を超える小売店舗及び延床面積3,000㎡以上の事業用建築物</t>
    <rPh sb="0" eb="3">
      <t>ダイキボ</t>
    </rPh>
    <rPh sb="3" eb="5">
      <t>コウリ</t>
    </rPh>
    <rPh sb="5" eb="7">
      <t>テンポ</t>
    </rPh>
    <rPh sb="7" eb="9">
      <t>リッチ</t>
    </rPh>
    <rPh sb="9" eb="10">
      <t>ホウ</t>
    </rPh>
    <rPh sb="11" eb="13">
      <t>キテイ</t>
    </rPh>
    <rPh sb="15" eb="17">
      <t>テンポ</t>
    </rPh>
    <rPh sb="17" eb="19">
      <t>メンセキ</t>
    </rPh>
    <rPh sb="20" eb="22">
      <t>ゴウケイ</t>
    </rPh>
    <rPh sb="30" eb="31">
      <t>コ</t>
    </rPh>
    <rPh sb="33" eb="35">
      <t>コウリ</t>
    </rPh>
    <rPh sb="35" eb="37">
      <t>テンポ</t>
    </rPh>
    <rPh sb="37" eb="38">
      <t>オヨ</t>
    </rPh>
    <rPh sb="39" eb="43">
      <t>ノベユカメンセキ</t>
    </rPh>
    <rPh sb="49" eb="51">
      <t>イジョウ</t>
    </rPh>
    <rPh sb="52" eb="55">
      <t>ジギョウヨウ</t>
    </rPh>
    <rPh sb="55" eb="58">
      <t>ケンチクブツ</t>
    </rPh>
    <phoneticPr fontId="3"/>
  </si>
  <si>
    <t>アセチレンガスボンベ</t>
    <phoneticPr fontId="3"/>
  </si>
  <si>
    <t>その他金属</t>
    <rPh sb="2" eb="3">
      <t>タ</t>
    </rPh>
    <rPh sb="3" eb="5">
      <t>キンゾク</t>
    </rPh>
    <phoneticPr fontId="3"/>
  </si>
  <si>
    <t>酸素ボンベ</t>
    <rPh sb="0" eb="2">
      <t>サンソ</t>
    </rPh>
    <phoneticPr fontId="3"/>
  </si>
  <si>
    <t>LPGボンベ</t>
    <phoneticPr fontId="3"/>
  </si>
  <si>
    <t>LPガス容器</t>
    <rPh sb="4" eb="6">
      <t>ヨウキ</t>
    </rPh>
    <phoneticPr fontId="3"/>
  </si>
  <si>
    <t>一式32,400円</t>
    <rPh sb="0" eb="2">
      <t>イッシキ</t>
    </rPh>
    <rPh sb="8" eb="9">
      <t>エン</t>
    </rPh>
    <phoneticPr fontId="3"/>
  </si>
  <si>
    <t>廃ボンベにつき単位は本</t>
    <rPh sb="0" eb="1">
      <t>ハイ</t>
    </rPh>
    <rPh sb="7" eb="9">
      <t>タンイ</t>
    </rPh>
    <rPh sb="10" eb="11">
      <t>ホン</t>
    </rPh>
    <phoneticPr fontId="3"/>
  </si>
  <si>
    <t>再充てん禁止容器</t>
    <rPh sb="0" eb="1">
      <t>サイ</t>
    </rPh>
    <rPh sb="1" eb="2">
      <t>ジュウ</t>
    </rPh>
    <rPh sb="4" eb="6">
      <t>キンシ</t>
    </rPh>
    <rPh sb="6" eb="8">
      <t>ヨウキ</t>
    </rPh>
    <phoneticPr fontId="3"/>
  </si>
  <si>
    <t>種類ごとの廃ボンベ単価に処分本数を乗じ計を算出し（111,996円）</t>
    <rPh sb="0" eb="2">
      <t>シュルイ</t>
    </rPh>
    <rPh sb="5" eb="6">
      <t>ハイ</t>
    </rPh>
    <rPh sb="9" eb="11">
      <t>タンカ</t>
    </rPh>
    <rPh sb="12" eb="14">
      <t>ショブン</t>
    </rPh>
    <rPh sb="14" eb="16">
      <t>ホンスウ</t>
    </rPh>
    <rPh sb="17" eb="18">
      <t>ジョウ</t>
    </rPh>
    <rPh sb="19" eb="20">
      <t>ケイ</t>
    </rPh>
    <rPh sb="21" eb="23">
      <t>サンシュツ</t>
    </rPh>
    <rPh sb="32" eb="33">
      <t>エン</t>
    </rPh>
    <phoneticPr fontId="3"/>
  </si>
  <si>
    <t>エアー容器（溶接）</t>
    <rPh sb="3" eb="5">
      <t>ヨウキ</t>
    </rPh>
    <rPh sb="6" eb="8">
      <t>ヨウセツ</t>
    </rPh>
    <phoneticPr fontId="3"/>
  </si>
  <si>
    <t>それに運搬費１回１式（32,400円）を加えたものが合計額（144,396円）となる</t>
    <rPh sb="3" eb="5">
      <t>ウンパン</t>
    </rPh>
    <rPh sb="5" eb="6">
      <t>ヒ</t>
    </rPh>
    <rPh sb="7" eb="8">
      <t>カイ</t>
    </rPh>
    <rPh sb="9" eb="10">
      <t>シキ</t>
    </rPh>
    <rPh sb="17" eb="18">
      <t>エン</t>
    </rPh>
    <rPh sb="20" eb="21">
      <t>クワ</t>
    </rPh>
    <rPh sb="26" eb="28">
      <t>ゴウケイ</t>
    </rPh>
    <rPh sb="28" eb="29">
      <t>ガク</t>
    </rPh>
    <rPh sb="37" eb="38">
      <t>エン</t>
    </rPh>
    <phoneticPr fontId="3"/>
  </si>
  <si>
    <t>エアー容器　　　　　（スキューバ用）</t>
    <rPh sb="3" eb="5">
      <t>ヨウキ</t>
    </rPh>
    <rPh sb="16" eb="17">
      <t>ヨウ</t>
    </rPh>
    <phoneticPr fontId="3"/>
  </si>
  <si>
    <t>酸素容器（大、小）</t>
    <rPh sb="0" eb="2">
      <t>サンソ</t>
    </rPh>
    <rPh sb="2" eb="4">
      <t>ヨウキ</t>
    </rPh>
    <rPh sb="5" eb="6">
      <t>ダイ</t>
    </rPh>
    <rPh sb="7" eb="8">
      <t>ショウ</t>
    </rPh>
    <phoneticPr fontId="3"/>
  </si>
  <si>
    <t>炭酸容器（小）</t>
    <rPh sb="0" eb="2">
      <t>タンサン</t>
    </rPh>
    <rPh sb="2" eb="4">
      <t>ヨウキ</t>
    </rPh>
    <rPh sb="5" eb="6">
      <t>ショウ</t>
    </rPh>
    <phoneticPr fontId="3"/>
  </si>
  <si>
    <t>アセチレン容器</t>
    <rPh sb="5" eb="7">
      <t>ヨウキ</t>
    </rPh>
    <phoneticPr fontId="3"/>
  </si>
  <si>
    <t>平成19～23年度（モデル事業）、平成24年度～（特別地区事業）</t>
    <rPh sb="0" eb="2">
      <t>ヘイセイ</t>
    </rPh>
    <rPh sb="7" eb="9">
      <t>ネンド</t>
    </rPh>
    <rPh sb="13" eb="15">
      <t>ジギョウ</t>
    </rPh>
    <rPh sb="17" eb="19">
      <t>ヘイセイ</t>
    </rPh>
    <rPh sb="21" eb="23">
      <t>ネンド</t>
    </rPh>
    <rPh sb="25" eb="27">
      <t>トクベツ</t>
    </rPh>
    <rPh sb="27" eb="29">
      <t>チク</t>
    </rPh>
    <rPh sb="29" eb="31">
      <t>ジギョウ</t>
    </rPh>
    <phoneticPr fontId="3"/>
  </si>
  <si>
    <t>平成19年11月</t>
    <rPh sb="0" eb="2">
      <t>ヘイセイ</t>
    </rPh>
    <rPh sb="4" eb="5">
      <t>ネン</t>
    </rPh>
    <rPh sb="7" eb="8">
      <t>ガツ</t>
    </rPh>
    <phoneticPr fontId="3"/>
  </si>
  <si>
    <t>約2,760世帯
（4地区）</t>
    <rPh sb="0" eb="1">
      <t>ヤク</t>
    </rPh>
    <rPh sb="6" eb="8">
      <t>セタイ</t>
    </rPh>
    <rPh sb="11" eb="13">
      <t>チク</t>
    </rPh>
    <phoneticPr fontId="3"/>
  </si>
  <si>
    <t>生ごみバイオガス化施設</t>
    <rPh sb="0" eb="1">
      <t>ナマ</t>
    </rPh>
    <rPh sb="8" eb="9">
      <t>カ</t>
    </rPh>
    <rPh sb="9" eb="11">
      <t>シセツ</t>
    </rPh>
    <phoneticPr fontId="3"/>
  </si>
  <si>
    <t>バイオガス化　247トン</t>
    <rPh sb="5" eb="6">
      <t>カ</t>
    </rPh>
    <phoneticPr fontId="3"/>
  </si>
  <si>
    <t>生ごみ専用袋によるステーション回収</t>
    <rPh sb="0" eb="1">
      <t>ナマ</t>
    </rPh>
    <rPh sb="3" eb="5">
      <t>センヨウ</t>
    </rPh>
    <rPh sb="5" eb="6">
      <t>フクロ</t>
    </rPh>
    <rPh sb="15" eb="17">
      <t>カイシュウ</t>
    </rPh>
    <phoneticPr fontId="5"/>
  </si>
  <si>
    <t>焼却ごみの減量化及び資源化の推進</t>
    <rPh sb="0" eb="2">
      <t>ショウキャク</t>
    </rPh>
    <rPh sb="5" eb="8">
      <t>ゲンリョウカ</t>
    </rPh>
    <rPh sb="8" eb="9">
      <t>オヨ</t>
    </rPh>
    <rPh sb="10" eb="13">
      <t>シゲンカ</t>
    </rPh>
    <rPh sb="14" eb="16">
      <t>スイシン</t>
    </rPh>
    <phoneticPr fontId="5"/>
  </si>
  <si>
    <t>千葉市廃棄物減量等推進審議会</t>
    <rPh sb="0" eb="3">
      <t>チバシ</t>
    </rPh>
    <rPh sb="3" eb="6">
      <t>ハイキブツ</t>
    </rPh>
    <rPh sb="6" eb="8">
      <t>ゲンリョウ</t>
    </rPh>
    <rPh sb="8" eb="9">
      <t>トウ</t>
    </rPh>
    <rPh sb="9" eb="11">
      <t>スイシン</t>
    </rPh>
    <rPh sb="11" eb="14">
      <t>シンギカイ</t>
    </rPh>
    <phoneticPr fontId="3"/>
  </si>
  <si>
    <t>学識経験者（３人）　
市民の代表者（６人）
関係団体の代表者（４人）
関係行政機関の職員（１人）
市議会議員（６人）</t>
    <rPh sb="0" eb="2">
      <t>ガクシキ</t>
    </rPh>
    <rPh sb="2" eb="5">
      <t>ケイケンシャ</t>
    </rPh>
    <rPh sb="7" eb="8">
      <t>ニン</t>
    </rPh>
    <rPh sb="11" eb="13">
      <t>シミン</t>
    </rPh>
    <rPh sb="14" eb="17">
      <t>ダイヒョウシャ</t>
    </rPh>
    <rPh sb="19" eb="20">
      <t>ニン</t>
    </rPh>
    <rPh sb="22" eb="24">
      <t>カンケイ</t>
    </rPh>
    <rPh sb="24" eb="26">
      <t>ダンタイ</t>
    </rPh>
    <rPh sb="27" eb="30">
      <t>ダイヒョウシャ</t>
    </rPh>
    <rPh sb="32" eb="33">
      <t>ニン</t>
    </rPh>
    <rPh sb="35" eb="37">
      <t>カンケイ</t>
    </rPh>
    <rPh sb="37" eb="39">
      <t>ギョウセイ</t>
    </rPh>
    <rPh sb="39" eb="41">
      <t>キカン</t>
    </rPh>
    <rPh sb="42" eb="44">
      <t>ショクイン</t>
    </rPh>
    <rPh sb="46" eb="47">
      <t>ニン</t>
    </rPh>
    <rPh sb="49" eb="50">
      <t>シ</t>
    </rPh>
    <rPh sb="50" eb="52">
      <t>ギカイ</t>
    </rPh>
    <rPh sb="52" eb="54">
      <t>ギイン</t>
    </rPh>
    <rPh sb="56" eb="57">
      <t>ニン</t>
    </rPh>
    <phoneticPr fontId="3"/>
  </si>
  <si>
    <t>平成５年４月１日</t>
    <rPh sb="0" eb="2">
      <t>ヘイセイ</t>
    </rPh>
    <rPh sb="3" eb="4">
      <t>ネン</t>
    </rPh>
    <rPh sb="5" eb="6">
      <t>ガツ</t>
    </rPh>
    <rPh sb="7" eb="8">
      <t>ニチ</t>
    </rPh>
    <phoneticPr fontId="3"/>
  </si>
  <si>
    <t>廃棄物適正化推進員</t>
    <rPh sb="0" eb="3">
      <t>ハイキブツ</t>
    </rPh>
    <rPh sb="3" eb="6">
      <t>テキセイカ</t>
    </rPh>
    <rPh sb="6" eb="9">
      <t>スイシンイン</t>
    </rPh>
    <phoneticPr fontId="3"/>
  </si>
  <si>
    <t>地区推進員　50名
自治推進員　1,068名
計　1,118名</t>
    <rPh sb="0" eb="2">
      <t>チク</t>
    </rPh>
    <rPh sb="2" eb="5">
      <t>スイシンイン</t>
    </rPh>
    <rPh sb="8" eb="9">
      <t>メイ</t>
    </rPh>
    <rPh sb="10" eb="12">
      <t>ジチ</t>
    </rPh>
    <rPh sb="12" eb="15">
      <t>スイシンイン</t>
    </rPh>
    <rPh sb="21" eb="22">
      <t>メイ</t>
    </rPh>
    <rPh sb="23" eb="24">
      <t>ケイ</t>
    </rPh>
    <rPh sb="30" eb="31">
      <t>メイ</t>
    </rPh>
    <phoneticPr fontId="3"/>
  </si>
  <si>
    <t>千葉市廃棄物適正化推進員要綱</t>
    <rPh sb="0" eb="3">
      <t>チバシ</t>
    </rPh>
    <rPh sb="3" eb="6">
      <t>ハイキブツ</t>
    </rPh>
    <rPh sb="6" eb="9">
      <t>テキセイカ</t>
    </rPh>
    <rPh sb="9" eb="11">
      <t>スイシン</t>
    </rPh>
    <rPh sb="11" eb="12">
      <t>イン</t>
    </rPh>
    <rPh sb="12" eb="14">
      <t>ヨウコウ</t>
    </rPh>
    <phoneticPr fontId="3"/>
  </si>
  <si>
    <t>千葉市震災廃棄物処理計画</t>
    <rPh sb="0" eb="3">
      <t>チバシ</t>
    </rPh>
    <rPh sb="3" eb="5">
      <t>シンサイ</t>
    </rPh>
    <rPh sb="5" eb="8">
      <t>ハイキブツ</t>
    </rPh>
    <rPh sb="8" eb="10">
      <t>ショリ</t>
    </rPh>
    <rPh sb="10" eb="12">
      <t>ケイカク</t>
    </rPh>
    <phoneticPr fontId="3"/>
  </si>
  <si>
    <t>H 23年4月</t>
    <rPh sb="4" eb="5">
      <t>ネン</t>
    </rPh>
    <rPh sb="6" eb="7">
      <t>ガツ</t>
    </rPh>
    <phoneticPr fontId="3"/>
  </si>
  <si>
    <t>可燃ごみ：180円/10㎏
不燃ごみ：180円/10㎏
せん定木50㎏まで：80円/10㎏
50㎏を超えるとき：170円/10㎏　　　</t>
    <rPh sb="0" eb="1">
      <t>カ</t>
    </rPh>
    <rPh sb="1" eb="2">
      <t>ネン</t>
    </rPh>
    <rPh sb="8" eb="9">
      <t>エン</t>
    </rPh>
    <rPh sb="14" eb="16">
      <t>フネン</t>
    </rPh>
    <rPh sb="22" eb="23">
      <t>エン</t>
    </rPh>
    <rPh sb="30" eb="31">
      <t>テイ</t>
    </rPh>
    <rPh sb="31" eb="32">
      <t>キ</t>
    </rPh>
    <rPh sb="40" eb="41">
      <t>エン</t>
    </rPh>
    <rPh sb="50" eb="51">
      <t>コ</t>
    </rPh>
    <rPh sb="59" eb="60">
      <t>エン</t>
    </rPh>
    <phoneticPr fontId="3"/>
  </si>
  <si>
    <t>超過有料制
①可燃ごみ用袋90枚無料配布
・単身世帯：小袋（20ℓ）
・2～4人世帯：中袋（30ℓ）
・5人以上世帯：大袋（40ℓ）　　　　　　　②不燃ごみ用大袋20枚無料配布
③販売価格
・小袋：900円/10枚
・中袋：1,350円/10枚
・大袋：1,800円/10枚</t>
    <rPh sb="7" eb="9">
      <t>カネン</t>
    </rPh>
    <rPh sb="11" eb="12">
      <t>ヨウ</t>
    </rPh>
    <rPh sb="12" eb="13">
      <t>フクロ</t>
    </rPh>
    <rPh sb="15" eb="16">
      <t>マイ</t>
    </rPh>
    <rPh sb="16" eb="18">
      <t>ムリョウ</t>
    </rPh>
    <rPh sb="18" eb="20">
      <t>ハイフ</t>
    </rPh>
    <rPh sb="53" eb="56">
      <t>ニンイジョウ</t>
    </rPh>
    <rPh sb="56" eb="58">
      <t>セタイ</t>
    </rPh>
    <rPh sb="59" eb="60">
      <t>ダイ</t>
    </rPh>
    <rPh sb="60" eb="61">
      <t>フクロ</t>
    </rPh>
    <rPh sb="74" eb="76">
      <t>フネン</t>
    </rPh>
    <rPh sb="78" eb="79">
      <t>ヨウ</t>
    </rPh>
    <rPh sb="79" eb="80">
      <t>ダイ</t>
    </rPh>
    <rPh sb="80" eb="81">
      <t>フクロ</t>
    </rPh>
    <rPh sb="83" eb="84">
      <t>マイ</t>
    </rPh>
    <rPh sb="84" eb="86">
      <t>ムリョウ</t>
    </rPh>
    <rPh sb="86" eb="88">
      <t>ハイフ</t>
    </rPh>
    <rPh sb="90" eb="92">
      <t>ハンバイ</t>
    </rPh>
    <rPh sb="92" eb="94">
      <t>カカク</t>
    </rPh>
    <rPh sb="96" eb="98">
      <t>ショウフクロ</t>
    </rPh>
    <rPh sb="102" eb="103">
      <t>エン</t>
    </rPh>
    <rPh sb="106" eb="107">
      <t>マイ</t>
    </rPh>
    <rPh sb="109" eb="110">
      <t>チュウ</t>
    </rPh>
    <rPh sb="110" eb="111">
      <t>フクロ</t>
    </rPh>
    <rPh sb="117" eb="118">
      <t>エン</t>
    </rPh>
    <rPh sb="121" eb="122">
      <t>マイ</t>
    </rPh>
    <rPh sb="124" eb="125">
      <t>ダイ</t>
    </rPh>
    <rPh sb="125" eb="126">
      <t>フクロ</t>
    </rPh>
    <rPh sb="132" eb="133">
      <t>エン</t>
    </rPh>
    <rPh sb="136" eb="137">
      <t>マイ</t>
    </rPh>
    <phoneticPr fontId="3"/>
  </si>
  <si>
    <t>・可燃ごみ袋
（大）47円/枚　(中）26円/枚（小）16円/枚
・資源物袋
（大）20円/枚 （中）15円/枚（小）10円/枚
・不燃・有害ごみ袋
（中）31円/枚 （小）16円/枚
・資源シール　20円/枚</t>
    <rPh sb="1" eb="3">
      <t>カネン</t>
    </rPh>
    <rPh sb="5" eb="6">
      <t>フクロ</t>
    </rPh>
    <rPh sb="8" eb="9">
      <t>ダイ</t>
    </rPh>
    <rPh sb="12" eb="13">
      <t>エン</t>
    </rPh>
    <rPh sb="14" eb="15">
      <t>マイ</t>
    </rPh>
    <rPh sb="17" eb="18">
      <t>ナカ</t>
    </rPh>
    <rPh sb="21" eb="22">
      <t>エン</t>
    </rPh>
    <rPh sb="23" eb="24">
      <t>マイ</t>
    </rPh>
    <rPh sb="25" eb="26">
      <t>ショウ</t>
    </rPh>
    <rPh sb="29" eb="30">
      <t>エン</t>
    </rPh>
    <rPh sb="31" eb="32">
      <t>マイ</t>
    </rPh>
    <rPh sb="34" eb="36">
      <t>シゲン</t>
    </rPh>
    <rPh sb="36" eb="37">
      <t>ブツ</t>
    </rPh>
    <rPh sb="37" eb="38">
      <t>フクロ</t>
    </rPh>
    <rPh sb="40" eb="41">
      <t>ダイ</t>
    </rPh>
    <rPh sb="44" eb="45">
      <t>エン</t>
    </rPh>
    <rPh sb="46" eb="47">
      <t>マイ</t>
    </rPh>
    <rPh sb="49" eb="50">
      <t>ナカ</t>
    </rPh>
    <rPh sb="53" eb="54">
      <t>エン</t>
    </rPh>
    <rPh sb="55" eb="56">
      <t>マイ</t>
    </rPh>
    <rPh sb="57" eb="58">
      <t>ショウ</t>
    </rPh>
    <rPh sb="61" eb="62">
      <t>エン</t>
    </rPh>
    <rPh sb="63" eb="64">
      <t>マイ</t>
    </rPh>
    <rPh sb="66" eb="68">
      <t>フネン</t>
    </rPh>
    <rPh sb="69" eb="71">
      <t>ユウガイ</t>
    </rPh>
    <rPh sb="73" eb="74">
      <t>フクロ</t>
    </rPh>
    <rPh sb="76" eb="77">
      <t>ナカ</t>
    </rPh>
    <rPh sb="80" eb="81">
      <t>エン</t>
    </rPh>
    <rPh sb="82" eb="83">
      <t>マイ</t>
    </rPh>
    <rPh sb="85" eb="86">
      <t>ショウ</t>
    </rPh>
    <rPh sb="89" eb="90">
      <t>エン</t>
    </rPh>
    <rPh sb="91" eb="92">
      <t>マイ</t>
    </rPh>
    <rPh sb="94" eb="96">
      <t>シゲン</t>
    </rPh>
    <rPh sb="102" eb="103">
      <t>エン</t>
    </rPh>
    <rPh sb="104" eb="105">
      <t>マイ</t>
    </rPh>
    <phoneticPr fontId="3"/>
  </si>
  <si>
    <r>
      <t>ダンボール、新聞、雑誌、牛乳パック、アルミ缶、</t>
    </r>
    <r>
      <rPr>
        <sz val="11"/>
        <rFont val="ＭＳ 明朝"/>
        <family val="1"/>
        <charset val="128"/>
      </rPr>
      <t>スチール缶、繊維類、鉄くず、生きびん　単価1円/kg</t>
    </r>
    <r>
      <rPr>
        <sz val="11"/>
        <rFont val="ＭＳ 明朝"/>
        <family val="1"/>
        <charset val="128"/>
      </rPr>
      <t/>
    </r>
    <rPh sb="6" eb="8">
      <t>シンブン</t>
    </rPh>
    <rPh sb="9" eb="11">
      <t>ザッシ</t>
    </rPh>
    <rPh sb="12" eb="14">
      <t>ギュウニュウ</t>
    </rPh>
    <rPh sb="21" eb="22">
      <t>カン</t>
    </rPh>
    <rPh sb="27" eb="28">
      <t>カン</t>
    </rPh>
    <rPh sb="29" eb="31">
      <t>センイ</t>
    </rPh>
    <rPh sb="31" eb="32">
      <t>ルイ</t>
    </rPh>
    <rPh sb="33" eb="34">
      <t>テツ</t>
    </rPh>
    <rPh sb="37" eb="38">
      <t>イ</t>
    </rPh>
    <rPh sb="42" eb="44">
      <t>タンカ</t>
    </rPh>
    <rPh sb="45" eb="46">
      <t>エン</t>
    </rPh>
    <phoneticPr fontId="3"/>
  </si>
  <si>
    <t>廃棄物の不法投棄や不適正処理、土砂等による不適正な埋め立て、燃焼行為等を未然に防止するための環境監視員設置に関すること。
市内各地域の不法投棄の現状を把握し、未然防止を図るための不法投棄監視員設置に関すること。</t>
    <rPh sb="0" eb="3">
      <t>ハイキブツ</t>
    </rPh>
    <rPh sb="4" eb="6">
      <t>フホウ</t>
    </rPh>
    <rPh sb="6" eb="8">
      <t>トウキ</t>
    </rPh>
    <rPh sb="9" eb="12">
      <t>フテキセイ</t>
    </rPh>
    <rPh sb="12" eb="14">
      <t>ショリ</t>
    </rPh>
    <rPh sb="15" eb="16">
      <t>ド</t>
    </rPh>
    <rPh sb="16" eb="17">
      <t>スナ</t>
    </rPh>
    <rPh sb="17" eb="18">
      <t>トウ</t>
    </rPh>
    <rPh sb="21" eb="24">
      <t>フテキセイ</t>
    </rPh>
    <rPh sb="25" eb="26">
      <t>ウ</t>
    </rPh>
    <rPh sb="27" eb="28">
      <t>タ</t>
    </rPh>
    <rPh sb="30" eb="32">
      <t>ネンショウ</t>
    </rPh>
    <rPh sb="32" eb="34">
      <t>コウイ</t>
    </rPh>
    <rPh sb="34" eb="35">
      <t>トウ</t>
    </rPh>
    <rPh sb="36" eb="38">
      <t>ミゼン</t>
    </rPh>
    <rPh sb="39" eb="41">
      <t>ボウシ</t>
    </rPh>
    <rPh sb="46" eb="48">
      <t>カンキョウ</t>
    </rPh>
    <rPh sb="48" eb="51">
      <t>カンシイン</t>
    </rPh>
    <rPh sb="51" eb="53">
      <t>セッチ</t>
    </rPh>
    <rPh sb="54" eb="55">
      <t>カン</t>
    </rPh>
    <rPh sb="61" eb="63">
      <t>シナイ</t>
    </rPh>
    <rPh sb="63" eb="65">
      <t>カクチ</t>
    </rPh>
    <rPh sb="65" eb="66">
      <t>イキ</t>
    </rPh>
    <rPh sb="67" eb="69">
      <t>フホウ</t>
    </rPh>
    <rPh sb="69" eb="71">
      <t>トウキ</t>
    </rPh>
    <rPh sb="72" eb="74">
      <t>ゲンジョウ</t>
    </rPh>
    <rPh sb="75" eb="77">
      <t>ハアク</t>
    </rPh>
    <rPh sb="79" eb="81">
      <t>ミゼン</t>
    </rPh>
    <rPh sb="81" eb="83">
      <t>ボウシ</t>
    </rPh>
    <rPh sb="84" eb="85">
      <t>ハカ</t>
    </rPh>
    <rPh sb="89" eb="91">
      <t>フホウ</t>
    </rPh>
    <rPh sb="91" eb="93">
      <t>トウキ</t>
    </rPh>
    <rPh sb="93" eb="95">
      <t>カンシ</t>
    </rPh>
    <rPh sb="95" eb="96">
      <t>イン</t>
    </rPh>
    <rPh sb="96" eb="98">
      <t>セッチ</t>
    </rPh>
    <rPh sb="99" eb="100">
      <t>カン</t>
    </rPh>
    <phoneticPr fontId="3"/>
  </si>
  <si>
    <t>過料(50,000円以下)</t>
    <rPh sb="0" eb="2">
      <t>カリョウ</t>
    </rPh>
    <rPh sb="9" eb="10">
      <t>エン</t>
    </rPh>
    <rPh sb="10" eb="12">
      <t>イカ</t>
    </rPh>
    <phoneticPr fontId="3"/>
  </si>
  <si>
    <t>①10ℓ　8.5円/枚　20ℓ　12円/枚　30ℓ　18円/枚　40ℓ　24円/枚
②③12円/枚　※直接搬入時も指定袋を使用するため収集時と同じ料金</t>
    <rPh sb="8" eb="9">
      <t>エン</t>
    </rPh>
    <rPh sb="10" eb="11">
      <t>マイ</t>
    </rPh>
    <rPh sb="18" eb="19">
      <t>エン</t>
    </rPh>
    <rPh sb="20" eb="21">
      <t>マイ</t>
    </rPh>
    <rPh sb="28" eb="29">
      <t>エン</t>
    </rPh>
    <rPh sb="30" eb="31">
      <t>マイ</t>
    </rPh>
    <rPh sb="38" eb="39">
      <t>エン</t>
    </rPh>
    <rPh sb="40" eb="41">
      <t>マイ</t>
    </rPh>
    <rPh sb="46" eb="47">
      <t>エン</t>
    </rPh>
    <rPh sb="48" eb="49">
      <t>マイ</t>
    </rPh>
    <rPh sb="51" eb="53">
      <t>チョクセツ</t>
    </rPh>
    <rPh sb="53" eb="55">
      <t>ハンニュウ</t>
    </rPh>
    <rPh sb="55" eb="56">
      <t>ジ</t>
    </rPh>
    <rPh sb="57" eb="59">
      <t>シテイ</t>
    </rPh>
    <rPh sb="59" eb="60">
      <t>フクロ</t>
    </rPh>
    <rPh sb="61" eb="63">
      <t>シヨウ</t>
    </rPh>
    <rPh sb="67" eb="69">
      <t>シュウシュウ</t>
    </rPh>
    <rPh sb="69" eb="70">
      <t>ジ</t>
    </rPh>
    <rPh sb="71" eb="72">
      <t>オナ</t>
    </rPh>
    <rPh sb="73" eb="75">
      <t>リョウキン</t>
    </rPh>
    <phoneticPr fontId="3"/>
  </si>
  <si>
    <t>延床面積が500㎡以上かつごみ排出量が年間36t以上もしくは月3t以上の事業所</t>
    <rPh sb="0" eb="1">
      <t>ノベ</t>
    </rPh>
    <rPh sb="1" eb="4">
      <t>ユカメンセキ</t>
    </rPh>
    <rPh sb="9" eb="11">
      <t>イジョウ</t>
    </rPh>
    <rPh sb="15" eb="17">
      <t>ハイシュツ</t>
    </rPh>
    <rPh sb="17" eb="18">
      <t>リョウ</t>
    </rPh>
    <rPh sb="19" eb="21">
      <t>ネンカン</t>
    </rPh>
    <rPh sb="24" eb="26">
      <t>イジョウ</t>
    </rPh>
    <rPh sb="30" eb="31">
      <t>ツキ</t>
    </rPh>
    <rPh sb="33" eb="35">
      <t>イジョウ</t>
    </rPh>
    <rPh sb="36" eb="39">
      <t>ジギョウショ</t>
    </rPh>
    <phoneticPr fontId="3"/>
  </si>
  <si>
    <t>延べ床面積が3,000平方メートル以上の建築物を所有し、管理し、又は占有する事業者で市長が指定する者、又は、事業の内容を考慮して市長が指定する者。</t>
    <rPh sb="0" eb="1">
      <t>ノ</t>
    </rPh>
    <rPh sb="2" eb="3">
      <t>ユカ</t>
    </rPh>
    <rPh sb="3" eb="5">
      <t>メンセキ</t>
    </rPh>
    <rPh sb="11" eb="13">
      <t>ヘイホウ</t>
    </rPh>
    <rPh sb="17" eb="19">
      <t>イジョウ</t>
    </rPh>
    <rPh sb="20" eb="23">
      <t>ケンチクブツ</t>
    </rPh>
    <rPh sb="24" eb="26">
      <t>ショユウ</t>
    </rPh>
    <rPh sb="28" eb="30">
      <t>カンリ</t>
    </rPh>
    <rPh sb="32" eb="33">
      <t>マタ</t>
    </rPh>
    <rPh sb="34" eb="36">
      <t>センユウ</t>
    </rPh>
    <rPh sb="38" eb="41">
      <t>ジギョウシャ</t>
    </rPh>
    <rPh sb="42" eb="44">
      <t>シチョウ</t>
    </rPh>
    <rPh sb="45" eb="47">
      <t>シテイ</t>
    </rPh>
    <rPh sb="49" eb="50">
      <t>モノ</t>
    </rPh>
    <rPh sb="51" eb="52">
      <t>マタ</t>
    </rPh>
    <rPh sb="54" eb="56">
      <t>ジギョウ</t>
    </rPh>
    <rPh sb="57" eb="59">
      <t>ナイヨウ</t>
    </rPh>
    <rPh sb="60" eb="62">
      <t>コウリョ</t>
    </rPh>
    <rPh sb="64" eb="66">
      <t>シチョウ</t>
    </rPh>
    <rPh sb="67" eb="69">
      <t>シテイ</t>
    </rPh>
    <rPh sb="71" eb="72">
      <t>モノ</t>
    </rPh>
    <phoneticPr fontId="3"/>
  </si>
  <si>
    <t>排出量が3t/月を越える事業者</t>
    <rPh sb="0" eb="2">
      <t>ハイシュツ</t>
    </rPh>
    <rPh sb="2" eb="3">
      <t>リョウ</t>
    </rPh>
    <rPh sb="7" eb="8">
      <t>ツキ</t>
    </rPh>
    <rPh sb="9" eb="10">
      <t>コ</t>
    </rPh>
    <rPh sb="12" eb="14">
      <t>ジギョウ</t>
    </rPh>
    <rPh sb="14" eb="15">
      <t>シャ</t>
    </rPh>
    <phoneticPr fontId="3"/>
  </si>
  <si>
    <t>1日平均100kg以上の排出</t>
    <rPh sb="1" eb="2">
      <t>ニチ</t>
    </rPh>
    <rPh sb="2" eb="4">
      <t>ヘイキン</t>
    </rPh>
    <rPh sb="9" eb="11">
      <t>イジョウ</t>
    </rPh>
    <rPh sb="12" eb="14">
      <t>ハイシュツ</t>
    </rPh>
    <phoneticPr fontId="3"/>
  </si>
  <si>
    <t>運搬処理費用として、39,420円/t (36,500円×1.08)</t>
    <rPh sb="0" eb="2">
      <t>ウンパン</t>
    </rPh>
    <rPh sb="2" eb="4">
      <t>ショリ</t>
    </rPh>
    <rPh sb="4" eb="6">
      <t>ヒヨウ</t>
    </rPh>
    <rPh sb="16" eb="17">
      <t>エン</t>
    </rPh>
    <rPh sb="27" eb="28">
      <t>エン</t>
    </rPh>
    <phoneticPr fontId="3"/>
  </si>
  <si>
    <t>※設置等がない場合は「－」</t>
    <rPh sb="1" eb="3">
      <t>セッチ</t>
    </rPh>
    <rPh sb="3" eb="4">
      <t>トウ</t>
    </rPh>
    <rPh sb="7" eb="9">
      <t>バアイ</t>
    </rPh>
    <phoneticPr fontId="3"/>
  </si>
  <si>
    <t>古紙、カン、ビン　　４円／㎏</t>
    <rPh sb="0" eb="2">
      <t>コシ</t>
    </rPh>
    <rPh sb="11" eb="12">
      <t>エン</t>
    </rPh>
    <phoneticPr fontId="3"/>
  </si>
  <si>
    <t>１，９４８，３２４円（平成２６年度）</t>
    <rPh sb="9" eb="10">
      <t>エン</t>
    </rPh>
    <rPh sb="11" eb="13">
      <t>ヘイセイ</t>
    </rPh>
    <rPh sb="15" eb="17">
      <t>ネンド</t>
    </rPh>
    <phoneticPr fontId="3"/>
  </si>
  <si>
    <t>ボランティア団体、老人クラブ等</t>
    <rPh sb="6" eb="8">
      <t>ダンタイ</t>
    </rPh>
    <rPh sb="9" eb="11">
      <t>ロウジン</t>
    </rPh>
    <rPh sb="14" eb="15">
      <t>トウ</t>
    </rPh>
    <phoneticPr fontId="3"/>
  </si>
  <si>
    <t>八街市さわやかな環境づくり条例</t>
    <rPh sb="0" eb="3">
      <t>ヤチマタシ</t>
    </rPh>
    <rPh sb="8" eb="10">
      <t>カンキョウ</t>
    </rPh>
    <rPh sb="13" eb="15">
      <t>ジョウレイ</t>
    </rPh>
    <phoneticPr fontId="3"/>
  </si>
  <si>
    <t>八街市不法投棄監視員設置要綱</t>
    <rPh sb="0" eb="3">
      <t>ヤチマタシ</t>
    </rPh>
    <rPh sb="3" eb="5">
      <t>フホウ</t>
    </rPh>
    <rPh sb="5" eb="7">
      <t>トウキ</t>
    </rPh>
    <rPh sb="7" eb="9">
      <t>カンシ</t>
    </rPh>
    <rPh sb="9" eb="10">
      <t>イン</t>
    </rPh>
    <rPh sb="10" eb="12">
      <t>セッチ</t>
    </rPh>
    <rPh sb="12" eb="14">
      <t>ヨウコウ</t>
    </rPh>
    <phoneticPr fontId="3"/>
  </si>
  <si>
    <t>市内における不法投棄を的確に把握するため、不法投棄監視員を設置し、市民の快適な生活環境の保全に資することを目的とする。</t>
    <rPh sb="0" eb="2">
      <t>シナイ</t>
    </rPh>
    <rPh sb="6" eb="8">
      <t>フホウ</t>
    </rPh>
    <rPh sb="8" eb="10">
      <t>トウキ</t>
    </rPh>
    <rPh sb="11" eb="13">
      <t>テキカク</t>
    </rPh>
    <rPh sb="14" eb="16">
      <t>ハアク</t>
    </rPh>
    <rPh sb="21" eb="23">
      <t>フホウ</t>
    </rPh>
    <rPh sb="23" eb="25">
      <t>トウキ</t>
    </rPh>
    <rPh sb="25" eb="27">
      <t>カンシ</t>
    </rPh>
    <rPh sb="27" eb="28">
      <t>イン</t>
    </rPh>
    <rPh sb="29" eb="31">
      <t>セッチ</t>
    </rPh>
    <rPh sb="33" eb="35">
      <t>シミン</t>
    </rPh>
    <rPh sb="36" eb="38">
      <t>カイテキ</t>
    </rPh>
    <rPh sb="39" eb="41">
      <t>セイカツ</t>
    </rPh>
    <rPh sb="41" eb="43">
      <t>カンキョウ</t>
    </rPh>
    <rPh sb="44" eb="46">
      <t>ホゼン</t>
    </rPh>
    <rPh sb="47" eb="48">
      <t>シ</t>
    </rPh>
    <rPh sb="53" eb="55">
      <t>モクテキ</t>
    </rPh>
    <phoneticPr fontId="3"/>
  </si>
  <si>
    <t>八街市廃棄物の処理及び清掃に関する条例</t>
    <rPh sb="0" eb="3">
      <t>ヤチマタシ</t>
    </rPh>
    <rPh sb="3" eb="6">
      <t>ハイキブツ</t>
    </rPh>
    <rPh sb="7" eb="9">
      <t>ショリ</t>
    </rPh>
    <rPh sb="9" eb="10">
      <t>オヨ</t>
    </rPh>
    <rPh sb="11" eb="13">
      <t>セイソウ</t>
    </rPh>
    <rPh sb="14" eb="15">
      <t>カン</t>
    </rPh>
    <rPh sb="17" eb="19">
      <t>ジョウレイ</t>
    </rPh>
    <phoneticPr fontId="3"/>
  </si>
  <si>
    <t>２０万円以下の罰金</t>
    <rPh sb="2" eb="4">
      <t>マンエン</t>
    </rPh>
    <rPh sb="4" eb="6">
      <t>イカ</t>
    </rPh>
    <rPh sb="7" eb="9">
      <t>バッキン</t>
    </rPh>
    <phoneticPr fontId="3"/>
  </si>
  <si>
    <t>１点５４０円</t>
    <rPh sb="1" eb="2">
      <t>テン</t>
    </rPh>
    <rPh sb="5" eb="6">
      <t>エン</t>
    </rPh>
    <phoneticPr fontId="3"/>
  </si>
  <si>
    <t>25.92円／㎏</t>
    <rPh sb="5" eb="6">
      <t>エン</t>
    </rPh>
    <phoneticPr fontId="3"/>
  </si>
  <si>
    <t>不法投棄家電</t>
    <rPh sb="0" eb="2">
      <t>フホウ</t>
    </rPh>
    <rPh sb="2" eb="4">
      <t>トウキ</t>
    </rPh>
    <rPh sb="4" eb="6">
      <t>カデン</t>
    </rPh>
    <phoneticPr fontId="3"/>
  </si>
  <si>
    <t>使用済乾電池</t>
    <rPh sb="0" eb="3">
      <t>シヨウズミ</t>
    </rPh>
    <rPh sb="3" eb="6">
      <t>カンデンチ</t>
    </rPh>
    <phoneticPr fontId="3"/>
  </si>
  <si>
    <t>運搬単価は、ステーション回収（月２回）分のみ、拠点回収は職員で対応。</t>
    <rPh sb="0" eb="2">
      <t>ウンパン</t>
    </rPh>
    <rPh sb="2" eb="4">
      <t>タンカ</t>
    </rPh>
    <rPh sb="12" eb="14">
      <t>カイシュウ</t>
    </rPh>
    <rPh sb="15" eb="16">
      <t>ツキ</t>
    </rPh>
    <rPh sb="17" eb="18">
      <t>カイ</t>
    </rPh>
    <rPh sb="19" eb="20">
      <t>ブン</t>
    </rPh>
    <rPh sb="23" eb="25">
      <t>キョテン</t>
    </rPh>
    <rPh sb="25" eb="27">
      <t>カイシュウ</t>
    </rPh>
    <rPh sb="28" eb="30">
      <t>ショクイン</t>
    </rPh>
    <rPh sb="31" eb="33">
      <t>タイオウ</t>
    </rPh>
    <phoneticPr fontId="3"/>
  </si>
  <si>
    <t>蛍光管（破砕）</t>
    <rPh sb="0" eb="3">
      <t>ケイコウカン</t>
    </rPh>
    <rPh sb="4" eb="6">
      <t>ハサイ</t>
    </rPh>
    <phoneticPr fontId="3"/>
  </si>
  <si>
    <t>蛍光管（未破砕）</t>
    <rPh sb="0" eb="2">
      <t>ケイコウ</t>
    </rPh>
    <rPh sb="2" eb="3">
      <t>カン</t>
    </rPh>
    <rPh sb="4" eb="7">
      <t>ミハサイ</t>
    </rPh>
    <phoneticPr fontId="3"/>
  </si>
  <si>
    <t>紙類、布類、びん類、缶類、金属類　　単価：8円/kg</t>
    <rPh sb="0" eb="1">
      <t>カミ</t>
    </rPh>
    <rPh sb="1" eb="2">
      <t>ルイ</t>
    </rPh>
    <rPh sb="3" eb="4">
      <t>ヌノ</t>
    </rPh>
    <rPh sb="4" eb="5">
      <t>ルイ</t>
    </rPh>
    <rPh sb="8" eb="9">
      <t>ルイ</t>
    </rPh>
    <rPh sb="10" eb="12">
      <t>カンルイ</t>
    </rPh>
    <rPh sb="13" eb="16">
      <t>キンゾクルイ</t>
    </rPh>
    <rPh sb="18" eb="20">
      <t>タンカ</t>
    </rPh>
    <rPh sb="22" eb="23">
      <t>エン</t>
    </rPh>
    <phoneticPr fontId="3"/>
  </si>
  <si>
    <t>紙類・布類　　　　　　単価： 9.8円/kg
びん類・缶類・金属類　単価：12.8円/kg</t>
    <rPh sb="0" eb="1">
      <t>カミ</t>
    </rPh>
    <rPh sb="1" eb="2">
      <t>ルイ</t>
    </rPh>
    <rPh sb="3" eb="4">
      <t>ヌノ</t>
    </rPh>
    <rPh sb="4" eb="5">
      <t>ルイ</t>
    </rPh>
    <rPh sb="11" eb="13">
      <t>タンカ</t>
    </rPh>
    <rPh sb="18" eb="19">
      <t>エン</t>
    </rPh>
    <rPh sb="25" eb="26">
      <t>ルイ</t>
    </rPh>
    <rPh sb="27" eb="28">
      <t>カン</t>
    </rPh>
    <rPh sb="28" eb="29">
      <t>ルイ</t>
    </rPh>
    <rPh sb="30" eb="32">
      <t>キンゾク</t>
    </rPh>
    <rPh sb="32" eb="33">
      <t>ルイ</t>
    </rPh>
    <rPh sb="34" eb="36">
      <t>タンカ</t>
    </rPh>
    <rPh sb="41" eb="42">
      <t>エン</t>
    </rPh>
    <phoneticPr fontId="3"/>
  </si>
  <si>
    <t>84,500,920円</t>
    <rPh sb="10" eb="11">
      <t>エン</t>
    </rPh>
    <phoneticPr fontId="3"/>
  </si>
  <si>
    <t>109,909,852円</t>
    <rPh sb="11" eb="12">
      <t>エン</t>
    </rPh>
    <phoneticPr fontId="3"/>
  </si>
  <si>
    <t>老人会(9）　婦人会(1)</t>
    <rPh sb="0" eb="3">
      <t>ロウジンカイ</t>
    </rPh>
    <rPh sb="7" eb="10">
      <t>フジンカイ</t>
    </rPh>
    <phoneticPr fontId="3"/>
  </si>
  <si>
    <t>流山市路上喫煙の防止及びまちをきれいにする条例</t>
    <rPh sb="0" eb="3">
      <t>ナガレヤマシ</t>
    </rPh>
    <rPh sb="3" eb="5">
      <t>ロジョウ</t>
    </rPh>
    <rPh sb="5" eb="7">
      <t>キツエン</t>
    </rPh>
    <rPh sb="8" eb="10">
      <t>ボウシ</t>
    </rPh>
    <rPh sb="10" eb="11">
      <t>オヨ</t>
    </rPh>
    <rPh sb="21" eb="23">
      <t>ジョウレイ</t>
    </rPh>
    <phoneticPr fontId="3"/>
  </si>
  <si>
    <t>廃液</t>
    <rPh sb="0" eb="2">
      <t>ハイエキ</t>
    </rPh>
    <phoneticPr fontId="3"/>
  </si>
  <si>
    <t>ビデオ、新聞紙、衣類</t>
    <rPh sb="4" eb="7">
      <t>シンブンシ</t>
    </rPh>
    <rPh sb="8" eb="10">
      <t>イルイ</t>
    </rPh>
    <phoneticPr fontId="3"/>
  </si>
  <si>
    <t>広報によるPR、持ち去り防止パトロール、持ち去り禁止の看板設置</t>
    <rPh sb="0" eb="2">
      <t>コウホウ</t>
    </rPh>
    <rPh sb="20" eb="21">
      <t>モ</t>
    </rPh>
    <rPh sb="22" eb="23">
      <t>サ</t>
    </rPh>
    <rPh sb="24" eb="26">
      <t>キンシ</t>
    </rPh>
    <rPh sb="27" eb="29">
      <t>カンバン</t>
    </rPh>
    <rPh sb="29" eb="31">
      <t>セッチ</t>
    </rPh>
    <phoneticPr fontId="3"/>
  </si>
  <si>
    <t>流山市廃棄物の減量及び適正処理等に関する条例</t>
    <rPh sb="0" eb="3">
      <t>ナガレヤマシ</t>
    </rPh>
    <rPh sb="3" eb="6">
      <t>ハイキブツ</t>
    </rPh>
    <rPh sb="7" eb="9">
      <t>ゲンリョウ</t>
    </rPh>
    <rPh sb="9" eb="10">
      <t>オヨ</t>
    </rPh>
    <rPh sb="11" eb="13">
      <t>テキセイ</t>
    </rPh>
    <rPh sb="13" eb="15">
      <t>ショリ</t>
    </rPh>
    <rPh sb="15" eb="16">
      <t>トウ</t>
    </rPh>
    <rPh sb="17" eb="18">
      <t>カン</t>
    </rPh>
    <rPh sb="20" eb="22">
      <t>ジョウレイ</t>
    </rPh>
    <phoneticPr fontId="3"/>
  </si>
  <si>
    <t>平成20年
12月26日</t>
    <rPh sb="0" eb="2">
      <t>ヘイセイ</t>
    </rPh>
    <rPh sb="4" eb="5">
      <t>ネン</t>
    </rPh>
    <rPh sb="8" eb="9">
      <t>ガツ</t>
    </rPh>
    <rPh sb="11" eb="12">
      <t>ニチ</t>
    </rPh>
    <phoneticPr fontId="3"/>
  </si>
  <si>
    <t>20万円
以下の罰金</t>
    <rPh sb="2" eb="4">
      <t>マンエン</t>
    </rPh>
    <rPh sb="5" eb="7">
      <t>イカ</t>
    </rPh>
    <rPh sb="8" eb="10">
      <t>バッキン</t>
    </rPh>
    <phoneticPr fontId="3"/>
  </si>
  <si>
    <t>可燃、不燃、紙、金属、ガラス、ペットボトル、プラスチック、その他資源、その他</t>
    <rPh sb="0" eb="2">
      <t>カネン</t>
    </rPh>
    <rPh sb="3" eb="5">
      <t>フネン</t>
    </rPh>
    <rPh sb="6" eb="7">
      <t>カミ</t>
    </rPh>
    <rPh sb="8" eb="10">
      <t>キンゾク</t>
    </rPh>
    <rPh sb="31" eb="32">
      <t>タ</t>
    </rPh>
    <rPh sb="32" eb="34">
      <t>シゲン</t>
    </rPh>
    <rPh sb="37" eb="38">
      <t>タ</t>
    </rPh>
    <phoneticPr fontId="3"/>
  </si>
  <si>
    <t>162円/10kg</t>
    <rPh sb="3" eb="4">
      <t>エン</t>
    </rPh>
    <phoneticPr fontId="3"/>
  </si>
  <si>
    <t>1点（1セット）
につき1,080円</t>
    <rPh sb="1" eb="2">
      <t>テン</t>
    </rPh>
    <rPh sb="17" eb="18">
      <t>エン</t>
    </rPh>
    <phoneticPr fontId="3"/>
  </si>
  <si>
    <t>収集運搬費用は、排出事業者と許可業者との契約により収集料金を設定している。</t>
    <rPh sb="0" eb="2">
      <t>シュウシュウ</t>
    </rPh>
    <rPh sb="2" eb="4">
      <t>ウンパン</t>
    </rPh>
    <rPh sb="4" eb="6">
      <t>ヒヨウ</t>
    </rPh>
    <rPh sb="8" eb="10">
      <t>ハイシュツ</t>
    </rPh>
    <rPh sb="10" eb="13">
      <t>ジギョウシャ</t>
    </rPh>
    <rPh sb="14" eb="16">
      <t>キョカ</t>
    </rPh>
    <rPh sb="16" eb="18">
      <t>ギョウシャ</t>
    </rPh>
    <rPh sb="20" eb="22">
      <t>ケイヤク</t>
    </rPh>
    <rPh sb="25" eb="27">
      <t>シュウシュウ</t>
    </rPh>
    <rPh sb="27" eb="29">
      <t>リョウキン</t>
    </rPh>
    <rPh sb="30" eb="32">
      <t>セッテイ</t>
    </rPh>
    <phoneticPr fontId="3"/>
  </si>
  <si>
    <t>・大規模小売店立地（平成10年法律第91号）第2条第2項に規定する大規模小売店舗に供する建築物を有する事業者
・事業の用に供する部分の延べ床面積が1500㎡以上建築物を有する事業者。</t>
    <rPh sb="1" eb="4">
      <t>ダイキボ</t>
    </rPh>
    <rPh sb="4" eb="6">
      <t>コウリ</t>
    </rPh>
    <rPh sb="6" eb="7">
      <t>テン</t>
    </rPh>
    <rPh sb="7" eb="9">
      <t>リッチ</t>
    </rPh>
    <rPh sb="10" eb="12">
      <t>ヘイセイ</t>
    </rPh>
    <rPh sb="14" eb="15">
      <t>ネン</t>
    </rPh>
    <rPh sb="15" eb="17">
      <t>ホウリツ</t>
    </rPh>
    <rPh sb="17" eb="18">
      <t>ダイ</t>
    </rPh>
    <rPh sb="20" eb="21">
      <t>ゴウ</t>
    </rPh>
    <rPh sb="22" eb="23">
      <t>ダイ</t>
    </rPh>
    <rPh sb="24" eb="25">
      <t>ジョウ</t>
    </rPh>
    <rPh sb="25" eb="26">
      <t>ダイ</t>
    </rPh>
    <rPh sb="27" eb="28">
      <t>コウ</t>
    </rPh>
    <rPh sb="29" eb="31">
      <t>キテイ</t>
    </rPh>
    <rPh sb="41" eb="42">
      <t>キョウ</t>
    </rPh>
    <rPh sb="44" eb="47">
      <t>ケンチクブツ</t>
    </rPh>
    <rPh sb="48" eb="49">
      <t>ユウ</t>
    </rPh>
    <rPh sb="51" eb="54">
      <t>ジギョウシャ</t>
    </rPh>
    <rPh sb="56" eb="58">
      <t>ジギョウ</t>
    </rPh>
    <rPh sb="59" eb="60">
      <t>ヨウ</t>
    </rPh>
    <rPh sb="61" eb="62">
      <t>キョウ</t>
    </rPh>
    <rPh sb="64" eb="66">
      <t>ブブン</t>
    </rPh>
    <rPh sb="67" eb="68">
      <t>ノ</t>
    </rPh>
    <rPh sb="69" eb="72">
      <t>ユカメンセキ</t>
    </rPh>
    <rPh sb="78" eb="80">
      <t>イジョウ</t>
    </rPh>
    <phoneticPr fontId="3"/>
  </si>
  <si>
    <t>アンケート調査の実施</t>
    <rPh sb="5" eb="7">
      <t>チョウサ</t>
    </rPh>
    <rPh sb="8" eb="10">
      <t>ジッシ</t>
    </rPh>
    <phoneticPr fontId="3"/>
  </si>
  <si>
    <t>１３本</t>
    <rPh sb="2" eb="3">
      <t>ホン</t>
    </rPh>
    <phoneticPr fontId="3"/>
  </si>
  <si>
    <t>ごみ収集所に不法投棄された処理困難物は、毎週火曜日に委託業者により収集し、市内で一時保管している</t>
    <rPh sb="2" eb="4">
      <t>シュウシュウ</t>
    </rPh>
    <rPh sb="4" eb="5">
      <t>ジョ</t>
    </rPh>
    <rPh sb="6" eb="8">
      <t>フホウ</t>
    </rPh>
    <rPh sb="8" eb="10">
      <t>トウキ</t>
    </rPh>
    <rPh sb="13" eb="15">
      <t>ショリ</t>
    </rPh>
    <rPh sb="15" eb="17">
      <t>コンナン</t>
    </rPh>
    <rPh sb="17" eb="18">
      <t>ブツ</t>
    </rPh>
    <rPh sb="20" eb="22">
      <t>マイシュウ</t>
    </rPh>
    <rPh sb="22" eb="25">
      <t>カヨウビ</t>
    </rPh>
    <rPh sb="26" eb="28">
      <t>イタク</t>
    </rPh>
    <rPh sb="28" eb="30">
      <t>ギョウシャ</t>
    </rPh>
    <rPh sb="33" eb="35">
      <t>シュウシュウ</t>
    </rPh>
    <rPh sb="37" eb="39">
      <t>シナイ</t>
    </rPh>
    <rPh sb="40" eb="42">
      <t>イチジ</t>
    </rPh>
    <rPh sb="42" eb="44">
      <t>ホカン</t>
    </rPh>
    <phoneticPr fontId="3"/>
  </si>
  <si>
    <t>３本</t>
    <rPh sb="1" eb="2">
      <t>ホン</t>
    </rPh>
    <phoneticPr fontId="3"/>
  </si>
  <si>
    <t>収集委託は、粗大ごみ収集委託の仕様の中に含めていることから、処理困難物のみの収集費は算出していない</t>
    <rPh sb="0" eb="2">
      <t>シュウシュウ</t>
    </rPh>
    <rPh sb="2" eb="4">
      <t>イタク</t>
    </rPh>
    <rPh sb="6" eb="8">
      <t>ソダイ</t>
    </rPh>
    <rPh sb="10" eb="12">
      <t>シュウシュウ</t>
    </rPh>
    <rPh sb="12" eb="14">
      <t>イタク</t>
    </rPh>
    <rPh sb="15" eb="17">
      <t>シヨウ</t>
    </rPh>
    <rPh sb="18" eb="19">
      <t>ナカ</t>
    </rPh>
    <rPh sb="20" eb="21">
      <t>フク</t>
    </rPh>
    <rPh sb="30" eb="32">
      <t>ショリ</t>
    </rPh>
    <rPh sb="32" eb="34">
      <t>コンナン</t>
    </rPh>
    <rPh sb="34" eb="35">
      <t>ブツ</t>
    </rPh>
    <rPh sb="38" eb="40">
      <t>シュウシュウ</t>
    </rPh>
    <rPh sb="40" eb="41">
      <t>ヒ</t>
    </rPh>
    <rPh sb="42" eb="44">
      <t>サンシュツ</t>
    </rPh>
    <phoneticPr fontId="3"/>
  </si>
  <si>
    <t>土砂</t>
    <rPh sb="0" eb="2">
      <t>ドシャ</t>
    </rPh>
    <phoneticPr fontId="3"/>
  </si>
  <si>
    <t>１２袋</t>
    <rPh sb="2" eb="3">
      <t>フクロ</t>
    </rPh>
    <phoneticPr fontId="3"/>
  </si>
  <si>
    <t>コンクリート製
流し台</t>
    <rPh sb="6" eb="7">
      <t>セイ</t>
    </rPh>
    <rPh sb="8" eb="9">
      <t>ナガ</t>
    </rPh>
    <rPh sb="10" eb="11">
      <t>ダイ</t>
    </rPh>
    <phoneticPr fontId="3"/>
  </si>
  <si>
    <t>１台</t>
    <rPh sb="1" eb="2">
      <t>ダイ</t>
    </rPh>
    <phoneticPr fontId="3"/>
  </si>
  <si>
    <t>流山市廃棄物対策審議会</t>
    <rPh sb="0" eb="3">
      <t>ナガレヤマシ</t>
    </rPh>
    <rPh sb="3" eb="6">
      <t>ハイキブツ</t>
    </rPh>
    <rPh sb="6" eb="8">
      <t>タイサク</t>
    </rPh>
    <rPh sb="8" eb="11">
      <t>シンギカイ</t>
    </rPh>
    <phoneticPr fontId="3"/>
  </si>
  <si>
    <t>学識経験者（2人）　
市民の代表者（5人）
関係団体の代表者（4人）
廃棄物減量等推進員（1人）
環境美化推進員（1人）</t>
    <rPh sb="0" eb="2">
      <t>ガクシキ</t>
    </rPh>
    <rPh sb="2" eb="5">
      <t>ケイケンシャ</t>
    </rPh>
    <rPh sb="7" eb="8">
      <t>ニン</t>
    </rPh>
    <rPh sb="11" eb="13">
      <t>シミン</t>
    </rPh>
    <rPh sb="14" eb="17">
      <t>ダイヒョウシャ</t>
    </rPh>
    <rPh sb="19" eb="20">
      <t>ニン</t>
    </rPh>
    <rPh sb="22" eb="24">
      <t>カンケイ</t>
    </rPh>
    <rPh sb="24" eb="26">
      <t>ダンタイ</t>
    </rPh>
    <rPh sb="27" eb="30">
      <t>ダイヒョウシャ</t>
    </rPh>
    <rPh sb="32" eb="33">
      <t>ニン</t>
    </rPh>
    <rPh sb="35" eb="38">
      <t>ハイキブツ</t>
    </rPh>
    <rPh sb="38" eb="40">
      <t>ゲンリョウ</t>
    </rPh>
    <rPh sb="40" eb="41">
      <t>トウ</t>
    </rPh>
    <rPh sb="41" eb="43">
      <t>スイシン</t>
    </rPh>
    <rPh sb="43" eb="44">
      <t>イン</t>
    </rPh>
    <rPh sb="46" eb="47">
      <t>ニン</t>
    </rPh>
    <rPh sb="49" eb="51">
      <t>カンキョウ</t>
    </rPh>
    <rPh sb="51" eb="53">
      <t>ビカ</t>
    </rPh>
    <rPh sb="53" eb="55">
      <t>スイシン</t>
    </rPh>
    <rPh sb="55" eb="56">
      <t>イン</t>
    </rPh>
    <rPh sb="58" eb="59">
      <t>ニン</t>
    </rPh>
    <phoneticPr fontId="3"/>
  </si>
  <si>
    <t>流山市廃棄物の減量及び適正処理に関する条例</t>
    <rPh sb="0" eb="3">
      <t>ナガレヤマシ</t>
    </rPh>
    <rPh sb="3" eb="6">
      <t>ハイキブツ</t>
    </rPh>
    <rPh sb="7" eb="9">
      <t>ゲンリョウ</t>
    </rPh>
    <rPh sb="9" eb="10">
      <t>オヨ</t>
    </rPh>
    <rPh sb="11" eb="13">
      <t>テキセイ</t>
    </rPh>
    <rPh sb="13" eb="15">
      <t>ショリ</t>
    </rPh>
    <rPh sb="16" eb="17">
      <t>カン</t>
    </rPh>
    <rPh sb="19" eb="21">
      <t>ジョウレイ</t>
    </rPh>
    <phoneticPr fontId="3"/>
  </si>
  <si>
    <t>流山市廃棄物減量等推進員</t>
    <rPh sb="0" eb="3">
      <t>ナガレヤマシ</t>
    </rPh>
    <rPh sb="3" eb="6">
      <t>ハイキブツ</t>
    </rPh>
    <rPh sb="6" eb="8">
      <t>ゲンリョウ</t>
    </rPh>
    <rPh sb="8" eb="9">
      <t>トウ</t>
    </rPh>
    <rPh sb="9" eb="11">
      <t>スイシン</t>
    </rPh>
    <rPh sb="11" eb="12">
      <t>イン</t>
    </rPh>
    <phoneticPr fontId="3"/>
  </si>
  <si>
    <t>流山市廃棄物減量等推進員　　175名</t>
    <rPh sb="17" eb="18">
      <t>ナ</t>
    </rPh>
    <phoneticPr fontId="3"/>
  </si>
  <si>
    <t>流山市地域防災計画</t>
    <rPh sb="0" eb="3">
      <t>ナ</t>
    </rPh>
    <rPh sb="3" eb="5">
      <t>チイキ</t>
    </rPh>
    <rPh sb="5" eb="7">
      <t>ボウサイ</t>
    </rPh>
    <rPh sb="7" eb="9">
      <t>ケイカク</t>
    </rPh>
    <phoneticPr fontId="3"/>
  </si>
  <si>
    <t>H24年 8月</t>
    <rPh sb="3" eb="4">
      <t>ネン</t>
    </rPh>
    <rPh sb="6" eb="7">
      <t>ガツ</t>
    </rPh>
    <phoneticPr fontId="3"/>
  </si>
  <si>
    <t>通報に基づき、随時パトロールの実施及びごみ集積所への張り紙。資源回収車への横断幕の掲示。</t>
    <rPh sb="15" eb="17">
      <t>ジッシ</t>
    </rPh>
    <rPh sb="17" eb="18">
      <t>オヨ</t>
    </rPh>
    <rPh sb="21" eb="23">
      <t>シュウセキ</t>
    </rPh>
    <rPh sb="23" eb="24">
      <t>ジョ</t>
    </rPh>
    <rPh sb="26" eb="27">
      <t>ハ</t>
    </rPh>
    <rPh sb="28" eb="29">
      <t>ガミ</t>
    </rPh>
    <phoneticPr fontId="3"/>
  </si>
  <si>
    <t>リサイクル掲示板　　　　　→　http://www.city.togane.chiba.jp/0000001069.html
リサイクルショップガイド　→　http://www.city.togane.chiba.jp/0000001053.html</t>
    <rPh sb="5" eb="7">
      <t>ケイジ</t>
    </rPh>
    <rPh sb="7" eb="8">
      <t>イタ</t>
    </rPh>
    <phoneticPr fontId="3"/>
  </si>
  <si>
    <t>市のホームページにて周知、市役所のロビーに掲示板を設置</t>
    <rPh sb="0" eb="1">
      <t>シ</t>
    </rPh>
    <rPh sb="10" eb="12">
      <t>シュウチ</t>
    </rPh>
    <rPh sb="13" eb="16">
      <t>シヤクショ</t>
    </rPh>
    <rPh sb="21" eb="24">
      <t>ケイジバン</t>
    </rPh>
    <rPh sb="25" eb="27">
      <t>セッチ</t>
    </rPh>
    <phoneticPr fontId="3"/>
  </si>
  <si>
    <t>リサイクル掲示板情報登録数（譲ります…６３件、求めます１９件）</t>
    <rPh sb="5" eb="8">
      <t>ケイジバン</t>
    </rPh>
    <rPh sb="8" eb="10">
      <t>ジョウホウ</t>
    </rPh>
    <rPh sb="10" eb="13">
      <t>トウロクスウ</t>
    </rPh>
    <rPh sb="14" eb="15">
      <t>ユズ</t>
    </rPh>
    <rPh sb="21" eb="22">
      <t>ケン</t>
    </rPh>
    <rPh sb="23" eb="24">
      <t>モト</t>
    </rPh>
    <rPh sb="29" eb="30">
      <t>ケン</t>
    </rPh>
    <phoneticPr fontId="3"/>
  </si>
  <si>
    <t>松戸市安全で快適なまちづくり条例</t>
    <rPh sb="0" eb="2">
      <t>マツド</t>
    </rPh>
    <rPh sb="2" eb="3">
      <t>シ</t>
    </rPh>
    <rPh sb="3" eb="5">
      <t>アンゼン</t>
    </rPh>
    <rPh sb="6" eb="8">
      <t>カイテキ</t>
    </rPh>
    <rPh sb="14" eb="16">
      <t>ジョウレイ</t>
    </rPh>
    <phoneticPr fontId="3"/>
  </si>
  <si>
    <t>H24年3月</t>
    <rPh sb="3" eb="4">
      <t>ネン</t>
    </rPh>
    <rPh sb="5" eb="6">
      <t>ガツ</t>
    </rPh>
    <phoneticPr fontId="3"/>
  </si>
  <si>
    <t>393,846円</t>
    <rPh sb="7" eb="8">
      <t>エン</t>
    </rPh>
    <phoneticPr fontId="3"/>
  </si>
  <si>
    <t>習志野市地域防災計画</t>
    <rPh sb="0" eb="4">
      <t>ナラシノシ</t>
    </rPh>
    <rPh sb="4" eb="6">
      <t>チイキ</t>
    </rPh>
    <rPh sb="6" eb="8">
      <t>ボウサイ</t>
    </rPh>
    <rPh sb="8" eb="10">
      <t>ケイカク</t>
    </rPh>
    <phoneticPr fontId="3"/>
  </si>
  <si>
    <t>平成25年度</t>
    <rPh sb="0" eb="2">
      <t>ヘイセイ</t>
    </rPh>
    <rPh sb="4" eb="6">
      <t>ネンド</t>
    </rPh>
    <phoneticPr fontId="3"/>
  </si>
  <si>
    <r>
      <t>新聞紙.雑誌類.段ボール.ウエス.アルミ缶.</t>
    </r>
    <r>
      <rPr>
        <sz val="11"/>
        <color rgb="FFFF0000"/>
        <rFont val="ＭＳ 明朝"/>
        <family val="1"/>
        <charset val="128"/>
      </rPr>
      <t>ビン</t>
    </r>
    <r>
      <rPr>
        <sz val="11"/>
        <rFont val="ＭＳ 明朝"/>
        <family val="1"/>
        <charset val="128"/>
      </rPr>
      <t>（3円/kg）</t>
    </r>
    <rPh sb="0" eb="2">
      <t>シンブン</t>
    </rPh>
    <rPh sb="2" eb="3">
      <t>シ</t>
    </rPh>
    <rPh sb="4" eb="6">
      <t>ザッシ</t>
    </rPh>
    <rPh sb="6" eb="7">
      <t>ルイ</t>
    </rPh>
    <rPh sb="8" eb="9">
      <t>ダン</t>
    </rPh>
    <rPh sb="20" eb="21">
      <t>カン</t>
    </rPh>
    <rPh sb="26" eb="27">
      <t>エン</t>
    </rPh>
    <phoneticPr fontId="3"/>
  </si>
  <si>
    <t>273本</t>
    <rPh sb="3" eb="4">
      <t>ホン</t>
    </rPh>
    <phoneticPr fontId="3"/>
  </si>
  <si>
    <t>大　650円×11本
普　330円×186本
ばらし500円×76本</t>
    <rPh sb="0" eb="1">
      <t>ダイ</t>
    </rPh>
    <rPh sb="5" eb="6">
      <t>エン</t>
    </rPh>
    <rPh sb="9" eb="10">
      <t>ホン</t>
    </rPh>
    <rPh sb="11" eb="12">
      <t>フ</t>
    </rPh>
    <rPh sb="16" eb="17">
      <t>エン</t>
    </rPh>
    <rPh sb="21" eb="22">
      <t>ホン</t>
    </rPh>
    <rPh sb="29" eb="30">
      <t>エン</t>
    </rPh>
    <rPh sb="33" eb="34">
      <t>ホン</t>
    </rPh>
    <phoneticPr fontId="3"/>
  </si>
  <si>
    <t>キロ数は把握していません。</t>
    <rPh sb="2" eb="3">
      <t>スウ</t>
    </rPh>
    <rPh sb="4" eb="6">
      <t>ハアク</t>
    </rPh>
    <phoneticPr fontId="3"/>
  </si>
  <si>
    <t>71本</t>
    <rPh sb="2" eb="3">
      <t>ホン</t>
    </rPh>
    <phoneticPr fontId="3"/>
  </si>
  <si>
    <t>　　800円/本
　（運搬保管）</t>
    <rPh sb="5" eb="6">
      <t>エン</t>
    </rPh>
    <rPh sb="7" eb="8">
      <t>ホン</t>
    </rPh>
    <rPh sb="11" eb="13">
      <t>ウンパン</t>
    </rPh>
    <rPh sb="13" eb="15">
      <t>ホカン</t>
    </rPh>
    <phoneticPr fontId="3"/>
  </si>
  <si>
    <t>500円/本
（ﾘｻｲｸﾙｼｰﾙ）</t>
    <rPh sb="3" eb="4">
      <t>エン</t>
    </rPh>
    <rPh sb="5" eb="6">
      <t>ホン</t>
    </rPh>
    <phoneticPr fontId="3"/>
  </si>
  <si>
    <t>http://www.city.chiba.jp/kankyo/junkan/haikibutsu/k-ngomi-hojo.html</t>
    <phoneticPr fontId="3"/>
  </si>
  <si>
    <t>247トン</t>
    <phoneticPr fontId="3"/>
  </si>
  <si>
    <t>http://www.city.choshi.chiba.jp/simin/gyousei/cat04/gomi/genryou.html</t>
    <phoneticPr fontId="3"/>
  </si>
  <si>
    <t>http://www.city.ichikawa.lg.jp/env04/1551000004.html</t>
    <phoneticPr fontId="3"/>
  </si>
  <si>
    <t>http://www.city.noda.chiba.jp/kurashi/kankyo/gomi/1000617.html</t>
    <phoneticPr fontId="3"/>
  </si>
  <si>
    <t>http://www.city.mobara.chiba.jp/hozen/CLEAN/namagomisyori.html</t>
    <phoneticPr fontId="3"/>
  </si>
  <si>
    <t>http://www.city.narita.chiba.jp/sisei/sosiki/clean/std0013.html</t>
    <phoneticPr fontId="3"/>
  </si>
  <si>
    <t>http://www.city.togane.chiba.jp/0000001071.html</t>
    <phoneticPr fontId="3"/>
  </si>
  <si>
    <t>http://www.city.asahi.lg.jp</t>
    <phoneticPr fontId="3"/>
  </si>
  <si>
    <t>http://www.city.katsuura.lg.jp/forms/info/info.aspx?info_id=29326</t>
    <phoneticPr fontId="3"/>
  </si>
  <si>
    <t>http://www.city.yachiyo.chiba.jp/124000/page000022.htm1</t>
    <phoneticPr fontId="3"/>
  </si>
  <si>
    <t>https://www.city.abiko.chiba.jp/kurashi/gomi_shigen/hojokin_sonota/namagomi.html</t>
    <phoneticPr fontId="3"/>
  </si>
  <si>
    <t>http://www.city.kimitsu.lg.jp/contents_detail.php?co=kak&amp;frmId=5921</t>
    <phoneticPr fontId="3"/>
  </si>
  <si>
    <t>http://www.city.urayasu.lg.jp/todokede/gomi/seido/1000427.html</t>
    <phoneticPr fontId="3"/>
  </si>
  <si>
    <t>http://sodegaura_homepage/soshiki/haikibutsu/namagomi.html</t>
    <phoneticPr fontId="3"/>
  </si>
  <si>
    <t>http://www.city.inzai.lg.jp/0000001665.html</t>
    <phoneticPr fontId="3"/>
  </si>
  <si>
    <t>http://city.shiroi.chiba.jp
/detail/020-000572.html</t>
    <phoneticPr fontId="3"/>
  </si>
  <si>
    <t>http://www.city.tomisato.lg.jp/0000001217.html</t>
    <phoneticPr fontId="3"/>
  </si>
  <si>
    <t>http://www.city.minamiboso.chiba.jp/0000007276.html</t>
    <phoneticPr fontId="3"/>
  </si>
  <si>
    <t>http://www.city.sosa.lg.jp/index.cfm/14,613,209,452,html</t>
    <phoneticPr fontId="3"/>
  </si>
  <si>
    <t>http://www.city.oamishirasato.lg.jp/faq/faq_detail.php?co=cat&amp;frmId=162&amp;frmCd=7-2-0-0-0</t>
    <phoneticPr fontId="3"/>
  </si>
  <si>
    <t>http://www.town.kozaki.chiba.jp/</t>
    <phoneticPr fontId="3"/>
  </si>
  <si>
    <t>http://www.town.tako.chiba.jp/life/guide/gomi.html#2</t>
    <phoneticPr fontId="3"/>
  </si>
  <si>
    <t>http://www.town.tohnosho.chiba.jp/002service/c003/007_02_31.html</t>
    <phoneticPr fontId="3"/>
  </si>
  <si>
    <t>http://www.town.shibayama.lg.jp/0000001889.html</t>
    <phoneticPr fontId="3"/>
  </si>
  <si>
    <t>http://www.town.yokoshibahikari.chiba.jp/kurashi/kurashi_sumai/namagomihojyo_2009.html</t>
    <phoneticPr fontId="3"/>
  </si>
  <si>
    <t>http://www.town.ichinomiya.chiba.jp/kurashi/kankyo/gomi/1579.html</t>
    <phoneticPr fontId="3"/>
  </si>
  <si>
    <t>http://www.vill.chosei.chiba.jp/index.html</t>
    <phoneticPr fontId="3"/>
  </si>
  <si>
    <t>http://www.town.shirako.lg
.jp/0000000407.html</t>
    <phoneticPr fontId="3"/>
  </si>
  <si>
    <t>http://www.town.chonan.chiba.jp/kurashi/gomi/169/</t>
    <phoneticPr fontId="3"/>
  </si>
  <si>
    <t>http://www.town.otaki.chiba.jp/index.cfm/6,253,18,html</t>
    <phoneticPr fontId="3"/>
  </si>
  <si>
    <t>http://www.town.onjuku.chiba.jp/sub1/
7/konpost_hojo.html</t>
    <phoneticPr fontId="3"/>
  </si>
  <si>
    <t>http：//www.town.sakae.chiba.jp</t>
    <phoneticPr fontId="3"/>
  </si>
  <si>
    <t>①補助制度の有無
有り→１　無し→０</t>
    <rPh sb="9" eb="10">
      <t>ア</t>
    </rPh>
    <rPh sb="14" eb="15">
      <t>ナ</t>
    </rPh>
    <phoneticPr fontId="5"/>
  </si>
  <si>
    <t>1,2,3,4,5,6,11,12,13,
21,22,23,24,31,41</t>
    <phoneticPr fontId="3"/>
  </si>
  <si>
    <t>1,2,3,4,5,6</t>
    <phoneticPr fontId="3"/>
  </si>
  <si>
    <t>1,2,3,4,5,6,41,42,44</t>
    <phoneticPr fontId="3"/>
  </si>
  <si>
    <t>1,2,3,4,5,6,11,12,13,21,22,23,24,31,33</t>
    <phoneticPr fontId="3"/>
  </si>
  <si>
    <t>4,32,45</t>
    <phoneticPr fontId="3"/>
  </si>
  <si>
    <t>1,2,3,4,5,6,45</t>
    <phoneticPr fontId="3"/>
  </si>
  <si>
    <t>11,12,13,14</t>
    <phoneticPr fontId="3"/>
  </si>
  <si>
    <t>21,22,23,24</t>
    <phoneticPr fontId="3"/>
  </si>
  <si>
    <t>31,32,33</t>
    <phoneticPr fontId="3"/>
  </si>
  <si>
    <t>1,2,3,4,6,11,12,21,22,23,24,31,32,33,41</t>
    <phoneticPr fontId="3"/>
  </si>
  <si>
    <t>4,31,45</t>
    <phoneticPr fontId="3"/>
  </si>
  <si>
    <t>1,2,3,4,6,41</t>
    <phoneticPr fontId="3"/>
  </si>
  <si>
    <t>11,12,21,22,23</t>
    <phoneticPr fontId="3"/>
  </si>
  <si>
    <t>24,31,32,33</t>
    <phoneticPr fontId="3"/>
  </si>
  <si>
    <t>11.12.13.21.22.23.24.31</t>
    <phoneticPr fontId="3"/>
  </si>
  <si>
    <t>11.12.13.21.22.23.24</t>
    <phoneticPr fontId="3"/>
  </si>
  <si>
    <t>1.2.3.4.6.11.12.13.14.21.22.23.24.31.32.33</t>
    <phoneticPr fontId="3"/>
  </si>
  <si>
    <t>1.2.3.4.6</t>
    <phoneticPr fontId="3"/>
  </si>
  <si>
    <t>11.12.13.14</t>
    <phoneticPr fontId="3"/>
  </si>
  <si>
    <t>1.2.3.4.5.6.11.12.13.21
22.23.24.32.33.34.41.44</t>
    <phoneticPr fontId="3"/>
  </si>
  <si>
    <t>13（小型家電）.31.43
45（靴・バッグ・ベルト）</t>
    <rPh sb="3" eb="5">
      <t>コガタ</t>
    </rPh>
    <rPh sb="5" eb="7">
      <t>カデン</t>
    </rPh>
    <rPh sb="18" eb="19">
      <t>クツ</t>
    </rPh>
    <phoneticPr fontId="3"/>
  </si>
  <si>
    <t>1.2.3.4.5.6.41.45</t>
    <phoneticPr fontId="3"/>
  </si>
  <si>
    <t>11.12.13.14.21.22.23</t>
    <phoneticPr fontId="3"/>
  </si>
  <si>
    <t>24.31.32.33</t>
    <phoneticPr fontId="3"/>
  </si>
  <si>
    <t>1.2.3.4.6.11.12.13.14.21.22.23.24.31.33.41</t>
    <phoneticPr fontId="3"/>
  </si>
  <si>
    <t>1.2.3.4.6.11.12.13.14.21.22.23..31..41</t>
    <phoneticPr fontId="3"/>
  </si>
  <si>
    <t>1,2,3,4,5,6,11,12,21, 22,23,24,31,41,45</t>
    <phoneticPr fontId="3"/>
  </si>
  <si>
    <t>1,2,3,4,5,6,41</t>
    <phoneticPr fontId="3"/>
  </si>
  <si>
    <t>11,12</t>
    <phoneticPr fontId="3"/>
  </si>
  <si>
    <t>21,22,23</t>
    <phoneticPr fontId="3"/>
  </si>
  <si>
    <t>24,31</t>
    <phoneticPr fontId="3"/>
  </si>
  <si>
    <t>1,2,3,4,6,11,12,13,14,21,22,23,24,31,33,41</t>
    <phoneticPr fontId="3"/>
  </si>
  <si>
    <t>31,43</t>
    <phoneticPr fontId="3"/>
  </si>
  <si>
    <t>1,2,3,4,6,11,12,13,14,21,22,23,24,31,41</t>
    <phoneticPr fontId="3"/>
  </si>
  <si>
    <t>1,2,3,4,6,41,43</t>
    <phoneticPr fontId="3"/>
  </si>
  <si>
    <t>11,12,13,14,21,22,23,24</t>
    <phoneticPr fontId="3"/>
  </si>
  <si>
    <t>31,33</t>
    <phoneticPr fontId="3"/>
  </si>
  <si>
    <t>5,11,12,13,21,22,23,24,32,33</t>
    <phoneticPr fontId="3"/>
  </si>
  <si>
    <t>11,12,43、</t>
    <phoneticPr fontId="3"/>
  </si>
  <si>
    <t>13,14,21,22,23,24</t>
    <phoneticPr fontId="3"/>
  </si>
  <si>
    <t>5,31,33</t>
    <phoneticPr fontId="3"/>
  </si>
  <si>
    <t>11,12,13,21,22,23,24,31</t>
    <phoneticPr fontId="3"/>
  </si>
  <si>
    <t>1,2,3,11,12,31,41</t>
    <phoneticPr fontId="3"/>
  </si>
  <si>
    <t>13,14</t>
    <phoneticPr fontId="3"/>
  </si>
  <si>
    <t>1.2.3.4.5.11.12.13.14.21.22.23.24.31.32.33.41</t>
    <phoneticPr fontId="3"/>
  </si>
  <si>
    <t>1.2.3.4.5.41</t>
    <phoneticPr fontId="3"/>
  </si>
  <si>
    <t>21.22.23.24.31</t>
    <phoneticPr fontId="3"/>
  </si>
  <si>
    <t>1,2,3,4,5,6,11,12,13,14,21,22,23,24,31,32,33,34,41</t>
    <phoneticPr fontId="3"/>
  </si>
  <si>
    <t>1,2,3,4,5,6,13,14,21,22,23,24,31,41</t>
    <phoneticPr fontId="3"/>
  </si>
  <si>
    <t>32,33</t>
    <phoneticPr fontId="3"/>
  </si>
  <si>
    <t>1,2,3,4,6,11,12,21,22,23,24,31,41</t>
    <phoneticPr fontId="3"/>
  </si>
  <si>
    <t>1,2,3,4,6,11,12,21,31,41</t>
    <phoneticPr fontId="3"/>
  </si>
  <si>
    <t>22,23,24,31</t>
    <phoneticPr fontId="3"/>
  </si>
  <si>
    <t>1,2,3,4,5,6               11,12,13                      21,22,23,24             31                            41</t>
    <phoneticPr fontId="3"/>
  </si>
  <si>
    <t>4,31,32,43</t>
    <phoneticPr fontId="3"/>
  </si>
  <si>
    <t>1,2,3,4,5,6        41,43</t>
    <phoneticPr fontId="3"/>
  </si>
  <si>
    <t>11,12,13             22                   31</t>
    <phoneticPr fontId="3"/>
  </si>
  <si>
    <t>24                                  32</t>
    <phoneticPr fontId="3"/>
  </si>
  <si>
    <t>1.2.3.4.6.11.12.13.14.21
22.23.24.31.32.33.41.42
43.45（乾電池・蛍光管）</t>
    <rPh sb="55" eb="58">
      <t>カンデンチ</t>
    </rPh>
    <rPh sb="59" eb="61">
      <t>ケイコウ</t>
    </rPh>
    <rPh sb="61" eb="62">
      <t>カン</t>
    </rPh>
    <phoneticPr fontId="3"/>
  </si>
  <si>
    <t>1.2.3.4.6.13.14.41.43.45(小型家電）</t>
    <rPh sb="25" eb="27">
      <t>コガタ</t>
    </rPh>
    <rPh sb="27" eb="29">
      <t>カデン</t>
    </rPh>
    <phoneticPr fontId="3"/>
  </si>
  <si>
    <t>11.12.21.22.23</t>
    <phoneticPr fontId="3"/>
  </si>
  <si>
    <t>21.24.32.33</t>
    <phoneticPr fontId="3"/>
  </si>
  <si>
    <t>1,2,3,6,11,12,13,21,22,23,24,31,33,41</t>
    <phoneticPr fontId="3"/>
  </si>
  <si>
    <t>1,2,3,6,41</t>
    <phoneticPr fontId="3"/>
  </si>
  <si>
    <t>11,12,13,14,21,22,23</t>
    <phoneticPr fontId="3"/>
  </si>
  <si>
    <t>24,31,33</t>
    <phoneticPr fontId="3"/>
  </si>
  <si>
    <t>1,2,3,4,6,21,41</t>
    <phoneticPr fontId="3"/>
  </si>
  <si>
    <t>22,23,24,31,32,33</t>
    <phoneticPr fontId="3"/>
  </si>
  <si>
    <t>1,2,3,5,6,11,12,21,22,23,24,31</t>
    <phoneticPr fontId="3"/>
  </si>
  <si>
    <t>1,2,3,5,6</t>
    <phoneticPr fontId="3"/>
  </si>
  <si>
    <t>4,5,32,41,43</t>
    <phoneticPr fontId="3"/>
  </si>
  <si>
    <t>41,43</t>
    <phoneticPr fontId="3"/>
  </si>
  <si>
    <t>1,2,3,5,6,11,12,21,22,23,31,32</t>
    <phoneticPr fontId="3"/>
  </si>
  <si>
    <t>1.2.3.4.5.6.11.12.22.23.24.31.41.43.45</t>
    <phoneticPr fontId="3"/>
  </si>
  <si>
    <t>1.2.3.4.5.6.11.12.31.41.43.45</t>
    <phoneticPr fontId="3"/>
  </si>
  <si>
    <t>22.23.24</t>
    <phoneticPr fontId="3"/>
  </si>
  <si>
    <t>1.2.3.4.6.11.12.13.22.23.
24.31.41</t>
    <phoneticPr fontId="3"/>
  </si>
  <si>
    <t>なし</t>
    <phoneticPr fontId="3"/>
  </si>
  <si>
    <t>1.2.3.4.6.13.14.41.43</t>
    <phoneticPr fontId="3"/>
  </si>
  <si>
    <t>11.12.31</t>
    <phoneticPr fontId="3"/>
  </si>
  <si>
    <t>22.23.24.31</t>
    <phoneticPr fontId="3"/>
  </si>
  <si>
    <t>1.2.3.4.5.6.11.12.13.21.22.23.24.31.32.33.34</t>
    <phoneticPr fontId="3"/>
  </si>
  <si>
    <t>1.2.3.4.5.6.13.14.34</t>
    <phoneticPr fontId="3"/>
  </si>
  <si>
    <t>31.32.33</t>
    <phoneticPr fontId="3"/>
  </si>
  <si>
    <t>21.22.23.24</t>
    <phoneticPr fontId="3"/>
  </si>
  <si>
    <t>1.2.3.4.5.6.11.12.21.22.23.24.31.32.33.41</t>
    <phoneticPr fontId="3"/>
  </si>
  <si>
    <t>4.43.45</t>
    <phoneticPr fontId="3"/>
  </si>
  <si>
    <t>1,2,3,4,5,6,41,43.45</t>
    <phoneticPr fontId="3"/>
  </si>
  <si>
    <t>21.22.23.24.31.32.33</t>
    <phoneticPr fontId="3"/>
  </si>
  <si>
    <t>1.2.3.4.5.6.41.43</t>
    <phoneticPr fontId="3"/>
  </si>
  <si>
    <t>4.11.12.13.22.23.24.31</t>
    <phoneticPr fontId="3"/>
  </si>
  <si>
    <t>1,2,3,4,11,12,13, 21,22,23,24,31,32,33, 34,41</t>
    <phoneticPr fontId="3"/>
  </si>
  <si>
    <t>1,2,3,4,11,12,13
14,21,32,33,34,41</t>
    <phoneticPr fontId="3"/>
  </si>
  <si>
    <t>1,2,3,4,5,6,11,12,13,21,22,23,24,31,32,33,41</t>
    <phoneticPr fontId="3"/>
  </si>
  <si>
    <t>1,2,3,11,12,13,41</t>
    <phoneticPr fontId="3"/>
  </si>
  <si>
    <t>5,22,23,24,31,33</t>
    <phoneticPr fontId="3"/>
  </si>
  <si>
    <t>1.2.3.6.11.12.13.14.22.23.24.31.41</t>
    <phoneticPr fontId="3"/>
  </si>
  <si>
    <t>1.2.3.6.41</t>
    <phoneticPr fontId="3"/>
  </si>
  <si>
    <t>1,2,3,4,5,6,11,12,13,21,22,23,24,31,32,41</t>
    <phoneticPr fontId="3"/>
  </si>
  <si>
    <t>1,2,3,4,5,6,11,12,13,31,32,41</t>
    <phoneticPr fontId="3"/>
  </si>
  <si>
    <t>1.2.3.4.5.6.11.12.13.21.22.23.24</t>
    <phoneticPr fontId="3"/>
  </si>
  <si>
    <t>1.2.3.4.5.6.13.14.31</t>
    <phoneticPr fontId="3"/>
  </si>
  <si>
    <t>11.12.13</t>
    <phoneticPr fontId="3"/>
  </si>
  <si>
    <t>11,12,13,22,23,24,31,45</t>
    <phoneticPr fontId="3"/>
  </si>
  <si>
    <t>1,2,3,4,5,6,41,43,45</t>
    <phoneticPr fontId="3"/>
  </si>
  <si>
    <t>1,2,3,4,5,6,11,12,31,41,43,</t>
    <phoneticPr fontId="3"/>
  </si>
  <si>
    <t>22,23,24</t>
    <phoneticPr fontId="3"/>
  </si>
  <si>
    <t>1.2.3.4.6.11.12.22.23.24.31.32.33.41</t>
    <phoneticPr fontId="3"/>
  </si>
  <si>
    <t>1.2.3.4.6.41</t>
    <phoneticPr fontId="3"/>
  </si>
  <si>
    <t>11.12.22.23.24</t>
    <phoneticPr fontId="3"/>
  </si>
  <si>
    <t>11.12.13.22.23.24.31</t>
    <phoneticPr fontId="3"/>
  </si>
  <si>
    <t>1.2.3.4.5.6.41.45</t>
    <phoneticPr fontId="3"/>
  </si>
  <si>
    <t>1.2.3.4.5.6.41</t>
    <phoneticPr fontId="3"/>
  </si>
  <si>
    <t>22.23.24.31</t>
    <phoneticPr fontId="3"/>
  </si>
  <si>
    <t>1.2.3.4.5.6.11.12.13.21.22.23.24.31.32.33.41</t>
    <phoneticPr fontId="3"/>
  </si>
  <si>
    <t>1.2.3.11.12.13.41</t>
    <phoneticPr fontId="3"/>
  </si>
  <si>
    <t>5.22.23.24.31.33</t>
    <phoneticPr fontId="3"/>
  </si>
  <si>
    <t>1.2.3.4.5.6.11.12.13.22.
23.24.31.41</t>
    <phoneticPr fontId="3"/>
  </si>
  <si>
    <t>22.23.24</t>
    <phoneticPr fontId="3"/>
  </si>
  <si>
    <t>1.2.3.4.41.45</t>
    <phoneticPr fontId="3"/>
  </si>
  <si>
    <t>11.12.13.22.23.24</t>
    <phoneticPr fontId="3"/>
  </si>
  <si>
    <t>1.2.3.4.11.12.31.41</t>
    <phoneticPr fontId="3"/>
  </si>
  <si>
    <t>1.2.3.4.11.12.13.22.23.24.31.32.41</t>
    <phoneticPr fontId="3"/>
  </si>
  <si>
    <t>1.2.3.4.31.32.41</t>
    <phoneticPr fontId="3"/>
  </si>
  <si>
    <t>11.12.13</t>
    <phoneticPr fontId="3"/>
  </si>
  <si>
    <t>1.2.3.4.11.12.13.22.23.24.31.32.41（光地域のみ5.6.21.33）</t>
    <phoneticPr fontId="3"/>
  </si>
  <si>
    <t>1,2,3,4,5,6,11,12,21,22,
23,24,31,41,45</t>
    <phoneticPr fontId="3"/>
  </si>
  <si>
    <t>1,2,3,4,5,6,41</t>
    <phoneticPr fontId="3"/>
  </si>
  <si>
    <t>11,12</t>
    <phoneticPr fontId="3"/>
  </si>
  <si>
    <t>21,22,23</t>
    <phoneticPr fontId="3"/>
  </si>
  <si>
    <t>24,31</t>
    <phoneticPr fontId="3"/>
  </si>
  <si>
    <t>1,2,3,4,5,6,11,12,21,22,
23,24,31,41,45</t>
    <phoneticPr fontId="3"/>
  </si>
  <si>
    <t>1,2,3,4,5,6,41</t>
    <phoneticPr fontId="3"/>
  </si>
  <si>
    <t>11,12</t>
    <phoneticPr fontId="3"/>
  </si>
  <si>
    <t>21,22,23</t>
    <phoneticPr fontId="3"/>
  </si>
  <si>
    <t>24,31</t>
    <phoneticPr fontId="3"/>
  </si>
  <si>
    <t>1.2.3.4.11.12.13.21.22.23.24.31.33.43</t>
    <phoneticPr fontId="3"/>
  </si>
  <si>
    <t>1.2.3.4.13.21.41.43</t>
    <phoneticPr fontId="3"/>
  </si>
  <si>
    <t>11.12.22.31.43</t>
    <phoneticPr fontId="3"/>
  </si>
  <si>
    <t>1,2,3,4,5,6,11,12,13,21,
22,23,24,31,32,33,41</t>
    <phoneticPr fontId="3"/>
  </si>
  <si>
    <t>14,45</t>
    <phoneticPr fontId="3"/>
  </si>
  <si>
    <t>1,2,3,4,5,6,11,12,13,41</t>
    <phoneticPr fontId="3"/>
  </si>
  <si>
    <t>14,21,22,23,24,32,33,34,42,43,44</t>
    <phoneticPr fontId="3"/>
  </si>
  <si>
    <t>1.2.3.4.11.12.13.21.22.23.24.31.41</t>
    <phoneticPr fontId="3"/>
  </si>
  <si>
    <t>1.2.3.4.13.14.21.41</t>
    <phoneticPr fontId="3"/>
  </si>
  <si>
    <t>22.23.24.31.32.33</t>
    <phoneticPr fontId="3"/>
  </si>
  <si>
    <t>1.2.3.4.5.6.41</t>
    <phoneticPr fontId="3"/>
  </si>
  <si>
    <t>②踏まえていない</t>
    <phoneticPr fontId="3"/>
  </si>
  <si>
    <t>○</t>
    <phoneticPr fontId="3"/>
  </si>
  <si>
    <t>香取市震災廃棄物処理計画</t>
    <phoneticPr fontId="3"/>
  </si>
  <si>
    <t>災害廃棄物対策の状況</t>
    <rPh sb="0" eb="2">
      <t>サイガイ</t>
    </rPh>
    <rPh sb="2" eb="5">
      <t>ハイキブツ</t>
    </rPh>
    <rPh sb="5" eb="7">
      <t>タイサク</t>
    </rPh>
    <rPh sb="8" eb="10">
      <t>ジョウキョウ</t>
    </rPh>
    <phoneticPr fontId="3"/>
  </si>
  <si>
    <t>－</t>
    <phoneticPr fontId="3"/>
  </si>
  <si>
    <t>市川市廃棄物減量等推進審議会</t>
    <phoneticPr fontId="3"/>
  </si>
  <si>
    <t>市議会議員2名、学識経験者5名、市民の代表4名、生産・販売関係者2名、廃棄物処理業者2名</t>
    <phoneticPr fontId="3"/>
  </si>
  <si>
    <t>平成5年8月</t>
    <phoneticPr fontId="3"/>
  </si>
  <si>
    <t>市川市廃棄物の減量、資源化及び適正処理等に関する条例</t>
    <phoneticPr fontId="3"/>
  </si>
  <si>
    <t>平成5年7月1日
(当初の呼称は「クリーンパートナー」)</t>
    <phoneticPr fontId="3"/>
  </si>
  <si>
    <t>市川市廃棄の減量、資源化及び適正処理に関する条例
市川市廃棄物減量等推進員設置要綱</t>
    <phoneticPr fontId="3"/>
  </si>
  <si>
    <t>—</t>
    <phoneticPr fontId="3"/>
  </si>
  <si>
    <t>－</t>
    <phoneticPr fontId="3"/>
  </si>
  <si>
    <t>松戸市廃棄物減量等推進員</t>
    <phoneticPr fontId="3"/>
  </si>
  <si>
    <t>平成4年10月</t>
    <phoneticPr fontId="3"/>
  </si>
  <si>
    <t>松戸市廃棄物の減量及び適正処理に関する条例</t>
    <phoneticPr fontId="3"/>
  </si>
  <si>
    <t>―</t>
    <phoneticPr fontId="3"/>
  </si>
  <si>
    <t>-</t>
    <phoneticPr fontId="3"/>
  </si>
  <si>
    <t>我孫子市廃棄物基本問題調査会</t>
    <phoneticPr fontId="3"/>
  </si>
  <si>
    <t>袖ケ浦市廃棄物減量等推進員に関する規則</t>
    <phoneticPr fontId="3"/>
  </si>
  <si>
    <t>識見を有する者（３人）　
事業者（３人）
市民（４人）
市長が認める者（４人）</t>
    <phoneticPr fontId="3"/>
  </si>
  <si>
    <t>香取市廃棄物の適正処理及び再利用の促進に関する条例</t>
    <phoneticPr fontId="3"/>
  </si>
  <si>
    <t>－</t>
    <phoneticPr fontId="3"/>
  </si>
  <si>
    <t>－</t>
    <phoneticPr fontId="3"/>
  </si>
  <si>
    <t>廃棄物処理法第5条の7の規定に基づく「廃棄物減量等推進審議会」及び第5条8の規定に基づく「廃棄物減量等推進委員」等の設置状況等</t>
    <rPh sb="0" eb="3">
      <t>ハイキブツ</t>
    </rPh>
    <rPh sb="3" eb="6">
      <t>ショリホウ</t>
    </rPh>
    <rPh sb="6" eb="7">
      <t>ダイ</t>
    </rPh>
    <rPh sb="8" eb="9">
      <t>ジョウ</t>
    </rPh>
    <rPh sb="12" eb="14">
      <t>キテイ</t>
    </rPh>
    <rPh sb="15" eb="16">
      <t>モト</t>
    </rPh>
    <rPh sb="19" eb="22">
      <t>ハイキブツ</t>
    </rPh>
    <rPh sb="22" eb="24">
      <t>ゲンリョウ</t>
    </rPh>
    <rPh sb="24" eb="25">
      <t>トウ</t>
    </rPh>
    <rPh sb="25" eb="27">
      <t>スイシン</t>
    </rPh>
    <rPh sb="27" eb="30">
      <t>シンギカイ</t>
    </rPh>
    <rPh sb="31" eb="32">
      <t>オヨ</t>
    </rPh>
    <rPh sb="33" eb="34">
      <t>ダイ</t>
    </rPh>
    <rPh sb="35" eb="36">
      <t>ジョウ</t>
    </rPh>
    <rPh sb="38" eb="40">
      <t>キテイ</t>
    </rPh>
    <rPh sb="41" eb="42">
      <t>モト</t>
    </rPh>
    <rPh sb="45" eb="48">
      <t>ハイキブツ</t>
    </rPh>
    <rPh sb="48" eb="51">
      <t>ゲンリョウトウ</t>
    </rPh>
    <rPh sb="51" eb="53">
      <t>スイシン</t>
    </rPh>
    <rPh sb="53" eb="55">
      <t>イイン</t>
    </rPh>
    <rPh sb="56" eb="57">
      <t>トウ</t>
    </rPh>
    <rPh sb="58" eb="60">
      <t>セッチ</t>
    </rPh>
    <rPh sb="60" eb="62">
      <t>ジョウキョウ</t>
    </rPh>
    <rPh sb="62" eb="63">
      <t>トウ</t>
    </rPh>
    <phoneticPr fontId="3"/>
  </si>
  <si>
    <t>生ごみ処理機補助制度等の調査（平成26年度実績）</t>
    <rPh sb="0" eb="1">
      <t>ナマ</t>
    </rPh>
    <rPh sb="3" eb="6">
      <t>ショリキ</t>
    </rPh>
    <rPh sb="6" eb="8">
      <t>ホジョ</t>
    </rPh>
    <rPh sb="8" eb="10">
      <t>セイド</t>
    </rPh>
    <rPh sb="10" eb="11">
      <t>トウ</t>
    </rPh>
    <rPh sb="12" eb="14">
      <t>チョウサ</t>
    </rPh>
    <rPh sb="21" eb="23">
      <t>ジッセキ</t>
    </rPh>
    <phoneticPr fontId="5"/>
  </si>
  <si>
    <t>50kg</t>
    <phoneticPr fontId="3"/>
  </si>
  <si>
    <t>テレビ</t>
    <phoneticPr fontId="3"/>
  </si>
  <si>
    <t>エアコン</t>
    <phoneticPr fontId="3"/>
  </si>
  <si>
    <t>タイヤ</t>
    <phoneticPr fontId="3"/>
  </si>
  <si>
    <t>タイヤ</t>
    <phoneticPr fontId="3"/>
  </si>
  <si>
    <t>コンクリートがら</t>
    <phoneticPr fontId="3"/>
  </si>
  <si>
    <t>消火器</t>
    <phoneticPr fontId="3"/>
  </si>
  <si>
    <t>―</t>
    <phoneticPr fontId="3"/>
  </si>
  <si>
    <t>単位：kg</t>
    <phoneticPr fontId="3"/>
  </si>
  <si>
    <t>ストーブ</t>
    <phoneticPr fontId="3"/>
  </si>
  <si>
    <t>単位：台</t>
    <phoneticPr fontId="3"/>
  </si>
  <si>
    <t>ソファーベット</t>
    <phoneticPr fontId="3"/>
  </si>
  <si>
    <t>単位：枚</t>
    <phoneticPr fontId="3"/>
  </si>
  <si>
    <t>単位：本</t>
    <phoneticPr fontId="3"/>
  </si>
  <si>
    <t>単位：kg</t>
    <phoneticPr fontId="3"/>
  </si>
  <si>
    <t>単位：個</t>
    <phoneticPr fontId="3"/>
  </si>
  <si>
    <t>ガラ</t>
    <phoneticPr fontId="3"/>
  </si>
  <si>
    <t>テレビ
２４インチまで</t>
    <phoneticPr fontId="3"/>
  </si>
  <si>
    <t>パソコンモニター
のみ</t>
    <phoneticPr fontId="3"/>
  </si>
  <si>
    <t>ノートパソコン</t>
    <phoneticPr fontId="3"/>
  </si>
  <si>
    <t>マットレス
（シングル）</t>
    <phoneticPr fontId="3"/>
  </si>
  <si>
    <t>タイヤ</t>
    <phoneticPr fontId="3"/>
  </si>
  <si>
    <t>30,000円/t</t>
    <phoneticPr fontId="3"/>
  </si>
  <si>
    <t>バッテリー</t>
    <phoneticPr fontId="3"/>
  </si>
  <si>
    <t>栄町</t>
    <phoneticPr fontId="3"/>
  </si>
  <si>
    <t>―</t>
    <phoneticPr fontId="3"/>
  </si>
  <si>
    <t>一般廃棄物処理困難物</t>
    <phoneticPr fontId="3"/>
  </si>
  <si>
    <t>①ペットボトル</t>
    <phoneticPr fontId="3"/>
  </si>
  <si>
    <t>②ペットボトル</t>
    <phoneticPr fontId="3"/>
  </si>
  <si>
    <t>③ペットボトル</t>
    <phoneticPr fontId="3"/>
  </si>
  <si>
    <t>④ペットボトル</t>
    <phoneticPr fontId="3"/>
  </si>
  <si>
    <t>⑤ペットボトル</t>
    <phoneticPr fontId="3"/>
  </si>
  <si>
    <t>⑥ペットボトル</t>
    <phoneticPr fontId="3"/>
  </si>
  <si>
    <t>⑦ペットボトル</t>
    <phoneticPr fontId="3"/>
  </si>
  <si>
    <t>①剪定枝,間伐材</t>
    <phoneticPr fontId="3"/>
  </si>
  <si>
    <t>②ビン、カン、ペット
ボトル</t>
    <phoneticPr fontId="3"/>
  </si>
  <si>
    <t>②</t>
    <phoneticPr fontId="3"/>
  </si>
  <si>
    <t>市町村長の指定を受けたもの</t>
    <phoneticPr fontId="3"/>
  </si>
  <si>
    <t>再生利用指定制度の活用状況</t>
    <rPh sb="0" eb="2">
      <t>サイセイ</t>
    </rPh>
    <rPh sb="2" eb="4">
      <t>リヨウ</t>
    </rPh>
    <rPh sb="4" eb="6">
      <t>シテイ</t>
    </rPh>
    <rPh sb="6" eb="8">
      <t>セイド</t>
    </rPh>
    <rPh sb="9" eb="11">
      <t>カツヨウ</t>
    </rPh>
    <rPh sb="11" eb="13">
      <t>ジョウキョウ</t>
    </rPh>
    <phoneticPr fontId="3"/>
  </si>
  <si>
    <t>事業系ごみ対策</t>
    <rPh sb="0" eb="2">
      <t>ジギョウ</t>
    </rPh>
    <rPh sb="2" eb="3">
      <t>ケイ</t>
    </rPh>
    <rPh sb="5" eb="7">
      <t>タイサク</t>
    </rPh>
    <phoneticPr fontId="5"/>
  </si>
  <si>
    <t>生活系可燃ごみ（収集ごみ）処理の有料化導入予定</t>
    <rPh sb="0" eb="2">
      <t>セイカツ</t>
    </rPh>
    <rPh sb="2" eb="3">
      <t>ケイ</t>
    </rPh>
    <rPh sb="3" eb="5">
      <t>カネン</t>
    </rPh>
    <rPh sb="8" eb="10">
      <t>シュウシュウ</t>
    </rPh>
    <rPh sb="13" eb="15">
      <t>ショリ</t>
    </rPh>
    <rPh sb="16" eb="19">
      <t>ユウリョウカ</t>
    </rPh>
    <rPh sb="19" eb="21">
      <t>ドウニュウ</t>
    </rPh>
    <rPh sb="21" eb="23">
      <t>ヨテイ</t>
    </rPh>
    <phoneticPr fontId="3"/>
  </si>
  <si>
    <t>―</t>
    <phoneticPr fontId="3"/>
  </si>
  <si>
    <t>事業系ごみの有料化の状況</t>
    <rPh sb="0" eb="2">
      <t>ジギョウ</t>
    </rPh>
    <rPh sb="2" eb="3">
      <t>ケイ</t>
    </rPh>
    <rPh sb="6" eb="9">
      <t>ユウリョウカ</t>
    </rPh>
    <rPh sb="10" eb="12">
      <t>ジョウキョウ</t>
    </rPh>
    <phoneticPr fontId="3"/>
  </si>
  <si>
    <t>市では事業系ごみの収集運搬を行っておらず、排出事業者が自ら運搬するか、または許可業者へ委託して運搬している。そのため、委託による場合の収集料金は排出事業者と許可業者との契約によるが、多くは定額制を採用している。</t>
    <phoneticPr fontId="3"/>
  </si>
  <si>
    <t>※松戸市は事業系ごみの収集はしておらず、事業者が自ら運搬するか、または許可業者に委託しております。</t>
    <phoneticPr fontId="3"/>
  </si>
  <si>
    <t>排出事業者と許可業者との契約による</t>
    <phoneticPr fontId="3"/>
  </si>
  <si>
    <t>市では事業系ごみの収集はしておらず、事業者が自ら運搬するか、あるいは許可業者へ委託し運搬している。そのため収集運搬料金については許可業者が設定している。</t>
    <phoneticPr fontId="3"/>
  </si>
  <si>
    <t>・一般廃棄物10kgまでごとに194.4円
・容器包装プラスチック類10kgまでごとに172.8円</t>
    <phoneticPr fontId="3"/>
  </si>
  <si>
    <t>10㎏まで252円。
10㎏を超える場合、10㎏を超える部分について10㎏につき252円</t>
    <phoneticPr fontId="3"/>
  </si>
  <si>
    <t>収集運搬許可業者との契約による</t>
    <phoneticPr fontId="3"/>
  </si>
  <si>
    <t>排出事業者と許可業者との契約による</t>
    <phoneticPr fontId="3"/>
  </si>
  <si>
    <t>許可業者が料金を設定
している</t>
    <phoneticPr fontId="3"/>
  </si>
  <si>
    <t>200円/10㎏</t>
    <phoneticPr fontId="3"/>
  </si>
  <si>
    <t>154円/10㎏</t>
    <phoneticPr fontId="3"/>
  </si>
  <si>
    <t>生活系粗大ごみの有料化の状況</t>
    <rPh sb="0" eb="2">
      <t>セイカツ</t>
    </rPh>
    <rPh sb="2" eb="3">
      <t>ケイ</t>
    </rPh>
    <rPh sb="3" eb="5">
      <t>ソダイ</t>
    </rPh>
    <rPh sb="8" eb="11">
      <t>ユウリョウカ</t>
    </rPh>
    <rPh sb="12" eb="14">
      <t>ジョウキョウ</t>
    </rPh>
    <phoneticPr fontId="3"/>
  </si>
  <si>
    <t>全て16円/kg＋消費税
（20kg以下一律320円＋消費税）</t>
    <phoneticPr fontId="3"/>
  </si>
  <si>
    <t>－</t>
    <phoneticPr fontId="3"/>
  </si>
  <si>
    <t>１点1,080円</t>
    <phoneticPr fontId="3"/>
  </si>
  <si>
    <t>10kgまでごとに194.4円</t>
    <phoneticPr fontId="3"/>
  </si>
  <si>
    <t>700円／1点</t>
    <phoneticPr fontId="3"/>
  </si>
  <si>
    <t>10㎏まで157円。
10㎏を超える場合、10㎏を超える部分について10㎏につき157円</t>
    <phoneticPr fontId="3"/>
  </si>
  <si>
    <t>基本料金2,000円＋従量料金400円（100ｋｇ毎）</t>
    <phoneticPr fontId="3"/>
  </si>
  <si>
    <t>100kg毎400円</t>
    <phoneticPr fontId="3"/>
  </si>
  <si>
    <t>2品目まで2,120円、
1品目増すごとに530円加算</t>
    <phoneticPr fontId="3"/>
  </si>
  <si>
    <t>可燃（100kgまで無料、100kgを超えた場合100円/10kg）
不燃（100kgまで無料、100kgを超えた場合200円/10kg）</t>
    <phoneticPr fontId="3"/>
  </si>
  <si>
    <t>90/kg</t>
    <phoneticPr fontId="3"/>
  </si>
  <si>
    <t>1点　550円</t>
    <phoneticPr fontId="3"/>
  </si>
  <si>
    <t>20㎏以下無料（20㎏以上、10㎏～100㎏まで）51円/10㎏（100㎏以上）154円/10㎏</t>
    <phoneticPr fontId="3"/>
  </si>
  <si>
    <t>生活系ごみ（直接搬入ごみ）の有料化の状況</t>
    <rPh sb="0" eb="2">
      <t>セイカツ</t>
    </rPh>
    <rPh sb="2" eb="3">
      <t>ケイ</t>
    </rPh>
    <rPh sb="6" eb="8">
      <t>チョクセツ</t>
    </rPh>
    <rPh sb="8" eb="10">
      <t>ハンニュウ</t>
    </rPh>
    <rPh sb="14" eb="17">
      <t>ユウリョウカ</t>
    </rPh>
    <rPh sb="18" eb="20">
      <t>ジョウキョウ</t>
    </rPh>
    <phoneticPr fontId="3"/>
  </si>
  <si>
    <t>①燃せるごみ
②燃せないごみ</t>
    <phoneticPr fontId="3"/>
  </si>
  <si>
    <t>全て10kgまでごとに194.4円</t>
    <phoneticPr fontId="3"/>
  </si>
  <si>
    <t>10㎏まで157円。
10Kgを超える場合、10Kgを超える部分について10㎏につき157円。</t>
    <phoneticPr fontId="3"/>
  </si>
  <si>
    <t>可燃ごみ、資源ごみ、粗大ごみ、不燃ごみ（家電リサイクル法に係る品目等は除く）</t>
    <phoneticPr fontId="3"/>
  </si>
  <si>
    <t>一般 20㎏まで無料
　　 20㎏を超えた場合
51円/10㎏（100㎏まで）
154円/10㎏（100㎏以上）
事業 154円/10㎏</t>
    <phoneticPr fontId="3"/>
  </si>
  <si>
    <t>100kg超過分
可燃ごみ　100円/10kg
不燃ごみ　200円/10kg</t>
    <phoneticPr fontId="3"/>
  </si>
  <si>
    <t>１００ｋｇ毎４００円</t>
    <phoneticPr fontId="3"/>
  </si>
  <si>
    <t>可燃ごみ、古紙、布類、空き缶、空き瓶（ガラス類）、ペットボトル、不燃ごみ</t>
    <phoneticPr fontId="3"/>
  </si>
  <si>
    <t>20㎏以下無料　　　（20㎏以上、10㎏～100㎏まで）51円/10㎏（100㎏以上）154円/10㎏</t>
    <phoneticPr fontId="3"/>
  </si>
  <si>
    <t>なし</t>
    <phoneticPr fontId="3"/>
  </si>
  <si>
    <t>45ℓ　50円/枚
20ℓ　30円/枚
10ℓ　20円/枚</t>
    <phoneticPr fontId="3"/>
  </si>
  <si>
    <t>○</t>
    <phoneticPr fontId="3"/>
  </si>
  <si>
    <t>35円/20L、50円/30L、65円/40L</t>
    <phoneticPr fontId="3"/>
  </si>
  <si>
    <t>３５円/４５ℓ
２５円/３０ℓ
１５円/２０ℓ</t>
    <phoneticPr fontId="3"/>
  </si>
  <si>
    <t>〇</t>
    <phoneticPr fontId="3"/>
  </si>
  <si>
    <t>可燃ごみ(大45円/30L)
可燃ごみ(小25円/15L)</t>
    <phoneticPr fontId="3"/>
  </si>
  <si>
    <t>可燃20円/20ℓ、30円/30ℓ、不燃、資源15円/30ℓ、容器包装プラスチック15円/45ℓ</t>
    <phoneticPr fontId="3"/>
  </si>
  <si>
    <t>可燃・不燃ともに
11円／20Ｌ
13円／30Ｌ
16円／40Ｌ</t>
    <phoneticPr fontId="3"/>
  </si>
  <si>
    <t>（52円/45L）
（42円/30L）
（31円/20L）
（16円/10L）</t>
    <phoneticPr fontId="3"/>
  </si>
  <si>
    <t>45L 50円、20L 30円</t>
    <phoneticPr fontId="3"/>
  </si>
  <si>
    <t>（３５円／４５Ｌ）
（２５円／３０Ｌ）
（１５円／２０Ｌ）</t>
    <phoneticPr fontId="3"/>
  </si>
  <si>
    <t>○</t>
    <phoneticPr fontId="3"/>
  </si>
  <si>
    <t>（35円/枚）</t>
    <phoneticPr fontId="3"/>
  </si>
  <si>
    <t>可燃大（３０Ｌ）４０円／枚
可燃小（１５Ｌ）２０円／枚</t>
    <phoneticPr fontId="3"/>
  </si>
  <si>
    <t>指定袋(大)40ℓ指定袋1枚につき51円
指定袋(中)30ℓ指定袋1枚につき40円
指定袋(小)20ℓ指定袋1枚につき28円</t>
    <phoneticPr fontId="3"/>
  </si>
  <si>
    <t>35円/45L  25円/30L　</t>
    <phoneticPr fontId="3"/>
  </si>
  <si>
    <t>52円/45L（45.28円）　42円/30L（36.02円）　31円/20L（25.83円）　（52円・42円・31円は袋の原価を含む販売価格、45.28円・36.02円・25.83円は上乗せ料金</t>
    <phoneticPr fontId="3"/>
  </si>
  <si>
    <t>ごみ処理有料化及び指定袋の状況（粗大ごみを除く生活系可燃ごみ（収集ごみ））</t>
    <rPh sb="2" eb="4">
      <t>ショリ</t>
    </rPh>
    <rPh sb="4" eb="6">
      <t>ユウリョウ</t>
    </rPh>
    <rPh sb="6" eb="7">
      <t>カ</t>
    </rPh>
    <rPh sb="7" eb="8">
      <t>オヨ</t>
    </rPh>
    <rPh sb="9" eb="11">
      <t>シテイ</t>
    </rPh>
    <rPh sb="11" eb="12">
      <t>フクロ</t>
    </rPh>
    <rPh sb="13" eb="15">
      <t>ジョウキョウ</t>
    </rPh>
    <phoneticPr fontId="3"/>
  </si>
  <si>
    <t>【不用品交換情報ボード】柏市リサイクルプラザリボン館（３Ｒ啓発施設）に「ゆずります・ゆずってくださいボード」を設置。
譲渡及び譲受希望者が申込みをし，それぞれ掲示板に紙を貼ることでマッチングを促す仕組み。http://www.city.kashiwa.lg.jp/soshiki/080100/yuzurimasu.html
【リサイクル家具・自転車の販売】粗大ごみとして回収された家具及び撤去自転車を修理して販売。http://www.city.kashiwa.lg.jp/soshiki/080100/p002488.html
【フリーマーケット】柏市リサイクルプラザリボン館と共催で出店者を事前に募りフリーマーケットを開催。</t>
  </si>
  <si>
    <t xml:space="preserve">【リサイクル情報交換コーナー】市民から「譲ります」「譲ってください」の登録カードを受け付け、市役所、リサイクルプラザ、公民館　　　（8館）に最長6ヶ月間掲示する。リサイクル品の交換、売買は当事者間で行う。食料品、化粧品、動植物、貴金属、危険物は不可とする。
【リユースショップ情報】市内のリユースショップ情報を市のＨＰ及びクリーンガイドブックへ掲載する。
【回収した粗大ごみの再生販売】粗大ごみとして出された再生可能な自転車・家具等を修理し、販売する。http://www.city.kimitsu.lg.jp/contents_detail.php?co=kak&amp;frmId=8277
</t>
  </si>
  <si>
    <t>http://www.city.yotsukaido.chiba.jp/kurashi/shohi/recyclecorner.html
                                                          　　　　　　　　　　　　　　　　　　　　　　　　　　　　　　　　　　　　　　『リサイクル品交換コーナー　四街道市』　　　　　　　　　　　　　　　　　　　　　　　　　　　　　　　　　　　　　　　　　　　　　                     　　　　　　　　　担当課　環境経済部産業振興課　043-421-6134</t>
  </si>
  <si>
    <t>不用品の再利用に関する事業の実施状況</t>
    <rPh sb="0" eb="3">
      <t>フヨウヒン</t>
    </rPh>
    <rPh sb="4" eb="7">
      <t>サイリヨウ</t>
    </rPh>
    <rPh sb="8" eb="9">
      <t>カン</t>
    </rPh>
    <rPh sb="11" eb="13">
      <t>ジギョウ</t>
    </rPh>
    <rPh sb="14" eb="16">
      <t>ジッシ</t>
    </rPh>
    <rPh sb="16" eb="18">
      <t>ジョウキョウ</t>
    </rPh>
    <phoneticPr fontId="3"/>
  </si>
  <si>
    <t>千葉市</t>
    <phoneticPr fontId="3"/>
  </si>
  <si>
    <t>ア</t>
    <phoneticPr fontId="3"/>
  </si>
  <si>
    <t>ア</t>
    <phoneticPr fontId="3"/>
  </si>
  <si>
    <t>ウ</t>
    <phoneticPr fontId="3"/>
  </si>
  <si>
    <t>イ</t>
    <phoneticPr fontId="3"/>
  </si>
  <si>
    <t>ア</t>
    <phoneticPr fontId="3"/>
  </si>
  <si>
    <t>イ</t>
    <phoneticPr fontId="3"/>
  </si>
  <si>
    <t>イ</t>
    <phoneticPr fontId="3"/>
  </si>
  <si>
    <t>ウ</t>
    <phoneticPr fontId="3"/>
  </si>
  <si>
    <t>埋立処分の状況</t>
    <rPh sb="0" eb="2">
      <t>ウメタテ</t>
    </rPh>
    <rPh sb="2" eb="4">
      <t>ショブン</t>
    </rPh>
    <rPh sb="5" eb="7">
      <t>ジョウキョウ</t>
    </rPh>
    <phoneticPr fontId="3"/>
  </si>
  <si>
    <t>パトロール</t>
    <phoneticPr fontId="3"/>
  </si>
  <si>
    <t>古紙類
金属類</t>
    <phoneticPr fontId="3"/>
  </si>
  <si>
    <t>パトロール、看板の貸与、通報の呼びかけ</t>
    <phoneticPr fontId="3"/>
  </si>
  <si>
    <t>廃棄物の減量、資源化及び適正処理に関する条例</t>
    <phoneticPr fontId="3"/>
  </si>
  <si>
    <t>2005/3/30
（改定）</t>
    <phoneticPr fontId="3"/>
  </si>
  <si>
    <t>20万以下の罰金</t>
    <phoneticPr fontId="3"/>
  </si>
  <si>
    <t>パトロール</t>
    <phoneticPr fontId="3"/>
  </si>
  <si>
    <t>カン</t>
    <phoneticPr fontId="3"/>
  </si>
  <si>
    <t>パトロール</t>
    <phoneticPr fontId="3"/>
  </si>
  <si>
    <t>パトロール</t>
    <phoneticPr fontId="3"/>
  </si>
  <si>
    <t>一般廃棄物（資源物・集団回収分も含む）の抜き取り行為</t>
    <rPh sb="0" eb="2">
      <t>イッパン</t>
    </rPh>
    <rPh sb="2" eb="5">
      <t>ハイキブツ</t>
    </rPh>
    <rPh sb="6" eb="8">
      <t>シゲン</t>
    </rPh>
    <rPh sb="8" eb="9">
      <t>ブツ</t>
    </rPh>
    <rPh sb="10" eb="12">
      <t>シュウダン</t>
    </rPh>
    <rPh sb="12" eb="14">
      <t>カイシュウ</t>
    </rPh>
    <rPh sb="14" eb="15">
      <t>ブン</t>
    </rPh>
    <rPh sb="16" eb="17">
      <t>フク</t>
    </rPh>
    <rPh sb="20" eb="21">
      <t>ヌ</t>
    </rPh>
    <rPh sb="22" eb="23">
      <t>ト</t>
    </rPh>
    <rPh sb="24" eb="26">
      <t>コウイ</t>
    </rPh>
    <phoneticPr fontId="3"/>
  </si>
  <si>
    <t>不法投棄対策に係る条例や要綱等</t>
    <rPh sb="0" eb="2">
      <t>フホウ</t>
    </rPh>
    <rPh sb="2" eb="4">
      <t>トウキ</t>
    </rPh>
    <rPh sb="4" eb="6">
      <t>タイサク</t>
    </rPh>
    <rPh sb="7" eb="8">
      <t>カカ</t>
    </rPh>
    <rPh sb="9" eb="11">
      <t>ジョウレイ</t>
    </rPh>
    <rPh sb="12" eb="14">
      <t>ヨウコウ</t>
    </rPh>
    <rPh sb="14" eb="15">
      <t>トウ</t>
    </rPh>
    <phoneticPr fontId="3"/>
  </si>
  <si>
    <t>館山市不法投棄監視員制度設置要綱</t>
    <phoneticPr fontId="3"/>
  </si>
  <si>
    <t>不法投棄監視員設置に関する要綱</t>
    <phoneticPr fontId="3"/>
  </si>
  <si>
    <t>・東金市清潔で美しいまちづくりの推進に関する条例
・東金市不法投棄監視員設置要綱</t>
    <phoneticPr fontId="3"/>
  </si>
  <si>
    <t>・投棄行為等の禁止、自動車等の放置行為の禁止等。
・不法投棄等を未然に防止し、市民の快適な生活環境の保全に資する。</t>
    <phoneticPr fontId="3"/>
  </si>
  <si>
    <t>不法投棄の防止又は不法投棄をされた廃棄物の除去その他の不法投棄の対策に関し，本市，市民等，土地所有者等及び事業者の責務を明らかにするとともに，柏市不法投棄対策協議会の設置，不法投棄をしている者等に対する勧告その他必要な事項を定めることにより，本市の環境美化の推進及び良好な生活環境の保全を図ることを目的とする。</t>
    <phoneticPr fontId="3"/>
  </si>
  <si>
    <t>・市原市廃棄物の適正な処理及び減量に関する条例
・市原市一般廃棄物処理手数料減免等の運用に関する基準
・市原市廃棄物不法投棄住民監視活動事業補助金交付要綱
・市原市不法投棄監視委員制度に関する要綱</t>
    <phoneticPr fontId="3"/>
  </si>
  <si>
    <t>・投棄の禁止（第7条）、清潔の保持（第8条）、土地の管理（第10条）、手数料の減免（第29条）
・市原市廃棄物の適正な処理及び減量に関する条例第29条に規定する手数料の減免に関する「その他特別な理由」に該当するものを定めたもの。不法投棄ごみについて、不法投棄されたものと判断出来る場合、処理手数料を減免する。
・廃棄物の不法投棄が多発する地域において、生活環境の保全を図るために住民自ら組織した団体が行う廃棄物の不法投棄の監視活動に対し、その経費の一部を予算の範囲内で交付する。
・市内各地に住民からなる監視委員を配置し、不法投棄の監視及び報告を行うことで、不法投棄の防止や早期発見による快適な生活環境の保全を目的とする。任期は1年、定数は35人。</t>
  </si>
  <si>
    <t>流山市路上喫煙の防止及びまちをきれいにする条例</t>
    <phoneticPr fontId="3"/>
  </si>
  <si>
    <t>ごみの持ち帰りを市民等の責務と位置づけ、また、土地の所有者は管理する土地にポイ捨てをされないように、必要な措置を講じるように努めることが明記されている。</t>
    <phoneticPr fontId="3"/>
  </si>
  <si>
    <t>我孫子市不法投棄監視委員制度設置要綱</t>
    <phoneticPr fontId="3"/>
  </si>
  <si>
    <t>市内在住の市職員50名以内で構成され、不法投棄の監視、通報等を行う。</t>
    <phoneticPr fontId="3"/>
  </si>
  <si>
    <t>市は、市内における土砂等の不法投棄等を未然に防止し、快適な生活環境を保全するため、土砂等の不法投棄等監視員を設置する。</t>
    <phoneticPr fontId="3"/>
  </si>
  <si>
    <t>袖ケ浦市不法投棄監視員制度設置要綱</t>
    <phoneticPr fontId="3"/>
  </si>
  <si>
    <t>不法投棄監視員を設置することにより、不法投棄の未然防止に寄与する。</t>
    <phoneticPr fontId="3"/>
  </si>
  <si>
    <t>印西市不法投棄監視員設置要綱</t>
    <phoneticPr fontId="3"/>
  </si>
  <si>
    <t>南房総市環境美化推進に関する条例
南房総市不法投棄監視員設置要綱</t>
    <phoneticPr fontId="3"/>
  </si>
  <si>
    <t>市民等、旅行者等、事業者、占有者及び市が一体となって空き缶等のポイ捨てを防止することにより、市内の快適な生活環境づくりを推進する。
廃棄物等の不法投棄の現状を的確に把握するため、南房総市不法投棄監視員を設置し、災害の発生及び自然環境の破壊のおそれのある不法投棄等を未然に防止し、市民の快適な生活環境の保全を図る。</t>
    <phoneticPr fontId="3"/>
  </si>
  <si>
    <t>不法投棄等を未然に防止し、町民の快適な生活環境の保全に資することを目的とする。</t>
    <phoneticPr fontId="3"/>
  </si>
  <si>
    <t>町内の各地域における廃棄物等の不法投棄の現状を的確に把握するため、多古町不法投棄監視員(以下「監視員」という。)を設置することにより、災害の発生及び自然環境の破壊のおそれのある不法投棄等を未然に防止し、町民の快適な生活環境の保全に資することを目的とする。</t>
    <phoneticPr fontId="3"/>
  </si>
  <si>
    <t>一宮町不法投棄監視員制度設置要綱</t>
    <phoneticPr fontId="3"/>
  </si>
  <si>
    <t>不法投棄の未然防止・早期発見</t>
    <phoneticPr fontId="3"/>
  </si>
  <si>
    <t>鋸南町環境美化推進に関する条例・鋸南町不法投棄監視員設置要綱</t>
    <phoneticPr fontId="3"/>
  </si>
  <si>
    <t>空き缶等の散乱防止・不法投棄を未然に防止</t>
    <phoneticPr fontId="3"/>
  </si>
  <si>
    <t>不法投棄されたごみの種類等</t>
    <rPh sb="0" eb="2">
      <t>フホウ</t>
    </rPh>
    <rPh sb="2" eb="4">
      <t>トウキ</t>
    </rPh>
    <rPh sb="10" eb="13">
      <t>シュルイトウ</t>
    </rPh>
    <phoneticPr fontId="3"/>
  </si>
  <si>
    <t>マットレス</t>
    <phoneticPr fontId="3"/>
  </si>
  <si>
    <t>カーペット</t>
    <phoneticPr fontId="3"/>
  </si>
  <si>
    <t>ソファー</t>
    <phoneticPr fontId="3"/>
  </si>
  <si>
    <t>パソコン</t>
    <phoneticPr fontId="3"/>
  </si>
  <si>
    <t>バッテリー</t>
    <phoneticPr fontId="3"/>
  </si>
  <si>
    <t>ボンベ</t>
    <phoneticPr fontId="3"/>
  </si>
  <si>
    <t>コンクリートがら</t>
    <phoneticPr fontId="3"/>
  </si>
  <si>
    <t>コンクリがら</t>
    <phoneticPr fontId="3"/>
  </si>
  <si>
    <t>○</t>
    <phoneticPr fontId="3"/>
  </si>
  <si>
    <t>ガスボンベ</t>
    <phoneticPr fontId="3"/>
  </si>
  <si>
    <t>カン</t>
    <phoneticPr fontId="3"/>
  </si>
  <si>
    <t>ビン</t>
    <phoneticPr fontId="3"/>
  </si>
  <si>
    <t>おむつ　</t>
    <phoneticPr fontId="3"/>
  </si>
  <si>
    <t>ブロック</t>
    <phoneticPr fontId="3"/>
  </si>
  <si>
    <t>〇</t>
    <phoneticPr fontId="3"/>
  </si>
  <si>
    <t>ガスボンベ</t>
    <phoneticPr fontId="3"/>
  </si>
  <si>
    <t>タイヤ</t>
    <phoneticPr fontId="3"/>
  </si>
  <si>
    <t>○</t>
    <phoneticPr fontId="3"/>
  </si>
  <si>
    <t>一般廃棄物等の主な不法投棄場所等</t>
    <rPh sb="0" eb="2">
      <t>イッパン</t>
    </rPh>
    <rPh sb="2" eb="5">
      <t>ハイキブツ</t>
    </rPh>
    <rPh sb="5" eb="6">
      <t>トウ</t>
    </rPh>
    <rPh sb="7" eb="8">
      <t>オモ</t>
    </rPh>
    <rPh sb="9" eb="11">
      <t>フホウ</t>
    </rPh>
    <rPh sb="11" eb="13">
      <t>トウキ</t>
    </rPh>
    <rPh sb="13" eb="15">
      <t>バショ</t>
    </rPh>
    <rPh sb="15" eb="16">
      <t>トウ</t>
    </rPh>
    <phoneticPr fontId="3"/>
  </si>
  <si>
    <t>ごみステーション</t>
    <phoneticPr fontId="3"/>
  </si>
  <si>
    <t>ゴミステーション</t>
    <phoneticPr fontId="3"/>
  </si>
  <si>
    <t>ゴミステーション</t>
    <phoneticPr fontId="3"/>
  </si>
  <si>
    <t>0t</t>
    <phoneticPr fontId="3"/>
  </si>
  <si>
    <t>0ｔ</t>
    <phoneticPr fontId="3"/>
  </si>
  <si>
    <t>1ｔ</t>
    <phoneticPr fontId="3"/>
  </si>
  <si>
    <t>10ｔ</t>
    <phoneticPr fontId="3"/>
  </si>
  <si>
    <t>10t</t>
    <phoneticPr fontId="3"/>
  </si>
  <si>
    <t>2t</t>
    <phoneticPr fontId="3"/>
  </si>
  <si>
    <t>一般廃棄物等の不法投棄の状況等</t>
    <rPh sb="0" eb="2">
      <t>イッパン</t>
    </rPh>
    <rPh sb="2" eb="5">
      <t>ハイキブツ</t>
    </rPh>
    <rPh sb="5" eb="6">
      <t>トウ</t>
    </rPh>
    <rPh sb="7" eb="9">
      <t>フホウ</t>
    </rPh>
    <rPh sb="9" eb="11">
      <t>トウキ</t>
    </rPh>
    <rPh sb="12" eb="14">
      <t>ジョウキョウ</t>
    </rPh>
    <rPh sb="14" eb="15">
      <t>トウ</t>
    </rPh>
    <phoneticPr fontId="3"/>
  </si>
  <si>
    <t>館山市まちをきれいにする条例</t>
    <phoneticPr fontId="3"/>
  </si>
  <si>
    <t>15.12.19</t>
    <phoneticPr fontId="3"/>
  </si>
  <si>
    <t>旭市環境美化推進に係る条例</t>
    <phoneticPr fontId="3"/>
  </si>
  <si>
    <t>市原市ポイ捨て行為の防止に関する条例</t>
    <phoneticPr fontId="3"/>
  </si>
  <si>
    <t>我孫子市さわやかな環境づくり条例</t>
    <phoneticPr fontId="3"/>
  </si>
  <si>
    <t>浦安市空き缶等の散乱防止等に関する条例</t>
    <phoneticPr fontId="3"/>
  </si>
  <si>
    <t>四街道市まちをきれいにする条例</t>
    <phoneticPr fontId="3"/>
  </si>
  <si>
    <t>袖ケ浦市まちをきれいにする条例</t>
    <phoneticPr fontId="3"/>
  </si>
  <si>
    <r>
      <t>H</t>
    </r>
    <r>
      <rPr>
        <sz val="11"/>
        <rFont val="ＭＳ 明朝"/>
        <family val="1"/>
        <charset val="128"/>
      </rPr>
      <t>.10.6.29</t>
    </r>
    <phoneticPr fontId="3"/>
  </si>
  <si>
    <t>印西市歩行喫煙、ポイ捨て等防止条例</t>
    <phoneticPr fontId="3"/>
  </si>
  <si>
    <t>南房総市環境美化推進に関する条例</t>
    <phoneticPr fontId="3"/>
  </si>
  <si>
    <t>無</t>
    <phoneticPr fontId="3"/>
  </si>
  <si>
    <t>神崎町ポイ捨て防止条例</t>
    <phoneticPr fontId="3"/>
  </si>
  <si>
    <t>多古町空き缶等の散乱防止に関する条例</t>
    <phoneticPr fontId="3"/>
  </si>
  <si>
    <t>東庄町空き缶等の散乱防止に関する条例</t>
    <phoneticPr fontId="3"/>
  </si>
  <si>
    <t>一宮町空き缶等の散乱及びポイ捨て防止に関する条例</t>
    <phoneticPr fontId="3"/>
  </si>
  <si>
    <t>鋸南町環境美化推進に関する条例</t>
    <phoneticPr fontId="3"/>
  </si>
  <si>
    <t>ポイ捨て禁止条例の制定状況等</t>
    <rPh sb="2" eb="3">
      <t>ス</t>
    </rPh>
    <rPh sb="4" eb="6">
      <t>キンシ</t>
    </rPh>
    <rPh sb="6" eb="8">
      <t>ジョウレイ</t>
    </rPh>
    <rPh sb="9" eb="11">
      <t>セイテイ</t>
    </rPh>
    <rPh sb="11" eb="13">
      <t>ジョウキョウ</t>
    </rPh>
    <rPh sb="13" eb="14">
      <t>トウ</t>
    </rPh>
    <phoneticPr fontId="3"/>
  </si>
  <si>
    <t>集団回収における収集から処理に関しての市町村等の関係</t>
    <rPh sb="0" eb="2">
      <t>シュウダン</t>
    </rPh>
    <rPh sb="2" eb="4">
      <t>カイシュウ</t>
    </rPh>
    <rPh sb="8" eb="10">
      <t>シュウシュウ</t>
    </rPh>
    <rPh sb="12" eb="14">
      <t>ショリ</t>
    </rPh>
    <rPh sb="15" eb="16">
      <t>カン</t>
    </rPh>
    <rPh sb="19" eb="22">
      <t>シチョウソン</t>
    </rPh>
    <rPh sb="22" eb="23">
      <t>トウ</t>
    </rPh>
    <rPh sb="24" eb="26">
      <t>カンケイ</t>
    </rPh>
    <phoneticPr fontId="3"/>
  </si>
  <si>
    <t>集団回収の実施団体数等</t>
    <rPh sb="0" eb="2">
      <t>シュウダン</t>
    </rPh>
    <rPh sb="2" eb="4">
      <t>カイシュウ</t>
    </rPh>
    <rPh sb="5" eb="7">
      <t>ジッシ</t>
    </rPh>
    <rPh sb="7" eb="9">
      <t>ダンタイ</t>
    </rPh>
    <rPh sb="9" eb="10">
      <t>スウ</t>
    </rPh>
    <rPh sb="10" eb="11">
      <t>トウ</t>
    </rPh>
    <phoneticPr fontId="3"/>
  </si>
  <si>
    <t>老人会、婦人会、管理組合、寮、社宅</t>
    <phoneticPr fontId="3"/>
  </si>
  <si>
    <t>253,140kg</t>
    <phoneticPr fontId="3"/>
  </si>
  <si>
    <r>
      <t>3</t>
    </r>
    <r>
      <rPr>
        <sz val="11"/>
        <rFont val="ＭＳ 明朝"/>
        <family val="1"/>
        <charset val="128"/>
      </rPr>
      <t>03,550kg</t>
    </r>
    <phoneticPr fontId="3"/>
  </si>
  <si>
    <r>
      <t>1</t>
    </r>
    <r>
      <rPr>
        <sz val="11"/>
        <rFont val="ＭＳ 明朝"/>
        <family val="1"/>
        <charset val="128"/>
      </rPr>
      <t>37,080kg</t>
    </r>
    <phoneticPr fontId="3"/>
  </si>
  <si>
    <t>ゴールドクラブ</t>
    <phoneticPr fontId="3"/>
  </si>
  <si>
    <t>集団回収に対する助成等</t>
    <rPh sb="0" eb="2">
      <t>シュウダン</t>
    </rPh>
    <rPh sb="2" eb="4">
      <t>カイシュウ</t>
    </rPh>
    <rPh sb="5" eb="6">
      <t>タイ</t>
    </rPh>
    <rPh sb="8" eb="10">
      <t>ジョセイ</t>
    </rPh>
    <rPh sb="10" eb="11">
      <t>トウ</t>
    </rPh>
    <phoneticPr fontId="3"/>
  </si>
  <si>
    <t>なし</t>
    <phoneticPr fontId="3"/>
  </si>
  <si>
    <t>紙類・繊維類・金属類・ビン類　各３円/㎏</t>
    <phoneticPr fontId="3"/>
  </si>
  <si>
    <t>資源ごみの公共収集（資源化するものに限る）の状況</t>
    <rPh sb="0" eb="2">
      <t>シゲン</t>
    </rPh>
    <rPh sb="5" eb="7">
      <t>コウキョウ</t>
    </rPh>
    <rPh sb="7" eb="9">
      <t>シュウシュウ</t>
    </rPh>
    <rPh sb="10" eb="13">
      <t>シゲンカ</t>
    </rPh>
    <rPh sb="18" eb="19">
      <t>カギ</t>
    </rPh>
    <rPh sb="22" eb="24">
      <t>ジョウキョウ</t>
    </rPh>
    <phoneticPr fontId="5"/>
  </si>
  <si>
    <t>○リサイクル情報コーナー
http://www.city.chiba.jp/kankyo/junkan/haikibutsu/k-recorner.html
○千葉市リサイクルショップガイド
http://www.city.chiba.jp/kankyo/junkan/haikibutsu/k-reshop-top.html</t>
    <phoneticPr fontId="3"/>
  </si>
  <si>
    <t>市ホームページに事業内容を掲載している。</t>
    <phoneticPr fontId="3"/>
  </si>
  <si>
    <t>市公式WEBサイトへの情報掲載</t>
    <phoneticPr fontId="3"/>
  </si>
  <si>
    <t>市川市リサイクルプラザ　来館者数　15,101人　販売点数　3,019点
不用品情報提供コーナー　情報登録数　22点　　成立点数　12点</t>
    <phoneticPr fontId="3"/>
  </si>
  <si>
    <t>○</t>
    <phoneticPr fontId="3"/>
  </si>
  <si>
    <t>松戸市リユースショップガイド
http://www.city.matsudo.chiba.jp/kurashi/gomi_shinyou/recycle/shop.html</t>
    <phoneticPr fontId="3"/>
  </si>
  <si>
    <t>市のホームページにリユースショップ13店舗の情報を掲載している。</t>
    <phoneticPr fontId="3"/>
  </si>
  <si>
    <t>1.のだ市報によるリサイクル情報コーナーの掲載（不用品の再利用。希望者は直接提供者と交渉する。）　　　　　　http://www.city.noda.chiba.jp/kurashi/16-13.html
6.リサイクル展示場を開設し（月・火休み）提供している。</t>
    <phoneticPr fontId="3"/>
  </si>
  <si>
    <t>1.のだ市報や市ホームページに掲載
6.野田市ごみの出し方資源の出し方にリサイクル展示場についてを掲載している</t>
    <phoneticPr fontId="3"/>
  </si>
  <si>
    <t>1.把握していない
6.来庁者　5,512人　　抽選参加者　1,992人</t>
    <phoneticPr fontId="3"/>
  </si>
  <si>
    <t>本市の施設に搬入された自転車については,部品の交換・整備を行う。また,市民から引き取った木製家具については,汚れを落とすなどの補修を行う。これらの再生品は,月に1回希望者で抽選を行い,販売している。</t>
    <phoneticPr fontId="3"/>
  </si>
  <si>
    <t>広報誌</t>
    <phoneticPr fontId="3"/>
  </si>
  <si>
    <t>自転車491台,家具607点,売払金3,295,500円</t>
    <phoneticPr fontId="3"/>
  </si>
  <si>
    <t>1.佐倉市消費生活センターで実施している事業であるが、各出張所に設置してある「譲ります・譲ってください」の申請用紙に記入、提出していただくと市の広報　誌に掲載し、実際に問い合わせがあった場合には申請者宅の電話番号を教え、交渉は当事者間で行ってもらう。
4.佐倉市、酒々井町清掃組合に搬入された家具や自転車のうち状態の良いものは、清掃組合で修理・清掃をして販売している。
http://www.ss-seisou.jp/010_sonohoka/010_007risaikuru.html</t>
    <phoneticPr fontId="3"/>
  </si>
  <si>
    <t>1.広報
4.佐倉市、酒々井町清掃組合のホームページ</t>
    <phoneticPr fontId="3"/>
  </si>
  <si>
    <t>1.把握していない
4.販売件数（自転車386台、家具267個）</t>
    <phoneticPr fontId="3"/>
  </si>
  <si>
    <t>旭市リサイクル情報提供事業（Ｈ20.4.1から実施）
　一般家庭において不用になった生活用品の譲渡又は譲受けを希望する市民に対し、その情報交換の場として、市役所本庁及び各支所に「リサイクル情報コーナー」を設置する。
　市民からリサイクル用品の譲渡又は譲受けの申込みがあったら、「リサイクル登録カード」に記載していただき、登録カードに基づき情報リストを作成し、リサイクル情報コーナーへ掲示する。リサイクル用品の譲渡に必要な連絡、価格交渉、引渡し等は、リサイクル希望者が直接行う。</t>
    <phoneticPr fontId="3"/>
  </si>
  <si>
    <t>市ホームページ、市広報誌、区長会での説明</t>
    <phoneticPr fontId="3"/>
  </si>
  <si>
    <t>平成２６年度　情報登録件数：７件（うち成立件数：０件）</t>
    <phoneticPr fontId="3"/>
  </si>
  <si>
    <t>http://www.city.narashino.lg.jp/kurashi/gomi/recycleplaza/index.html</t>
    <phoneticPr fontId="3"/>
  </si>
  <si>
    <t>ホームページによる周知</t>
    <phoneticPr fontId="3"/>
  </si>
  <si>
    <t>情報コーナー登録件数　66件　　再生品販売数　1,333点　　イベント等への再生品の提供数　93点</t>
    <phoneticPr fontId="3"/>
  </si>
  <si>
    <t>柏市公式ウェブサイト，市広報，課公式ツイッター</t>
    <phoneticPr fontId="3"/>
  </si>
  <si>
    <t>平成26年度実績
【不用品交換情報ボード】譲渡希望27件，譲受希望4件
【家具・自転車】家具33件・自転車120件
【フリーマーケット】6回開催，参加者2,440名</t>
    <phoneticPr fontId="3"/>
  </si>
  <si>
    <t>不用品を有効活用し、ごみの排出抑制を推進するため、家庭で不用となった生活用品の譲渡希望者や譲受希望者を募集する。希望者は市に登録してもらう。不用品に関する情報は市のホームページや市役所、集会所などの掲示板に掲載。不用品の受渡に係る交渉は当事者間で行う。http://www.city.katsuura.lg.jp/forms/info/info.aspx?info_id=29325</t>
    <phoneticPr fontId="3"/>
  </si>
  <si>
    <t>ホームページ・広報誌等</t>
    <phoneticPr fontId="3"/>
  </si>
  <si>
    <t>情報登録数：0</t>
    <phoneticPr fontId="3"/>
  </si>
  <si>
    <t>・不用品交換情報
https://www.city.ichihara.chiba.jp/kurashi/syouhi_simin/syouhi_plaza/p_e_62.html
・自転車リサイクル
https://www.city.ichihara.chiba.jp/kurashi/gomi/recycle/gomi_bicycle.html</t>
    <phoneticPr fontId="3"/>
  </si>
  <si>
    <t>市広報誌、ホームページにより周知</t>
    <phoneticPr fontId="3"/>
  </si>
  <si>
    <t>把握していない</t>
    <phoneticPr fontId="3"/>
  </si>
  <si>
    <t>粗大ごみとして出された家具と自転車を修理し、再生されたものを安価で販売している。家具：再生されたものから随時販売している。自転車：奇数月の15日から申し込みを受け付け、抽選後引き渡している。
http://www.city.nagareyama.chiba.jp/life/33/28895/001411.html</t>
    <phoneticPr fontId="3"/>
  </si>
  <si>
    <t>ホームページ、広報紙</t>
    <phoneticPr fontId="3"/>
  </si>
  <si>
    <t>販売件数　家具：298件　　自転車：150台　合計：448件</t>
    <phoneticPr fontId="3"/>
  </si>
  <si>
    <t>申込方法等はＨＰに記載、具体的な写真等は掲載していない。　                                                                                                 http://www.city.yachiyo.chiba.jp/121000/page000001.htm1</t>
    <phoneticPr fontId="3"/>
  </si>
  <si>
    <t>広報、ＨＰ等</t>
    <phoneticPr fontId="3"/>
  </si>
  <si>
    <t>情報登録数：２０２件　　　　　　　　　　　　　　　　　　　　　　　　　　　　　　　　　　　　　　　取引数：１０８件</t>
    <phoneticPr fontId="3"/>
  </si>
  <si>
    <t>市の広報誌やＨＰに情報を掲載
・不用品情報コーナー
http://www.abiko-fureaikoubou.com/fuyouhin1.html
・フリーマーケットの開催
http://www.abiko-fureaikoubou.com/event1.html
・家具の販売
http://www.abiko-fureaikoubou.com/kagu.html</t>
    <phoneticPr fontId="3"/>
  </si>
  <si>
    <t>市の広報、ホームページ</t>
    <phoneticPr fontId="3"/>
  </si>
  <si>
    <t>・不用品情報コーナー　広報誌に年１２回掲載　掲載件数“把握していない”
・フリーマーケット　来場者　773名　販売件数“把握していない”
・リサイクル家具の販売　販売点数“把握していない”</t>
    <phoneticPr fontId="3"/>
  </si>
  <si>
    <t>市広報誌、フリーマーケットガイド誌への掲載</t>
    <phoneticPr fontId="3"/>
  </si>
  <si>
    <t>Ｈ２６年度実績　
・２８団体の参加、６５０名程度の来客</t>
    <phoneticPr fontId="3"/>
  </si>
  <si>
    <t>１　市民から譲りたいもの・希望するものを広報紙に「リサイクル情報」として掲載する。掲載後は市民間で交渉等の調整をしてもらい、交渉が成立した場合は市に報告してもらう。
４　産業フェスティバル会場にてリサイクルフェアを開催し、粗大ごみとして搬入された家具等について、状態の良いものを販売している。また、鉄道会社から提供を受けた、保管期限の切れた遺失物の傘についても同時に販売している。</t>
    <phoneticPr fontId="3"/>
  </si>
  <si>
    <t>広報</t>
    <phoneticPr fontId="3"/>
  </si>
  <si>
    <t>１　リサイクル情報１４件（譲ります：１０件、希望します：４件）
４　売却件数　　リサイクル家具４点、傘１１１３点</t>
    <phoneticPr fontId="3"/>
  </si>
  <si>
    <t>市のＨＰへの掲載、クリーンガイドブックへの掲載</t>
    <phoneticPr fontId="3"/>
  </si>
  <si>
    <t>平成26年度再生品販売件数　6,879件</t>
    <phoneticPr fontId="3"/>
  </si>
  <si>
    <t>http://www.city.urayasu.lg.jp/todokede/gomi/1007905/1000411.html</t>
    <phoneticPr fontId="3"/>
  </si>
  <si>
    <t>広報紙とホームページ</t>
    <phoneticPr fontId="3"/>
  </si>
  <si>
    <t>自転車の再生販売台数112台、家具の再生販売台数726点</t>
    <phoneticPr fontId="3"/>
  </si>
  <si>
    <t>市役所ロビーの掲示板に貼付・市政だより毎月1日号に掲載</t>
    <phoneticPr fontId="3"/>
  </si>
  <si>
    <t>平成26年度　ゆずります　申込件数　144件、成立件数　95件                            平成26年度　ゆずってください　申込件数　85件、成立件数　19件　　</t>
    <phoneticPr fontId="3"/>
  </si>
  <si>
    <t>市役所にて掲示板を設置
http://sodegaura_homepage/soshiki/haikibutsu/fuyouhin.html</t>
    <phoneticPr fontId="3"/>
  </si>
  <si>
    <t>ホームページに掲示</t>
    <phoneticPr fontId="3"/>
  </si>
  <si>
    <t>なし</t>
    <phoneticPr fontId="3"/>
  </si>
  <si>
    <t>　リサイクル情報広場「ゆずります」「探しています」の申込書に記入していただいた情報を市広報紙、ホームページ及び市役所庁舎１階ロビーに掲載し、希望者に紹介する制度を実施している。なお、紹介後の交渉は当事者同士で行い、市では品物を保管しない。
http://www.city.inzai.lg.jp/0000001633.html</t>
    <phoneticPr fontId="3"/>
  </si>
  <si>
    <t>市の広報紙、ホームページ及び市役所庁舎１階ロビーへの掲載</t>
    <phoneticPr fontId="3"/>
  </si>
  <si>
    <t>Ｈ２６年度　１５件成立</t>
    <phoneticPr fontId="3"/>
  </si>
  <si>
    <t>http://city.shiroi.chiba.jp/detail/956643709.html</t>
    <phoneticPr fontId="3"/>
  </si>
  <si>
    <t>・広報に記事掲載
・ホームページに記事を掲載</t>
    <phoneticPr fontId="3"/>
  </si>
  <si>
    <t>・不用品再利用　平成２６年度実績…情報登録１８件　成立５件</t>
    <phoneticPr fontId="3"/>
  </si>
  <si>
    <t>リサイクルフェアにてリサイクルマーケットを年１回実施し，家庭で不要となったものの再利用を促進している。（http://www.city.tomisato.lg.jp/0000002114.html）</t>
    <phoneticPr fontId="3"/>
  </si>
  <si>
    <t>市広報紙・ホームページ，新聞折り込みチラシ</t>
    <phoneticPr fontId="3"/>
  </si>
  <si>
    <t>市役所玄関ロビーに不用品の再利用に関するリサイクルコーナーを設置して、譲りたい物を持っている方、譲ってほしい物がある方は、市役所環境生活課で登録をして、リサイクルコーナーに譲りたい物品名、譲ってほしい物品名を掲示している。掲示期間は３ヵ月間。
匝瑳市ホームページ：http://www.city.sosa.lg.jp/news/index.cfm/detail.14.1132.html</t>
    <phoneticPr fontId="3"/>
  </si>
  <si>
    <t>リユース情報コーナーを設置。希望者に申請書を記入してもらい、決裁後、掲示板に３週間掲載し希望者を待つ。品物は各家庭で保管してもらい、希望者がいる場合は出品者と希望者の双方で受け取り方法や不具合等を確認し対応してもらう。品物の取引終了後は、譲った方が地域づくり課まで連絡する。
希望者が３週間経っても現れなかった場合は、登録を抹消する。
http://www.city.oamishirasato.lg.jp/faq/faq_detail.php?co=cat&amp;frmId=139&amp;frmCd=7-1-0-0-0</t>
    <phoneticPr fontId="3"/>
  </si>
  <si>
    <t>市で発行する「家庭ごみの出し方」にて周知する。
市ホームページや市広報紙上で周知する。</t>
    <phoneticPr fontId="3"/>
  </si>
  <si>
    <t>・譲ります：２３件　　・求めます：９件</t>
    <phoneticPr fontId="3"/>
  </si>
  <si>
    <t>春と秋に開催されるイベントの一環として、フリーマーケットブースを設けてリユースを促進している。</t>
    <phoneticPr fontId="3"/>
  </si>
  <si>
    <t>HP・広報誌・防災行政無線・行政メール</t>
    <phoneticPr fontId="3"/>
  </si>
  <si>
    <t>把握していない</t>
    <phoneticPr fontId="3"/>
  </si>
  <si>
    <t>長南フェスティバルにおいてリサイクルマーケットを開催している</t>
    <phoneticPr fontId="3"/>
  </si>
  <si>
    <t>チラシ</t>
    <phoneticPr fontId="3"/>
  </si>
  <si>
    <t>http://www.town.onjuku.chiba.jp/sub1/6/agedasu.html</t>
    <phoneticPr fontId="3"/>
  </si>
  <si>
    <t>HPや広報等</t>
    <phoneticPr fontId="3"/>
  </si>
  <si>
    <t>把握していない。</t>
    <phoneticPr fontId="3"/>
  </si>
  <si>
    <r>
      <t>○リサイクル情報コーナー（平成26年度）
・譲ります　　登録件数：</t>
    </r>
    <r>
      <rPr>
        <sz val="11"/>
        <rFont val="ＭＳ 明朝"/>
        <family val="1"/>
        <charset val="128"/>
      </rPr>
      <t>976件、成立件数：316件、成立率：32.4％
・希望します　登録件数：230件、成立件数：  5件、成立率： 2％
○千葉市リサイクルショップガイド…把握していない。</t>
    </r>
    <phoneticPr fontId="3"/>
  </si>
  <si>
    <t>・紙くず，動植物性残さの減量を重点的に啓発している。また，柏市では，事業系ごみの減量に積極的な取り組みを行っている企業を「3R推進事業所」または「3R推進店」として推奨し，市民の皆さんに広くご紹介している。
・展開検査を行っている。</t>
    <rPh sb="105" eb="107">
      <t>テンカイ</t>
    </rPh>
    <rPh sb="107" eb="109">
      <t>ケンサ</t>
    </rPh>
    <rPh sb="110" eb="111">
      <t>オコナ</t>
    </rPh>
    <phoneticPr fontId="3"/>
  </si>
  <si>
    <t>清掃工場において搬入物検査を実施し、資源物や搬入不適物を持ち込んだ許可業者には持ち帰りを指示し、排出事業者に対して訪問指導を行っている。</t>
    <phoneticPr fontId="3"/>
  </si>
  <si>
    <t>展開検査</t>
    <phoneticPr fontId="3"/>
  </si>
  <si>
    <t>○</t>
    <phoneticPr fontId="3"/>
  </si>
  <si>
    <t>一の建物（大規模小売店舗立地法施行令（平成10年政令第327号）第1条に規定する一の建物を含む。)であって、その建物内の店舗面積（大規模小売店舗立地法（平成10年法律第91号）第2条第1項に規定する店舗面積をいう。）の合計が500平方メートルを超える小売店舗、および事業の用に供する建物内の部分の延べ床面積を3,000平方メートル以上占有している事業者</t>
    <phoneticPr fontId="3"/>
  </si>
  <si>
    <t>○</t>
    <phoneticPr fontId="3"/>
  </si>
  <si>
    <t>○</t>
    <phoneticPr fontId="3"/>
  </si>
  <si>
    <t>なし</t>
    <phoneticPr fontId="3"/>
  </si>
  <si>
    <t>「ごみ減量・リサイクル推進事業所認定制度」
ごみの減量やリサイクルの推進をしている事業所を市が認定し、広報、ＨＰで広く市民に周知し消費者の利用を促進する制度。事業所の規模は問わない。
http://www.city.abiko.chiba.jp/kurashi/gomi_shigen/3r/suishinjigyosho.html</t>
    <phoneticPr fontId="3"/>
  </si>
  <si>
    <t>・1日の平均排出量が100kg以上の者
・小売業(飲食店業を除くものとし、物品加工修理業を含む)を行うための用に供される延床面積の合計が500㎡を超える建築物の所有者
・同一敷地内に建築された建築物の延床面積の合計が3,000㎡以上の建築物の所有者</t>
    <phoneticPr fontId="3"/>
  </si>
  <si>
    <t>(1)小売業、飲食業及び旅館を営むための建築物で、同一敷地内に建築された建築物の床面積(住居の用に供する部分を除く。)の合計が、1,000平方メートル以上のもの
(2)前号に定めるもののほか、事業の用に供する建築物で、同一敷地内に建築された建築物の床面積(住居の用に供する部分を除く。)の合計が、3,000平方メートル以上のもの</t>
    <phoneticPr fontId="3"/>
  </si>
  <si>
    <t>○</t>
    <phoneticPr fontId="3"/>
  </si>
</sst>
</file>

<file path=xl/styles.xml><?xml version="1.0" encoding="utf-8"?>
<styleSheet xmlns="http://schemas.openxmlformats.org/spreadsheetml/2006/main">
  <numFmts count="12">
    <numFmt numFmtId="176" formatCode="#,##0_ ;[Red]\-#,##0\ "/>
    <numFmt numFmtId="177" formatCode="#,##0&quot; t&quot;"/>
    <numFmt numFmtId="178" formatCode="#,##0&quot; kg&quot;"/>
    <numFmt numFmtId="179" formatCode="[$-411]ggge&quot;年&quot;m&quot;月&quot;d&quot;日&quot;;@"/>
    <numFmt numFmtId="180" formatCode="#,##0&quot;円&quot;"/>
    <numFmt numFmtId="181" formatCode="#,##0_);[Red]\(#,##0\)"/>
    <numFmt numFmtId="182" formatCode="#,##0.00_ ;[Red]\-#,##0.00\ "/>
    <numFmt numFmtId="183" formatCode="#,##0.0_ ;[Red]\-#,##0.0\ "/>
    <numFmt numFmtId="184" formatCode="#,##0&quot;kg&quot;"/>
    <numFmt numFmtId="185" formatCode="#,##0&quot; 基&quot;"/>
    <numFmt numFmtId="186" formatCode="#,##0_ "/>
    <numFmt numFmtId="187" formatCode="0_);[Red]\(0\)"/>
  </numFmts>
  <fonts count="75">
    <font>
      <sz val="11"/>
      <name val="ＭＳ 明朝"/>
      <family val="1"/>
      <charset val="128"/>
    </font>
    <font>
      <sz val="11"/>
      <name val="ＭＳ 明朝"/>
      <family val="1"/>
      <charset val="128"/>
    </font>
    <font>
      <sz val="11"/>
      <name val="ＭＳ 明朝"/>
      <family val="1"/>
      <charset val="128"/>
    </font>
    <font>
      <sz val="6"/>
      <name val="ＭＳ 明朝"/>
      <family val="1"/>
      <charset val="128"/>
    </font>
    <font>
      <sz val="10"/>
      <name val="ＭＳ 明朝"/>
      <family val="1"/>
      <charset val="128"/>
    </font>
    <font>
      <sz val="6"/>
      <name val="ＭＳ Ｐゴシック"/>
      <family val="3"/>
      <charset val="128"/>
    </font>
    <font>
      <sz val="11"/>
      <name val="ＭＳ Ｐゴシック"/>
      <family val="3"/>
      <charset val="128"/>
    </font>
    <font>
      <b/>
      <sz val="14"/>
      <name val="ＭＳ 明朝"/>
      <family val="1"/>
      <charset val="128"/>
    </font>
    <font>
      <u/>
      <sz val="11"/>
      <color indexed="12"/>
      <name val="ＭＳ 明朝"/>
      <family val="1"/>
      <charset val="128"/>
    </font>
    <font>
      <sz val="9"/>
      <name val="ＭＳ 明朝"/>
      <family val="1"/>
      <charset val="128"/>
    </font>
    <font>
      <sz val="10"/>
      <name val="ＭＳ Ｐゴシック"/>
      <family val="3"/>
      <charset val="128"/>
    </font>
    <font>
      <sz val="8"/>
      <name val="ＭＳ 明朝"/>
      <family val="1"/>
      <charset val="128"/>
    </font>
    <font>
      <sz val="12"/>
      <name val="ＭＳ 明朝"/>
      <family val="1"/>
      <charset val="128"/>
    </font>
    <font>
      <b/>
      <sz val="11"/>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
      <name val="ＭＳ 明朝"/>
      <family val="1"/>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sz val="11"/>
      <color indexed="10"/>
      <name val="ＭＳ Ｐゴシック"/>
      <family val="3"/>
      <charset val="128"/>
    </font>
    <font>
      <b/>
      <sz val="11"/>
      <color indexed="63"/>
      <name val="ＭＳ Ｐゴシック"/>
      <family val="3"/>
      <charset val="128"/>
    </font>
    <font>
      <b/>
      <sz val="11"/>
      <color indexed="52"/>
      <name val="ＭＳ Ｐゴシック"/>
      <family val="3"/>
      <charset val="128"/>
    </font>
    <font>
      <b/>
      <sz val="11"/>
      <color indexed="9"/>
      <name val="ＭＳ Ｐゴシック"/>
      <family val="3"/>
      <charset val="128"/>
    </font>
    <font>
      <b/>
      <sz val="11"/>
      <color indexed="56"/>
      <name val="ＭＳ Ｐゴシック"/>
      <family val="3"/>
      <charset val="128"/>
    </font>
    <font>
      <b/>
      <sz val="11"/>
      <color indexed="8"/>
      <name val="ＭＳ Ｐゴシック"/>
      <family val="3"/>
      <charset val="128"/>
    </font>
    <font>
      <sz val="11"/>
      <color indexed="20"/>
      <name val="ＭＳ Ｐゴシック"/>
      <family val="3"/>
      <charset val="128"/>
    </font>
    <font>
      <b/>
      <sz val="18"/>
      <color indexed="56"/>
      <name val="ＭＳ Ｐゴシック"/>
      <family val="3"/>
      <charset val="128"/>
    </font>
    <font>
      <i/>
      <sz val="11"/>
      <color indexed="23"/>
      <name val="ＭＳ Ｐゴシック"/>
      <family val="3"/>
      <charset val="128"/>
    </font>
    <font>
      <sz val="11"/>
      <color indexed="60"/>
      <name val="ＭＳ Ｐゴシック"/>
      <family val="3"/>
      <charset val="128"/>
    </font>
    <font>
      <sz val="11"/>
      <color indexed="52"/>
      <name val="ＭＳ Ｐゴシック"/>
      <family val="3"/>
      <charset val="128"/>
    </font>
    <font>
      <sz val="11"/>
      <color indexed="62"/>
      <name val="ＭＳ Ｐゴシック"/>
      <family val="3"/>
      <charset val="128"/>
    </font>
    <font>
      <sz val="11"/>
      <color indexed="17"/>
      <name val="ＭＳ Ｐゴシック"/>
      <family val="3"/>
      <charset val="128"/>
    </font>
    <font>
      <b/>
      <sz val="13"/>
      <color indexed="56"/>
      <name val="ＭＳ Ｐゴシック"/>
      <family val="3"/>
      <charset val="128"/>
    </font>
    <font>
      <b/>
      <sz val="15"/>
      <color indexed="56"/>
      <name val="ＭＳ Ｐゴシック"/>
      <family val="3"/>
      <charset val="128"/>
    </font>
    <font>
      <sz val="11"/>
      <name val="ＭＳ 明朝"/>
      <family val="1"/>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sz val="11"/>
      <color indexed="10"/>
      <name val="ＭＳ Ｐゴシック"/>
      <family val="3"/>
      <charset val="128"/>
    </font>
    <font>
      <b/>
      <sz val="11"/>
      <color indexed="63"/>
      <name val="ＭＳ Ｐゴシック"/>
      <family val="3"/>
      <charset val="128"/>
    </font>
    <font>
      <b/>
      <sz val="11"/>
      <color indexed="52"/>
      <name val="ＭＳ Ｐゴシック"/>
      <family val="3"/>
      <charset val="128"/>
    </font>
    <font>
      <b/>
      <sz val="11"/>
      <color indexed="9"/>
      <name val="ＭＳ Ｐゴシック"/>
      <family val="3"/>
      <charset val="128"/>
    </font>
    <font>
      <b/>
      <sz val="11"/>
      <color indexed="56"/>
      <name val="ＭＳ Ｐゴシック"/>
      <family val="3"/>
      <charset val="128"/>
    </font>
    <font>
      <b/>
      <sz val="11"/>
      <color indexed="8"/>
      <name val="ＭＳ Ｐゴシック"/>
      <family val="3"/>
      <charset val="128"/>
    </font>
    <font>
      <sz val="11"/>
      <color indexed="20"/>
      <name val="ＭＳ Ｐゴシック"/>
      <family val="3"/>
      <charset val="128"/>
    </font>
    <font>
      <b/>
      <sz val="18"/>
      <color indexed="56"/>
      <name val="ＭＳ Ｐゴシック"/>
      <family val="3"/>
      <charset val="128"/>
    </font>
    <font>
      <i/>
      <sz val="11"/>
      <color indexed="23"/>
      <name val="ＭＳ Ｐゴシック"/>
      <family val="3"/>
      <charset val="128"/>
    </font>
    <font>
      <sz val="11"/>
      <color indexed="60"/>
      <name val="ＭＳ Ｐゴシック"/>
      <family val="3"/>
      <charset val="128"/>
    </font>
    <font>
      <sz val="11"/>
      <color indexed="52"/>
      <name val="ＭＳ Ｐゴシック"/>
      <family val="3"/>
      <charset val="128"/>
    </font>
    <font>
      <sz val="11"/>
      <color indexed="62"/>
      <name val="ＭＳ Ｐゴシック"/>
      <family val="3"/>
      <charset val="128"/>
    </font>
    <font>
      <sz val="11"/>
      <color indexed="17"/>
      <name val="ＭＳ Ｐゴシック"/>
      <family val="3"/>
      <charset val="128"/>
    </font>
    <font>
      <b/>
      <sz val="13"/>
      <color indexed="56"/>
      <name val="ＭＳ Ｐゴシック"/>
      <family val="3"/>
      <charset val="128"/>
    </font>
    <font>
      <b/>
      <sz val="15"/>
      <color indexed="56"/>
      <name val="ＭＳ Ｐゴシック"/>
      <family val="3"/>
      <charset val="128"/>
    </font>
    <font>
      <b/>
      <sz val="10"/>
      <name val="ＭＳ 明朝"/>
      <family val="1"/>
      <charset val="128"/>
    </font>
    <font>
      <b/>
      <sz val="12"/>
      <name val="ＭＳ 明朝"/>
      <family val="1"/>
      <charset val="128"/>
    </font>
    <font>
      <sz val="11"/>
      <color theme="1"/>
      <name val="ＭＳ Ｐゴシック"/>
      <family val="3"/>
      <charset val="128"/>
      <scheme val="minor"/>
    </font>
    <font>
      <sz val="11"/>
      <color rgb="FFFF0000"/>
      <name val="ＭＳ 明朝"/>
      <family val="1"/>
      <charset val="128"/>
    </font>
    <font>
      <u/>
      <sz val="11"/>
      <name val="ＭＳ 明朝"/>
      <family val="1"/>
      <charset val="128"/>
    </font>
    <font>
      <sz val="10.5"/>
      <name val="ＭＳ 明朝"/>
      <family val="1"/>
      <charset val="128"/>
    </font>
  </fonts>
  <fills count="46">
    <fill>
      <patternFill patternType="none"/>
    </fill>
    <fill>
      <patternFill patternType="gray125"/>
    </fill>
    <fill>
      <patternFill patternType="solid">
        <fgColor indexed="31"/>
      </patternFill>
    </fill>
    <fill>
      <patternFill patternType="solid">
        <fgColor indexed="31"/>
        <bgColor indexed="64"/>
      </patternFill>
    </fill>
    <fill>
      <patternFill patternType="solid">
        <fgColor indexed="45"/>
      </patternFill>
    </fill>
    <fill>
      <patternFill patternType="solid">
        <fgColor indexed="45"/>
        <bgColor indexed="64"/>
      </patternFill>
    </fill>
    <fill>
      <patternFill patternType="solid">
        <fgColor indexed="42"/>
      </patternFill>
    </fill>
    <fill>
      <patternFill patternType="solid">
        <fgColor indexed="42"/>
        <bgColor indexed="64"/>
      </patternFill>
    </fill>
    <fill>
      <patternFill patternType="solid">
        <fgColor indexed="46"/>
      </patternFill>
    </fill>
    <fill>
      <patternFill patternType="solid">
        <fgColor indexed="46"/>
        <bgColor indexed="64"/>
      </patternFill>
    </fill>
    <fill>
      <patternFill patternType="solid">
        <fgColor indexed="27"/>
      </patternFill>
    </fill>
    <fill>
      <patternFill patternType="solid">
        <fgColor indexed="27"/>
        <bgColor indexed="64"/>
      </patternFill>
    </fill>
    <fill>
      <patternFill patternType="solid">
        <fgColor indexed="47"/>
      </patternFill>
    </fill>
    <fill>
      <patternFill patternType="solid">
        <fgColor indexed="47"/>
        <bgColor indexed="64"/>
      </patternFill>
    </fill>
    <fill>
      <patternFill patternType="solid">
        <fgColor indexed="44"/>
      </patternFill>
    </fill>
    <fill>
      <patternFill patternType="solid">
        <fgColor indexed="44"/>
        <bgColor indexed="64"/>
      </patternFill>
    </fill>
    <fill>
      <patternFill patternType="solid">
        <fgColor indexed="29"/>
      </patternFill>
    </fill>
    <fill>
      <patternFill patternType="solid">
        <fgColor indexed="29"/>
        <bgColor indexed="64"/>
      </patternFill>
    </fill>
    <fill>
      <patternFill patternType="solid">
        <fgColor indexed="11"/>
      </patternFill>
    </fill>
    <fill>
      <patternFill patternType="solid">
        <fgColor indexed="11"/>
        <bgColor indexed="64"/>
      </patternFill>
    </fill>
    <fill>
      <patternFill patternType="solid">
        <fgColor indexed="51"/>
      </patternFill>
    </fill>
    <fill>
      <patternFill patternType="solid">
        <fgColor indexed="51"/>
        <bgColor indexed="64"/>
      </patternFill>
    </fill>
    <fill>
      <patternFill patternType="solid">
        <fgColor indexed="30"/>
      </patternFill>
    </fill>
    <fill>
      <patternFill patternType="solid">
        <fgColor indexed="30"/>
        <bgColor indexed="64"/>
      </patternFill>
    </fill>
    <fill>
      <patternFill patternType="solid">
        <fgColor indexed="36"/>
      </patternFill>
    </fill>
    <fill>
      <patternFill patternType="solid">
        <fgColor indexed="36"/>
        <bgColor indexed="64"/>
      </patternFill>
    </fill>
    <fill>
      <patternFill patternType="solid">
        <fgColor indexed="49"/>
      </patternFill>
    </fill>
    <fill>
      <patternFill patternType="solid">
        <fgColor indexed="49"/>
        <bgColor indexed="64"/>
      </patternFill>
    </fill>
    <fill>
      <patternFill patternType="solid">
        <fgColor indexed="52"/>
      </patternFill>
    </fill>
    <fill>
      <patternFill patternType="solid">
        <fgColor indexed="52"/>
        <bgColor indexed="64"/>
      </patternFill>
    </fill>
    <fill>
      <patternFill patternType="solid">
        <fgColor indexed="62"/>
      </patternFill>
    </fill>
    <fill>
      <patternFill patternType="solid">
        <fgColor indexed="62"/>
        <bgColor indexed="64"/>
      </patternFill>
    </fill>
    <fill>
      <patternFill patternType="solid">
        <fgColor indexed="10"/>
      </patternFill>
    </fill>
    <fill>
      <patternFill patternType="solid">
        <fgColor indexed="10"/>
        <bgColor indexed="64"/>
      </patternFill>
    </fill>
    <fill>
      <patternFill patternType="solid">
        <fgColor indexed="57"/>
      </patternFill>
    </fill>
    <fill>
      <patternFill patternType="solid">
        <fgColor indexed="57"/>
        <bgColor indexed="64"/>
      </patternFill>
    </fill>
    <fill>
      <patternFill patternType="solid">
        <fgColor indexed="53"/>
      </patternFill>
    </fill>
    <fill>
      <patternFill patternType="solid">
        <fgColor indexed="53"/>
        <bgColor indexed="64"/>
      </patternFill>
    </fill>
    <fill>
      <patternFill patternType="solid">
        <fgColor indexed="55"/>
      </patternFill>
    </fill>
    <fill>
      <patternFill patternType="solid">
        <fgColor indexed="55"/>
        <bgColor indexed="64"/>
      </patternFill>
    </fill>
    <fill>
      <patternFill patternType="solid">
        <fgColor indexed="43"/>
      </patternFill>
    </fill>
    <fill>
      <patternFill patternType="solid">
        <fgColor indexed="43"/>
        <bgColor indexed="64"/>
      </patternFill>
    </fill>
    <fill>
      <patternFill patternType="solid">
        <fgColor indexed="26"/>
      </patternFill>
    </fill>
    <fill>
      <patternFill patternType="solid">
        <fgColor indexed="26"/>
        <bgColor indexed="64"/>
      </patternFill>
    </fill>
    <fill>
      <patternFill patternType="solid">
        <fgColor indexed="22"/>
      </patternFill>
    </fill>
    <fill>
      <patternFill patternType="solid">
        <fgColor indexed="22"/>
        <bgColor indexed="64"/>
      </patternFill>
    </fill>
  </fills>
  <borders count="3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right/>
      <top style="thin">
        <color indexed="64"/>
      </top>
      <bottom/>
      <diagonal/>
    </border>
  </borders>
  <cellStyleXfs count="234">
    <xf numFmtId="0" fontId="0" fillId="0" borderId="0">
      <alignment vertical="center"/>
    </xf>
    <xf numFmtId="0" fontId="33" fillId="3" borderId="0" applyNumberFormat="0" applyBorder="0" applyAlignment="0" applyProtection="0">
      <alignment vertical="center"/>
    </xf>
    <xf numFmtId="0" fontId="14" fillId="3" borderId="0" applyNumberFormat="0" applyBorder="0" applyAlignment="0" applyProtection="0">
      <alignment vertical="center"/>
    </xf>
    <xf numFmtId="0" fontId="14" fillId="2" borderId="0" applyNumberFormat="0" applyBorder="0" applyAlignment="0" applyProtection="0">
      <alignment vertical="center"/>
    </xf>
    <xf numFmtId="0" fontId="52" fillId="3" borderId="0" applyNumberFormat="0" applyBorder="0" applyAlignment="0" applyProtection="0">
      <alignment vertical="center"/>
    </xf>
    <xf numFmtId="0" fontId="14" fillId="3" borderId="0" applyNumberFormat="0" applyBorder="0" applyAlignment="0" applyProtection="0">
      <alignment vertical="center"/>
    </xf>
    <xf numFmtId="0" fontId="33" fillId="5" borderId="0" applyNumberFormat="0" applyBorder="0" applyAlignment="0" applyProtection="0">
      <alignment vertical="center"/>
    </xf>
    <xf numFmtId="0" fontId="14" fillId="5" borderId="0" applyNumberFormat="0" applyBorder="0" applyAlignment="0" applyProtection="0">
      <alignment vertical="center"/>
    </xf>
    <xf numFmtId="0" fontId="14" fillId="4" borderId="0" applyNumberFormat="0" applyBorder="0" applyAlignment="0" applyProtection="0">
      <alignment vertical="center"/>
    </xf>
    <xf numFmtId="0" fontId="52" fillId="5" borderId="0" applyNumberFormat="0" applyBorder="0" applyAlignment="0" applyProtection="0">
      <alignment vertical="center"/>
    </xf>
    <xf numFmtId="0" fontId="14" fillId="5" borderId="0" applyNumberFormat="0" applyBorder="0" applyAlignment="0" applyProtection="0">
      <alignment vertical="center"/>
    </xf>
    <xf numFmtId="0" fontId="33" fillId="7" borderId="0" applyNumberFormat="0" applyBorder="0" applyAlignment="0" applyProtection="0">
      <alignment vertical="center"/>
    </xf>
    <xf numFmtId="0" fontId="14" fillId="7" borderId="0" applyNumberFormat="0" applyBorder="0" applyAlignment="0" applyProtection="0">
      <alignment vertical="center"/>
    </xf>
    <xf numFmtId="0" fontId="14" fillId="6" borderId="0" applyNumberFormat="0" applyBorder="0" applyAlignment="0" applyProtection="0">
      <alignment vertical="center"/>
    </xf>
    <xf numFmtId="0" fontId="52" fillId="7" borderId="0" applyNumberFormat="0" applyBorder="0" applyAlignment="0" applyProtection="0">
      <alignment vertical="center"/>
    </xf>
    <xf numFmtId="0" fontId="14" fillId="7" borderId="0" applyNumberFormat="0" applyBorder="0" applyAlignment="0" applyProtection="0">
      <alignment vertical="center"/>
    </xf>
    <xf numFmtId="0" fontId="33" fillId="9" borderId="0" applyNumberFormat="0" applyBorder="0" applyAlignment="0" applyProtection="0">
      <alignment vertical="center"/>
    </xf>
    <xf numFmtId="0" fontId="14" fillId="9" borderId="0" applyNumberFormat="0" applyBorder="0" applyAlignment="0" applyProtection="0">
      <alignment vertical="center"/>
    </xf>
    <xf numFmtId="0" fontId="14" fillId="8" borderId="0" applyNumberFormat="0" applyBorder="0" applyAlignment="0" applyProtection="0">
      <alignment vertical="center"/>
    </xf>
    <xf numFmtId="0" fontId="52" fillId="9" borderId="0" applyNumberFormat="0" applyBorder="0" applyAlignment="0" applyProtection="0">
      <alignment vertical="center"/>
    </xf>
    <xf numFmtId="0" fontId="14" fillId="9" borderId="0" applyNumberFormat="0" applyBorder="0" applyAlignment="0" applyProtection="0">
      <alignment vertical="center"/>
    </xf>
    <xf numFmtId="0" fontId="33" fillId="11" borderId="0" applyNumberFormat="0" applyBorder="0" applyAlignment="0" applyProtection="0">
      <alignment vertical="center"/>
    </xf>
    <xf numFmtId="0" fontId="14" fillId="11" borderId="0" applyNumberFormat="0" applyBorder="0" applyAlignment="0" applyProtection="0">
      <alignment vertical="center"/>
    </xf>
    <xf numFmtId="0" fontId="14" fillId="10" borderId="0" applyNumberFormat="0" applyBorder="0" applyAlignment="0" applyProtection="0">
      <alignment vertical="center"/>
    </xf>
    <xf numFmtId="0" fontId="52" fillId="11" borderId="0" applyNumberFormat="0" applyBorder="0" applyAlignment="0" applyProtection="0">
      <alignment vertical="center"/>
    </xf>
    <xf numFmtId="0" fontId="14" fillId="11" borderId="0" applyNumberFormat="0" applyBorder="0" applyAlignment="0" applyProtection="0">
      <alignment vertical="center"/>
    </xf>
    <xf numFmtId="0" fontId="33" fillId="13" borderId="0" applyNumberFormat="0" applyBorder="0" applyAlignment="0" applyProtection="0">
      <alignment vertical="center"/>
    </xf>
    <xf numFmtId="0" fontId="14" fillId="13" borderId="0" applyNumberFormat="0" applyBorder="0" applyAlignment="0" applyProtection="0">
      <alignment vertical="center"/>
    </xf>
    <xf numFmtId="0" fontId="14" fillId="12" borderId="0" applyNumberFormat="0" applyBorder="0" applyAlignment="0" applyProtection="0">
      <alignment vertical="center"/>
    </xf>
    <xf numFmtId="0" fontId="52" fillId="13" borderId="0" applyNumberFormat="0" applyBorder="0" applyAlignment="0" applyProtection="0">
      <alignment vertical="center"/>
    </xf>
    <xf numFmtId="0" fontId="14" fillId="13" borderId="0" applyNumberFormat="0" applyBorder="0" applyAlignment="0" applyProtection="0">
      <alignment vertical="center"/>
    </xf>
    <xf numFmtId="0" fontId="33" fillId="15" borderId="0" applyNumberFormat="0" applyBorder="0" applyAlignment="0" applyProtection="0">
      <alignment vertical="center"/>
    </xf>
    <xf numFmtId="0" fontId="14" fillId="15" borderId="0" applyNumberFormat="0" applyBorder="0" applyAlignment="0" applyProtection="0">
      <alignment vertical="center"/>
    </xf>
    <xf numFmtId="0" fontId="14" fillId="14" borderId="0" applyNumberFormat="0" applyBorder="0" applyAlignment="0" applyProtection="0">
      <alignment vertical="center"/>
    </xf>
    <xf numFmtId="0" fontId="52" fillId="15" borderId="0" applyNumberFormat="0" applyBorder="0" applyAlignment="0" applyProtection="0">
      <alignment vertical="center"/>
    </xf>
    <xf numFmtId="0" fontId="14" fillId="15" borderId="0" applyNumberFormat="0" applyBorder="0" applyAlignment="0" applyProtection="0">
      <alignment vertical="center"/>
    </xf>
    <xf numFmtId="0" fontId="33" fillId="17" borderId="0" applyNumberFormat="0" applyBorder="0" applyAlignment="0" applyProtection="0">
      <alignment vertical="center"/>
    </xf>
    <xf numFmtId="0" fontId="14" fillId="17" borderId="0" applyNumberFormat="0" applyBorder="0" applyAlignment="0" applyProtection="0">
      <alignment vertical="center"/>
    </xf>
    <xf numFmtId="0" fontId="14" fillId="16" borderId="0" applyNumberFormat="0" applyBorder="0" applyAlignment="0" applyProtection="0">
      <alignment vertical="center"/>
    </xf>
    <xf numFmtId="0" fontId="52" fillId="17" borderId="0" applyNumberFormat="0" applyBorder="0" applyAlignment="0" applyProtection="0">
      <alignment vertical="center"/>
    </xf>
    <xf numFmtId="0" fontId="14" fillId="17" borderId="0" applyNumberFormat="0" applyBorder="0" applyAlignment="0" applyProtection="0">
      <alignment vertical="center"/>
    </xf>
    <xf numFmtId="0" fontId="33" fillId="19" borderId="0" applyNumberFormat="0" applyBorder="0" applyAlignment="0" applyProtection="0">
      <alignment vertical="center"/>
    </xf>
    <xf numFmtId="0" fontId="14" fillId="19" borderId="0" applyNumberFormat="0" applyBorder="0" applyAlignment="0" applyProtection="0">
      <alignment vertical="center"/>
    </xf>
    <xf numFmtId="0" fontId="14" fillId="18" borderId="0" applyNumberFormat="0" applyBorder="0" applyAlignment="0" applyProtection="0">
      <alignment vertical="center"/>
    </xf>
    <xf numFmtId="0" fontId="52" fillId="19" borderId="0" applyNumberFormat="0" applyBorder="0" applyAlignment="0" applyProtection="0">
      <alignment vertical="center"/>
    </xf>
    <xf numFmtId="0" fontId="14" fillId="19" borderId="0" applyNumberFormat="0" applyBorder="0" applyAlignment="0" applyProtection="0">
      <alignment vertical="center"/>
    </xf>
    <xf numFmtId="0" fontId="33" fillId="9" borderId="0" applyNumberFormat="0" applyBorder="0" applyAlignment="0" applyProtection="0">
      <alignment vertical="center"/>
    </xf>
    <xf numFmtId="0" fontId="14" fillId="9" borderId="0" applyNumberFormat="0" applyBorder="0" applyAlignment="0" applyProtection="0">
      <alignment vertical="center"/>
    </xf>
    <xf numFmtId="0" fontId="14" fillId="8" borderId="0" applyNumberFormat="0" applyBorder="0" applyAlignment="0" applyProtection="0">
      <alignment vertical="center"/>
    </xf>
    <xf numFmtId="0" fontId="52" fillId="9" borderId="0" applyNumberFormat="0" applyBorder="0" applyAlignment="0" applyProtection="0">
      <alignment vertical="center"/>
    </xf>
    <xf numFmtId="0" fontId="14" fillId="9" borderId="0" applyNumberFormat="0" applyBorder="0" applyAlignment="0" applyProtection="0">
      <alignment vertical="center"/>
    </xf>
    <xf numFmtId="0" fontId="33" fillId="15" borderId="0" applyNumberFormat="0" applyBorder="0" applyAlignment="0" applyProtection="0">
      <alignment vertical="center"/>
    </xf>
    <xf numFmtId="0" fontId="14" fillId="15" borderId="0" applyNumberFormat="0" applyBorder="0" applyAlignment="0" applyProtection="0">
      <alignment vertical="center"/>
    </xf>
    <xf numFmtId="0" fontId="14" fillId="14" borderId="0" applyNumberFormat="0" applyBorder="0" applyAlignment="0" applyProtection="0">
      <alignment vertical="center"/>
    </xf>
    <xf numFmtId="0" fontId="52" fillId="15" borderId="0" applyNumberFormat="0" applyBorder="0" applyAlignment="0" applyProtection="0">
      <alignment vertical="center"/>
    </xf>
    <xf numFmtId="0" fontId="14" fillId="15" borderId="0" applyNumberFormat="0" applyBorder="0" applyAlignment="0" applyProtection="0">
      <alignment vertical="center"/>
    </xf>
    <xf numFmtId="0" fontId="33" fillId="21" borderId="0" applyNumberFormat="0" applyBorder="0" applyAlignment="0" applyProtection="0">
      <alignment vertical="center"/>
    </xf>
    <xf numFmtId="0" fontId="14" fillId="21" borderId="0" applyNumberFormat="0" applyBorder="0" applyAlignment="0" applyProtection="0">
      <alignment vertical="center"/>
    </xf>
    <xf numFmtId="0" fontId="14" fillId="20" borderId="0" applyNumberFormat="0" applyBorder="0" applyAlignment="0" applyProtection="0">
      <alignment vertical="center"/>
    </xf>
    <xf numFmtId="0" fontId="52" fillId="21" borderId="0" applyNumberFormat="0" applyBorder="0" applyAlignment="0" applyProtection="0">
      <alignment vertical="center"/>
    </xf>
    <xf numFmtId="0" fontId="14" fillId="21" borderId="0" applyNumberFormat="0" applyBorder="0" applyAlignment="0" applyProtection="0">
      <alignment vertical="center"/>
    </xf>
    <xf numFmtId="0" fontId="34" fillId="23" borderId="0" applyNumberFormat="0" applyBorder="0" applyAlignment="0" applyProtection="0">
      <alignment vertical="center"/>
    </xf>
    <xf numFmtId="0" fontId="15" fillId="23" borderId="0" applyNumberFormat="0" applyBorder="0" applyAlignment="0" applyProtection="0">
      <alignment vertical="center"/>
    </xf>
    <xf numFmtId="0" fontId="15" fillId="22" borderId="0" applyNumberFormat="0" applyBorder="0" applyAlignment="0" applyProtection="0">
      <alignment vertical="center"/>
    </xf>
    <xf numFmtId="0" fontId="53" fillId="23" borderId="0" applyNumberFormat="0" applyBorder="0" applyAlignment="0" applyProtection="0">
      <alignment vertical="center"/>
    </xf>
    <xf numFmtId="0" fontId="15" fillId="23" borderId="0" applyNumberFormat="0" applyBorder="0" applyAlignment="0" applyProtection="0">
      <alignment vertical="center"/>
    </xf>
    <xf numFmtId="0" fontId="34" fillId="17" borderId="0" applyNumberFormat="0" applyBorder="0" applyAlignment="0" applyProtection="0">
      <alignment vertical="center"/>
    </xf>
    <xf numFmtId="0" fontId="15" fillId="17" borderId="0" applyNumberFormat="0" applyBorder="0" applyAlignment="0" applyProtection="0">
      <alignment vertical="center"/>
    </xf>
    <xf numFmtId="0" fontId="15" fillId="16" borderId="0" applyNumberFormat="0" applyBorder="0" applyAlignment="0" applyProtection="0">
      <alignment vertical="center"/>
    </xf>
    <xf numFmtId="0" fontId="53" fillId="17" borderId="0" applyNumberFormat="0" applyBorder="0" applyAlignment="0" applyProtection="0">
      <alignment vertical="center"/>
    </xf>
    <xf numFmtId="0" fontId="15" fillId="17" borderId="0" applyNumberFormat="0" applyBorder="0" applyAlignment="0" applyProtection="0">
      <alignment vertical="center"/>
    </xf>
    <xf numFmtId="0" fontId="34" fillId="19" borderId="0" applyNumberFormat="0" applyBorder="0" applyAlignment="0" applyProtection="0">
      <alignment vertical="center"/>
    </xf>
    <xf numFmtId="0" fontId="15" fillId="19" borderId="0" applyNumberFormat="0" applyBorder="0" applyAlignment="0" applyProtection="0">
      <alignment vertical="center"/>
    </xf>
    <xf numFmtId="0" fontId="15" fillId="18" borderId="0" applyNumberFormat="0" applyBorder="0" applyAlignment="0" applyProtection="0">
      <alignment vertical="center"/>
    </xf>
    <xf numFmtId="0" fontId="53" fillId="19" borderId="0" applyNumberFormat="0" applyBorder="0" applyAlignment="0" applyProtection="0">
      <alignment vertical="center"/>
    </xf>
    <xf numFmtId="0" fontId="15" fillId="19" borderId="0" applyNumberFormat="0" applyBorder="0" applyAlignment="0" applyProtection="0">
      <alignment vertical="center"/>
    </xf>
    <xf numFmtId="0" fontId="34" fillId="25" borderId="0" applyNumberFormat="0" applyBorder="0" applyAlignment="0" applyProtection="0">
      <alignment vertical="center"/>
    </xf>
    <xf numFmtId="0" fontId="15" fillId="25" borderId="0" applyNumberFormat="0" applyBorder="0" applyAlignment="0" applyProtection="0">
      <alignment vertical="center"/>
    </xf>
    <xf numFmtId="0" fontId="15" fillId="24" borderId="0" applyNumberFormat="0" applyBorder="0" applyAlignment="0" applyProtection="0">
      <alignment vertical="center"/>
    </xf>
    <xf numFmtId="0" fontId="53" fillId="25" borderId="0" applyNumberFormat="0" applyBorder="0" applyAlignment="0" applyProtection="0">
      <alignment vertical="center"/>
    </xf>
    <xf numFmtId="0" fontId="15" fillId="25" borderId="0" applyNumberFormat="0" applyBorder="0" applyAlignment="0" applyProtection="0">
      <alignment vertical="center"/>
    </xf>
    <xf numFmtId="0" fontId="34" fillId="27" borderId="0" applyNumberFormat="0" applyBorder="0" applyAlignment="0" applyProtection="0">
      <alignment vertical="center"/>
    </xf>
    <xf numFmtId="0" fontId="15" fillId="27" borderId="0" applyNumberFormat="0" applyBorder="0" applyAlignment="0" applyProtection="0">
      <alignment vertical="center"/>
    </xf>
    <xf numFmtId="0" fontId="15" fillId="26" borderId="0" applyNumberFormat="0" applyBorder="0" applyAlignment="0" applyProtection="0">
      <alignment vertical="center"/>
    </xf>
    <xf numFmtId="0" fontId="53" fillId="27" borderId="0" applyNumberFormat="0" applyBorder="0" applyAlignment="0" applyProtection="0">
      <alignment vertical="center"/>
    </xf>
    <xf numFmtId="0" fontId="15" fillId="27" borderId="0" applyNumberFormat="0" applyBorder="0" applyAlignment="0" applyProtection="0">
      <alignment vertical="center"/>
    </xf>
    <xf numFmtId="0" fontId="34" fillId="29" borderId="0" applyNumberFormat="0" applyBorder="0" applyAlignment="0" applyProtection="0">
      <alignment vertical="center"/>
    </xf>
    <xf numFmtId="0" fontId="15" fillId="29" borderId="0" applyNumberFormat="0" applyBorder="0" applyAlignment="0" applyProtection="0">
      <alignment vertical="center"/>
    </xf>
    <xf numFmtId="0" fontId="15" fillId="28" borderId="0" applyNumberFormat="0" applyBorder="0" applyAlignment="0" applyProtection="0">
      <alignment vertical="center"/>
    </xf>
    <xf numFmtId="0" fontId="53" fillId="29" borderId="0" applyNumberFormat="0" applyBorder="0" applyAlignment="0" applyProtection="0">
      <alignment vertical="center"/>
    </xf>
    <xf numFmtId="0" fontId="15" fillId="29" borderId="0" applyNumberFormat="0" applyBorder="0" applyAlignment="0" applyProtection="0">
      <alignment vertical="center"/>
    </xf>
    <xf numFmtId="0" fontId="34" fillId="31" borderId="0" applyNumberFormat="0" applyBorder="0" applyAlignment="0" applyProtection="0">
      <alignment vertical="center"/>
    </xf>
    <xf numFmtId="0" fontId="15" fillId="31" borderId="0" applyNumberFormat="0" applyBorder="0" applyAlignment="0" applyProtection="0">
      <alignment vertical="center"/>
    </xf>
    <xf numFmtId="0" fontId="15" fillId="30" borderId="0" applyNumberFormat="0" applyBorder="0" applyAlignment="0" applyProtection="0">
      <alignment vertical="center"/>
    </xf>
    <xf numFmtId="0" fontId="53" fillId="31" borderId="0" applyNumberFormat="0" applyBorder="0" applyAlignment="0" applyProtection="0">
      <alignment vertical="center"/>
    </xf>
    <xf numFmtId="0" fontId="15" fillId="31" borderId="0" applyNumberFormat="0" applyBorder="0" applyAlignment="0" applyProtection="0">
      <alignment vertical="center"/>
    </xf>
    <xf numFmtId="0" fontId="34" fillId="33" borderId="0" applyNumberFormat="0" applyBorder="0" applyAlignment="0" applyProtection="0">
      <alignment vertical="center"/>
    </xf>
    <xf numFmtId="0" fontId="15" fillId="33" borderId="0" applyNumberFormat="0" applyBorder="0" applyAlignment="0" applyProtection="0">
      <alignment vertical="center"/>
    </xf>
    <xf numFmtId="0" fontId="15" fillId="32" borderId="0" applyNumberFormat="0" applyBorder="0" applyAlignment="0" applyProtection="0">
      <alignment vertical="center"/>
    </xf>
    <xf numFmtId="0" fontId="53" fillId="33" borderId="0" applyNumberFormat="0" applyBorder="0" applyAlignment="0" applyProtection="0">
      <alignment vertical="center"/>
    </xf>
    <xf numFmtId="0" fontId="15" fillId="33" borderId="0" applyNumberFormat="0" applyBorder="0" applyAlignment="0" applyProtection="0">
      <alignment vertical="center"/>
    </xf>
    <xf numFmtId="0" fontId="34" fillId="35" borderId="0" applyNumberFormat="0" applyBorder="0" applyAlignment="0" applyProtection="0">
      <alignment vertical="center"/>
    </xf>
    <xf numFmtId="0" fontId="15" fillId="35" borderId="0" applyNumberFormat="0" applyBorder="0" applyAlignment="0" applyProtection="0">
      <alignment vertical="center"/>
    </xf>
    <xf numFmtId="0" fontId="15" fillId="34" borderId="0" applyNumberFormat="0" applyBorder="0" applyAlignment="0" applyProtection="0">
      <alignment vertical="center"/>
    </xf>
    <xf numFmtId="0" fontId="53" fillId="35" borderId="0" applyNumberFormat="0" applyBorder="0" applyAlignment="0" applyProtection="0">
      <alignment vertical="center"/>
    </xf>
    <xf numFmtId="0" fontId="15" fillId="35" borderId="0" applyNumberFormat="0" applyBorder="0" applyAlignment="0" applyProtection="0">
      <alignment vertical="center"/>
    </xf>
    <xf numFmtId="0" fontId="34" fillId="25" borderId="0" applyNumberFormat="0" applyBorder="0" applyAlignment="0" applyProtection="0">
      <alignment vertical="center"/>
    </xf>
    <xf numFmtId="0" fontId="15" fillId="25" borderId="0" applyNumberFormat="0" applyBorder="0" applyAlignment="0" applyProtection="0">
      <alignment vertical="center"/>
    </xf>
    <xf numFmtId="0" fontId="15" fillId="24" borderId="0" applyNumberFormat="0" applyBorder="0" applyAlignment="0" applyProtection="0">
      <alignment vertical="center"/>
    </xf>
    <xf numFmtId="0" fontId="53" fillId="25" borderId="0" applyNumberFormat="0" applyBorder="0" applyAlignment="0" applyProtection="0">
      <alignment vertical="center"/>
    </xf>
    <xf numFmtId="0" fontId="15" fillId="25" borderId="0" applyNumberFormat="0" applyBorder="0" applyAlignment="0" applyProtection="0">
      <alignment vertical="center"/>
    </xf>
    <xf numFmtId="0" fontId="34" fillId="27" borderId="0" applyNumberFormat="0" applyBorder="0" applyAlignment="0" applyProtection="0">
      <alignment vertical="center"/>
    </xf>
    <xf numFmtId="0" fontId="15" fillId="27" borderId="0" applyNumberFormat="0" applyBorder="0" applyAlignment="0" applyProtection="0">
      <alignment vertical="center"/>
    </xf>
    <xf numFmtId="0" fontId="15" fillId="26" borderId="0" applyNumberFormat="0" applyBorder="0" applyAlignment="0" applyProtection="0">
      <alignment vertical="center"/>
    </xf>
    <xf numFmtId="0" fontId="53" fillId="27" borderId="0" applyNumberFormat="0" applyBorder="0" applyAlignment="0" applyProtection="0">
      <alignment vertical="center"/>
    </xf>
    <xf numFmtId="0" fontId="15" fillId="27" borderId="0" applyNumberFormat="0" applyBorder="0" applyAlignment="0" applyProtection="0">
      <alignment vertical="center"/>
    </xf>
    <xf numFmtId="0" fontId="34" fillId="37" borderId="0" applyNumberFormat="0" applyBorder="0" applyAlignment="0" applyProtection="0">
      <alignment vertical="center"/>
    </xf>
    <xf numFmtId="0" fontId="15" fillId="37" borderId="0" applyNumberFormat="0" applyBorder="0" applyAlignment="0" applyProtection="0">
      <alignment vertical="center"/>
    </xf>
    <xf numFmtId="0" fontId="15" fillId="36" borderId="0" applyNumberFormat="0" applyBorder="0" applyAlignment="0" applyProtection="0">
      <alignment vertical="center"/>
    </xf>
    <xf numFmtId="0" fontId="53" fillId="37" borderId="0" applyNumberFormat="0" applyBorder="0" applyAlignment="0" applyProtection="0">
      <alignment vertical="center"/>
    </xf>
    <xf numFmtId="0" fontId="15" fillId="37" borderId="0" applyNumberFormat="0" applyBorder="0" applyAlignment="0" applyProtection="0">
      <alignment vertical="center"/>
    </xf>
    <xf numFmtId="0" fontId="42"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38" fillId="39" borderId="1" applyNumberFormat="0" applyAlignment="0" applyProtection="0">
      <alignment vertical="center"/>
    </xf>
    <xf numFmtId="0" fontId="17" fillId="39" borderId="1" applyNumberFormat="0" applyAlignment="0" applyProtection="0">
      <alignment vertical="center"/>
    </xf>
    <xf numFmtId="0" fontId="17" fillId="38" borderId="1" applyNumberFormat="0" applyAlignment="0" applyProtection="0">
      <alignment vertical="center"/>
    </xf>
    <xf numFmtId="0" fontId="57" fillId="39" borderId="1" applyNumberFormat="0" applyAlignment="0" applyProtection="0">
      <alignment vertical="center"/>
    </xf>
    <xf numFmtId="0" fontId="17" fillId="39" borderId="1" applyNumberFormat="0" applyAlignment="0" applyProtection="0">
      <alignment vertical="center"/>
    </xf>
    <xf numFmtId="0" fontId="44" fillId="41" borderId="0" applyNumberFormat="0" applyBorder="0" applyAlignment="0" applyProtection="0">
      <alignment vertical="center"/>
    </xf>
    <xf numFmtId="0" fontId="18" fillId="41" borderId="0" applyNumberFormat="0" applyBorder="0" applyAlignment="0" applyProtection="0">
      <alignment vertical="center"/>
    </xf>
    <xf numFmtId="0" fontId="18" fillId="40" borderId="0" applyNumberFormat="0" applyBorder="0" applyAlignment="0" applyProtection="0">
      <alignment vertical="center"/>
    </xf>
    <xf numFmtId="0" fontId="63" fillId="41" borderId="0" applyNumberFormat="0" applyBorder="0" applyAlignment="0" applyProtection="0">
      <alignment vertical="center"/>
    </xf>
    <xf numFmtId="0" fontId="18" fillId="41" borderId="0" applyNumberFormat="0" applyBorder="0" applyAlignment="0" applyProtection="0">
      <alignment vertical="center"/>
    </xf>
    <xf numFmtId="0" fontId="8" fillId="0" borderId="0" applyNumberFormat="0" applyFill="0" applyBorder="0" applyAlignment="0" applyProtection="0">
      <alignment vertical="top"/>
      <protection locked="0"/>
    </xf>
    <xf numFmtId="0" fontId="31" fillId="43" borderId="2" applyNumberFormat="0" applyFont="0" applyAlignment="0" applyProtection="0">
      <alignment vertical="center"/>
    </xf>
    <xf numFmtId="0" fontId="2" fillId="43" borderId="2" applyNumberFormat="0" applyFont="0" applyAlignment="0" applyProtection="0">
      <alignment vertical="center"/>
    </xf>
    <xf numFmtId="0" fontId="2" fillId="42" borderId="2" applyNumberFormat="0" applyFont="0" applyAlignment="0" applyProtection="0">
      <alignment vertical="center"/>
    </xf>
    <xf numFmtId="0" fontId="50" fillId="43" borderId="2" applyNumberFormat="0" applyFont="0" applyAlignment="0" applyProtection="0">
      <alignment vertical="center"/>
    </xf>
    <xf numFmtId="0" fontId="2" fillId="43" borderId="2" applyNumberFormat="0" applyFont="0" applyAlignment="0" applyProtection="0">
      <alignment vertical="center"/>
    </xf>
    <xf numFmtId="0" fontId="45" fillId="0" borderId="3" applyNumberFormat="0" applyFill="0" applyAlignment="0" applyProtection="0">
      <alignment vertical="center"/>
    </xf>
    <xf numFmtId="0" fontId="19" fillId="0" borderId="3" applyNumberFormat="0" applyFill="0" applyAlignment="0" applyProtection="0">
      <alignment vertical="center"/>
    </xf>
    <xf numFmtId="0" fontId="19" fillId="0" borderId="3" applyNumberFormat="0" applyFill="0" applyAlignment="0" applyProtection="0">
      <alignment vertical="center"/>
    </xf>
    <xf numFmtId="0" fontId="64" fillId="0" borderId="3" applyNumberFormat="0" applyFill="0" applyAlignment="0" applyProtection="0">
      <alignment vertical="center"/>
    </xf>
    <xf numFmtId="0" fontId="19" fillId="0" borderId="3" applyNumberFormat="0" applyFill="0" applyAlignment="0" applyProtection="0">
      <alignment vertical="center"/>
    </xf>
    <xf numFmtId="0" fontId="41" fillId="5" borderId="0" applyNumberFormat="0" applyBorder="0" applyAlignment="0" applyProtection="0">
      <alignment vertical="center"/>
    </xf>
    <xf numFmtId="0" fontId="20" fillId="5" borderId="0" applyNumberFormat="0" applyBorder="0" applyAlignment="0" applyProtection="0">
      <alignment vertical="center"/>
    </xf>
    <xf numFmtId="0" fontId="20" fillId="4" borderId="0" applyNumberFormat="0" applyBorder="0" applyAlignment="0" applyProtection="0">
      <alignment vertical="center"/>
    </xf>
    <xf numFmtId="0" fontId="60" fillId="5" borderId="0" applyNumberFormat="0" applyBorder="0" applyAlignment="0" applyProtection="0">
      <alignment vertical="center"/>
    </xf>
    <xf numFmtId="0" fontId="20" fillId="5" borderId="0" applyNumberFormat="0" applyBorder="0" applyAlignment="0" applyProtection="0">
      <alignment vertical="center"/>
    </xf>
    <xf numFmtId="0" fontId="37" fillId="45" borderId="4" applyNumberFormat="0" applyAlignment="0" applyProtection="0">
      <alignment vertical="center"/>
    </xf>
    <xf numFmtId="0" fontId="21" fillId="45" borderId="4" applyNumberFormat="0" applyAlignment="0" applyProtection="0">
      <alignment vertical="center"/>
    </xf>
    <xf numFmtId="0" fontId="21" fillId="44" borderId="4" applyNumberFormat="0" applyAlignment="0" applyProtection="0">
      <alignment vertical="center"/>
    </xf>
    <xf numFmtId="0" fontId="56" fillId="45" borderId="4" applyNumberFormat="0" applyAlignment="0" applyProtection="0">
      <alignment vertical="center"/>
    </xf>
    <xf numFmtId="0" fontId="21" fillId="45" borderId="4" applyNumberFormat="0" applyAlignment="0" applyProtection="0">
      <alignment vertical="center"/>
    </xf>
    <xf numFmtId="0" fontId="35"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22" fillId="0" borderId="0" applyNumberFormat="0" applyFill="0" applyBorder="0" applyAlignment="0" applyProtection="0">
      <alignment vertical="center"/>
    </xf>
    <xf numFmtId="38" fontId="2" fillId="0" borderId="0" applyFont="0" applyFill="0" applyBorder="0" applyAlignment="0" applyProtection="0">
      <alignment vertical="center"/>
    </xf>
    <xf numFmtId="38" fontId="31" fillId="0" borderId="0" applyFont="0" applyFill="0" applyBorder="0" applyAlignment="0" applyProtection="0">
      <alignment vertical="center"/>
    </xf>
    <xf numFmtId="38" fontId="2" fillId="0" borderId="0" applyFont="0" applyFill="0" applyBorder="0" applyAlignment="0" applyProtection="0">
      <alignment vertical="center"/>
    </xf>
    <xf numFmtId="38" fontId="50" fillId="0" borderId="0" applyFont="0" applyFill="0" applyBorder="0" applyAlignment="0" applyProtection="0">
      <alignment vertical="center"/>
    </xf>
    <xf numFmtId="38" fontId="2" fillId="0" borderId="0" applyFont="0" applyFill="0" applyBorder="0" applyAlignment="0" applyProtection="0">
      <alignment vertical="center"/>
    </xf>
    <xf numFmtId="38" fontId="71" fillId="0" borderId="0" applyFont="0" applyFill="0" applyBorder="0" applyAlignment="0" applyProtection="0">
      <alignment vertical="center"/>
    </xf>
    <xf numFmtId="0" fontId="49" fillId="0" borderId="5" applyNumberFormat="0" applyFill="0" applyAlignment="0" applyProtection="0">
      <alignment vertical="center"/>
    </xf>
    <xf numFmtId="0" fontId="23" fillId="0" borderId="5" applyNumberFormat="0" applyFill="0" applyAlignment="0" applyProtection="0">
      <alignment vertical="center"/>
    </xf>
    <xf numFmtId="0" fontId="23" fillId="0" borderId="5" applyNumberFormat="0" applyFill="0" applyAlignment="0" applyProtection="0">
      <alignment vertical="center"/>
    </xf>
    <xf numFmtId="0" fontId="68" fillId="0" borderId="5" applyNumberFormat="0" applyFill="0" applyAlignment="0" applyProtection="0">
      <alignment vertical="center"/>
    </xf>
    <xf numFmtId="0" fontId="23" fillId="0" borderId="5" applyNumberFormat="0" applyFill="0" applyAlignment="0" applyProtection="0">
      <alignment vertical="center"/>
    </xf>
    <xf numFmtId="0" fontId="48" fillId="0" borderId="6" applyNumberFormat="0" applyFill="0" applyAlignment="0" applyProtection="0">
      <alignment vertical="center"/>
    </xf>
    <xf numFmtId="0" fontId="24" fillId="0" borderId="6" applyNumberFormat="0" applyFill="0" applyAlignment="0" applyProtection="0">
      <alignment vertical="center"/>
    </xf>
    <xf numFmtId="0" fontId="24" fillId="0" borderId="6" applyNumberFormat="0" applyFill="0" applyAlignment="0" applyProtection="0">
      <alignment vertical="center"/>
    </xf>
    <xf numFmtId="0" fontId="67" fillId="0" borderId="6" applyNumberFormat="0" applyFill="0" applyAlignment="0" applyProtection="0">
      <alignment vertical="center"/>
    </xf>
    <xf numFmtId="0" fontId="24" fillId="0" borderId="6" applyNumberFormat="0" applyFill="0" applyAlignment="0" applyProtection="0">
      <alignment vertical="center"/>
    </xf>
    <xf numFmtId="0" fontId="39" fillId="0" borderId="7" applyNumberFormat="0" applyFill="0" applyAlignment="0" applyProtection="0">
      <alignment vertical="center"/>
    </xf>
    <xf numFmtId="0" fontId="25" fillId="0" borderId="7" applyNumberFormat="0" applyFill="0" applyAlignment="0" applyProtection="0">
      <alignment vertical="center"/>
    </xf>
    <xf numFmtId="0" fontId="25" fillId="0" borderId="7" applyNumberFormat="0" applyFill="0" applyAlignment="0" applyProtection="0">
      <alignment vertical="center"/>
    </xf>
    <xf numFmtId="0" fontId="58" fillId="0" borderId="7" applyNumberFormat="0" applyFill="0" applyAlignment="0" applyProtection="0">
      <alignment vertical="center"/>
    </xf>
    <xf numFmtId="0" fontId="25" fillId="0" borderId="7" applyNumberFormat="0" applyFill="0" applyAlignment="0" applyProtection="0">
      <alignment vertical="center"/>
    </xf>
    <xf numFmtId="0" fontId="39"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40" fillId="0" borderId="8" applyNumberFormat="0" applyFill="0" applyAlignment="0" applyProtection="0">
      <alignment vertical="center"/>
    </xf>
    <xf numFmtId="0" fontId="26" fillId="0" borderId="8" applyNumberFormat="0" applyFill="0" applyAlignment="0" applyProtection="0">
      <alignment vertical="center"/>
    </xf>
    <xf numFmtId="0" fontId="26" fillId="0" borderId="8" applyNumberFormat="0" applyFill="0" applyAlignment="0" applyProtection="0">
      <alignment vertical="center"/>
    </xf>
    <xf numFmtId="0" fontId="59" fillId="0" borderId="8" applyNumberFormat="0" applyFill="0" applyAlignment="0" applyProtection="0">
      <alignment vertical="center"/>
    </xf>
    <xf numFmtId="0" fontId="26" fillId="0" borderId="8" applyNumberFormat="0" applyFill="0" applyAlignment="0" applyProtection="0">
      <alignment vertical="center"/>
    </xf>
    <xf numFmtId="0" fontId="36" fillId="45" borderId="9" applyNumberFormat="0" applyAlignment="0" applyProtection="0">
      <alignment vertical="center"/>
    </xf>
    <xf numFmtId="0" fontId="27" fillId="45" borderId="9" applyNumberFormat="0" applyAlignment="0" applyProtection="0">
      <alignment vertical="center"/>
    </xf>
    <xf numFmtId="0" fontId="27" fillId="44" borderId="9" applyNumberFormat="0" applyAlignment="0" applyProtection="0">
      <alignment vertical="center"/>
    </xf>
    <xf numFmtId="0" fontId="55" fillId="45" borderId="9" applyNumberFormat="0" applyAlignment="0" applyProtection="0">
      <alignment vertical="center"/>
    </xf>
    <xf numFmtId="0" fontId="27" fillId="45" borderId="9" applyNumberFormat="0" applyAlignment="0" applyProtection="0">
      <alignment vertical="center"/>
    </xf>
    <xf numFmtId="0" fontId="43"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46" fillId="13" borderId="4" applyNumberFormat="0" applyAlignment="0" applyProtection="0">
      <alignment vertical="center"/>
    </xf>
    <xf numFmtId="0" fontId="29" fillId="13" borderId="4" applyNumberFormat="0" applyAlignment="0" applyProtection="0">
      <alignment vertical="center"/>
    </xf>
    <xf numFmtId="0" fontId="29" fillId="12" borderId="4" applyNumberFormat="0" applyAlignment="0" applyProtection="0">
      <alignment vertical="center"/>
    </xf>
    <xf numFmtId="0" fontId="65" fillId="13" borderId="4" applyNumberFormat="0" applyAlignment="0" applyProtection="0">
      <alignment vertical="center"/>
    </xf>
    <xf numFmtId="0" fontId="29" fillId="13" borderId="4" applyNumberFormat="0" applyAlignment="0" applyProtection="0">
      <alignment vertical="center"/>
    </xf>
    <xf numFmtId="0" fontId="6" fillId="0" borderId="0">
      <alignment vertical="center"/>
    </xf>
    <xf numFmtId="0" fontId="32" fillId="0" borderId="0">
      <alignment vertical="center"/>
    </xf>
    <xf numFmtId="0" fontId="6" fillId="0" borderId="0">
      <alignment vertical="center"/>
    </xf>
    <xf numFmtId="0" fontId="51" fillId="0" borderId="0">
      <alignment vertical="center"/>
    </xf>
    <xf numFmtId="0" fontId="6" fillId="0" borderId="0">
      <alignment vertical="center"/>
    </xf>
    <xf numFmtId="0" fontId="71" fillId="0" borderId="0">
      <alignment vertical="center"/>
    </xf>
    <xf numFmtId="0" fontId="31" fillId="0" borderId="0">
      <alignment vertical="center"/>
    </xf>
    <xf numFmtId="0" fontId="2" fillId="0" borderId="0">
      <alignment vertical="center"/>
    </xf>
    <xf numFmtId="0" fontId="50" fillId="0" borderId="0">
      <alignment vertical="center"/>
    </xf>
    <xf numFmtId="0" fontId="2" fillId="0" borderId="0">
      <alignment vertical="center"/>
    </xf>
    <xf numFmtId="0" fontId="71" fillId="0" borderId="0">
      <alignment vertical="center"/>
    </xf>
    <xf numFmtId="0" fontId="6" fillId="0" borderId="0"/>
    <xf numFmtId="0" fontId="1" fillId="0" borderId="0">
      <alignment vertical="center"/>
    </xf>
    <xf numFmtId="0" fontId="2" fillId="0" borderId="0">
      <alignment vertical="center"/>
    </xf>
    <xf numFmtId="0" fontId="2" fillId="0" borderId="0">
      <alignment vertical="center"/>
    </xf>
    <xf numFmtId="0" fontId="6" fillId="0" borderId="0"/>
    <xf numFmtId="0" fontId="6" fillId="0" borderId="0">
      <alignment vertical="center"/>
    </xf>
    <xf numFmtId="0" fontId="47" fillId="7" borderId="0" applyNumberFormat="0" applyBorder="0" applyAlignment="0" applyProtection="0">
      <alignment vertical="center"/>
    </xf>
    <xf numFmtId="0" fontId="30" fillId="7" borderId="0" applyNumberFormat="0" applyBorder="0" applyAlignment="0" applyProtection="0">
      <alignment vertical="center"/>
    </xf>
    <xf numFmtId="0" fontId="30" fillId="6" borderId="0" applyNumberFormat="0" applyBorder="0" applyAlignment="0" applyProtection="0">
      <alignment vertical="center"/>
    </xf>
    <xf numFmtId="0" fontId="66" fillId="7" borderId="0" applyNumberFormat="0" applyBorder="0" applyAlignment="0" applyProtection="0">
      <alignment vertical="center"/>
    </xf>
    <xf numFmtId="0" fontId="30" fillId="7" borderId="0" applyNumberFormat="0" applyBorder="0" applyAlignment="0" applyProtection="0">
      <alignment vertical="center"/>
    </xf>
    <xf numFmtId="0" fontId="1" fillId="0" borderId="0">
      <alignment vertical="center"/>
    </xf>
    <xf numFmtId="0" fontId="6" fillId="0" borderId="0"/>
    <xf numFmtId="38" fontId="1" fillId="0" borderId="0" applyFont="0" applyFill="0" applyBorder="0" applyAlignment="0" applyProtection="0">
      <alignment vertical="center"/>
    </xf>
    <xf numFmtId="38" fontId="1" fillId="0" borderId="0" applyFont="0" applyFill="0" applyBorder="0" applyAlignment="0" applyProtection="0">
      <alignment vertical="center"/>
    </xf>
  </cellStyleXfs>
  <cellXfs count="384">
    <xf numFmtId="0" fontId="0" fillId="0" borderId="0" xfId="0">
      <alignment vertical="center"/>
    </xf>
    <xf numFmtId="0" fontId="4" fillId="0" borderId="0" xfId="219" applyFont="1" applyFill="1" applyBorder="1" applyAlignment="1">
      <alignment horizontal="left" vertical="top"/>
    </xf>
    <xf numFmtId="0" fontId="7" fillId="0" borderId="0" xfId="0" applyFont="1" applyFill="1">
      <alignment vertical="center"/>
    </xf>
    <xf numFmtId="0" fontId="4" fillId="0" borderId="10" xfId="224" applyFont="1" applyFill="1" applyBorder="1" applyAlignment="1">
      <alignment horizontal="center" vertical="center" textRotation="255"/>
    </xf>
    <xf numFmtId="0" fontId="4" fillId="0" borderId="10" xfId="0" applyFont="1" applyFill="1" applyBorder="1" applyAlignment="1">
      <alignment horizontal="center" vertical="center"/>
    </xf>
    <xf numFmtId="0" fontId="4" fillId="0" borderId="10" xfId="0" applyFont="1" applyFill="1" applyBorder="1" applyAlignment="1">
      <alignment vertical="center"/>
    </xf>
    <xf numFmtId="0" fontId="4" fillId="0" borderId="10" xfId="220" applyFont="1" applyFill="1" applyBorder="1" applyAlignment="1">
      <alignment vertical="center" wrapText="1"/>
    </xf>
    <xf numFmtId="0" fontId="4" fillId="0" borderId="10" xfId="0" applyFont="1" applyFill="1" applyBorder="1" applyAlignment="1">
      <alignment horizontal="left" vertical="center" wrapText="1"/>
    </xf>
    <xf numFmtId="38" fontId="0" fillId="0" borderId="10" xfId="162" applyFont="1" applyFill="1" applyBorder="1" applyAlignment="1">
      <alignment vertical="center"/>
    </xf>
    <xf numFmtId="38" fontId="4" fillId="0" borderId="10" xfId="162" applyFont="1" applyFill="1" applyBorder="1" applyAlignment="1">
      <alignment horizontal="right" vertical="center"/>
    </xf>
    <xf numFmtId="0" fontId="10" fillId="0" borderId="0" xfId="219" applyFont="1" applyFill="1" applyBorder="1" applyAlignment="1">
      <alignment vertical="center"/>
    </xf>
    <xf numFmtId="0" fontId="10" fillId="0" borderId="10" xfId="219" applyFont="1" applyFill="1" applyBorder="1" applyAlignment="1">
      <alignment vertical="center"/>
    </xf>
    <xf numFmtId="0" fontId="0" fillId="0" borderId="10" xfId="0" applyFont="1" applyFill="1" applyBorder="1" applyAlignment="1">
      <alignment vertical="center" wrapText="1"/>
    </xf>
    <xf numFmtId="0" fontId="4" fillId="0" borderId="10" xfId="224" applyFont="1" applyFill="1" applyBorder="1" applyAlignment="1">
      <alignment horizontal="left" vertical="center" wrapText="1"/>
    </xf>
    <xf numFmtId="0" fontId="9" fillId="0" borderId="0" xfId="222" applyFont="1" applyFill="1" applyBorder="1" applyAlignment="1">
      <alignment vertical="top"/>
    </xf>
    <xf numFmtId="0" fontId="9" fillId="0" borderId="0" xfId="222" applyFont="1" applyFill="1" applyBorder="1" applyAlignment="1">
      <alignment vertical="top" wrapText="1"/>
    </xf>
    <xf numFmtId="0" fontId="4" fillId="0" borderId="0" xfId="222" applyFont="1" applyFill="1" applyBorder="1" applyAlignment="1">
      <alignment horizontal="center" vertical="center" wrapText="1"/>
    </xf>
    <xf numFmtId="0" fontId="0" fillId="0" borderId="10" xfId="0" applyFont="1" applyFill="1" applyBorder="1" applyAlignment="1">
      <alignment vertical="center"/>
    </xf>
    <xf numFmtId="178" fontId="0" fillId="0" borderId="10" xfId="162" applyNumberFormat="1" applyFont="1" applyFill="1" applyBorder="1" applyAlignment="1">
      <alignment vertical="center"/>
    </xf>
    <xf numFmtId="0" fontId="4" fillId="0" borderId="10" xfId="219" applyFont="1" applyFill="1" applyBorder="1" applyAlignment="1">
      <alignment vertical="center" wrapText="1"/>
    </xf>
    <xf numFmtId="0" fontId="0" fillId="0" borderId="10" xfId="219" applyFont="1" applyFill="1" applyBorder="1" applyAlignment="1">
      <alignment horizontal="center" vertical="center"/>
    </xf>
    <xf numFmtId="0" fontId="0" fillId="0" borderId="10" xfId="0" applyFont="1" applyFill="1" applyBorder="1">
      <alignment vertical="center"/>
    </xf>
    <xf numFmtId="0" fontId="0" fillId="0" borderId="0" xfId="0" applyFont="1" applyFill="1">
      <alignment vertical="center"/>
    </xf>
    <xf numFmtId="0" fontId="0" fillId="0" borderId="0" xfId="0" applyFont="1" applyFill="1" applyAlignment="1">
      <alignment vertical="center" wrapText="1"/>
    </xf>
    <xf numFmtId="0" fontId="0" fillId="0" borderId="0" xfId="0" applyFont="1" applyFill="1" applyAlignment="1">
      <alignment vertical="center"/>
    </xf>
    <xf numFmtId="0" fontId="0" fillId="0" borderId="0" xfId="219" applyFont="1" applyFill="1"/>
    <xf numFmtId="0" fontId="0" fillId="0" borderId="0" xfId="219" applyFont="1" applyFill="1" applyAlignment="1">
      <alignment vertical="top"/>
    </xf>
    <xf numFmtId="0" fontId="0" fillId="0" borderId="10" xfId="0" applyFont="1" applyFill="1" applyBorder="1" applyAlignment="1" applyProtection="1">
      <alignment vertical="center"/>
      <protection locked="0"/>
    </xf>
    <xf numFmtId="0" fontId="0" fillId="0" borderId="0" xfId="219" applyFont="1" applyFill="1" applyBorder="1" applyAlignment="1">
      <alignment horizontal="center" vertical="top"/>
    </xf>
    <xf numFmtId="0" fontId="0" fillId="0" borderId="0" xfId="0" applyFont="1" applyFill="1" applyBorder="1" applyAlignment="1">
      <alignment horizontal="center" vertical="center"/>
    </xf>
    <xf numFmtId="0" fontId="13" fillId="0" borderId="0" xfId="0" applyFont="1" applyFill="1">
      <alignment vertical="center"/>
    </xf>
    <xf numFmtId="0" fontId="0" fillId="0" borderId="20" xfId="0" applyFont="1" applyFill="1" applyBorder="1" applyAlignment="1">
      <alignment vertical="center"/>
    </xf>
    <xf numFmtId="0" fontId="13" fillId="0" borderId="20" xfId="0" applyFont="1" applyFill="1" applyBorder="1" applyAlignment="1">
      <alignment vertical="center"/>
    </xf>
    <xf numFmtId="0" fontId="0" fillId="0" borderId="0" xfId="0" applyFont="1" applyFill="1" applyBorder="1" applyAlignment="1">
      <alignment horizontal="left" vertical="center"/>
    </xf>
    <xf numFmtId="0" fontId="0" fillId="0" borderId="0" xfId="0" applyFont="1" applyFill="1" applyAlignment="1">
      <alignment horizontal="left" vertical="center"/>
    </xf>
    <xf numFmtId="0" fontId="4" fillId="0" borderId="10" xfId="224" applyFont="1" applyFill="1" applyBorder="1" applyAlignment="1">
      <alignment horizontal="center" vertical="center" wrapText="1"/>
    </xf>
    <xf numFmtId="0" fontId="4" fillId="0" borderId="0" xfId="230" applyFont="1" applyFill="1">
      <alignment vertical="center"/>
    </xf>
    <xf numFmtId="0" fontId="4" fillId="0" borderId="10" xfId="219" applyFont="1" applyFill="1" applyBorder="1" applyAlignment="1">
      <alignment vertical="center"/>
    </xf>
    <xf numFmtId="0" fontId="4" fillId="0" borderId="11" xfId="0" applyFont="1" applyFill="1" applyBorder="1" applyAlignment="1">
      <alignment vertical="center" wrapText="1"/>
    </xf>
    <xf numFmtId="0" fontId="4" fillId="0" borderId="14" xfId="0" applyFont="1" applyFill="1" applyBorder="1" applyAlignment="1">
      <alignment vertical="center" wrapText="1"/>
    </xf>
    <xf numFmtId="0" fontId="4" fillId="0" borderId="15" xfId="0" applyFont="1" applyFill="1" applyBorder="1" applyAlignment="1">
      <alignment vertical="center" wrapText="1"/>
    </xf>
    <xf numFmtId="0" fontId="4" fillId="0" borderId="31" xfId="219" applyFont="1" applyFill="1" applyBorder="1" applyAlignment="1">
      <alignment horizontal="center" vertical="top"/>
    </xf>
    <xf numFmtId="0" fontId="4" fillId="0" borderId="32" xfId="219" applyFont="1" applyFill="1" applyBorder="1" applyAlignment="1">
      <alignment horizontal="center" vertical="top"/>
    </xf>
    <xf numFmtId="0" fontId="4" fillId="0" borderId="32" xfId="219" applyFont="1" applyFill="1" applyBorder="1" applyAlignment="1">
      <alignment horizontal="center" vertical="center"/>
    </xf>
    <xf numFmtId="0" fontId="4" fillId="0" borderId="32" xfId="219" applyFont="1" applyFill="1" applyBorder="1" applyAlignment="1">
      <alignment horizontal="center" vertical="top" wrapText="1"/>
    </xf>
    <xf numFmtId="0" fontId="4" fillId="0" borderId="16" xfId="219" applyFont="1" applyFill="1" applyBorder="1" applyAlignment="1">
      <alignment horizontal="center" vertical="top"/>
    </xf>
    <xf numFmtId="177" fontId="4" fillId="0" borderId="18" xfId="0" applyNumberFormat="1" applyFont="1" applyFill="1" applyBorder="1" applyAlignment="1">
      <alignment horizontal="center" vertical="center" wrapText="1"/>
    </xf>
    <xf numFmtId="0" fontId="1" fillId="0" borderId="15" xfId="220" applyFont="1" applyFill="1" applyBorder="1" applyAlignment="1">
      <alignment horizontal="center" vertical="center" wrapText="1"/>
    </xf>
    <xf numFmtId="0" fontId="1" fillId="0" borderId="11" xfId="220" applyFont="1" applyFill="1" applyBorder="1" applyAlignment="1">
      <alignment horizontal="center" vertical="center" wrapText="1"/>
    </xf>
    <xf numFmtId="0" fontId="0" fillId="0" borderId="11" xfId="0" applyFont="1" applyFill="1" applyBorder="1" applyAlignment="1">
      <alignment vertical="center"/>
    </xf>
    <xf numFmtId="0" fontId="4" fillId="0" borderId="14" xfId="220" applyFont="1" applyFill="1" applyBorder="1" applyAlignment="1">
      <alignment horizontal="center" vertical="center" wrapText="1"/>
    </xf>
    <xf numFmtId="0" fontId="4" fillId="0" borderId="15" xfId="220" applyFont="1" applyFill="1" applyBorder="1" applyAlignment="1">
      <alignment horizontal="center" vertical="center" wrapText="1"/>
    </xf>
    <xf numFmtId="178" fontId="0" fillId="0" borderId="10" xfId="0" applyNumberFormat="1" applyFont="1" applyFill="1" applyBorder="1" applyAlignment="1">
      <alignment horizontal="center" vertical="center"/>
    </xf>
    <xf numFmtId="0" fontId="1" fillId="0" borderId="14" xfId="220" applyFont="1" applyFill="1" applyBorder="1" applyAlignment="1">
      <alignment horizontal="center" vertical="center" wrapText="1"/>
    </xf>
    <xf numFmtId="177" fontId="4" fillId="0" borderId="10" xfId="0" applyNumberFormat="1" applyFont="1" applyFill="1" applyBorder="1" applyAlignment="1">
      <alignment horizontal="center" vertical="center" wrapText="1"/>
    </xf>
    <xf numFmtId="0" fontId="4" fillId="0" borderId="33" xfId="0" applyFont="1" applyFill="1" applyBorder="1" applyAlignment="1">
      <alignment horizontal="center" vertical="center" wrapText="1"/>
    </xf>
    <xf numFmtId="0" fontId="4" fillId="0" borderId="10" xfId="0" applyNumberFormat="1" applyFont="1" applyFill="1" applyBorder="1" applyAlignment="1">
      <alignment horizontal="center" vertical="center" wrapText="1"/>
    </xf>
    <xf numFmtId="0" fontId="9" fillId="0" borderId="10" xfId="219" applyFont="1" applyFill="1" applyBorder="1" applyAlignment="1">
      <alignment horizontal="left" vertical="center" wrapText="1"/>
    </xf>
    <xf numFmtId="0" fontId="9" fillId="0" borderId="10" xfId="219" applyFont="1" applyFill="1" applyBorder="1" applyAlignment="1">
      <alignment horizontal="center" vertical="center"/>
    </xf>
    <xf numFmtId="0" fontId="9" fillId="0" borderId="10" xfId="219" applyFont="1" applyFill="1" applyBorder="1" applyAlignment="1">
      <alignment horizontal="center" vertical="center" wrapText="1"/>
    </xf>
    <xf numFmtId="58" fontId="9" fillId="0" borderId="10" xfId="219" applyNumberFormat="1" applyFont="1" applyFill="1" applyBorder="1" applyAlignment="1">
      <alignment horizontal="left" vertical="center" shrinkToFit="1"/>
    </xf>
    <xf numFmtId="58" fontId="9" fillId="0" borderId="10" xfId="219" applyNumberFormat="1" applyFont="1" applyFill="1" applyBorder="1" applyAlignment="1">
      <alignment horizontal="left" vertical="center"/>
    </xf>
    <xf numFmtId="0" fontId="4" fillId="0" borderId="10" xfId="219" applyFont="1" applyFill="1" applyBorder="1" applyAlignment="1">
      <alignment vertical="top" wrapText="1"/>
    </xf>
    <xf numFmtId="0" fontId="9" fillId="0" borderId="10" xfId="0" applyFont="1" applyFill="1" applyBorder="1" applyAlignment="1">
      <alignment horizontal="left" vertical="center" wrapText="1"/>
    </xf>
    <xf numFmtId="57" fontId="9" fillId="0" borderId="10" xfId="219" applyNumberFormat="1" applyFont="1" applyFill="1" applyBorder="1" applyAlignment="1">
      <alignment horizontal="left" vertical="center"/>
    </xf>
    <xf numFmtId="14" fontId="9" fillId="0" borderId="10" xfId="219" applyNumberFormat="1" applyFont="1" applyFill="1" applyBorder="1" applyAlignment="1">
      <alignment horizontal="left" vertical="center"/>
    </xf>
    <xf numFmtId="0" fontId="9" fillId="0" borderId="10" xfId="219" applyFont="1" applyFill="1" applyBorder="1" applyAlignment="1">
      <alignment horizontal="left" vertical="center"/>
    </xf>
    <xf numFmtId="179" fontId="9" fillId="0" borderId="10" xfId="219" applyNumberFormat="1" applyFont="1" applyFill="1" applyBorder="1" applyAlignment="1">
      <alignment horizontal="left" vertical="center"/>
    </xf>
    <xf numFmtId="0" fontId="3" fillId="0" borderId="10" xfId="219" applyFont="1" applyFill="1" applyBorder="1" applyAlignment="1">
      <alignment horizontal="left" vertical="center" wrapText="1"/>
    </xf>
    <xf numFmtId="58" fontId="9" fillId="0" borderId="10" xfId="219" applyNumberFormat="1" applyFont="1" applyFill="1" applyBorder="1" applyAlignment="1">
      <alignment horizontal="left" vertical="center" wrapText="1"/>
    </xf>
    <xf numFmtId="0" fontId="13" fillId="0" borderId="10" xfId="0" applyFont="1" applyFill="1" applyBorder="1">
      <alignment vertical="center"/>
    </xf>
    <xf numFmtId="0" fontId="1" fillId="0" borderId="10" xfId="208" applyFont="1" applyFill="1" applyBorder="1">
      <alignment vertical="center"/>
    </xf>
    <xf numFmtId="0" fontId="1" fillId="0" borderId="0" xfId="208" applyFont="1" applyFill="1" applyAlignment="1">
      <alignment horizontal="left" vertical="center"/>
    </xf>
    <xf numFmtId="0" fontId="1" fillId="0" borderId="10" xfId="208" applyFont="1" applyFill="1" applyBorder="1" applyAlignment="1">
      <alignment vertical="center" wrapText="1"/>
    </xf>
    <xf numFmtId="185" fontId="1" fillId="0" borderId="10" xfId="208" applyNumberFormat="1" applyFont="1" applyFill="1" applyBorder="1" applyAlignment="1">
      <alignment horizontal="right" vertical="center" wrapText="1"/>
    </xf>
    <xf numFmtId="0" fontId="1" fillId="0" borderId="10" xfId="208" applyFont="1" applyFill="1" applyBorder="1" applyAlignment="1">
      <alignment vertical="center" wrapText="1" shrinkToFit="1"/>
    </xf>
    <xf numFmtId="0" fontId="1" fillId="0" borderId="0" xfId="0" applyFont="1" applyFill="1">
      <alignment vertical="center"/>
    </xf>
    <xf numFmtId="0" fontId="4" fillId="0" borderId="10" xfId="0" applyFont="1" applyFill="1" applyBorder="1" applyAlignment="1">
      <alignment horizontal="center" vertical="center" wrapText="1"/>
    </xf>
    <xf numFmtId="0" fontId="9" fillId="0" borderId="10" xfId="219" applyFont="1" applyFill="1" applyBorder="1" applyAlignment="1">
      <alignment vertical="center" wrapText="1"/>
    </xf>
    <xf numFmtId="0" fontId="9" fillId="0" borderId="10" xfId="219" applyFont="1" applyFill="1" applyBorder="1" applyAlignment="1">
      <alignment vertical="top" wrapText="1"/>
    </xf>
    <xf numFmtId="57" fontId="9" fillId="0" borderId="10" xfId="219" applyNumberFormat="1" applyFont="1" applyFill="1" applyBorder="1" applyAlignment="1">
      <alignment vertical="center"/>
    </xf>
    <xf numFmtId="0" fontId="9" fillId="0" borderId="10" xfId="219" applyFont="1" applyFill="1" applyBorder="1" applyAlignment="1">
      <alignment vertical="center"/>
    </xf>
    <xf numFmtId="0" fontId="4" fillId="0" borderId="0" xfId="0" applyFont="1" applyFill="1" applyAlignment="1">
      <alignment horizontal="left" vertical="center"/>
    </xf>
    <xf numFmtId="0" fontId="4" fillId="0" borderId="0" xfId="0" applyFont="1" applyFill="1">
      <alignment vertical="center"/>
    </xf>
    <xf numFmtId="58" fontId="9" fillId="0" borderId="10" xfId="219" applyNumberFormat="1" applyFont="1" applyFill="1" applyBorder="1" applyAlignment="1">
      <alignment vertical="top" wrapText="1"/>
    </xf>
    <xf numFmtId="0" fontId="1" fillId="0" borderId="0" xfId="224" applyFont="1" applyFill="1">
      <alignment vertical="center"/>
    </xf>
    <xf numFmtId="0" fontId="0" fillId="0" borderId="0" xfId="219" applyFont="1" applyFill="1" applyAlignment="1">
      <alignment horizontal="left" vertical="top"/>
    </xf>
    <xf numFmtId="0" fontId="4" fillId="0" borderId="10" xfId="220" applyFont="1" applyFill="1" applyBorder="1" applyAlignment="1">
      <alignment horizontal="center" vertical="center" wrapText="1"/>
    </xf>
    <xf numFmtId="38" fontId="4" fillId="0" borderId="12" xfId="162" applyFont="1" applyFill="1" applyBorder="1" applyAlignment="1">
      <alignment horizontal="right" vertical="center"/>
    </xf>
    <xf numFmtId="177" fontId="4" fillId="0" borderId="13" xfId="0" applyNumberFormat="1" applyFont="1" applyFill="1" applyBorder="1" applyAlignment="1">
      <alignment horizontal="center" vertical="center" wrapText="1"/>
    </xf>
    <xf numFmtId="38" fontId="4" fillId="0" borderId="13" xfId="162" applyFont="1" applyFill="1" applyBorder="1" applyAlignment="1">
      <alignment horizontal="right" vertical="center"/>
    </xf>
    <xf numFmtId="0" fontId="0" fillId="0" borderId="12" xfId="0" applyFont="1" applyFill="1" applyBorder="1" applyAlignment="1">
      <alignment horizontal="center" vertical="center"/>
    </xf>
    <xf numFmtId="0" fontId="0" fillId="0" borderId="13" xfId="219" applyFont="1" applyFill="1" applyBorder="1" applyAlignment="1">
      <alignment horizontal="center" vertical="center"/>
    </xf>
    <xf numFmtId="0" fontId="4" fillId="0" borderId="0" xfId="0" applyFont="1" applyFill="1" applyAlignment="1">
      <alignment horizontal="left" vertical="center" wrapText="1"/>
    </xf>
    <xf numFmtId="0" fontId="4" fillId="0" borderId="0" xfId="0" applyFont="1" applyFill="1" applyAlignment="1">
      <alignment vertical="center" wrapText="1"/>
    </xf>
    <xf numFmtId="0" fontId="0" fillId="0" borderId="10" xfId="0" applyFont="1" applyFill="1" applyBorder="1" applyAlignment="1">
      <alignment horizontal="center" vertical="center"/>
    </xf>
    <xf numFmtId="0" fontId="0" fillId="0" borderId="11" xfId="0" applyFont="1" applyFill="1" applyBorder="1" applyAlignment="1">
      <alignment horizontal="center" vertical="center"/>
    </xf>
    <xf numFmtId="0" fontId="0" fillId="0" borderId="15" xfId="0" applyFont="1" applyFill="1" applyBorder="1" applyAlignment="1">
      <alignment horizontal="center" vertical="center"/>
    </xf>
    <xf numFmtId="0" fontId="0" fillId="0" borderId="10" xfId="0" applyFont="1" applyFill="1" applyBorder="1" applyAlignment="1">
      <alignment horizontal="center" vertical="center" wrapText="1"/>
    </xf>
    <xf numFmtId="0" fontId="0" fillId="0" borderId="15" xfId="0" applyFont="1" applyFill="1" applyBorder="1" applyAlignment="1">
      <alignment horizontal="center" vertical="center" wrapText="1"/>
    </xf>
    <xf numFmtId="0" fontId="4" fillId="0" borderId="10" xfId="219" applyFont="1" applyFill="1" applyBorder="1" applyAlignment="1">
      <alignment horizontal="center" vertical="center" wrapText="1"/>
    </xf>
    <xf numFmtId="0" fontId="4" fillId="0" borderId="10" xfId="219" applyFont="1" applyFill="1" applyBorder="1" applyAlignment="1">
      <alignment horizontal="center" vertical="center"/>
    </xf>
    <xf numFmtId="0" fontId="4" fillId="0" borderId="11" xfId="0" applyFont="1" applyFill="1" applyBorder="1" applyAlignment="1">
      <alignment horizontal="center" vertical="center"/>
    </xf>
    <xf numFmtId="0" fontId="4" fillId="0" borderId="10" xfId="224" applyFont="1" applyFill="1" applyBorder="1" applyAlignment="1">
      <alignment horizontal="center" vertical="center"/>
    </xf>
    <xf numFmtId="0" fontId="4" fillId="0" borderId="10" xfId="0" applyFont="1" applyFill="1" applyBorder="1" applyAlignment="1">
      <alignment vertical="center" wrapText="1"/>
    </xf>
    <xf numFmtId="0" fontId="7" fillId="0" borderId="0" xfId="208" applyFont="1" applyFill="1" applyAlignment="1">
      <alignment vertical="center"/>
    </xf>
    <xf numFmtId="0" fontId="1" fillId="0" borderId="0" xfId="208" applyFont="1" applyFill="1">
      <alignment vertical="center"/>
    </xf>
    <xf numFmtId="0" fontId="4" fillId="0" borderId="10" xfId="208" applyFont="1" applyFill="1" applyBorder="1" applyAlignment="1">
      <alignment vertical="center" wrapText="1"/>
    </xf>
    <xf numFmtId="0" fontId="1" fillId="0" borderId="10" xfId="208" applyFont="1" applyFill="1" applyBorder="1" applyAlignment="1">
      <alignment horizontal="right" vertical="center" wrapText="1"/>
    </xf>
    <xf numFmtId="0" fontId="1" fillId="0" borderId="10" xfId="208" applyFont="1" applyFill="1" applyBorder="1" applyAlignment="1">
      <alignment horizontal="right" vertical="center"/>
    </xf>
    <xf numFmtId="0" fontId="4" fillId="0" borderId="10" xfId="208" applyFont="1" applyFill="1" applyBorder="1">
      <alignment vertical="center"/>
    </xf>
    <xf numFmtId="0" fontId="1" fillId="0" borderId="10" xfId="0" applyFont="1" applyFill="1" applyBorder="1" applyAlignment="1">
      <alignment vertical="center" wrapText="1"/>
    </xf>
    <xf numFmtId="0" fontId="1" fillId="0" borderId="10" xfId="208" applyFont="1" applyFill="1" applyBorder="1" applyAlignment="1">
      <alignment horizontal="left" vertical="center" wrapText="1"/>
    </xf>
    <xf numFmtId="0" fontId="1" fillId="0" borderId="10" xfId="208" applyFont="1" applyFill="1" applyBorder="1" applyAlignment="1">
      <alignment vertical="top" wrapText="1"/>
    </xf>
    <xf numFmtId="0" fontId="1" fillId="0" borderId="10" xfId="224" applyFont="1" applyFill="1" applyBorder="1" applyAlignment="1">
      <alignment horizontal="right" vertical="center" wrapText="1"/>
    </xf>
    <xf numFmtId="0" fontId="1" fillId="0" borderId="10" xfId="0" applyFont="1" applyFill="1" applyBorder="1" applyAlignment="1">
      <alignment horizontal="right" vertical="center"/>
    </xf>
    <xf numFmtId="0" fontId="1" fillId="0" borderId="10" xfId="0" applyFont="1" applyFill="1" applyBorder="1" applyAlignment="1">
      <alignment horizontal="left" vertical="center" wrapText="1"/>
    </xf>
    <xf numFmtId="185" fontId="6" fillId="0" borderId="10" xfId="208" applyNumberFormat="1" applyFont="1" applyFill="1" applyBorder="1" applyAlignment="1">
      <alignment horizontal="right" vertical="center" wrapText="1"/>
    </xf>
    <xf numFmtId="0" fontId="1" fillId="0" borderId="10" xfId="208" applyFont="1" applyFill="1" applyBorder="1" applyAlignment="1">
      <alignment vertical="center"/>
    </xf>
    <xf numFmtId="0" fontId="1" fillId="0" borderId="10" xfId="0" applyFont="1" applyFill="1" applyBorder="1" applyAlignment="1">
      <alignment horizontal="right" vertical="center" wrapText="1"/>
    </xf>
    <xf numFmtId="0" fontId="1" fillId="0" borderId="0" xfId="0" applyFont="1" applyFill="1" applyAlignment="1">
      <alignment horizontal="left" vertical="center" wrapText="1"/>
    </xf>
    <xf numFmtId="0" fontId="1" fillId="0" borderId="10" xfId="136" applyFont="1" applyFill="1" applyBorder="1" applyAlignment="1" applyProtection="1">
      <alignment horizontal="left" vertical="center" wrapText="1"/>
    </xf>
    <xf numFmtId="0" fontId="1" fillId="0" borderId="10" xfId="136" applyFont="1" applyFill="1" applyBorder="1" applyAlignment="1" applyProtection="1">
      <alignment horizontal="left" vertical="center" wrapText="1" shrinkToFit="1"/>
    </xf>
    <xf numFmtId="0" fontId="1" fillId="0" borderId="10" xfId="136" applyFont="1" applyFill="1" applyBorder="1" applyAlignment="1" applyProtection="1">
      <alignment vertical="center"/>
    </xf>
    <xf numFmtId="0" fontId="0" fillId="0" borderId="10" xfId="0" applyFont="1" applyFill="1" applyBorder="1" applyAlignment="1">
      <alignment horizontal="center" vertical="center"/>
    </xf>
    <xf numFmtId="0" fontId="0" fillId="0" borderId="15" xfId="0" applyFont="1" applyFill="1" applyBorder="1" applyAlignment="1">
      <alignment horizontal="center" vertical="center"/>
    </xf>
    <xf numFmtId="0" fontId="0" fillId="0" borderId="10" xfId="0" applyFont="1" applyFill="1" applyBorder="1" applyAlignment="1">
      <alignment horizontal="center" vertical="center" wrapText="1"/>
    </xf>
    <xf numFmtId="0" fontId="4" fillId="0" borderId="10" xfId="224" applyFont="1" applyFill="1" applyBorder="1" applyAlignment="1">
      <alignment horizontal="center" vertical="center" textRotation="255" wrapText="1"/>
    </xf>
    <xf numFmtId="0" fontId="4" fillId="0" borderId="10" xfId="224" applyFont="1" applyFill="1" applyBorder="1">
      <alignment vertical="center"/>
    </xf>
    <xf numFmtId="0" fontId="4" fillId="0" borderId="10" xfId="0" applyFont="1" applyFill="1" applyBorder="1" applyAlignment="1">
      <alignment vertical="center" wrapText="1"/>
    </xf>
    <xf numFmtId="0" fontId="0" fillId="0" borderId="10" xfId="208" applyFont="1" applyFill="1" applyBorder="1">
      <alignment vertical="center"/>
    </xf>
    <xf numFmtId="0" fontId="0" fillId="0" borderId="10" xfId="208" applyFont="1" applyFill="1" applyBorder="1" applyAlignment="1">
      <alignment horizontal="center" vertical="center"/>
    </xf>
    <xf numFmtId="0" fontId="0" fillId="0" borderId="10" xfId="208" applyFont="1" applyFill="1" applyBorder="1" applyAlignment="1">
      <alignment vertical="center"/>
    </xf>
    <xf numFmtId="0" fontId="0" fillId="0" borderId="10" xfId="208" applyFont="1" applyFill="1" applyBorder="1" applyAlignment="1">
      <alignment vertical="center" wrapText="1"/>
    </xf>
    <xf numFmtId="0" fontId="9" fillId="0" borderId="10" xfId="0" applyFont="1" applyFill="1" applyBorder="1" applyAlignment="1">
      <alignment vertical="center" shrinkToFit="1"/>
    </xf>
    <xf numFmtId="0" fontId="0" fillId="0" borderId="10" xfId="0" applyFont="1" applyFill="1" applyBorder="1" applyAlignment="1">
      <alignment vertical="top" textRotation="255"/>
    </xf>
    <xf numFmtId="0" fontId="0" fillId="0" borderId="10" xfId="0" applyFont="1" applyFill="1" applyBorder="1" applyAlignment="1">
      <alignment vertical="top" textRotation="255" wrapText="1"/>
    </xf>
    <xf numFmtId="0" fontId="0" fillId="0" borderId="10" xfId="0" applyFont="1" applyFill="1" applyBorder="1" applyAlignment="1">
      <alignment vertical="center" textRotation="255"/>
    </xf>
    <xf numFmtId="0" fontId="0" fillId="0" borderId="10" xfId="0" applyFont="1" applyFill="1" applyBorder="1" applyAlignment="1">
      <alignment vertical="center" shrinkToFit="1"/>
    </xf>
    <xf numFmtId="0" fontId="69" fillId="0" borderId="0" xfId="230" applyFont="1" applyFill="1">
      <alignment vertical="center"/>
    </xf>
    <xf numFmtId="0" fontId="4" fillId="0" borderId="0" xfId="231" applyFont="1" applyFill="1"/>
    <xf numFmtId="0" fontId="4" fillId="0" borderId="0" xfId="230" applyFont="1" applyFill="1" applyBorder="1">
      <alignment vertical="center"/>
    </xf>
    <xf numFmtId="0" fontId="4" fillId="0" borderId="10" xfId="230" applyFont="1" applyFill="1" applyBorder="1" applyAlignment="1">
      <alignment vertical="center" wrapText="1"/>
    </xf>
    <xf numFmtId="49" fontId="4" fillId="0" borderId="10" xfId="230" applyNumberFormat="1" applyFont="1" applyFill="1" applyBorder="1" applyAlignment="1">
      <alignment horizontal="left" vertical="center" wrapText="1"/>
    </xf>
    <xf numFmtId="0" fontId="4" fillId="0" borderId="10" xfId="230" applyFont="1" applyFill="1" applyBorder="1" applyAlignment="1">
      <alignment horizontal="center" vertical="center"/>
    </xf>
    <xf numFmtId="0" fontId="4" fillId="0" borderId="10" xfId="230" applyFont="1" applyFill="1" applyBorder="1" applyAlignment="1">
      <alignment horizontal="center" vertical="center" wrapText="1"/>
    </xf>
    <xf numFmtId="38" fontId="4" fillId="0" borderId="10" xfId="233" applyFont="1" applyFill="1" applyBorder="1" applyAlignment="1">
      <alignment vertical="center" wrapText="1"/>
    </xf>
    <xf numFmtId="58" fontId="4" fillId="0" borderId="10" xfId="230" applyNumberFormat="1" applyFont="1" applyFill="1" applyBorder="1" applyAlignment="1">
      <alignment vertical="center"/>
    </xf>
    <xf numFmtId="179" fontId="4" fillId="0" borderId="10" xfId="230" applyNumberFormat="1" applyFont="1" applyFill="1" applyBorder="1" applyAlignment="1">
      <alignment horizontal="left" vertical="center" wrapText="1"/>
    </xf>
    <xf numFmtId="0" fontId="4" fillId="0" borderId="0" xfId="230" applyFont="1" applyFill="1" applyAlignment="1">
      <alignment vertical="top"/>
    </xf>
    <xf numFmtId="58" fontId="4" fillId="0" borderId="10" xfId="230" applyNumberFormat="1" applyFont="1" applyFill="1" applyBorder="1" applyAlignment="1">
      <alignment horizontal="left" vertical="center" wrapText="1"/>
    </xf>
    <xf numFmtId="58" fontId="4" fillId="0" borderId="10" xfId="230" applyNumberFormat="1" applyFont="1" applyFill="1" applyBorder="1" applyAlignment="1">
      <alignment vertical="center" wrapText="1"/>
    </xf>
    <xf numFmtId="58" fontId="4" fillId="0" borderId="10" xfId="0" applyNumberFormat="1" applyFont="1" applyFill="1" applyBorder="1" applyAlignment="1">
      <alignment horizontal="left" vertical="center"/>
    </xf>
    <xf numFmtId="0" fontId="4" fillId="0" borderId="10" xfId="230" applyFont="1" applyFill="1" applyBorder="1" applyAlignment="1">
      <alignment horizontal="left" vertical="center" wrapText="1"/>
    </xf>
    <xf numFmtId="58" fontId="4" fillId="0" borderId="10" xfId="230" applyNumberFormat="1" applyFont="1" applyFill="1" applyBorder="1" applyAlignment="1">
      <alignment horizontal="center" vertical="center" wrapText="1" shrinkToFit="1"/>
    </xf>
    <xf numFmtId="58" fontId="4" fillId="0" borderId="10" xfId="230" applyNumberFormat="1" applyFont="1" applyFill="1" applyBorder="1" applyAlignment="1">
      <alignment horizontal="center" vertical="center" wrapText="1"/>
    </xf>
    <xf numFmtId="179" fontId="4" fillId="0" borderId="10" xfId="230" applyNumberFormat="1" applyFont="1" applyFill="1" applyBorder="1" applyAlignment="1">
      <alignment horizontal="center" vertical="center" wrapText="1"/>
    </xf>
    <xf numFmtId="58" fontId="4" fillId="0" borderId="10" xfId="230" applyNumberFormat="1" applyFont="1" applyFill="1" applyBorder="1" applyAlignment="1">
      <alignment horizontal="center" vertical="center"/>
    </xf>
    <xf numFmtId="49" fontId="4" fillId="0" borderId="10" xfId="230" applyNumberFormat="1" applyFont="1" applyFill="1" applyBorder="1" applyAlignment="1">
      <alignment horizontal="center" vertical="center" wrapText="1"/>
    </xf>
    <xf numFmtId="179" fontId="4" fillId="0" borderId="10" xfId="230" applyNumberFormat="1" applyFont="1" applyFill="1" applyBorder="1" applyAlignment="1">
      <alignment horizontal="left" vertical="center" shrinkToFit="1"/>
    </xf>
    <xf numFmtId="58" fontId="4" fillId="0" borderId="10" xfId="0" applyNumberFormat="1" applyFont="1" applyFill="1" applyBorder="1" applyAlignment="1">
      <alignment horizontal="center" vertical="center"/>
    </xf>
    <xf numFmtId="49" fontId="4" fillId="0" borderId="10" xfId="230" applyNumberFormat="1" applyFont="1" applyFill="1" applyBorder="1" applyAlignment="1">
      <alignment vertical="center" wrapText="1"/>
    </xf>
    <xf numFmtId="0" fontId="70" fillId="0" borderId="0" xfId="222" applyFont="1" applyFill="1">
      <alignment vertical="center"/>
    </xf>
    <xf numFmtId="176" fontId="1" fillId="0" borderId="10" xfId="233" applyNumberFormat="1" applyFont="1" applyFill="1" applyBorder="1" applyAlignment="1">
      <alignment vertical="center" wrapText="1"/>
    </xf>
    <xf numFmtId="0" fontId="1" fillId="0" borderId="0" xfId="220" applyFont="1" applyFill="1">
      <alignment vertical="center"/>
    </xf>
    <xf numFmtId="176" fontId="1" fillId="0" borderId="11" xfId="233" applyNumberFormat="1" applyFont="1" applyFill="1" applyBorder="1" applyAlignment="1">
      <alignment vertical="center" wrapText="1"/>
    </xf>
    <xf numFmtId="176" fontId="1" fillId="0" borderId="14" xfId="233" applyNumberFormat="1" applyFont="1" applyFill="1" applyBorder="1" applyAlignment="1">
      <alignment vertical="center" wrapText="1"/>
    </xf>
    <xf numFmtId="176" fontId="1" fillId="0" borderId="15" xfId="233" applyNumberFormat="1" applyFont="1" applyFill="1" applyBorder="1" applyAlignment="1">
      <alignment vertical="center" wrapText="1"/>
    </xf>
    <xf numFmtId="176" fontId="1" fillId="0" borderId="10" xfId="162" applyNumberFormat="1" applyFont="1" applyFill="1" applyBorder="1" applyAlignment="1">
      <alignment vertical="center" wrapText="1"/>
    </xf>
    <xf numFmtId="176" fontId="1" fillId="0" borderId="10" xfId="232" applyNumberFormat="1" applyFont="1" applyFill="1" applyBorder="1" applyAlignment="1">
      <alignment vertical="center" wrapText="1"/>
    </xf>
    <xf numFmtId="184" fontId="1" fillId="0" borderId="10" xfId="162" applyNumberFormat="1" applyFont="1" applyFill="1" applyBorder="1" applyAlignment="1">
      <alignment vertical="center" wrapText="1"/>
    </xf>
    <xf numFmtId="180" fontId="1" fillId="0" borderId="10" xfId="162" applyNumberFormat="1" applyFont="1" applyFill="1" applyBorder="1" applyAlignment="1">
      <alignment vertical="center" wrapText="1"/>
    </xf>
    <xf numFmtId="181" fontId="1" fillId="0" borderId="10" xfId="220" applyNumberFormat="1" applyFont="1" applyFill="1" applyBorder="1" applyAlignment="1">
      <alignment vertical="center"/>
    </xf>
    <xf numFmtId="181" fontId="1" fillId="0" borderId="10" xfId="232" applyNumberFormat="1" applyFont="1" applyFill="1" applyBorder="1" applyAlignment="1">
      <alignment vertical="center" wrapText="1"/>
    </xf>
    <xf numFmtId="0" fontId="9" fillId="0" borderId="10" xfId="220" applyFont="1" applyFill="1" applyBorder="1" applyAlignment="1">
      <alignment vertical="center" wrapText="1"/>
    </xf>
    <xf numFmtId="176" fontId="9" fillId="0" borderId="10" xfId="233" applyNumberFormat="1" applyFont="1" applyFill="1" applyBorder="1" applyAlignment="1">
      <alignment horizontal="right" vertical="center" wrapText="1" indent="1"/>
    </xf>
    <xf numFmtId="183" fontId="1" fillId="0" borderId="10" xfId="233" applyNumberFormat="1" applyFont="1" applyFill="1" applyBorder="1" applyAlignment="1">
      <alignment vertical="center" wrapText="1"/>
    </xf>
    <xf numFmtId="0" fontId="1" fillId="0" borderId="10" xfId="220" applyFont="1" applyFill="1" applyBorder="1" applyAlignment="1">
      <alignment vertical="center" wrapText="1"/>
    </xf>
    <xf numFmtId="0" fontId="1" fillId="0" borderId="10" xfId="220" applyFont="1" applyFill="1" applyBorder="1" applyAlignment="1">
      <alignment vertical="center"/>
    </xf>
    <xf numFmtId="182" fontId="1" fillId="0" borderId="10" xfId="162" applyNumberFormat="1" applyFont="1" applyFill="1" applyBorder="1" applyAlignment="1">
      <alignment vertical="center" wrapText="1"/>
    </xf>
    <xf numFmtId="182" fontId="1" fillId="0" borderId="10" xfId="232" applyNumberFormat="1" applyFont="1" applyFill="1" applyBorder="1" applyAlignment="1">
      <alignment vertical="center" wrapText="1"/>
    </xf>
    <xf numFmtId="183" fontId="1" fillId="0" borderId="10" xfId="232" applyNumberFormat="1" applyFont="1" applyFill="1" applyBorder="1" applyAlignment="1">
      <alignment vertical="center" wrapText="1"/>
    </xf>
    <xf numFmtId="176" fontId="9" fillId="0" borderId="10" xfId="233" applyNumberFormat="1" applyFont="1" applyFill="1" applyBorder="1" applyAlignment="1">
      <alignment vertical="center" wrapText="1"/>
    </xf>
    <xf numFmtId="0" fontId="1" fillId="0" borderId="10" xfId="220" applyFont="1" applyFill="1" applyBorder="1" applyAlignment="1">
      <alignment horizontal="left" vertical="center" wrapText="1"/>
    </xf>
    <xf numFmtId="0" fontId="1" fillId="0" borderId="10" xfId="220" applyFont="1" applyFill="1" applyBorder="1" applyAlignment="1">
      <alignment vertical="center" shrinkToFit="1"/>
    </xf>
    <xf numFmtId="0" fontId="1" fillId="0" borderId="10" xfId="220" applyFont="1" applyFill="1" applyBorder="1" applyAlignment="1">
      <alignment horizontal="left" vertical="center"/>
    </xf>
    <xf numFmtId="0" fontId="1" fillId="0" borderId="10" xfId="222" applyFont="1" applyFill="1" applyBorder="1" applyAlignment="1">
      <alignment horizontal="center" vertical="center" wrapText="1"/>
    </xf>
    <xf numFmtId="0" fontId="1" fillId="0" borderId="10" xfId="220" applyFont="1" applyFill="1" applyBorder="1" applyAlignment="1">
      <alignment horizontal="center" vertical="center"/>
    </xf>
    <xf numFmtId="0" fontId="1" fillId="0" borderId="10" xfId="222" applyFont="1" applyFill="1" applyBorder="1" applyAlignment="1">
      <alignment vertical="center" wrapText="1"/>
    </xf>
    <xf numFmtId="0" fontId="1" fillId="0" borderId="10" xfId="221" applyFont="1" applyFill="1" applyBorder="1" applyAlignment="1">
      <alignment vertical="center"/>
    </xf>
    <xf numFmtId="0" fontId="1" fillId="0" borderId="11" xfId="222" applyFont="1" applyFill="1" applyBorder="1" applyAlignment="1">
      <alignment horizontal="center" vertical="center" wrapText="1"/>
    </xf>
    <xf numFmtId="0" fontId="1" fillId="0" borderId="14" xfId="220" applyFont="1" applyFill="1" applyBorder="1">
      <alignment vertical="center"/>
    </xf>
    <xf numFmtId="0" fontId="1" fillId="0" borderId="15" xfId="222" applyFont="1" applyFill="1" applyBorder="1" applyAlignment="1">
      <alignment horizontal="center" vertical="center" wrapText="1"/>
    </xf>
    <xf numFmtId="0" fontId="1" fillId="0" borderId="14" xfId="222" applyFont="1" applyFill="1" applyBorder="1" applyAlignment="1">
      <alignment horizontal="center" vertical="center" wrapText="1"/>
    </xf>
    <xf numFmtId="176" fontId="1" fillId="0" borderId="14" xfId="233" applyNumberFormat="1" applyFont="1" applyFill="1" applyBorder="1" applyAlignment="1">
      <alignment horizontal="center" vertical="center" wrapText="1"/>
    </xf>
    <xf numFmtId="176" fontId="1" fillId="0" borderId="15" xfId="233" applyNumberFormat="1" applyFont="1" applyFill="1" applyBorder="1" applyAlignment="1">
      <alignment horizontal="center" vertical="center" wrapText="1"/>
    </xf>
    <xf numFmtId="184" fontId="1" fillId="0" borderId="10" xfId="233" applyNumberFormat="1" applyFont="1" applyFill="1" applyBorder="1" applyAlignment="1">
      <alignment horizontal="right" vertical="center" wrapText="1"/>
    </xf>
    <xf numFmtId="180" fontId="1" fillId="0" borderId="10" xfId="233" applyNumberFormat="1" applyFont="1" applyFill="1" applyBorder="1" applyAlignment="1">
      <alignment horizontal="right" vertical="center" wrapText="1"/>
    </xf>
    <xf numFmtId="176" fontId="1" fillId="0" borderId="10" xfId="233" applyNumberFormat="1" applyFont="1" applyFill="1" applyBorder="1" applyAlignment="1">
      <alignment vertical="center"/>
    </xf>
    <xf numFmtId="176" fontId="1" fillId="0" borderId="12" xfId="233" applyNumberFormat="1" applyFont="1" applyFill="1" applyBorder="1" applyAlignment="1">
      <alignment vertical="center" wrapText="1"/>
    </xf>
    <xf numFmtId="180" fontId="1" fillId="0" borderId="10" xfId="233" applyNumberFormat="1" applyFont="1" applyFill="1" applyBorder="1" applyAlignment="1">
      <alignment vertical="center" wrapText="1"/>
    </xf>
    <xf numFmtId="0" fontId="1" fillId="0" borderId="10" xfId="220" applyFont="1" applyFill="1" applyBorder="1" applyAlignment="1">
      <alignment vertical="center" wrapText="1" shrinkToFit="1"/>
    </xf>
    <xf numFmtId="0" fontId="1" fillId="0" borderId="0" xfId="220" applyFont="1" applyFill="1" applyAlignment="1">
      <alignment vertical="top"/>
    </xf>
    <xf numFmtId="0" fontId="1" fillId="0" borderId="0" xfId="222" applyFont="1" applyFill="1" applyBorder="1" applyAlignment="1">
      <alignment vertical="top"/>
    </xf>
    <xf numFmtId="0" fontId="1" fillId="0" borderId="0" xfId="222" applyFont="1" applyFill="1" applyBorder="1" applyAlignment="1">
      <alignment vertical="center"/>
    </xf>
    <xf numFmtId="0" fontId="1" fillId="0" borderId="0" xfId="0" applyFont="1" applyFill="1" applyBorder="1" applyAlignment="1">
      <alignment vertical="center"/>
    </xf>
    <xf numFmtId="0" fontId="1" fillId="0" borderId="0" xfId="222" applyFont="1" applyFill="1" applyBorder="1" applyAlignment="1">
      <alignment vertical="top" wrapText="1"/>
    </xf>
    <xf numFmtId="0" fontId="1" fillId="0" borderId="0" xfId="0" applyFont="1" applyFill="1" applyBorder="1" applyAlignment="1">
      <alignment vertical="top"/>
    </xf>
    <xf numFmtId="0" fontId="1" fillId="0" borderId="0" xfId="222" applyFont="1" applyFill="1" applyAlignment="1">
      <alignment vertical="top"/>
    </xf>
    <xf numFmtId="0" fontId="1" fillId="0" borderId="0" xfId="222" applyFont="1" applyFill="1">
      <alignment vertical="center"/>
    </xf>
    <xf numFmtId="0" fontId="0" fillId="0" borderId="10" xfId="219" applyFont="1" applyFill="1" applyBorder="1" applyAlignment="1">
      <alignment horizontal="center" vertical="top"/>
    </xf>
    <xf numFmtId="0" fontId="0" fillId="0" borderId="13" xfId="219" applyFont="1" applyFill="1" applyBorder="1" applyAlignment="1">
      <alignment horizontal="center" vertical="top"/>
    </xf>
    <xf numFmtId="0" fontId="0" fillId="0" borderId="12" xfId="219" applyFont="1" applyFill="1" applyBorder="1" applyAlignment="1">
      <alignment horizontal="center" vertical="top"/>
    </xf>
    <xf numFmtId="0" fontId="0" fillId="0" borderId="10" xfId="0" applyFont="1" applyFill="1" applyBorder="1" applyAlignment="1">
      <alignment horizontal="left" vertical="center" wrapText="1"/>
    </xf>
    <xf numFmtId="0" fontId="0" fillId="0" borderId="12" xfId="0" applyFont="1" applyFill="1" applyBorder="1" applyAlignment="1">
      <alignment horizontal="left" vertical="center"/>
    </xf>
    <xf numFmtId="0" fontId="13" fillId="0" borderId="0" xfId="219" applyFont="1" applyFill="1" applyBorder="1" applyAlignment="1">
      <alignment vertical="top"/>
    </xf>
    <xf numFmtId="0" fontId="0" fillId="0" borderId="13" xfId="0" applyFont="1" applyFill="1" applyBorder="1" applyAlignment="1">
      <alignment horizontal="left" vertical="center"/>
    </xf>
    <xf numFmtId="0" fontId="0" fillId="0" borderId="10" xfId="0" applyFont="1" applyFill="1" applyBorder="1" applyAlignment="1">
      <alignment horizontal="left" vertical="center"/>
    </xf>
    <xf numFmtId="0" fontId="0" fillId="0" borderId="13" xfId="0" applyFont="1" applyFill="1" applyBorder="1" applyAlignment="1">
      <alignment horizontal="left" vertical="center" wrapText="1"/>
    </xf>
    <xf numFmtId="0" fontId="4" fillId="0" borderId="11" xfId="0" applyFont="1" applyFill="1" applyBorder="1" applyAlignment="1">
      <alignment horizontal="center" vertical="center" wrapText="1"/>
    </xf>
    <xf numFmtId="0" fontId="4" fillId="0" borderId="18" xfId="0" applyFont="1" applyFill="1" applyBorder="1" applyAlignment="1">
      <alignment horizontal="center" vertical="center"/>
    </xf>
    <xf numFmtId="0" fontId="0" fillId="0" borderId="10" xfId="0" applyFont="1" applyFill="1" applyBorder="1" applyAlignment="1">
      <alignment vertical="top" wrapText="1"/>
    </xf>
    <xf numFmtId="0" fontId="0" fillId="0" borderId="10" xfId="0" applyFont="1" applyFill="1" applyBorder="1" applyAlignment="1">
      <alignment horizontal="left" vertical="center" shrinkToFit="1"/>
    </xf>
    <xf numFmtId="0" fontId="0" fillId="0" borderId="10" xfId="0" applyFont="1" applyFill="1" applyBorder="1" applyAlignment="1">
      <alignment horizontal="left" vertical="center" wrapText="1" shrinkToFit="1"/>
    </xf>
    <xf numFmtId="0" fontId="0" fillId="0" borderId="0" xfId="0" applyFont="1" applyFill="1" applyBorder="1" applyAlignment="1">
      <alignment vertical="center" wrapText="1"/>
    </xf>
    <xf numFmtId="0" fontId="11" fillId="0" borderId="10" xfId="0" applyFont="1" applyFill="1" applyBorder="1" applyAlignment="1">
      <alignment horizontal="left" vertical="center" wrapText="1"/>
    </xf>
    <xf numFmtId="0" fontId="0" fillId="0" borderId="0" xfId="0" applyFont="1" applyFill="1" applyAlignment="1">
      <alignment horizontal="center" vertical="center"/>
    </xf>
    <xf numFmtId="0" fontId="0" fillId="0" borderId="10" xfId="0" applyFont="1" applyFill="1" applyBorder="1" applyAlignment="1">
      <alignment horizontal="left" vertical="top" wrapText="1"/>
    </xf>
    <xf numFmtId="0" fontId="69" fillId="0" borderId="0" xfId="0" applyFont="1" applyFill="1">
      <alignment vertical="center"/>
    </xf>
    <xf numFmtId="0" fontId="4" fillId="0" borderId="10" xfId="0" applyFont="1" applyFill="1" applyBorder="1" applyAlignment="1">
      <alignment horizontal="left" vertical="center" wrapText="1" shrinkToFit="1"/>
    </xf>
    <xf numFmtId="0" fontId="0" fillId="0" borderId="15" xfId="0" applyFont="1" applyFill="1" applyBorder="1" applyAlignment="1">
      <alignment horizontal="left" vertical="center"/>
    </xf>
    <xf numFmtId="0" fontId="0" fillId="0" borderId="15" xfId="0" applyFont="1" applyFill="1" applyBorder="1" applyAlignment="1">
      <alignment horizontal="left" vertical="center" wrapText="1"/>
    </xf>
    <xf numFmtId="0" fontId="0" fillId="0" borderId="18" xfId="0" applyFont="1" applyFill="1" applyBorder="1" applyAlignment="1">
      <alignment horizontal="left" vertical="center"/>
    </xf>
    <xf numFmtId="0" fontId="0" fillId="0" borderId="15" xfId="0" applyNumberFormat="1" applyFont="1" applyFill="1" applyBorder="1" applyAlignment="1" applyProtection="1">
      <alignment horizontal="center" vertical="center"/>
    </xf>
    <xf numFmtId="0" fontId="0" fillId="0" borderId="18" xfId="0" applyFont="1" applyFill="1" applyBorder="1" applyAlignment="1">
      <alignment horizontal="left" vertical="center" wrapText="1"/>
    </xf>
    <xf numFmtId="0" fontId="0" fillId="0" borderId="19" xfId="0" applyFont="1" applyFill="1" applyBorder="1" applyAlignment="1">
      <alignment horizontal="left" vertical="center" wrapText="1"/>
    </xf>
    <xf numFmtId="0" fontId="73" fillId="0" borderId="18" xfId="136" applyFont="1" applyFill="1" applyBorder="1" applyAlignment="1" applyProtection="1">
      <alignment horizontal="left" vertical="center"/>
    </xf>
    <xf numFmtId="49" fontId="0" fillId="0" borderId="18" xfId="136" applyNumberFormat="1" applyFont="1" applyFill="1" applyBorder="1" applyAlignment="1" applyProtection="1">
      <alignment horizontal="left" vertical="center" wrapText="1"/>
    </xf>
    <xf numFmtId="0" fontId="0" fillId="0" borderId="18" xfId="136" applyFont="1" applyFill="1" applyBorder="1" applyAlignment="1" applyProtection="1">
      <alignment horizontal="left" vertical="center" wrapText="1"/>
    </xf>
    <xf numFmtId="0" fontId="0" fillId="0" borderId="0" xfId="0" applyFont="1" applyFill="1" applyAlignment="1">
      <alignment horizontal="left" vertical="center" wrapText="1"/>
    </xf>
    <xf numFmtId="0" fontId="0" fillId="0" borderId="10" xfId="136" applyFont="1" applyFill="1" applyBorder="1" applyAlignment="1" applyProtection="1">
      <alignment horizontal="left" vertical="center" wrapText="1"/>
    </xf>
    <xf numFmtId="0" fontId="73" fillId="0" borderId="18" xfId="136" applyFont="1" applyFill="1" applyBorder="1" applyAlignment="1" applyProtection="1">
      <alignment horizontal="left" vertical="center" wrapText="1"/>
    </xf>
    <xf numFmtId="177" fontId="0" fillId="0" borderId="10" xfId="0" applyNumberFormat="1" applyFont="1" applyFill="1" applyBorder="1" applyAlignment="1">
      <alignment horizontal="center" vertical="center" wrapText="1"/>
    </xf>
    <xf numFmtId="177" fontId="0" fillId="0" borderId="10" xfId="0" applyNumberFormat="1" applyFont="1" applyFill="1" applyBorder="1" applyAlignment="1">
      <alignment horizontal="center" vertical="center"/>
    </xf>
    <xf numFmtId="177" fontId="0" fillId="0" borderId="10" xfId="162" applyNumberFormat="1" applyFont="1" applyFill="1" applyBorder="1" applyAlignment="1">
      <alignment horizontal="right" vertical="center"/>
    </xf>
    <xf numFmtId="177" fontId="13" fillId="0" borderId="10" xfId="0" applyNumberFormat="1" applyFont="1" applyFill="1" applyBorder="1" applyAlignment="1">
      <alignment horizontal="center" vertical="center" wrapText="1"/>
    </xf>
    <xf numFmtId="177" fontId="0" fillId="0" borderId="10" xfId="233" applyNumberFormat="1" applyFont="1" applyFill="1" applyBorder="1" applyAlignment="1">
      <alignment horizontal="right" vertical="center"/>
    </xf>
    <xf numFmtId="177" fontId="0" fillId="0" borderId="10" xfId="232" applyNumberFormat="1" applyFont="1" applyFill="1" applyBorder="1" applyAlignment="1">
      <alignment horizontal="right" vertical="center"/>
    </xf>
    <xf numFmtId="0" fontId="0" fillId="0" borderId="0" xfId="219" applyFont="1" applyFill="1" applyAlignment="1">
      <alignment vertical="top" wrapText="1"/>
    </xf>
    <xf numFmtId="0" fontId="0" fillId="0" borderId="0" xfId="219" applyFont="1" applyFill="1" applyAlignment="1">
      <alignment horizontal="center" vertical="center"/>
    </xf>
    <xf numFmtId="0" fontId="0" fillId="0" borderId="10" xfId="219" applyFont="1" applyFill="1" applyBorder="1" applyAlignment="1">
      <alignment horizontal="left" vertical="center" wrapText="1"/>
    </xf>
    <xf numFmtId="0" fontId="0" fillId="0" borderId="10" xfId="219" applyFont="1" applyFill="1" applyBorder="1" applyAlignment="1">
      <alignment horizontal="left" vertical="center"/>
    </xf>
    <xf numFmtId="0" fontId="0" fillId="0" borderId="0" xfId="0" applyFont="1" applyFill="1" applyBorder="1">
      <alignment vertical="center"/>
    </xf>
    <xf numFmtId="0" fontId="0" fillId="0" borderId="15" xfId="0" applyFont="1" applyFill="1" applyBorder="1" applyAlignment="1">
      <alignment horizontal="left" vertical="top" wrapText="1"/>
    </xf>
    <xf numFmtId="0" fontId="9" fillId="0" borderId="10" xfId="0" applyFont="1" applyFill="1" applyBorder="1" applyAlignment="1">
      <alignment horizontal="center" vertical="center"/>
    </xf>
    <xf numFmtId="0" fontId="0" fillId="0" borderId="10" xfId="0" applyFont="1" applyFill="1" applyBorder="1" applyAlignment="1">
      <alignment horizontal="center" vertical="center" shrinkToFit="1"/>
    </xf>
    <xf numFmtId="0" fontId="13" fillId="0" borderId="0" xfId="0" applyFont="1" applyFill="1" applyAlignment="1">
      <alignment vertical="center"/>
    </xf>
    <xf numFmtId="0" fontId="4" fillId="0" borderId="13" xfId="0" applyFont="1" applyFill="1" applyBorder="1" applyAlignment="1">
      <alignment horizontal="center" vertical="center" wrapText="1"/>
    </xf>
    <xf numFmtId="0" fontId="4" fillId="0" borderId="12" xfId="0" applyFont="1" applyFill="1" applyBorder="1" applyAlignment="1">
      <alignment horizontal="center" vertical="center" wrapText="1"/>
    </xf>
    <xf numFmtId="179" fontId="0" fillId="0" borderId="10" xfId="0" applyNumberFormat="1" applyFont="1" applyFill="1" applyBorder="1" applyAlignment="1">
      <alignment horizontal="left" vertical="center" shrinkToFit="1"/>
    </xf>
    <xf numFmtId="3" fontId="0" fillId="0" borderId="10" xfId="0" applyNumberFormat="1" applyFont="1" applyFill="1" applyBorder="1" applyAlignment="1">
      <alignment horizontal="center" vertical="center" wrapText="1"/>
    </xf>
    <xf numFmtId="179" fontId="0" fillId="0" borderId="10" xfId="0" applyNumberFormat="1" applyFont="1" applyFill="1" applyBorder="1" applyAlignment="1">
      <alignment horizontal="left" vertical="center" wrapText="1" shrinkToFit="1"/>
    </xf>
    <xf numFmtId="0" fontId="0" fillId="0" borderId="10" xfId="217" applyNumberFormat="1" applyFont="1" applyFill="1" applyBorder="1" applyAlignment="1" applyProtection="1">
      <alignment horizontal="center" vertical="center" wrapText="1"/>
    </xf>
    <xf numFmtId="0" fontId="0" fillId="0" borderId="10" xfId="217" applyNumberFormat="1" applyFont="1" applyFill="1" applyBorder="1" applyAlignment="1" applyProtection="1">
      <alignment horizontal="left" vertical="center" wrapText="1"/>
    </xf>
    <xf numFmtId="179" fontId="0" fillId="0" borderId="10" xfId="217" applyNumberFormat="1" applyFont="1" applyFill="1" applyBorder="1" applyAlignment="1" applyProtection="1">
      <alignment horizontal="left" vertical="center" shrinkToFit="1"/>
    </xf>
    <xf numFmtId="0" fontId="0" fillId="0" borderId="0" xfId="0" applyFont="1" applyFill="1" applyAlignment="1">
      <alignment horizontal="left" vertical="center" wrapText="1"/>
    </xf>
    <xf numFmtId="0" fontId="0" fillId="0" borderId="10" xfId="0" applyFont="1" applyFill="1" applyBorder="1" applyAlignment="1">
      <alignment vertical="center" wrapText="1" shrinkToFit="1"/>
    </xf>
    <xf numFmtId="38" fontId="0" fillId="0" borderId="10" xfId="0" applyNumberFormat="1" applyFont="1" applyFill="1" applyBorder="1" applyAlignment="1">
      <alignment horizontal="center" vertical="center"/>
    </xf>
    <xf numFmtId="3" fontId="0" fillId="0" borderId="10" xfId="0" applyNumberFormat="1" applyFont="1" applyFill="1" applyBorder="1" applyAlignment="1">
      <alignment horizontal="left" vertical="center" wrapText="1"/>
    </xf>
    <xf numFmtId="3" fontId="0" fillId="0" borderId="10" xfId="0" applyNumberFormat="1" applyFont="1" applyFill="1" applyBorder="1" applyAlignment="1">
      <alignment horizontal="left" vertical="center"/>
    </xf>
    <xf numFmtId="0" fontId="0" fillId="0" borderId="15" xfId="0" applyFont="1" applyFill="1" applyBorder="1" applyAlignment="1">
      <alignment vertical="center" wrapText="1"/>
    </xf>
    <xf numFmtId="187" fontId="0" fillId="0" borderId="10" xfId="233" applyNumberFormat="1" applyFont="1" applyFill="1" applyBorder="1" applyAlignment="1">
      <alignment horizontal="left" vertical="center" wrapText="1"/>
    </xf>
    <xf numFmtId="38" fontId="0" fillId="0" borderId="10" xfId="162" applyFont="1" applyFill="1" applyBorder="1" applyAlignment="1">
      <alignment horizontal="left" vertical="center" wrapText="1"/>
    </xf>
    <xf numFmtId="38" fontId="0" fillId="0" borderId="10" xfId="162" applyFont="1" applyFill="1" applyBorder="1" applyAlignment="1">
      <alignment horizontal="left" vertical="center"/>
    </xf>
    <xf numFmtId="38" fontId="0" fillId="0" borderId="15" xfId="233" applyFont="1" applyFill="1" applyBorder="1" applyAlignment="1">
      <alignment horizontal="left" vertical="center" wrapText="1"/>
    </xf>
    <xf numFmtId="0" fontId="4" fillId="0" borderId="15" xfId="0" applyFont="1" applyFill="1" applyBorder="1" applyAlignment="1">
      <alignment horizontal="left" vertical="center" wrapText="1"/>
    </xf>
    <xf numFmtId="186" fontId="0" fillId="0" borderId="10" xfId="0" applyNumberFormat="1" applyFont="1" applyFill="1" applyBorder="1" applyAlignment="1">
      <alignment horizontal="left" vertical="center" wrapText="1"/>
    </xf>
    <xf numFmtId="186" fontId="0" fillId="0" borderId="10" xfId="0" applyNumberFormat="1" applyFont="1" applyFill="1" applyBorder="1" applyAlignment="1">
      <alignment horizontal="left" vertical="center"/>
    </xf>
    <xf numFmtId="38" fontId="0" fillId="0" borderId="10" xfId="232" applyFont="1" applyFill="1" applyBorder="1" applyAlignment="1">
      <alignment horizontal="left" vertical="center" wrapText="1"/>
    </xf>
    <xf numFmtId="38" fontId="0" fillId="0" borderId="10" xfId="232" applyFont="1" applyFill="1" applyBorder="1" applyAlignment="1">
      <alignment horizontal="left" vertical="center"/>
    </xf>
    <xf numFmtId="3" fontId="74" fillId="0" borderId="10" xfId="0" applyNumberFormat="1" applyFont="1" applyFill="1" applyBorder="1" applyAlignment="1">
      <alignment horizontal="left" vertical="center"/>
    </xf>
    <xf numFmtId="38" fontId="0" fillId="0" borderId="10" xfId="233" applyFont="1" applyFill="1" applyBorder="1" applyAlignment="1">
      <alignment horizontal="left" vertical="center"/>
    </xf>
    <xf numFmtId="180" fontId="0" fillId="0" borderId="10" xfId="233" applyNumberFormat="1" applyFont="1" applyFill="1" applyBorder="1" applyAlignment="1">
      <alignment horizontal="left" vertical="center" wrapText="1"/>
    </xf>
    <xf numFmtId="38" fontId="0" fillId="0" borderId="10" xfId="233" applyFont="1" applyFill="1" applyBorder="1" applyAlignment="1">
      <alignment horizontal="left" vertical="center" wrapText="1"/>
    </xf>
    <xf numFmtId="0" fontId="13" fillId="0" borderId="0" xfId="224" applyFont="1" applyFill="1">
      <alignment vertical="center"/>
    </xf>
    <xf numFmtId="0" fontId="1" fillId="0" borderId="10" xfId="224" applyFont="1" applyFill="1" applyBorder="1" applyAlignment="1">
      <alignment horizontal="center" vertical="center"/>
    </xf>
    <xf numFmtId="0" fontId="1" fillId="0" borderId="10" xfId="224" applyFont="1" applyFill="1" applyBorder="1" applyAlignment="1">
      <alignment horizontal="center" vertical="center" wrapText="1"/>
    </xf>
    <xf numFmtId="0" fontId="1" fillId="0" borderId="10" xfId="224" applyFont="1" applyFill="1" applyBorder="1" applyAlignment="1">
      <alignment vertical="top" wrapText="1"/>
    </xf>
    <xf numFmtId="0" fontId="1" fillId="0" borderId="10" xfId="0" applyFont="1" applyFill="1" applyBorder="1" applyAlignment="1">
      <alignment horizontal="center" vertical="center"/>
    </xf>
    <xf numFmtId="0" fontId="1" fillId="0" borderId="10" xfId="219" applyFont="1" applyFill="1" applyBorder="1" applyAlignment="1">
      <alignment vertical="top" wrapText="1"/>
    </xf>
    <xf numFmtId="0" fontId="1" fillId="0" borderId="10" xfId="219" applyFont="1" applyFill="1" applyBorder="1" applyAlignment="1">
      <alignment horizontal="center" vertical="center" wrapText="1"/>
    </xf>
    <xf numFmtId="0" fontId="4" fillId="0" borderId="10" xfId="219" applyFont="1" applyFill="1" applyBorder="1" applyAlignment="1">
      <alignment horizontal="left" vertical="center" wrapText="1"/>
    </xf>
    <xf numFmtId="0" fontId="4" fillId="0" borderId="10" xfId="224" applyFont="1" applyFill="1" applyBorder="1" applyAlignment="1">
      <alignment vertical="center" wrapText="1"/>
    </xf>
    <xf numFmtId="0" fontId="4" fillId="0" borderId="10" xfId="224" applyFont="1" applyFill="1" applyBorder="1" applyAlignment="1">
      <alignment vertical="top" wrapText="1"/>
    </xf>
    <xf numFmtId="0" fontId="1" fillId="0" borderId="10" xfId="219" applyFont="1" applyFill="1" applyBorder="1" applyAlignment="1">
      <alignment horizontal="center" vertical="top" wrapText="1"/>
    </xf>
    <xf numFmtId="0" fontId="1" fillId="0" borderId="10" xfId="224" applyFont="1" applyFill="1" applyBorder="1" applyAlignment="1">
      <alignment horizontal="center" vertical="top" wrapText="1"/>
    </xf>
    <xf numFmtId="0" fontId="0" fillId="0" borderId="10" xfId="0" applyFill="1" applyBorder="1" applyAlignment="1">
      <alignment horizontal="center" vertical="center"/>
    </xf>
    <xf numFmtId="0" fontId="4" fillId="0" borderId="10"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29" xfId="219" applyFont="1" applyFill="1" applyBorder="1" applyAlignment="1">
      <alignment horizontal="left" vertical="top"/>
    </xf>
    <xf numFmtId="0" fontId="4" fillId="0" borderId="30" xfId="219" applyFont="1" applyFill="1" applyBorder="1" applyAlignment="1">
      <alignment horizontal="left" vertical="top"/>
    </xf>
    <xf numFmtId="0" fontId="4" fillId="0" borderId="10" xfId="219" applyFont="1" applyFill="1" applyBorder="1" applyAlignment="1">
      <alignment horizontal="left" vertical="top"/>
    </xf>
    <xf numFmtId="0" fontId="4" fillId="0" borderId="23" xfId="219" applyFont="1" applyFill="1" applyBorder="1" applyAlignment="1">
      <alignment horizontal="left" vertical="top"/>
    </xf>
    <xf numFmtId="0" fontId="4" fillId="0" borderId="10" xfId="219" applyFont="1" applyFill="1" applyBorder="1" applyAlignment="1">
      <alignment horizontal="left" vertical="center"/>
    </xf>
    <xf numFmtId="0" fontId="4" fillId="0" borderId="23" xfId="219" applyFont="1" applyFill="1" applyBorder="1" applyAlignment="1">
      <alignment horizontal="left" vertical="center"/>
    </xf>
    <xf numFmtId="0" fontId="4" fillId="0" borderId="17" xfId="219" applyFont="1" applyFill="1" applyBorder="1" applyAlignment="1">
      <alignment horizontal="left" vertical="top"/>
    </xf>
    <xf numFmtId="0" fontId="4" fillId="0" borderId="22" xfId="219" applyFont="1" applyFill="1" applyBorder="1" applyAlignment="1">
      <alignment horizontal="left" vertical="top"/>
    </xf>
    <xf numFmtId="0" fontId="0" fillId="0" borderId="10" xfId="0" applyFont="1" applyFill="1" applyBorder="1" applyAlignment="1">
      <alignment horizontal="center" vertical="center"/>
    </xf>
    <xf numFmtId="0" fontId="0" fillId="0" borderId="11" xfId="0" applyFont="1" applyFill="1" applyBorder="1" applyAlignment="1">
      <alignment horizontal="center" vertical="center"/>
    </xf>
    <xf numFmtId="0" fontId="0" fillId="0" borderId="15" xfId="0" applyFont="1" applyFill="1" applyBorder="1" applyAlignment="1">
      <alignment horizontal="center" vertical="center"/>
    </xf>
    <xf numFmtId="0" fontId="0" fillId="0" borderId="10" xfId="0" applyFont="1" applyFill="1" applyBorder="1" applyAlignment="1">
      <alignment horizontal="center" vertical="center" wrapText="1"/>
    </xf>
    <xf numFmtId="0" fontId="0" fillId="0" borderId="0" xfId="0" applyFont="1" applyFill="1" applyAlignment="1">
      <alignment horizontal="left" vertical="center" wrapText="1"/>
    </xf>
    <xf numFmtId="0" fontId="4" fillId="0" borderId="10" xfId="0" applyFont="1" applyFill="1" applyBorder="1" applyAlignment="1">
      <alignment horizontal="center" vertical="center"/>
    </xf>
    <xf numFmtId="0" fontId="4" fillId="0" borderId="13" xfId="0" applyFont="1" applyFill="1" applyBorder="1" applyAlignment="1">
      <alignment horizontal="center" vertical="center"/>
    </xf>
    <xf numFmtId="0" fontId="4" fillId="0" borderId="12" xfId="0" applyFont="1" applyFill="1" applyBorder="1" applyAlignment="1">
      <alignment horizontal="center" vertical="center"/>
    </xf>
    <xf numFmtId="0" fontId="4" fillId="0" borderId="12" xfId="0" applyFont="1" applyFill="1" applyBorder="1" applyAlignment="1">
      <alignment horizontal="center" vertical="center" wrapText="1"/>
    </xf>
    <xf numFmtId="0" fontId="0" fillId="0" borderId="18" xfId="0" applyFont="1" applyFill="1" applyBorder="1" applyAlignment="1">
      <alignment horizontal="center" vertical="center"/>
    </xf>
    <xf numFmtId="0" fontId="0" fillId="0" borderId="19" xfId="0" applyFont="1" applyFill="1" applyBorder="1" applyAlignment="1">
      <alignment horizontal="center" vertical="center"/>
    </xf>
    <xf numFmtId="0" fontId="0" fillId="0" borderId="12" xfId="0" applyFont="1" applyFill="1" applyBorder="1" applyAlignment="1">
      <alignment horizontal="center" vertical="center"/>
    </xf>
    <xf numFmtId="0" fontId="0" fillId="0" borderId="11" xfId="0" applyFont="1" applyFill="1" applyBorder="1" applyAlignment="1">
      <alignment horizontal="center" vertical="center" wrapText="1"/>
    </xf>
    <xf numFmtId="0" fontId="0" fillId="0" borderId="15" xfId="0" applyFont="1" applyFill="1" applyBorder="1" applyAlignment="1">
      <alignment horizontal="center" vertical="center" wrapText="1"/>
    </xf>
    <xf numFmtId="0" fontId="4" fillId="0" borderId="10" xfId="219" applyFont="1" applyFill="1" applyBorder="1" applyAlignment="1">
      <alignment horizontal="center" vertical="center" wrapText="1"/>
    </xf>
    <xf numFmtId="0" fontId="4" fillId="0" borderId="10" xfId="219" applyFont="1" applyFill="1" applyBorder="1" applyAlignment="1">
      <alignment horizontal="center" vertical="center"/>
    </xf>
    <xf numFmtId="0" fontId="0" fillId="0" borderId="19" xfId="0" applyFont="1" applyFill="1" applyBorder="1" applyAlignment="1">
      <alignment vertical="center"/>
    </xf>
    <xf numFmtId="0" fontId="0" fillId="0" borderId="12" xfId="0" applyFont="1" applyFill="1" applyBorder="1" applyAlignment="1">
      <alignment vertical="center"/>
    </xf>
    <xf numFmtId="0" fontId="4" fillId="0" borderId="18" xfId="0" applyFont="1" applyFill="1" applyBorder="1" applyAlignment="1">
      <alignment horizontal="center" vertical="center"/>
    </xf>
    <xf numFmtId="0" fontId="4" fillId="0" borderId="19" xfId="0" applyFont="1" applyFill="1" applyBorder="1" applyAlignment="1">
      <alignment horizontal="center" vertical="center"/>
    </xf>
    <xf numFmtId="0" fontId="4" fillId="0" borderId="11" xfId="0" applyFont="1" applyFill="1" applyBorder="1" applyAlignment="1">
      <alignment horizontal="center" vertical="center"/>
    </xf>
    <xf numFmtId="0" fontId="4" fillId="0" borderId="15" xfId="0" applyFont="1" applyFill="1" applyBorder="1" applyAlignment="1">
      <alignment horizontal="center" vertical="center"/>
    </xf>
    <xf numFmtId="0" fontId="0" fillId="0" borderId="24" xfId="0" applyFont="1" applyFill="1" applyBorder="1" applyAlignment="1">
      <alignment horizontal="left" vertical="center" wrapText="1"/>
    </xf>
    <xf numFmtId="0" fontId="0" fillId="0" borderId="34" xfId="0" applyFont="1" applyFill="1" applyBorder="1" applyAlignment="1">
      <alignment horizontal="left" vertical="center" wrapText="1"/>
    </xf>
    <xf numFmtId="0" fontId="0" fillId="0" borderId="25" xfId="0" applyFont="1" applyFill="1" applyBorder="1" applyAlignment="1">
      <alignment horizontal="left" vertical="center" wrapText="1"/>
    </xf>
    <xf numFmtId="0" fontId="0" fillId="0" borderId="27" xfId="0" applyFont="1" applyFill="1" applyBorder="1" applyAlignment="1">
      <alignment horizontal="left" vertical="center" wrapText="1"/>
    </xf>
    <xf numFmtId="0" fontId="0" fillId="0" borderId="20" xfId="0" applyFont="1" applyFill="1" applyBorder="1" applyAlignment="1">
      <alignment horizontal="left" vertical="center" wrapText="1"/>
    </xf>
    <xf numFmtId="0" fontId="0" fillId="0" borderId="28" xfId="0" applyFont="1" applyFill="1" applyBorder="1" applyAlignment="1">
      <alignment horizontal="left" vertical="center" wrapText="1"/>
    </xf>
    <xf numFmtId="0" fontId="1" fillId="0" borderId="10" xfId="224" applyFont="1" applyFill="1" applyBorder="1" applyAlignment="1">
      <alignment horizontal="center" vertical="center" wrapText="1"/>
    </xf>
    <xf numFmtId="0" fontId="1" fillId="0" borderId="10" xfId="224" applyFont="1" applyFill="1" applyBorder="1" applyAlignment="1">
      <alignment horizontal="center" vertical="center"/>
    </xf>
    <xf numFmtId="0" fontId="12" fillId="0" borderId="10" xfId="224" applyFont="1" applyFill="1" applyBorder="1" applyAlignment="1">
      <alignment horizontal="center" vertical="center"/>
    </xf>
    <xf numFmtId="0" fontId="4" fillId="0" borderId="11" xfId="224" applyFont="1" applyFill="1" applyBorder="1" applyAlignment="1">
      <alignment horizontal="center" vertical="center" wrapText="1"/>
    </xf>
    <xf numFmtId="0" fontId="4" fillId="0" borderId="14" xfId="224" applyFont="1" applyFill="1" applyBorder="1" applyAlignment="1">
      <alignment horizontal="center" vertical="center" wrapText="1"/>
    </xf>
    <xf numFmtId="0" fontId="4" fillId="0" borderId="15" xfId="224" applyFont="1" applyFill="1" applyBorder="1" applyAlignment="1">
      <alignment horizontal="center" vertical="center" wrapText="1"/>
    </xf>
    <xf numFmtId="0" fontId="4" fillId="0" borderId="10" xfId="224" applyFont="1" applyFill="1" applyBorder="1" applyAlignment="1">
      <alignment horizontal="center" vertical="center" textRotation="255" wrapText="1"/>
    </xf>
    <xf numFmtId="0" fontId="4" fillId="0" borderId="10" xfId="224" applyFont="1" applyFill="1" applyBorder="1" applyAlignment="1">
      <alignment horizontal="center" vertical="center"/>
    </xf>
    <xf numFmtId="0" fontId="4" fillId="0" borderId="10" xfId="224" applyFont="1" applyFill="1" applyBorder="1">
      <alignment vertical="center"/>
    </xf>
    <xf numFmtId="0" fontId="4" fillId="0" borderId="10" xfId="224" applyFont="1" applyFill="1" applyBorder="1" applyAlignment="1">
      <alignment vertical="center" textRotation="255" wrapText="1"/>
    </xf>
    <xf numFmtId="0" fontId="4" fillId="0" borderId="11" xfId="224" applyFont="1" applyFill="1" applyBorder="1" applyAlignment="1">
      <alignment horizontal="center" vertical="center" textRotation="255" wrapText="1"/>
    </xf>
    <xf numFmtId="0" fontId="4" fillId="0" borderId="14" xfId="224" applyFont="1" applyFill="1" applyBorder="1" applyAlignment="1">
      <alignment horizontal="center" vertical="center" textRotation="255" wrapText="1"/>
    </xf>
    <xf numFmtId="0" fontId="4" fillId="0" borderId="15" xfId="224" applyFont="1" applyFill="1" applyBorder="1" applyAlignment="1">
      <alignment horizontal="center" vertical="center" textRotation="255" wrapText="1"/>
    </xf>
    <xf numFmtId="0" fontId="0" fillId="0" borderId="12" xfId="219" applyFont="1" applyFill="1" applyBorder="1" applyAlignment="1">
      <alignment horizontal="center" vertical="top"/>
    </xf>
    <xf numFmtId="0" fontId="0" fillId="0" borderId="10" xfId="219" applyFont="1" applyFill="1" applyBorder="1" applyAlignment="1">
      <alignment horizontal="center" vertical="top"/>
    </xf>
    <xf numFmtId="0" fontId="4" fillId="0" borderId="10" xfId="0" applyFont="1" applyFill="1" applyBorder="1" applyAlignment="1">
      <alignment vertical="center" wrapText="1"/>
    </xf>
    <xf numFmtId="0" fontId="10" fillId="0" borderId="10" xfId="219" applyFont="1" applyFill="1" applyBorder="1" applyAlignment="1">
      <alignment horizontal="center" vertical="center" wrapText="1"/>
    </xf>
    <xf numFmtId="0" fontId="0" fillId="0" borderId="13" xfId="219" applyFont="1" applyFill="1" applyBorder="1" applyAlignment="1">
      <alignment horizontal="center" vertical="top"/>
    </xf>
    <xf numFmtId="0" fontId="1" fillId="0" borderId="10" xfId="222" applyFont="1" applyFill="1" applyBorder="1" applyAlignment="1">
      <alignment horizontal="center" vertical="center" shrinkToFit="1"/>
    </xf>
    <xf numFmtId="0" fontId="4" fillId="0" borderId="10" xfId="224" applyFont="1" applyFill="1" applyBorder="1" applyAlignment="1">
      <alignment horizontal="center" vertical="center" shrinkToFit="1"/>
    </xf>
    <xf numFmtId="0" fontId="1" fillId="0" borderId="10" xfId="223" applyFont="1" applyFill="1" applyBorder="1" applyAlignment="1">
      <alignment horizontal="center" vertical="center"/>
    </xf>
    <xf numFmtId="0" fontId="1" fillId="0" borderId="11" xfId="222" applyFont="1" applyFill="1" applyBorder="1" applyAlignment="1">
      <alignment horizontal="center" vertical="center"/>
    </xf>
    <xf numFmtId="0" fontId="1" fillId="0" borderId="15" xfId="222" applyFont="1" applyFill="1" applyBorder="1" applyAlignment="1">
      <alignment horizontal="center" vertical="center"/>
    </xf>
    <xf numFmtId="176" fontId="1" fillId="0" borderId="11" xfId="233" applyNumberFormat="1" applyFont="1" applyFill="1" applyBorder="1" applyAlignment="1">
      <alignment vertical="center" wrapText="1"/>
    </xf>
    <xf numFmtId="176" fontId="1" fillId="0" borderId="14" xfId="233" applyNumberFormat="1" applyFont="1" applyFill="1" applyBorder="1" applyAlignment="1">
      <alignment vertical="center" wrapText="1"/>
    </xf>
    <xf numFmtId="176" fontId="1" fillId="0" borderId="15" xfId="233" applyNumberFormat="1" applyFont="1" applyFill="1" applyBorder="1" applyAlignment="1">
      <alignment vertical="center" wrapText="1"/>
    </xf>
    <xf numFmtId="176" fontId="1" fillId="0" borderId="18" xfId="162" applyNumberFormat="1" applyFont="1" applyFill="1" applyBorder="1" applyAlignment="1">
      <alignment vertical="center" wrapText="1"/>
    </xf>
    <xf numFmtId="176" fontId="1" fillId="0" borderId="12" xfId="162" applyNumberFormat="1" applyFont="1" applyFill="1" applyBorder="1" applyAlignment="1">
      <alignment vertical="center" wrapText="1"/>
    </xf>
    <xf numFmtId="176" fontId="1" fillId="0" borderId="24" xfId="233" applyNumberFormat="1" applyFont="1" applyFill="1" applyBorder="1" applyAlignment="1">
      <alignment vertical="center" wrapText="1"/>
    </xf>
    <xf numFmtId="176" fontId="1" fillId="0" borderId="25" xfId="233" applyNumberFormat="1" applyFont="1" applyFill="1" applyBorder="1" applyAlignment="1">
      <alignment vertical="center" wrapText="1"/>
    </xf>
    <xf numFmtId="176" fontId="1" fillId="0" borderId="21" xfId="233" applyNumberFormat="1" applyFont="1" applyFill="1" applyBorder="1" applyAlignment="1">
      <alignment vertical="center" wrapText="1"/>
    </xf>
    <xf numFmtId="176" fontId="1" fillId="0" borderId="26" xfId="233" applyNumberFormat="1" applyFont="1" applyFill="1" applyBorder="1" applyAlignment="1">
      <alignment vertical="center" wrapText="1"/>
    </xf>
    <xf numFmtId="176" fontId="1" fillId="0" borderId="27" xfId="233" applyNumberFormat="1" applyFont="1" applyFill="1" applyBorder="1" applyAlignment="1">
      <alignment vertical="center" wrapText="1"/>
    </xf>
    <xf numFmtId="176" fontId="1" fillId="0" borderId="28" xfId="233" applyNumberFormat="1" applyFont="1" applyFill="1" applyBorder="1" applyAlignment="1">
      <alignment vertical="center" wrapText="1"/>
    </xf>
    <xf numFmtId="181" fontId="1" fillId="0" borderId="11" xfId="232" applyNumberFormat="1" applyFont="1" applyFill="1" applyBorder="1" applyAlignment="1">
      <alignment vertical="center" wrapText="1"/>
    </xf>
    <xf numFmtId="181" fontId="1" fillId="0" borderId="14" xfId="232" applyNumberFormat="1" applyFont="1" applyFill="1" applyBorder="1" applyAlignment="1">
      <alignment vertical="center" wrapText="1"/>
    </xf>
    <xf numFmtId="181" fontId="1" fillId="0" borderId="15" xfId="232" applyNumberFormat="1" applyFont="1" applyFill="1" applyBorder="1" applyAlignment="1">
      <alignment vertical="center" wrapText="1"/>
    </xf>
    <xf numFmtId="0" fontId="4" fillId="0" borderId="10" xfId="208" applyFont="1" applyFill="1" applyBorder="1" applyAlignment="1">
      <alignment vertical="center" wrapText="1" shrinkToFit="1"/>
    </xf>
    <xf numFmtId="0" fontId="4" fillId="0" borderId="10" xfId="208" applyFont="1" applyFill="1" applyBorder="1" applyAlignment="1">
      <alignment horizontal="center" vertical="center" shrinkToFit="1"/>
    </xf>
    <xf numFmtId="0" fontId="1" fillId="0" borderId="10" xfId="208" applyFont="1" applyFill="1" applyBorder="1" applyAlignment="1">
      <alignment horizontal="center" vertical="center" shrinkToFit="1"/>
    </xf>
    <xf numFmtId="0" fontId="4" fillId="0" borderId="10" xfId="208" applyFont="1" applyFill="1" applyBorder="1" applyAlignment="1">
      <alignment vertical="center" shrinkToFit="1"/>
    </xf>
    <xf numFmtId="0" fontId="1" fillId="0" borderId="10" xfId="208" applyFont="1" applyFill="1" applyBorder="1" applyAlignment="1">
      <alignment horizontal="center" vertical="center"/>
    </xf>
    <xf numFmtId="0" fontId="4" fillId="0" borderId="10" xfId="208" applyFont="1" applyFill="1" applyBorder="1" applyAlignment="1">
      <alignment vertical="center" wrapText="1"/>
    </xf>
    <xf numFmtId="0" fontId="4" fillId="0" borderId="10" xfId="208" applyFont="1" applyFill="1" applyBorder="1" applyAlignment="1">
      <alignment vertical="center"/>
    </xf>
    <xf numFmtId="0" fontId="4" fillId="0" borderId="10" xfId="208" applyFont="1" applyFill="1" applyBorder="1" applyAlignment="1">
      <alignment horizontal="left" vertical="center" wrapText="1"/>
    </xf>
    <xf numFmtId="0" fontId="4" fillId="0" borderId="10" xfId="230" applyFont="1" applyFill="1" applyBorder="1" applyAlignment="1">
      <alignment horizontal="center" vertical="center" shrinkToFit="1"/>
    </xf>
    <xf numFmtId="0" fontId="0" fillId="0" borderId="10" xfId="0" applyFont="1" applyFill="1" applyBorder="1" applyAlignment="1">
      <alignment horizontal="center" vertical="top" textRotation="255"/>
    </xf>
    <xf numFmtId="0" fontId="0" fillId="0" borderId="11" xfId="0" applyFont="1" applyFill="1" applyBorder="1" applyAlignment="1">
      <alignment horizontal="center" vertical="top" textRotation="255" wrapText="1"/>
    </xf>
    <xf numFmtId="0" fontId="0" fillId="0" borderId="15" xfId="0" applyFont="1" applyFill="1" applyBorder="1" applyAlignment="1">
      <alignment horizontal="center" vertical="top" textRotation="255"/>
    </xf>
  </cellXfs>
  <cellStyles count="234">
    <cellStyle name="20% - アクセント 1 2" xfId="1"/>
    <cellStyle name="20% - アクセント 1 2 2" xfId="2"/>
    <cellStyle name="20% - アクセント 1 3" xfId="3"/>
    <cellStyle name="20% - アクセント 1 4" xfId="4"/>
    <cellStyle name="20% - アクセント 1 4 2" xfId="5"/>
    <cellStyle name="20% - アクセント 2 2" xfId="6"/>
    <cellStyle name="20% - アクセント 2 2 2" xfId="7"/>
    <cellStyle name="20% - アクセント 2 3" xfId="8"/>
    <cellStyle name="20% - アクセント 2 4" xfId="9"/>
    <cellStyle name="20% - アクセント 2 4 2" xfId="10"/>
    <cellStyle name="20% - アクセント 3 2" xfId="11"/>
    <cellStyle name="20% - アクセント 3 2 2" xfId="12"/>
    <cellStyle name="20% - アクセント 3 3" xfId="13"/>
    <cellStyle name="20% - アクセント 3 4" xfId="14"/>
    <cellStyle name="20% - アクセント 3 4 2" xfId="15"/>
    <cellStyle name="20% - アクセント 4 2" xfId="16"/>
    <cellStyle name="20% - アクセント 4 2 2" xfId="17"/>
    <cellStyle name="20% - アクセント 4 3" xfId="18"/>
    <cellStyle name="20% - アクセント 4 4" xfId="19"/>
    <cellStyle name="20% - アクセント 4 4 2" xfId="20"/>
    <cellStyle name="20% - アクセント 5 2" xfId="21"/>
    <cellStyle name="20% - アクセント 5 2 2" xfId="22"/>
    <cellStyle name="20% - アクセント 5 3" xfId="23"/>
    <cellStyle name="20% - アクセント 5 4" xfId="24"/>
    <cellStyle name="20% - アクセント 5 4 2" xfId="25"/>
    <cellStyle name="20% - アクセント 6 2" xfId="26"/>
    <cellStyle name="20% - アクセント 6 2 2" xfId="27"/>
    <cellStyle name="20% - アクセント 6 3" xfId="28"/>
    <cellStyle name="20% - アクセント 6 4" xfId="29"/>
    <cellStyle name="20% - アクセント 6 4 2" xfId="30"/>
    <cellStyle name="40% - アクセント 1 2" xfId="31"/>
    <cellStyle name="40% - アクセント 1 2 2" xfId="32"/>
    <cellStyle name="40% - アクセント 1 3" xfId="33"/>
    <cellStyle name="40% - アクセント 1 4" xfId="34"/>
    <cellStyle name="40% - アクセント 1 4 2" xfId="35"/>
    <cellStyle name="40% - アクセント 2 2" xfId="36"/>
    <cellStyle name="40% - アクセント 2 2 2" xfId="37"/>
    <cellStyle name="40% - アクセント 2 3" xfId="38"/>
    <cellStyle name="40% - アクセント 2 4" xfId="39"/>
    <cellStyle name="40% - アクセント 2 4 2" xfId="40"/>
    <cellStyle name="40% - アクセント 3 2" xfId="41"/>
    <cellStyle name="40% - アクセント 3 2 2" xfId="42"/>
    <cellStyle name="40% - アクセント 3 3" xfId="43"/>
    <cellStyle name="40% - アクセント 3 4" xfId="44"/>
    <cellStyle name="40% - アクセント 3 4 2" xfId="45"/>
    <cellStyle name="40% - アクセント 4 2" xfId="46"/>
    <cellStyle name="40% - アクセント 4 2 2" xfId="47"/>
    <cellStyle name="40% - アクセント 4 3" xfId="48"/>
    <cellStyle name="40% - アクセント 4 4" xfId="49"/>
    <cellStyle name="40% - アクセント 4 4 2" xfId="50"/>
    <cellStyle name="40% - アクセント 5 2" xfId="51"/>
    <cellStyle name="40% - アクセント 5 2 2" xfId="52"/>
    <cellStyle name="40% - アクセント 5 3" xfId="53"/>
    <cellStyle name="40% - アクセント 5 4" xfId="54"/>
    <cellStyle name="40% - アクセント 5 4 2" xfId="55"/>
    <cellStyle name="40% - アクセント 6 2" xfId="56"/>
    <cellStyle name="40% - アクセント 6 2 2" xfId="57"/>
    <cellStyle name="40% - アクセント 6 3" xfId="58"/>
    <cellStyle name="40% - アクセント 6 4" xfId="59"/>
    <cellStyle name="40% - アクセント 6 4 2" xfId="60"/>
    <cellStyle name="60% - アクセント 1 2" xfId="61"/>
    <cellStyle name="60% - アクセント 1 2 2" xfId="62"/>
    <cellStyle name="60% - アクセント 1 3" xfId="63"/>
    <cellStyle name="60% - アクセント 1 4" xfId="64"/>
    <cellStyle name="60% - アクセント 1 4 2" xfId="65"/>
    <cellStyle name="60% - アクセント 2 2" xfId="66"/>
    <cellStyle name="60% - アクセント 2 2 2" xfId="67"/>
    <cellStyle name="60% - アクセント 2 3" xfId="68"/>
    <cellStyle name="60% - アクセント 2 4" xfId="69"/>
    <cellStyle name="60% - アクセント 2 4 2" xfId="70"/>
    <cellStyle name="60% - アクセント 3 2" xfId="71"/>
    <cellStyle name="60% - アクセント 3 2 2" xfId="72"/>
    <cellStyle name="60% - アクセント 3 3" xfId="73"/>
    <cellStyle name="60% - アクセント 3 4" xfId="74"/>
    <cellStyle name="60% - アクセント 3 4 2" xfId="75"/>
    <cellStyle name="60% - アクセント 4 2" xfId="76"/>
    <cellStyle name="60% - アクセント 4 2 2" xfId="77"/>
    <cellStyle name="60% - アクセント 4 3" xfId="78"/>
    <cellStyle name="60% - アクセント 4 4" xfId="79"/>
    <cellStyle name="60% - アクセント 4 4 2" xfId="80"/>
    <cellStyle name="60% - アクセント 5 2" xfId="81"/>
    <cellStyle name="60% - アクセント 5 2 2" xfId="82"/>
    <cellStyle name="60% - アクセント 5 3" xfId="83"/>
    <cellStyle name="60% - アクセント 5 4" xfId="84"/>
    <cellStyle name="60% - アクセント 5 4 2" xfId="85"/>
    <cellStyle name="60% - アクセント 6 2" xfId="86"/>
    <cellStyle name="60% - アクセント 6 2 2" xfId="87"/>
    <cellStyle name="60% - アクセント 6 3" xfId="88"/>
    <cellStyle name="60% - アクセント 6 4" xfId="89"/>
    <cellStyle name="60% - アクセント 6 4 2" xfId="90"/>
    <cellStyle name="アクセント 1 2" xfId="91"/>
    <cellStyle name="アクセント 1 2 2" xfId="92"/>
    <cellStyle name="アクセント 1 3" xfId="93"/>
    <cellStyle name="アクセント 1 4" xfId="94"/>
    <cellStyle name="アクセント 1 4 2" xfId="95"/>
    <cellStyle name="アクセント 2 2" xfId="96"/>
    <cellStyle name="アクセント 2 2 2" xfId="97"/>
    <cellStyle name="アクセント 2 3" xfId="98"/>
    <cellStyle name="アクセント 2 4" xfId="99"/>
    <cellStyle name="アクセント 2 4 2" xfId="100"/>
    <cellStyle name="アクセント 3 2" xfId="101"/>
    <cellStyle name="アクセント 3 2 2" xfId="102"/>
    <cellStyle name="アクセント 3 3" xfId="103"/>
    <cellStyle name="アクセント 3 4" xfId="104"/>
    <cellStyle name="アクセント 3 4 2" xfId="105"/>
    <cellStyle name="アクセント 4 2" xfId="106"/>
    <cellStyle name="アクセント 4 2 2" xfId="107"/>
    <cellStyle name="アクセント 4 3" xfId="108"/>
    <cellStyle name="アクセント 4 4" xfId="109"/>
    <cellStyle name="アクセント 4 4 2" xfId="110"/>
    <cellStyle name="アクセント 5 2" xfId="111"/>
    <cellStyle name="アクセント 5 2 2" xfId="112"/>
    <cellStyle name="アクセント 5 3" xfId="113"/>
    <cellStyle name="アクセント 5 4" xfId="114"/>
    <cellStyle name="アクセント 5 4 2" xfId="115"/>
    <cellStyle name="アクセント 6 2" xfId="116"/>
    <cellStyle name="アクセント 6 2 2" xfId="117"/>
    <cellStyle name="アクセント 6 3" xfId="118"/>
    <cellStyle name="アクセント 6 4" xfId="119"/>
    <cellStyle name="アクセント 6 4 2" xfId="120"/>
    <cellStyle name="タイトル 2" xfId="121"/>
    <cellStyle name="タイトル 2 2" xfId="122"/>
    <cellStyle name="タイトル 3" xfId="123"/>
    <cellStyle name="タイトル 4" xfId="124"/>
    <cellStyle name="タイトル 4 2" xfId="125"/>
    <cellStyle name="チェック セル 2" xfId="126"/>
    <cellStyle name="チェック セル 2 2" xfId="127"/>
    <cellStyle name="チェック セル 3" xfId="128"/>
    <cellStyle name="チェック セル 4" xfId="129"/>
    <cellStyle name="チェック セル 4 2" xfId="130"/>
    <cellStyle name="どちらでもない 2" xfId="131"/>
    <cellStyle name="どちらでもない 2 2" xfId="132"/>
    <cellStyle name="どちらでもない 3" xfId="133"/>
    <cellStyle name="どちらでもない 4" xfId="134"/>
    <cellStyle name="どちらでもない 4 2" xfId="135"/>
    <cellStyle name="ハイパーリンク" xfId="136" builtinId="8"/>
    <cellStyle name="メモ 2" xfId="137"/>
    <cellStyle name="メモ 2 2" xfId="138"/>
    <cellStyle name="メモ 3" xfId="139"/>
    <cellStyle name="メモ 4" xfId="140"/>
    <cellStyle name="メモ 4 2" xfId="141"/>
    <cellStyle name="リンク セル 2" xfId="142"/>
    <cellStyle name="リンク セル 2 2" xfId="143"/>
    <cellStyle name="リンク セル 3" xfId="144"/>
    <cellStyle name="リンク セル 4" xfId="145"/>
    <cellStyle name="リンク セル 4 2" xfId="146"/>
    <cellStyle name="悪い 2" xfId="147"/>
    <cellStyle name="悪い 2 2" xfId="148"/>
    <cellStyle name="悪い 3" xfId="149"/>
    <cellStyle name="悪い 4" xfId="150"/>
    <cellStyle name="悪い 4 2" xfId="151"/>
    <cellStyle name="計算 2" xfId="152"/>
    <cellStyle name="計算 2 2" xfId="153"/>
    <cellStyle name="計算 3" xfId="154"/>
    <cellStyle name="計算 4" xfId="155"/>
    <cellStyle name="計算 4 2" xfId="156"/>
    <cellStyle name="警告文 2" xfId="157"/>
    <cellStyle name="警告文 2 2" xfId="158"/>
    <cellStyle name="警告文 3" xfId="159"/>
    <cellStyle name="警告文 4" xfId="160"/>
    <cellStyle name="警告文 4 2" xfId="161"/>
    <cellStyle name="桁区切り" xfId="162" builtinId="6"/>
    <cellStyle name="桁区切り 2" xfId="163"/>
    <cellStyle name="桁区切り 2 2" xfId="164"/>
    <cellStyle name="桁区切り 2 2 2" xfId="233"/>
    <cellStyle name="桁区切り 3" xfId="165"/>
    <cellStyle name="桁区切り 3 2" xfId="166"/>
    <cellStyle name="桁区切り 4" xfId="167"/>
    <cellStyle name="桁区切り 5" xfId="232"/>
    <cellStyle name="見出し 1 2" xfId="168"/>
    <cellStyle name="見出し 1 2 2" xfId="169"/>
    <cellStyle name="見出し 1 3" xfId="170"/>
    <cellStyle name="見出し 1 4" xfId="171"/>
    <cellStyle name="見出し 1 4 2" xfId="172"/>
    <cellStyle name="見出し 2 2" xfId="173"/>
    <cellStyle name="見出し 2 2 2" xfId="174"/>
    <cellStyle name="見出し 2 3" xfId="175"/>
    <cellStyle name="見出し 2 4" xfId="176"/>
    <cellStyle name="見出し 2 4 2" xfId="177"/>
    <cellStyle name="見出し 3 2" xfId="178"/>
    <cellStyle name="見出し 3 2 2" xfId="179"/>
    <cellStyle name="見出し 3 3" xfId="180"/>
    <cellStyle name="見出し 3 4" xfId="181"/>
    <cellStyle name="見出し 3 4 2" xfId="182"/>
    <cellStyle name="見出し 4 2" xfId="183"/>
    <cellStyle name="見出し 4 2 2" xfId="184"/>
    <cellStyle name="見出し 4 3" xfId="185"/>
    <cellStyle name="見出し 4 4" xfId="186"/>
    <cellStyle name="見出し 4 4 2" xfId="187"/>
    <cellStyle name="集計 2" xfId="188"/>
    <cellStyle name="集計 2 2" xfId="189"/>
    <cellStyle name="集計 3" xfId="190"/>
    <cellStyle name="集計 4" xfId="191"/>
    <cellStyle name="集計 4 2" xfId="192"/>
    <cellStyle name="出力 2" xfId="193"/>
    <cellStyle name="出力 2 2" xfId="194"/>
    <cellStyle name="出力 3" xfId="195"/>
    <cellStyle name="出力 4" xfId="196"/>
    <cellStyle name="出力 4 2" xfId="197"/>
    <cellStyle name="説明文 2" xfId="198"/>
    <cellStyle name="説明文 2 2" xfId="199"/>
    <cellStyle name="説明文 3" xfId="200"/>
    <cellStyle name="説明文 4" xfId="201"/>
    <cellStyle name="説明文 4 2" xfId="202"/>
    <cellStyle name="入力 2" xfId="203"/>
    <cellStyle name="入力 2 2" xfId="204"/>
    <cellStyle name="入力 3" xfId="205"/>
    <cellStyle name="入力 4" xfId="206"/>
    <cellStyle name="入力 4 2" xfId="207"/>
    <cellStyle name="標準" xfId="0" builtinId="0"/>
    <cellStyle name="標準 2" xfId="208"/>
    <cellStyle name="標準 2 2" xfId="209"/>
    <cellStyle name="標準 2 2 2" xfId="210"/>
    <cellStyle name="標準 2 3" xfId="211"/>
    <cellStyle name="標準 2 3 2" xfId="212"/>
    <cellStyle name="標準 3" xfId="213"/>
    <cellStyle name="標準 4" xfId="214"/>
    <cellStyle name="標準 4 2" xfId="215"/>
    <cellStyle name="標準 5" xfId="216"/>
    <cellStyle name="標準 5 2" xfId="217"/>
    <cellStyle name="標準 6" xfId="218"/>
    <cellStyle name="標準 7" xfId="231"/>
    <cellStyle name="標準_H17調査結果（全体）" xfId="219"/>
    <cellStyle name="標準_H21一般廃棄物の施策に係る調査集計結果（公表用）" xfId="230"/>
    <cellStyle name="標準_H22千葉県調査回答票" xfId="220"/>
    <cellStyle name="標準_H22千葉県調査回答票 2" xfId="221"/>
    <cellStyle name="標準_H22千葉県調査回答票 3" xfId="222"/>
    <cellStyle name="標準_処理困難物に関する調" xfId="223"/>
    <cellStyle name="標準_千葉県調査（問18,19,20）" xfId="224"/>
    <cellStyle name="良い 2" xfId="225"/>
    <cellStyle name="良い 2 2" xfId="226"/>
    <cellStyle name="良い 3" xfId="227"/>
    <cellStyle name="良い 4" xfId="228"/>
    <cellStyle name="良い 4 2" xfId="229"/>
  </cellStyles>
  <dxfs count="0"/>
  <tableStyles count="0" defaultTableStyle="TableStyleMedium9" defaultPivotStyle="PivotStyleLight16"/>
  <colors>
    <mruColors>
      <color rgb="FFCCFFFF"/>
    </mru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3.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2.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8.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4.xml"/><Relationship Id="rId30" Type="http://schemas.openxmlformats.org/officeDocument/2006/relationships/externalLink" Target="externalLinks/externalLink7.xml"/><Relationship Id="rId35"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15</xdr:col>
      <xdr:colOff>89647</xdr:colOff>
      <xdr:row>3</xdr:row>
      <xdr:rowOff>1423147</xdr:rowOff>
    </xdr:from>
    <xdr:to>
      <xdr:col>15</xdr:col>
      <xdr:colOff>2280398</xdr:colOff>
      <xdr:row>3</xdr:row>
      <xdr:rowOff>1746996</xdr:rowOff>
    </xdr:to>
    <xdr:sp macro="" textlink="">
      <xdr:nvSpPr>
        <xdr:cNvPr id="2" name="テキスト ボックス 1"/>
        <xdr:cNvSpPr txBox="1"/>
      </xdr:nvSpPr>
      <xdr:spPr>
        <a:xfrm>
          <a:off x="10981765" y="2084294"/>
          <a:ext cx="2190751" cy="32384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900"/>
            <a:t>例：展開検査、優良事業者認定制度</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Data/n.szk22/desktop/(&#22577;&#35330;&#27491;&#65289;&#12304;26&#20998;&#21315;&#33865;&#30476;&#35519;&#26619;%20&#12305;&#19968;&#33324;&#24259;&#26820;&#29289;&#12398;&#26045;&#31574;&#12395;&#20418;&#12427;&#35519;&#26619;(&#36074;&#21839;1&#65374;26)(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Data/n.szk22/desktop/&#26410;&#12467;&#12500;&#12506;/01&#19968;&#33324;&#24259;&#26820;&#29289;&#12398;&#26045;&#31574;&#12395;&#20418;&#12427;&#35519;&#26619;(&#21315;&#33865;&#24066;).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Data/n.szk22/desktop/&#26410;&#12467;&#12500;&#12506;/02&#19968;&#33324;&#24259;&#26820;&#29289;&#12398;&#26045;&#31574;&#12395;&#20418;&#12427;&#35519;&#26619;(&#37530;&#23376;&#24066;).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Data/n.szk22/desktop/18&#19968;&#33324;&#24259;&#26820;&#29289;&#12398;&#26045;&#31574;&#12395;&#20418;&#12427;&#35519;&#26619;(&#27969;&#23665;&#24066;).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Data/n.szk22/desktop/&#26410;&#12467;&#12500;&#12506;/23&#19968;&#33324;&#24259;&#26820;&#29289;&#12398;&#26045;&#31574;&#12395;&#20418;&#12427;&#35519;&#26619;(&#21531;&#27941;&#24066;).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Data/n.szk22/desktop/28%20&#19968;&#33324;&#24259;&#26820;&#29289;&#12398;&#26045;&#31574;&#12395;&#20418;&#12427;&#35519;&#26619;(&#20843;&#34903;&#24066;).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UserData/n.szk22/desktop/&#26410;&#12467;&#12500;&#12506;/31%20&#19968;&#33324;&#24259;&#26820;&#29289;&#12398;&#26045;&#31574;&#12395;&#20418;&#12427;&#35519;&#26619;(&#23500;&#37324;&#24066;).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UserData/n.szk22/desktop/&#26628;&#30010;&#12304;&#24066;&#30010;&#26449;&#30906;&#35469;&#29992;&#12305;&#19968;&#33324;&#24259;&#26820;&#29289;&#12398;&#26045;&#31574;&#12395;&#20418;&#12427;&#35519;&#26619;.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1回答者情報"/>
      <sheetName val="2公共収集"/>
      <sheetName val="3集団回収助成"/>
      <sheetName val="4集団回収団体数"/>
      <sheetName val="5集団回収関与"/>
      <sheetName val="6ポイ捨て条例"/>
      <sheetName val="7不法投棄量"/>
      <sheetName val="8不法投棄場所"/>
      <sheetName val="9不法投棄物"/>
      <sheetName val="10不法投棄条例"/>
      <sheetName val="11不法投棄対策"/>
      <sheetName val="12抜き取り"/>
      <sheetName val="13埋立処分状況"/>
      <sheetName val="14不用品再利用事業"/>
      <sheetName val="15収集ごみ有料化"/>
      <sheetName val="16搬入ごみ有料化"/>
      <sheetName val="17粗大ごみ有料化"/>
      <sheetName val="18事業系ごみ有料化"/>
      <sheetName val="19有料化導入予定"/>
      <sheetName val="20事業系ごみ対策"/>
      <sheetName val="21指定制度"/>
      <sheetName val="22処理困難物"/>
      <sheetName val="23生ごみ処理機"/>
      <sheetName val="24審議会等設置状況【新規】"/>
      <sheetName val="25災害廃棄物対策【新規】"/>
      <sheetName val="26特定一般廃棄物処理【新規】"/>
    </sheetNames>
    <sheetDataSet>
      <sheetData sheetId="0">
        <row r="4">
          <cell r="A4" t="str">
            <v>いすみ市</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1回答者情報"/>
      <sheetName val="2公共収集"/>
      <sheetName val="3集団回収助成"/>
      <sheetName val="4集団回収団体数"/>
      <sheetName val="5集団回収関与"/>
      <sheetName val="6ポイ捨て条例"/>
      <sheetName val="7不法投棄量"/>
      <sheetName val="8不法投棄場所"/>
      <sheetName val="9不法投棄物"/>
      <sheetName val="10不法投棄条例"/>
      <sheetName val="11不法投棄対策"/>
      <sheetName val="12抜き取り"/>
      <sheetName val="13埋立処分状況"/>
      <sheetName val="14不用品再利用事業"/>
      <sheetName val="15収集ごみ有料化"/>
      <sheetName val="16搬入ごみ有料化"/>
      <sheetName val="17粗大ごみ有料化"/>
      <sheetName val="18事業系ごみ有料化"/>
      <sheetName val="19有料化導入予定"/>
      <sheetName val="20事業系ごみ対策"/>
      <sheetName val="21指定制度"/>
      <sheetName val="22処理困難物"/>
      <sheetName val="23生ごみ処理機"/>
      <sheetName val="24審議会等設置状況【新規】"/>
      <sheetName val="25災害廃棄物対策【新規】"/>
      <sheetName val="26特定一般廃棄物処理【新規】"/>
    </sheetNames>
    <sheetDataSet>
      <sheetData sheetId="0">
        <row r="4">
          <cell r="A4" t="str">
            <v>千葉市</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1回答者情報"/>
      <sheetName val="2公共収集"/>
      <sheetName val="3集団回収助成"/>
      <sheetName val="4集団回収団体数"/>
      <sheetName val="5集団回収関与"/>
      <sheetName val="6ポイ捨て条例"/>
      <sheetName val="7不法投棄量"/>
      <sheetName val="8不法投棄場所"/>
      <sheetName val="9不法投棄物"/>
      <sheetName val="10不法投棄条例"/>
      <sheetName val="11不法投棄対策"/>
      <sheetName val="12抜き取り"/>
      <sheetName val="13埋立処分状況"/>
      <sheetName val="14不用品再利用事業"/>
      <sheetName val="15収集ごみ有料化"/>
      <sheetName val="16搬入ごみ有料化"/>
      <sheetName val="17粗大ごみ有料化"/>
      <sheetName val="18事業系ごみ有料化"/>
      <sheetName val="19有料化導入予定"/>
      <sheetName val="20事業系ごみ対策"/>
      <sheetName val="21指定制度"/>
      <sheetName val="22処理困難物"/>
      <sheetName val="23生ごみ処理機"/>
      <sheetName val="24審議会等設置状況【新規】"/>
      <sheetName val="25災害廃棄物対策【新規】"/>
      <sheetName val="26特定一般廃棄物処理【新規】"/>
    </sheetNames>
    <sheetDataSet>
      <sheetData sheetId="0">
        <row r="4">
          <cell r="A4" t="str">
            <v>銚子市</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1回答者情報"/>
      <sheetName val="2公共収集"/>
      <sheetName val="3集団回収助成"/>
      <sheetName val="4集団回収団体数"/>
      <sheetName val="5集団回収関与"/>
      <sheetName val="6ポイ捨て条例"/>
      <sheetName val="7不法投棄量"/>
      <sheetName val="8不法投棄場所"/>
      <sheetName val="9不法投棄物"/>
      <sheetName val="10不法投棄条例"/>
      <sheetName val="11不法投棄対策"/>
      <sheetName val="12抜き取り"/>
      <sheetName val="13埋立処分状況"/>
      <sheetName val="14不用品再利用事業"/>
      <sheetName val="15収集ごみ有料化"/>
      <sheetName val="16搬入ごみ有料化"/>
      <sheetName val="17粗大ごみ有料化"/>
      <sheetName val="18事業系ごみ有料化"/>
      <sheetName val="19有料化導入予定"/>
      <sheetName val="20事業系ごみ対策"/>
      <sheetName val="21指定制度"/>
      <sheetName val="22処理困難物"/>
      <sheetName val="23生ごみ処理機"/>
      <sheetName val="24審議会等設置状況【新規】"/>
      <sheetName val="25災害廃棄物対策【新規】"/>
      <sheetName val="26特定一般廃棄物処理【新規】"/>
    </sheetNames>
    <sheetDataSet>
      <sheetData sheetId="0">
        <row r="4">
          <cell r="A4" t="str">
            <v>流山市</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1回答者情報"/>
      <sheetName val="2公共収集"/>
      <sheetName val="3集団回収助成"/>
      <sheetName val="4集団回収団体数"/>
      <sheetName val="5集団回収関与"/>
      <sheetName val="6ポイ捨て条例"/>
      <sheetName val="7不法投棄量"/>
      <sheetName val="8不法投棄場所"/>
      <sheetName val="9不法投棄物"/>
      <sheetName val="10不法投棄条例"/>
      <sheetName val="11不法投棄対策"/>
      <sheetName val="12抜き取り"/>
      <sheetName val="13埋立処分状況"/>
      <sheetName val="14不用品再利用事業"/>
      <sheetName val="15収集ごみ有料化"/>
      <sheetName val="16搬入ごみ有料化"/>
      <sheetName val="17粗大ごみ有料化"/>
      <sheetName val="18事業系ごみ有料化"/>
      <sheetName val="19有料化導入予定"/>
      <sheetName val="20事業系ごみ対策"/>
      <sheetName val="21指定制度"/>
      <sheetName val="22処理困難物"/>
      <sheetName val="23生ごみ処理機"/>
      <sheetName val="24審議会等設置状況【新規】"/>
      <sheetName val="25災害廃棄物対策【新規】"/>
      <sheetName val="26特定一般廃棄物処理【新規】"/>
    </sheetNames>
    <sheetDataSet>
      <sheetData sheetId="0">
        <row r="4">
          <cell r="A4" t="str">
            <v>君津市</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1回答者情報"/>
      <sheetName val="2公共収集"/>
      <sheetName val="3集団回収助成"/>
      <sheetName val="4集団回収団体数"/>
      <sheetName val="5集団回収関与"/>
      <sheetName val="6ポイ捨て条例"/>
      <sheetName val="7不法投棄量"/>
      <sheetName val="8不法投棄場所"/>
      <sheetName val="9不法投棄物"/>
      <sheetName val="10不法投棄条例"/>
      <sheetName val="11不法投棄対策"/>
      <sheetName val="12抜き取り"/>
      <sheetName val="13埋立処分状況"/>
      <sheetName val="14不用品再利用事業"/>
      <sheetName val="15収集ごみ有料化"/>
      <sheetName val="16搬入ごみ有料化"/>
      <sheetName val="17粗大ごみ有料化"/>
      <sheetName val="18事業系ごみ有料化"/>
      <sheetName val="19有料化導入予定"/>
      <sheetName val="20事業系ごみ対策"/>
      <sheetName val="21指定制度"/>
      <sheetName val="22処理困難物"/>
      <sheetName val="23生ごみ処理機"/>
      <sheetName val="24審議会等設置状況【新規】"/>
      <sheetName val="25災害廃棄物対策【新規】"/>
      <sheetName val="26特定一般廃棄物処理【新規】"/>
    </sheetNames>
    <sheetDataSet>
      <sheetData sheetId="0">
        <row r="4">
          <cell r="A4" t="str">
            <v>八街市</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1回答者情報"/>
      <sheetName val="2公共収集"/>
      <sheetName val="3集団回収助成"/>
      <sheetName val="4集団回収団体数"/>
      <sheetName val="5集団回収関与"/>
      <sheetName val="6ポイ捨て条例"/>
      <sheetName val="7不法投棄量"/>
      <sheetName val="8不法投棄場所"/>
      <sheetName val="9不法投棄物"/>
      <sheetName val="10不法投棄条例"/>
      <sheetName val="11不法投棄対策"/>
      <sheetName val="12抜き取り"/>
      <sheetName val="13埋立処分状況"/>
      <sheetName val="14不用品再利用事業"/>
      <sheetName val="15収集ごみ有料化"/>
      <sheetName val="16搬入ごみ有料化"/>
      <sheetName val="17粗大ごみ有料化"/>
      <sheetName val="18事業系ごみ有料化"/>
      <sheetName val="19有料化導入予定"/>
      <sheetName val="20事業系ごみ対策"/>
      <sheetName val="21指定制度"/>
      <sheetName val="22処理困難物"/>
      <sheetName val="23生ごみ処理機"/>
      <sheetName val="24審議会等設置状況【新規】"/>
      <sheetName val="25災害廃棄物対策【新規】"/>
      <sheetName val="26特定一般廃棄物処理【新規】"/>
    </sheetNames>
    <sheetDataSet>
      <sheetData sheetId="0">
        <row r="4">
          <cell r="A4" t="str">
            <v>富里市</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1回答者情報"/>
      <sheetName val="2公共収集"/>
      <sheetName val="3集団回収助成"/>
      <sheetName val="4集団回収団体数"/>
      <sheetName val="5集団回収関与"/>
      <sheetName val="6ポイ捨て条例"/>
      <sheetName val="7不法投棄量"/>
      <sheetName val="8不法投棄場所"/>
      <sheetName val="9不法投棄物"/>
      <sheetName val="10不法投棄条例"/>
      <sheetName val="11不法投棄対策"/>
      <sheetName val="12抜き取り"/>
      <sheetName val="13埋立処分状況"/>
      <sheetName val="14不用品再利用事業"/>
      <sheetName val="15収集ごみ有料化"/>
      <sheetName val="16搬入ごみ有料化"/>
      <sheetName val="17粗大ごみ有料化"/>
      <sheetName val="18事業系ごみ有料化"/>
      <sheetName val="19有料化導入予定"/>
      <sheetName val="20事業系ごみ対策"/>
      <sheetName val="21指定制度"/>
      <sheetName val="22処理困難物"/>
      <sheetName val="23生ごみ処理機"/>
      <sheetName val="24審議会等設置状況【新規】"/>
      <sheetName val="25災害廃棄物対策【新規】"/>
      <sheetName val="26特定一般廃棄物処理【新規】"/>
    </sheetNames>
    <sheetDataSet>
      <sheetData sheetId="0">
        <row r="4">
          <cell r="A4" t="str">
            <v>栄町</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hyperlink" Target="http://www.city.urayasu.lg.jp/todokede/gomi/1007905/1000411.html" TargetMode="External"/><Relationship Id="rId2" Type="http://schemas.openxmlformats.org/officeDocument/2006/relationships/hyperlink" Target="http://www.city.narashino.lg.jp/kurashi/gomi/recycleplaza/index.html" TargetMode="External"/><Relationship Id="rId1" Type="http://schemas.openxmlformats.org/officeDocument/2006/relationships/hyperlink" Target="http://www.town.onjuku.chiba.jp/sub1/6/agedasu.html" TargetMode="External"/><Relationship Id="rId4"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8" Type="http://schemas.openxmlformats.org/officeDocument/2006/relationships/hyperlink" Target="http://www.city.asahi.lg.jp/" TargetMode="External"/><Relationship Id="rId13" Type="http://schemas.openxmlformats.org/officeDocument/2006/relationships/hyperlink" Target="http://www.city.futtsu.lg.jp/0000000662.html" TargetMode="External"/><Relationship Id="rId18" Type="http://schemas.openxmlformats.org/officeDocument/2006/relationships/hyperlink" Target="http://www.city.oamishirasato.lg.jp/faq/faq_detail.php?co=cat&amp;frmId=162&amp;frmCd=7-2-0-0-0" TargetMode="External"/><Relationship Id="rId3" Type="http://schemas.openxmlformats.org/officeDocument/2006/relationships/hyperlink" Target="http://www.city.mobara.chiba.jp/hozen/CLEAN/namagomisyori.html" TargetMode="External"/><Relationship Id="rId21" Type="http://schemas.openxmlformats.org/officeDocument/2006/relationships/hyperlink" Target="http://www.vill.chosei.chiba.jp/index.html" TargetMode="External"/><Relationship Id="rId7" Type="http://schemas.openxmlformats.org/officeDocument/2006/relationships/hyperlink" Target="http://www.city.togane.chiba.jp/0000001071.html" TargetMode="External"/><Relationship Id="rId12" Type="http://schemas.openxmlformats.org/officeDocument/2006/relationships/hyperlink" Target="http://www.city.kimitsu.lg.jp/contents_detail.php?co=kak&amp;frmId=5921" TargetMode="External"/><Relationship Id="rId17" Type="http://schemas.openxmlformats.org/officeDocument/2006/relationships/hyperlink" Target="http://www.city.minamiboso.chiba.jp/0000007276.html" TargetMode="External"/><Relationship Id="rId2" Type="http://schemas.openxmlformats.org/officeDocument/2006/relationships/hyperlink" Target="http://www.town.tako.chiba.jp/life/guide/gomi.html" TargetMode="External"/><Relationship Id="rId16" Type="http://schemas.openxmlformats.org/officeDocument/2006/relationships/hyperlink" Target="http://www.city.tomisato.lg.jp/0000001217.html" TargetMode="External"/><Relationship Id="rId20" Type="http://schemas.openxmlformats.org/officeDocument/2006/relationships/hyperlink" Target="http://www.town.yokoshibahikari.chiba.jp/kurashi/kurashi_sumai/namagomihojyo_2009.html" TargetMode="External"/><Relationship Id="rId1" Type="http://schemas.openxmlformats.org/officeDocument/2006/relationships/hyperlink" Target="http://www.city.sosa.lg.jp/index.cfm/14,613,209,452,html" TargetMode="External"/><Relationship Id="rId6" Type="http://schemas.openxmlformats.org/officeDocument/2006/relationships/hyperlink" Target="http://www.city.noda.chiba.jp/kurashi/kankyo/gomi/1000617.html" TargetMode="External"/><Relationship Id="rId11" Type="http://schemas.openxmlformats.org/officeDocument/2006/relationships/hyperlink" Target="https://www.city.abiko.chiba.jp/kurashi/gomi_shigen/hojokin_sonota/namagomi.html" TargetMode="External"/><Relationship Id="rId24" Type="http://schemas.openxmlformats.org/officeDocument/2006/relationships/printerSettings" Target="../printerSettings/printerSettings21.bin"/><Relationship Id="rId5" Type="http://schemas.openxmlformats.org/officeDocument/2006/relationships/hyperlink" Target="http://www.city.ichikawa.lg.jp/env04/1551000004.html" TargetMode="External"/><Relationship Id="rId15" Type="http://schemas.openxmlformats.org/officeDocument/2006/relationships/hyperlink" Target="http://sodegaura_homepage/soshiki/haikibutsu/namagomi.html" TargetMode="External"/><Relationship Id="rId23" Type="http://schemas.openxmlformats.org/officeDocument/2006/relationships/hyperlink" Target="http://www.town.sakae.chiba.jp/" TargetMode="External"/><Relationship Id="rId10" Type="http://schemas.openxmlformats.org/officeDocument/2006/relationships/hyperlink" Target="http://www.city.yachiyo.chiba.jp/124000/page000022.htm1" TargetMode="External"/><Relationship Id="rId19" Type="http://schemas.openxmlformats.org/officeDocument/2006/relationships/hyperlink" Target="http://www.town.shibayama.lg.jp/0000001889.html" TargetMode="External"/><Relationship Id="rId4" Type="http://schemas.openxmlformats.org/officeDocument/2006/relationships/hyperlink" Target="http://www.city.choshi.chiba.jp/simin/gyousei/cat04/gomi/genryou.html" TargetMode="External"/><Relationship Id="rId9" Type="http://schemas.openxmlformats.org/officeDocument/2006/relationships/hyperlink" Target="http://www.city.katsuura.lg.jp/forms/info/info.aspx?info_id=29326" TargetMode="External"/><Relationship Id="rId14" Type="http://schemas.openxmlformats.org/officeDocument/2006/relationships/hyperlink" Target="http://www.city.urayasu.lg.jp/todokede/gomi/seido/1000427.html" TargetMode="External"/><Relationship Id="rId22" Type="http://schemas.openxmlformats.org/officeDocument/2006/relationships/hyperlink" Target="http://www.city.chiba.jp/kankyo/junkan/haikibutsu/k-ngomi-hojo.html" TargetMode="External"/></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dimension ref="A1:K65"/>
  <sheetViews>
    <sheetView tabSelected="1" view="pageBreakPreview" zoomScaleNormal="80" zoomScaleSheetLayoutView="100" workbookViewId="0">
      <pane xSplit="1" ySplit="11" topLeftCell="B12" activePane="bottomRight" state="frozen"/>
      <selection pane="topRight" activeCell="B1" sqref="B1"/>
      <selection pane="bottomLeft" activeCell="A13" sqref="A13"/>
      <selection pane="bottomRight" activeCell="A2" sqref="A2"/>
    </sheetView>
  </sheetViews>
  <sheetFormatPr defaultRowHeight="12"/>
  <cols>
    <col min="1" max="1" width="13.625" style="94" customWidth="1"/>
    <col min="2" max="2" width="23" style="94" customWidth="1"/>
    <col min="3" max="3" width="22.875" style="94" customWidth="1"/>
    <col min="4" max="4" width="20.375" style="94" customWidth="1"/>
    <col min="5" max="6" width="19.625" style="94" customWidth="1"/>
    <col min="7" max="7" width="20.25" style="94" customWidth="1"/>
    <col min="8" max="8" width="20.375" style="94" customWidth="1"/>
    <col min="9" max="10" width="19.625" style="94" customWidth="1"/>
    <col min="11" max="16384" width="9" style="94"/>
  </cols>
  <sheetData>
    <row r="1" spans="1:11" ht="13.5">
      <c r="A1" s="30" t="s">
        <v>1788</v>
      </c>
    </row>
    <row r="2" spans="1:11" ht="16.5" customHeight="1" thickBot="1">
      <c r="A2" s="1" t="s">
        <v>109</v>
      </c>
      <c r="B2" s="298"/>
      <c r="C2" s="298"/>
      <c r="D2" s="298"/>
      <c r="E2" s="298"/>
      <c r="F2" s="298"/>
      <c r="G2" s="298"/>
      <c r="H2" s="298"/>
      <c r="I2" s="298"/>
    </row>
    <row r="3" spans="1:11" ht="16.5" customHeight="1">
      <c r="A3" s="41" t="s">
        <v>27</v>
      </c>
      <c r="B3" s="299" t="s">
        <v>20</v>
      </c>
      <c r="C3" s="299"/>
      <c r="D3" s="299"/>
      <c r="E3" s="299"/>
      <c r="F3" s="299"/>
      <c r="G3" s="299"/>
      <c r="H3" s="299"/>
      <c r="I3" s="299"/>
      <c r="J3" s="300"/>
    </row>
    <row r="4" spans="1:11" ht="16.5" customHeight="1">
      <c r="A4" s="42" t="s">
        <v>26</v>
      </c>
      <c r="B4" s="301" t="s">
        <v>21</v>
      </c>
      <c r="C4" s="301"/>
      <c r="D4" s="301"/>
      <c r="E4" s="301"/>
      <c r="F4" s="301"/>
      <c r="G4" s="301"/>
      <c r="H4" s="301"/>
      <c r="I4" s="301"/>
      <c r="J4" s="302"/>
    </row>
    <row r="5" spans="1:11" ht="16.5" customHeight="1">
      <c r="A5" s="43" t="s">
        <v>53</v>
      </c>
      <c r="B5" s="303" t="s">
        <v>22</v>
      </c>
      <c r="C5" s="303"/>
      <c r="D5" s="303"/>
      <c r="E5" s="303"/>
      <c r="F5" s="303"/>
      <c r="G5" s="303"/>
      <c r="H5" s="303"/>
      <c r="I5" s="303"/>
      <c r="J5" s="304"/>
    </row>
    <row r="6" spans="1:11" ht="27" customHeight="1">
      <c r="A6" s="44" t="s">
        <v>54</v>
      </c>
      <c r="B6" s="301" t="s">
        <v>23</v>
      </c>
      <c r="C6" s="301"/>
      <c r="D6" s="301"/>
      <c r="E6" s="301"/>
      <c r="F6" s="301"/>
      <c r="G6" s="301"/>
      <c r="H6" s="301"/>
      <c r="I6" s="301"/>
      <c r="J6" s="302"/>
    </row>
    <row r="7" spans="1:11" ht="16.5" customHeight="1" thickBot="1">
      <c r="A7" s="45" t="s">
        <v>113</v>
      </c>
      <c r="B7" s="305" t="s">
        <v>24</v>
      </c>
      <c r="C7" s="305"/>
      <c r="D7" s="305"/>
      <c r="E7" s="305"/>
      <c r="F7" s="305"/>
      <c r="G7" s="305"/>
      <c r="H7" s="305"/>
      <c r="I7" s="305"/>
      <c r="J7" s="306"/>
    </row>
    <row r="8" spans="1:11" ht="17.25">
      <c r="A8" s="2"/>
    </row>
    <row r="9" spans="1:11" ht="21" customHeight="1">
      <c r="A9" s="297" t="s">
        <v>67</v>
      </c>
      <c r="B9" s="297" t="s">
        <v>144</v>
      </c>
      <c r="C9" s="297"/>
      <c r="D9" s="297"/>
      <c r="E9" s="297"/>
      <c r="F9" s="297" t="s">
        <v>145</v>
      </c>
      <c r="G9" s="297"/>
      <c r="H9" s="297"/>
      <c r="I9" s="297"/>
      <c r="J9" s="297"/>
    </row>
    <row r="10" spans="1:11">
      <c r="A10" s="297"/>
      <c r="B10" s="297" t="s">
        <v>146</v>
      </c>
      <c r="C10" s="297" t="s">
        <v>147</v>
      </c>
      <c r="D10" s="297" t="s">
        <v>148</v>
      </c>
      <c r="E10" s="297" t="s">
        <v>135</v>
      </c>
      <c r="F10" s="297" t="s">
        <v>149</v>
      </c>
      <c r="G10" s="297" t="s">
        <v>150</v>
      </c>
      <c r="H10" s="297" t="s">
        <v>151</v>
      </c>
      <c r="I10" s="297" t="s">
        <v>232</v>
      </c>
      <c r="J10" s="297" t="s">
        <v>135</v>
      </c>
    </row>
    <row r="11" spans="1:11">
      <c r="A11" s="297"/>
      <c r="B11" s="297"/>
      <c r="C11" s="297"/>
      <c r="D11" s="297"/>
      <c r="E11" s="297"/>
      <c r="F11" s="297"/>
      <c r="G11" s="297"/>
      <c r="H11" s="297"/>
      <c r="I11" s="297"/>
      <c r="J11" s="297"/>
    </row>
    <row r="12" spans="1:11" s="93" customFormat="1" ht="36">
      <c r="A12" s="7" t="s">
        <v>170</v>
      </c>
      <c r="B12" s="7" t="s">
        <v>1411</v>
      </c>
      <c r="C12" s="7">
        <v>14</v>
      </c>
      <c r="D12" s="7" t="s">
        <v>1412</v>
      </c>
      <c r="E12" s="7" t="s">
        <v>1250</v>
      </c>
      <c r="F12" s="7"/>
      <c r="G12" s="7" t="s">
        <v>1251</v>
      </c>
      <c r="H12" s="7"/>
      <c r="I12" s="7" t="s">
        <v>1252</v>
      </c>
      <c r="J12" s="7" t="s">
        <v>1413</v>
      </c>
    </row>
    <row r="13" spans="1:11" ht="24">
      <c r="A13" s="104" t="s">
        <v>171</v>
      </c>
      <c r="B13" s="7" t="s">
        <v>1414</v>
      </c>
      <c r="C13" s="7">
        <v>14</v>
      </c>
      <c r="D13" s="7" t="s">
        <v>1415</v>
      </c>
      <c r="E13" s="7"/>
      <c r="F13" s="7" t="s">
        <v>1416</v>
      </c>
      <c r="G13" s="7" t="s">
        <v>1417</v>
      </c>
      <c r="H13" s="7" t="s">
        <v>1418</v>
      </c>
      <c r="I13" s="7" t="s">
        <v>1419</v>
      </c>
      <c r="J13" s="7"/>
      <c r="K13" s="93"/>
    </row>
    <row r="14" spans="1:11" ht="24">
      <c r="A14" s="104" t="s">
        <v>172</v>
      </c>
      <c r="B14" s="7" t="s">
        <v>1420</v>
      </c>
      <c r="C14" s="7"/>
      <c r="D14" s="7" t="s">
        <v>1421</v>
      </c>
      <c r="E14" s="7"/>
      <c r="F14" s="7" t="s">
        <v>1422</v>
      </c>
      <c r="G14" s="7"/>
      <c r="H14" s="7" t="s">
        <v>1423</v>
      </c>
      <c r="I14" s="7" t="s">
        <v>1424</v>
      </c>
      <c r="J14" s="7">
        <v>45</v>
      </c>
      <c r="K14" s="93"/>
    </row>
    <row r="15" spans="1:11">
      <c r="A15" s="104" t="s">
        <v>39</v>
      </c>
      <c r="B15" s="7" t="s">
        <v>1425</v>
      </c>
      <c r="C15" s="7"/>
      <c r="D15" s="7"/>
      <c r="E15" s="7"/>
      <c r="F15" s="7"/>
      <c r="G15" s="7"/>
      <c r="H15" s="7" t="s">
        <v>1426</v>
      </c>
      <c r="I15" s="7">
        <v>24.31</v>
      </c>
      <c r="J15" s="7"/>
      <c r="K15" s="93"/>
    </row>
    <row r="16" spans="1:11" ht="24">
      <c r="A16" s="104" t="s">
        <v>40</v>
      </c>
      <c r="B16" s="7" t="s">
        <v>1427</v>
      </c>
      <c r="C16" s="7"/>
      <c r="D16" s="7"/>
      <c r="E16" s="7"/>
      <c r="F16" s="7" t="s">
        <v>1428</v>
      </c>
      <c r="G16" s="7"/>
      <c r="H16" s="7" t="s">
        <v>1429</v>
      </c>
      <c r="I16" s="7" t="s">
        <v>1556</v>
      </c>
      <c r="J16" s="7">
        <v>21</v>
      </c>
      <c r="K16" s="93"/>
    </row>
    <row r="17" spans="1:11" ht="24">
      <c r="A17" s="104" t="s">
        <v>41</v>
      </c>
      <c r="B17" s="7" t="s">
        <v>1496</v>
      </c>
      <c r="C17" s="7"/>
      <c r="D17" s="7"/>
      <c r="E17" s="7"/>
      <c r="F17" s="7" t="s">
        <v>1557</v>
      </c>
      <c r="G17" s="7"/>
      <c r="H17" s="7" t="s">
        <v>1490</v>
      </c>
      <c r="I17" s="7" t="s">
        <v>1499</v>
      </c>
      <c r="J17" s="7">
        <v>32.33</v>
      </c>
      <c r="K17" s="93"/>
    </row>
    <row r="18" spans="1:11" ht="36">
      <c r="A18" s="104" t="s">
        <v>43</v>
      </c>
      <c r="B18" s="7" t="s">
        <v>1430</v>
      </c>
      <c r="C18" s="7">
        <v>14</v>
      </c>
      <c r="D18" s="7" t="s">
        <v>1431</v>
      </c>
      <c r="E18" s="7"/>
      <c r="F18" s="7" t="s">
        <v>1432</v>
      </c>
      <c r="G18" s="7"/>
      <c r="H18" s="7" t="s">
        <v>1433</v>
      </c>
      <c r="I18" s="7" t="s">
        <v>1434</v>
      </c>
      <c r="J18" s="7">
        <v>43</v>
      </c>
      <c r="K18" s="93"/>
    </row>
    <row r="19" spans="1:11" ht="24">
      <c r="A19" s="104" t="s">
        <v>165</v>
      </c>
      <c r="B19" s="7" t="s">
        <v>1435</v>
      </c>
      <c r="C19" s="7">
        <v>44</v>
      </c>
      <c r="D19" s="7"/>
      <c r="E19" s="7"/>
      <c r="F19" s="7"/>
      <c r="G19" s="7">
        <v>44</v>
      </c>
      <c r="H19" s="7" t="s">
        <v>1436</v>
      </c>
      <c r="I19" s="7">
        <v>24.33</v>
      </c>
      <c r="J19" s="7"/>
      <c r="K19" s="93"/>
    </row>
    <row r="20" spans="1:11" ht="24">
      <c r="A20" s="104" t="s">
        <v>167</v>
      </c>
      <c r="B20" s="7" t="s">
        <v>1437</v>
      </c>
      <c r="C20" s="7"/>
      <c r="D20" s="7"/>
      <c r="E20" s="7"/>
      <c r="F20" s="7" t="s">
        <v>1438</v>
      </c>
      <c r="G20" s="7" t="s">
        <v>1439</v>
      </c>
      <c r="H20" s="7" t="s">
        <v>1440</v>
      </c>
      <c r="I20" s="7" t="s">
        <v>1441</v>
      </c>
      <c r="J20" s="7">
        <v>45</v>
      </c>
      <c r="K20" s="93"/>
    </row>
    <row r="21" spans="1:11" ht="24">
      <c r="A21" s="104" t="s">
        <v>45</v>
      </c>
      <c r="B21" s="7" t="s">
        <v>1442</v>
      </c>
      <c r="C21" s="7" t="s">
        <v>1442</v>
      </c>
      <c r="D21" s="7" t="s">
        <v>1443</v>
      </c>
      <c r="E21" s="7" t="s">
        <v>1444</v>
      </c>
      <c r="F21" s="7" t="s">
        <v>1445</v>
      </c>
      <c r="G21" s="7" t="s">
        <v>1446</v>
      </c>
      <c r="H21" s="7"/>
      <c r="I21" s="7" t="s">
        <v>1447</v>
      </c>
      <c r="J21" s="7"/>
      <c r="K21" s="93"/>
    </row>
    <row r="22" spans="1:11" ht="24">
      <c r="A22" s="104" t="s">
        <v>86</v>
      </c>
      <c r="B22" s="7" t="s">
        <v>1448</v>
      </c>
      <c r="C22" s="7">
        <v>14</v>
      </c>
      <c r="D22" s="7" t="s">
        <v>1443</v>
      </c>
      <c r="E22" s="7"/>
      <c r="F22" s="7" t="s">
        <v>1449</v>
      </c>
      <c r="G22" s="7"/>
      <c r="H22" s="7" t="s">
        <v>1450</v>
      </c>
      <c r="I22" s="7" t="s">
        <v>1451</v>
      </c>
      <c r="J22" s="7"/>
      <c r="K22" s="93"/>
    </row>
    <row r="23" spans="1:11" ht="60">
      <c r="A23" s="104" t="s">
        <v>46</v>
      </c>
      <c r="B23" s="7" t="s">
        <v>1452</v>
      </c>
      <c r="C23" s="7"/>
      <c r="D23" s="7" t="s">
        <v>676</v>
      </c>
      <c r="E23" s="7" t="s">
        <v>677</v>
      </c>
      <c r="F23" s="7" t="s">
        <v>1453</v>
      </c>
      <c r="G23" s="7" t="s">
        <v>1454</v>
      </c>
      <c r="H23" s="7"/>
      <c r="I23" s="7"/>
      <c r="J23" s="7" t="s">
        <v>1418</v>
      </c>
      <c r="K23" s="93"/>
    </row>
    <row r="24" spans="1:11" ht="24">
      <c r="A24" s="104" t="s">
        <v>184</v>
      </c>
      <c r="B24" s="7" t="s">
        <v>1455</v>
      </c>
      <c r="C24" s="7"/>
      <c r="D24" s="7"/>
      <c r="E24" s="7"/>
      <c r="F24" s="7" t="s">
        <v>1456</v>
      </c>
      <c r="G24" s="7" t="s">
        <v>1429</v>
      </c>
      <c r="H24" s="7"/>
      <c r="I24" s="7" t="s">
        <v>1457</v>
      </c>
      <c r="J24" s="7">
        <v>32.33</v>
      </c>
      <c r="K24" s="93"/>
    </row>
    <row r="25" spans="1:11" ht="24">
      <c r="A25" s="104" t="s">
        <v>77</v>
      </c>
      <c r="B25" s="7" t="s">
        <v>712</v>
      </c>
      <c r="C25" s="7"/>
      <c r="D25" s="7">
        <v>32</v>
      </c>
      <c r="E25" s="7"/>
      <c r="F25" s="7" t="s">
        <v>713</v>
      </c>
      <c r="G25" s="7" t="s">
        <v>714</v>
      </c>
      <c r="H25" s="7"/>
      <c r="I25" s="7" t="s">
        <v>715</v>
      </c>
      <c r="J25" s="7"/>
      <c r="K25" s="93"/>
    </row>
    <row r="26" spans="1:11" ht="36">
      <c r="A26" s="6" t="s">
        <v>83</v>
      </c>
      <c r="B26" s="7" t="s">
        <v>740</v>
      </c>
      <c r="C26" s="7">
        <v>14</v>
      </c>
      <c r="D26" s="7">
        <v>45</v>
      </c>
      <c r="E26" s="7"/>
      <c r="F26" s="7"/>
      <c r="G26" s="7"/>
      <c r="H26" s="7" t="s">
        <v>741</v>
      </c>
      <c r="I26" s="7" t="s">
        <v>742</v>
      </c>
      <c r="J26" s="7">
        <v>45</v>
      </c>
      <c r="K26" s="93"/>
    </row>
    <row r="27" spans="1:11" ht="24">
      <c r="A27" s="104" t="s">
        <v>84</v>
      </c>
      <c r="B27" s="7" t="s">
        <v>1458</v>
      </c>
      <c r="C27" s="7"/>
      <c r="D27" s="7"/>
      <c r="E27" s="7"/>
      <c r="F27" s="7" t="s">
        <v>1459</v>
      </c>
      <c r="G27" s="7" t="s">
        <v>1439</v>
      </c>
      <c r="H27" s="7"/>
      <c r="I27" s="7" t="s">
        <v>1460</v>
      </c>
      <c r="J27" s="7">
        <v>34</v>
      </c>
      <c r="K27" s="93"/>
    </row>
    <row r="28" spans="1:11" ht="24">
      <c r="A28" s="104" t="s">
        <v>168</v>
      </c>
      <c r="B28" s="7" t="s">
        <v>1461</v>
      </c>
      <c r="C28" s="7"/>
      <c r="D28" s="7">
        <v>31</v>
      </c>
      <c r="E28" s="7"/>
      <c r="F28" s="7" t="s">
        <v>1462</v>
      </c>
      <c r="G28" s="7"/>
      <c r="H28" s="7"/>
      <c r="I28" s="7" t="s">
        <v>1463</v>
      </c>
      <c r="J28" s="7"/>
      <c r="K28" s="93"/>
    </row>
    <row r="29" spans="1:11">
      <c r="A29" s="104" t="s">
        <v>169</v>
      </c>
      <c r="B29" s="7" t="s">
        <v>1419</v>
      </c>
      <c r="C29" s="7"/>
      <c r="D29" s="7"/>
      <c r="E29" s="7"/>
      <c r="F29" s="7"/>
      <c r="G29" s="7"/>
      <c r="H29" s="7">
        <v>31</v>
      </c>
      <c r="I29" s="7" t="s">
        <v>1460</v>
      </c>
      <c r="J29" s="7"/>
      <c r="K29" s="93"/>
    </row>
    <row r="30" spans="1:11" ht="60">
      <c r="A30" s="104" t="s">
        <v>47</v>
      </c>
      <c r="B30" s="7" t="s">
        <v>1464</v>
      </c>
      <c r="C30" s="7"/>
      <c r="D30" s="7" t="s">
        <v>1465</v>
      </c>
      <c r="E30" s="7"/>
      <c r="F30" s="7" t="s">
        <v>1466</v>
      </c>
      <c r="G30" s="7" t="s">
        <v>1467</v>
      </c>
      <c r="H30" s="7"/>
      <c r="I30" s="7" t="s">
        <v>1468</v>
      </c>
      <c r="J30" s="7" t="s">
        <v>801</v>
      </c>
      <c r="K30" s="93"/>
    </row>
    <row r="31" spans="1:11" ht="36">
      <c r="A31" s="104" t="s">
        <v>190</v>
      </c>
      <c r="B31" s="7" t="s">
        <v>1469</v>
      </c>
      <c r="C31" s="7"/>
      <c r="D31" s="7" t="s">
        <v>842</v>
      </c>
      <c r="E31" s="7"/>
      <c r="F31" s="7" t="s">
        <v>1470</v>
      </c>
      <c r="G31" s="7" t="s">
        <v>1471</v>
      </c>
      <c r="H31" s="7">
        <v>31</v>
      </c>
      <c r="I31" s="7" t="s">
        <v>1472</v>
      </c>
      <c r="J31" s="7" t="s">
        <v>843</v>
      </c>
      <c r="K31" s="93"/>
    </row>
    <row r="32" spans="1:11" ht="24">
      <c r="A32" s="104" t="s">
        <v>48</v>
      </c>
      <c r="B32" s="7" t="s">
        <v>852</v>
      </c>
      <c r="C32" s="7"/>
      <c r="D32" s="7"/>
      <c r="E32" s="7"/>
      <c r="F32" s="7" t="s">
        <v>853</v>
      </c>
      <c r="G32" s="7">
        <v>32</v>
      </c>
      <c r="H32" s="7"/>
      <c r="I32" s="7" t="s">
        <v>854</v>
      </c>
      <c r="J32" s="7">
        <v>41.45</v>
      </c>
      <c r="K32" s="93"/>
    </row>
    <row r="33" spans="1:11" ht="24">
      <c r="A33" s="104" t="s">
        <v>50</v>
      </c>
      <c r="B33" s="7" t="s">
        <v>1473</v>
      </c>
      <c r="C33" s="7">
        <v>14</v>
      </c>
      <c r="D33" s="7"/>
      <c r="E33" s="7"/>
      <c r="F33" s="7" t="s">
        <v>1474</v>
      </c>
      <c r="G33" s="7"/>
      <c r="H33" s="7" t="s">
        <v>1475</v>
      </c>
      <c r="I33" s="7" t="s">
        <v>1476</v>
      </c>
      <c r="J33" s="7"/>
      <c r="K33" s="93"/>
    </row>
    <row r="34" spans="1:11" ht="24">
      <c r="A34" s="104" t="s">
        <v>51</v>
      </c>
      <c r="B34" s="7" t="s">
        <v>1420</v>
      </c>
      <c r="C34" s="7"/>
      <c r="D34" s="7"/>
      <c r="E34" s="7"/>
      <c r="F34" s="7" t="s">
        <v>1477</v>
      </c>
      <c r="G34" s="7" t="s">
        <v>1439</v>
      </c>
      <c r="H34" s="7">
        <v>31</v>
      </c>
      <c r="I34" s="7" t="s">
        <v>1478</v>
      </c>
      <c r="J34" s="7"/>
      <c r="K34" s="93"/>
    </row>
    <row r="35" spans="1:11" ht="24">
      <c r="A35" s="104" t="s">
        <v>44</v>
      </c>
      <c r="B35" s="7" t="s">
        <v>916</v>
      </c>
      <c r="C35" s="7">
        <v>14</v>
      </c>
      <c r="D35" s="7"/>
      <c r="E35" s="7"/>
      <c r="F35" s="7" t="s">
        <v>917</v>
      </c>
      <c r="G35" s="7" t="s">
        <v>854</v>
      </c>
      <c r="H35" s="7" t="s">
        <v>918</v>
      </c>
      <c r="I35" s="7" t="s">
        <v>919</v>
      </c>
      <c r="J35" s="7"/>
      <c r="K35" s="93"/>
    </row>
    <row r="36" spans="1:11" ht="24">
      <c r="A36" s="104" t="s">
        <v>78</v>
      </c>
      <c r="B36" s="7" t="s">
        <v>1479</v>
      </c>
      <c r="C36" s="7" t="s">
        <v>1480</v>
      </c>
      <c r="D36" s="7" t="s">
        <v>1481</v>
      </c>
      <c r="E36" s="7"/>
      <c r="F36" s="7" t="s">
        <v>1482</v>
      </c>
      <c r="G36" s="7" t="s">
        <v>1483</v>
      </c>
      <c r="H36" s="7">
        <v>4</v>
      </c>
      <c r="I36" s="7">
        <v>24</v>
      </c>
      <c r="J36" s="7"/>
      <c r="K36" s="93"/>
    </row>
    <row r="37" spans="1:11" ht="24">
      <c r="A37" s="104" t="s">
        <v>79</v>
      </c>
      <c r="B37" s="7" t="s">
        <v>1484</v>
      </c>
      <c r="C37" s="7"/>
      <c r="D37" s="7"/>
      <c r="E37" s="7"/>
      <c r="F37" s="7" t="s">
        <v>1485</v>
      </c>
      <c r="G37" s="7"/>
      <c r="H37" s="7"/>
      <c r="I37" s="7" t="s">
        <v>1486</v>
      </c>
      <c r="J37" s="7"/>
      <c r="K37" s="93"/>
    </row>
    <row r="38" spans="1:11" ht="36">
      <c r="A38" s="104" t="s">
        <v>32</v>
      </c>
      <c r="B38" s="7" t="s">
        <v>1487</v>
      </c>
      <c r="C38" s="7">
        <v>14</v>
      </c>
      <c r="D38" s="7" t="s">
        <v>1488</v>
      </c>
      <c r="E38" s="7" t="s">
        <v>986</v>
      </c>
      <c r="F38" s="7" t="s">
        <v>1489</v>
      </c>
      <c r="G38" s="7" t="s">
        <v>1490</v>
      </c>
      <c r="H38" s="7"/>
      <c r="I38" s="7" t="s">
        <v>1491</v>
      </c>
      <c r="J38" s="7"/>
      <c r="K38" s="93"/>
    </row>
    <row r="39" spans="1:11" ht="24">
      <c r="A39" s="104" t="s">
        <v>33</v>
      </c>
      <c r="B39" s="77" t="s">
        <v>1492</v>
      </c>
      <c r="C39" s="77"/>
      <c r="D39" s="77">
        <v>43</v>
      </c>
      <c r="E39" s="77"/>
      <c r="F39" s="77" t="s">
        <v>1493</v>
      </c>
      <c r="G39" s="77">
        <v>11.12</v>
      </c>
      <c r="H39" s="77"/>
      <c r="I39" s="77" t="s">
        <v>1494</v>
      </c>
      <c r="J39" s="77" t="s">
        <v>1495</v>
      </c>
      <c r="K39" s="93"/>
    </row>
    <row r="40" spans="1:11" ht="24">
      <c r="A40" s="104" t="s">
        <v>166</v>
      </c>
      <c r="B40" s="7" t="s">
        <v>1496</v>
      </c>
      <c r="C40" s="7"/>
      <c r="D40" s="7" t="s">
        <v>1497</v>
      </c>
      <c r="E40" s="7"/>
      <c r="F40" s="7" t="s">
        <v>1498</v>
      </c>
      <c r="G40" s="7"/>
      <c r="H40" s="7" t="s">
        <v>1439</v>
      </c>
      <c r="I40" s="7" t="s">
        <v>1499</v>
      </c>
      <c r="J40" s="7"/>
      <c r="K40" s="93"/>
    </row>
    <row r="41" spans="1:11" ht="24">
      <c r="A41" s="104" t="s">
        <v>81</v>
      </c>
      <c r="B41" s="7" t="s">
        <v>1496</v>
      </c>
      <c r="C41" s="7"/>
      <c r="D41" s="7">
        <v>43</v>
      </c>
      <c r="E41" s="7"/>
      <c r="F41" s="7" t="s">
        <v>1500</v>
      </c>
      <c r="G41" s="7"/>
      <c r="H41" s="7">
        <v>11.12</v>
      </c>
      <c r="I41" s="7" t="s">
        <v>1499</v>
      </c>
      <c r="J41" s="7"/>
      <c r="K41" s="93"/>
    </row>
    <row r="42" spans="1:11">
      <c r="A42" s="104" t="s">
        <v>34</v>
      </c>
      <c r="B42" s="7" t="s">
        <v>1501</v>
      </c>
      <c r="C42" s="7"/>
      <c r="D42" s="7"/>
      <c r="E42" s="7"/>
      <c r="F42" s="7">
        <v>4</v>
      </c>
      <c r="G42" s="7">
        <v>11.12</v>
      </c>
      <c r="H42" s="7">
        <v>13</v>
      </c>
      <c r="I42" s="7" t="s">
        <v>1491</v>
      </c>
      <c r="J42" s="7"/>
      <c r="K42" s="93"/>
    </row>
    <row r="43" spans="1:11" ht="36">
      <c r="A43" s="104" t="s">
        <v>35</v>
      </c>
      <c r="B43" s="7" t="s">
        <v>1502</v>
      </c>
      <c r="C43" s="7">
        <v>14</v>
      </c>
      <c r="D43" s="7"/>
      <c r="E43" s="7"/>
      <c r="F43" s="7"/>
      <c r="G43" s="7"/>
      <c r="H43" s="7" t="s">
        <v>1503</v>
      </c>
      <c r="I43" s="7" t="s">
        <v>1463</v>
      </c>
      <c r="J43" s="7"/>
      <c r="K43" s="93"/>
    </row>
    <row r="44" spans="1:11" ht="24">
      <c r="A44" s="104" t="s">
        <v>36</v>
      </c>
      <c r="B44" s="7" t="s">
        <v>1504</v>
      </c>
      <c r="C44" s="7"/>
      <c r="D44" s="7"/>
      <c r="E44" s="7"/>
      <c r="F44" s="7"/>
      <c r="G44" s="7"/>
      <c r="H44" s="7" t="s">
        <v>1505</v>
      </c>
      <c r="I44" s="7" t="s">
        <v>1506</v>
      </c>
      <c r="J44" s="7"/>
      <c r="K44" s="93"/>
    </row>
    <row r="45" spans="1:11" ht="24">
      <c r="A45" s="104" t="s">
        <v>164</v>
      </c>
      <c r="B45" s="7" t="s">
        <v>1507</v>
      </c>
      <c r="C45" s="7"/>
      <c r="D45" s="7"/>
      <c r="E45" s="7"/>
      <c r="F45" s="7" t="s">
        <v>1508</v>
      </c>
      <c r="G45" s="7" t="s">
        <v>1429</v>
      </c>
      <c r="H45" s="7">
        <v>31</v>
      </c>
      <c r="I45" s="7" t="s">
        <v>1486</v>
      </c>
      <c r="J45" s="7"/>
      <c r="K45" s="93"/>
    </row>
    <row r="46" spans="1:11" ht="24">
      <c r="A46" s="104" t="s">
        <v>185</v>
      </c>
      <c r="B46" s="7" t="s">
        <v>1509</v>
      </c>
      <c r="C46" s="7">
        <v>14</v>
      </c>
      <c r="D46" s="7" t="s">
        <v>1438</v>
      </c>
      <c r="E46" s="7"/>
      <c r="F46" s="7" t="s">
        <v>1510</v>
      </c>
      <c r="G46" s="7">
        <v>14</v>
      </c>
      <c r="H46" s="7"/>
      <c r="I46" s="7" t="s">
        <v>1418</v>
      </c>
      <c r="J46" s="7"/>
      <c r="K46" s="93"/>
    </row>
    <row r="47" spans="1:11" ht="24">
      <c r="A47" s="104" t="s">
        <v>186</v>
      </c>
      <c r="B47" s="7" t="s">
        <v>1511</v>
      </c>
      <c r="C47" s="7"/>
      <c r="D47" s="7"/>
      <c r="E47" s="7"/>
      <c r="F47" s="7" t="s">
        <v>1512</v>
      </c>
      <c r="G47" s="7" t="s">
        <v>1513</v>
      </c>
      <c r="H47" s="7"/>
      <c r="I47" s="7" t="s">
        <v>1486</v>
      </c>
      <c r="J47" s="7"/>
      <c r="K47" s="93"/>
    </row>
    <row r="48" spans="1:11" ht="24">
      <c r="A48" s="104" t="s">
        <v>205</v>
      </c>
      <c r="B48" s="7" t="s">
        <v>1514</v>
      </c>
      <c r="C48" s="7">
        <v>14</v>
      </c>
      <c r="D48" s="7" t="s">
        <v>1515</v>
      </c>
      <c r="E48" s="7"/>
      <c r="F48" s="7" t="s">
        <v>1516</v>
      </c>
      <c r="G48" s="7" t="s">
        <v>1454</v>
      </c>
      <c r="H48" s="7"/>
      <c r="I48" s="7" t="s">
        <v>1517</v>
      </c>
      <c r="J48" s="7"/>
      <c r="K48" s="93"/>
    </row>
    <row r="49" spans="1:11" ht="24">
      <c r="A49" s="104" t="s">
        <v>52</v>
      </c>
      <c r="B49" s="7" t="s">
        <v>1426</v>
      </c>
      <c r="C49" s="7" t="s">
        <v>357</v>
      </c>
      <c r="D49" s="7" t="s">
        <v>358</v>
      </c>
      <c r="E49" s="7"/>
      <c r="F49" s="7">
        <v>11.12</v>
      </c>
      <c r="G49" s="7" t="s">
        <v>359</v>
      </c>
      <c r="H49" s="7" t="s">
        <v>360</v>
      </c>
      <c r="I49" s="7">
        <v>31</v>
      </c>
      <c r="J49" s="7"/>
      <c r="K49" s="93"/>
    </row>
    <row r="50" spans="1:11" ht="24">
      <c r="A50" s="104" t="s">
        <v>114</v>
      </c>
      <c r="B50" s="7" t="s">
        <v>1518</v>
      </c>
      <c r="C50" s="7"/>
      <c r="D50" s="7"/>
      <c r="E50" s="7"/>
      <c r="F50" s="7" t="s">
        <v>1519</v>
      </c>
      <c r="G50" s="7"/>
      <c r="H50" s="7" t="s">
        <v>1520</v>
      </c>
      <c r="I50" s="7" t="s">
        <v>1494</v>
      </c>
      <c r="J50" s="7"/>
      <c r="K50" s="93"/>
    </row>
    <row r="51" spans="1:11">
      <c r="A51" s="104" t="s">
        <v>162</v>
      </c>
      <c r="B51" s="7" t="s">
        <v>1521</v>
      </c>
      <c r="C51" s="7"/>
      <c r="D51" s="7" t="s">
        <v>1522</v>
      </c>
      <c r="E51" s="7"/>
      <c r="F51" s="7"/>
      <c r="G51" s="7">
        <v>11.12</v>
      </c>
      <c r="H51" s="7" t="s">
        <v>1523</v>
      </c>
      <c r="I51" s="7" t="s">
        <v>1524</v>
      </c>
      <c r="J51" s="7"/>
      <c r="K51" s="93"/>
    </row>
    <row r="52" spans="1:11" ht="24">
      <c r="A52" s="104" t="s">
        <v>163</v>
      </c>
      <c r="B52" s="7" t="s">
        <v>1525</v>
      </c>
      <c r="C52" s="7"/>
      <c r="D52" s="7" t="s">
        <v>1523</v>
      </c>
      <c r="E52" s="7"/>
      <c r="F52" s="7" t="s">
        <v>1523</v>
      </c>
      <c r="G52" s="7"/>
      <c r="H52" s="7" t="s">
        <v>1526</v>
      </c>
      <c r="I52" s="7" t="s">
        <v>1527</v>
      </c>
      <c r="J52" s="7"/>
      <c r="K52" s="93"/>
    </row>
    <row r="53" spans="1:11" ht="24">
      <c r="A53" s="104" t="s">
        <v>37</v>
      </c>
      <c r="B53" s="7" t="s">
        <v>1528</v>
      </c>
      <c r="C53" s="7"/>
      <c r="D53" s="7"/>
      <c r="E53" s="7"/>
      <c r="F53" s="7" t="s">
        <v>1195</v>
      </c>
      <c r="G53" s="7">
        <v>11.12</v>
      </c>
      <c r="H53" s="7">
        <v>31</v>
      </c>
      <c r="I53" s="7" t="s">
        <v>1529</v>
      </c>
      <c r="J53" s="7"/>
      <c r="K53" s="93"/>
    </row>
    <row r="54" spans="1:11">
      <c r="A54" s="104" t="s">
        <v>173</v>
      </c>
      <c r="B54" s="7">
        <v>31.45</v>
      </c>
      <c r="C54" s="7">
        <v>14</v>
      </c>
      <c r="D54" s="7" t="s">
        <v>1530</v>
      </c>
      <c r="E54" s="7" t="s">
        <v>1531</v>
      </c>
      <c r="F54" s="7" t="s">
        <v>1532</v>
      </c>
      <c r="G54" s="7">
        <v>13.14</v>
      </c>
      <c r="H54" s="7"/>
      <c r="I54" s="7" t="s">
        <v>1529</v>
      </c>
      <c r="J54" s="7"/>
      <c r="K54" s="93"/>
    </row>
    <row r="55" spans="1:11" ht="24">
      <c r="A55" s="104" t="s">
        <v>174</v>
      </c>
      <c r="B55" s="7" t="s">
        <v>1533</v>
      </c>
      <c r="C55" s="7"/>
      <c r="D55" s="7"/>
      <c r="E55" s="7"/>
      <c r="F55" s="7" t="s">
        <v>1534</v>
      </c>
      <c r="G55" s="7" t="s">
        <v>1535</v>
      </c>
      <c r="H55" s="7"/>
      <c r="I55" s="7" t="s">
        <v>1529</v>
      </c>
      <c r="J55" s="7"/>
      <c r="K55" s="93"/>
    </row>
    <row r="56" spans="1:11" ht="36">
      <c r="A56" s="104" t="s">
        <v>176</v>
      </c>
      <c r="B56" s="7" t="s">
        <v>1536</v>
      </c>
      <c r="C56" s="7"/>
      <c r="D56" s="7" t="s">
        <v>1219</v>
      </c>
      <c r="E56" s="7"/>
      <c r="F56" s="7" t="s">
        <v>1220</v>
      </c>
      <c r="G56" s="7" t="s">
        <v>1221</v>
      </c>
      <c r="H56" s="7" t="s">
        <v>1222</v>
      </c>
      <c r="I56" s="7" t="s">
        <v>1223</v>
      </c>
      <c r="J56" s="7"/>
      <c r="K56" s="93"/>
    </row>
    <row r="57" spans="1:11" ht="24">
      <c r="A57" s="104" t="s">
        <v>177</v>
      </c>
      <c r="B57" s="7" t="s">
        <v>1537</v>
      </c>
      <c r="C57" s="7"/>
      <c r="D57" s="7"/>
      <c r="E57" s="7"/>
      <c r="F57" s="7" t="s">
        <v>1538</v>
      </c>
      <c r="G57" s="7" t="s">
        <v>1539</v>
      </c>
      <c r="H57" s="7" t="s">
        <v>1540</v>
      </c>
      <c r="I57" s="7" t="s">
        <v>1541</v>
      </c>
      <c r="J57" s="7">
        <v>45</v>
      </c>
      <c r="K57" s="93"/>
    </row>
    <row r="58" spans="1:11" ht="24">
      <c r="A58" s="104" t="s">
        <v>178</v>
      </c>
      <c r="B58" s="7" t="s">
        <v>1537</v>
      </c>
      <c r="C58" s="7"/>
      <c r="D58" s="7"/>
      <c r="E58" s="7"/>
      <c r="F58" s="7" t="s">
        <v>1538</v>
      </c>
      <c r="G58" s="7" t="s">
        <v>1539</v>
      </c>
      <c r="H58" s="7" t="s">
        <v>1540</v>
      </c>
      <c r="I58" s="7" t="s">
        <v>1541</v>
      </c>
      <c r="J58" s="7">
        <v>45</v>
      </c>
      <c r="K58" s="93"/>
    </row>
    <row r="59" spans="1:11" ht="24">
      <c r="A59" s="104" t="s">
        <v>179</v>
      </c>
      <c r="B59" s="7" t="s">
        <v>1542</v>
      </c>
      <c r="C59" s="7"/>
      <c r="D59" s="7"/>
      <c r="E59" s="7"/>
      <c r="F59" s="7" t="s">
        <v>1543</v>
      </c>
      <c r="G59" s="7" t="s">
        <v>1544</v>
      </c>
      <c r="H59" s="7" t="s">
        <v>1545</v>
      </c>
      <c r="I59" s="7" t="s">
        <v>1546</v>
      </c>
      <c r="J59" s="7">
        <v>45</v>
      </c>
      <c r="K59" s="93"/>
    </row>
    <row r="60" spans="1:11" ht="24">
      <c r="A60" s="104" t="s">
        <v>180</v>
      </c>
      <c r="B60" s="7" t="s">
        <v>1537</v>
      </c>
      <c r="C60" s="7"/>
      <c r="D60" s="7"/>
      <c r="E60" s="7"/>
      <c r="F60" s="7" t="s">
        <v>1538</v>
      </c>
      <c r="G60" s="7" t="s">
        <v>1539</v>
      </c>
      <c r="H60" s="7" t="s">
        <v>1540</v>
      </c>
      <c r="I60" s="7" t="s">
        <v>1541</v>
      </c>
      <c r="J60" s="7">
        <v>45</v>
      </c>
      <c r="K60" s="93"/>
    </row>
    <row r="61" spans="1:11" ht="24">
      <c r="A61" s="104" t="s">
        <v>181</v>
      </c>
      <c r="B61" s="7" t="s">
        <v>1537</v>
      </c>
      <c r="C61" s="7"/>
      <c r="D61" s="7"/>
      <c r="E61" s="7"/>
      <c r="F61" s="7" t="s">
        <v>1538</v>
      </c>
      <c r="G61" s="7" t="s">
        <v>1539</v>
      </c>
      <c r="H61" s="7" t="s">
        <v>1540</v>
      </c>
      <c r="I61" s="7" t="s">
        <v>1541</v>
      </c>
      <c r="J61" s="7">
        <v>45</v>
      </c>
      <c r="K61" s="93"/>
    </row>
    <row r="62" spans="1:11" ht="24">
      <c r="A62" s="104" t="s">
        <v>182</v>
      </c>
      <c r="B62" s="7" t="s">
        <v>1537</v>
      </c>
      <c r="C62" s="7"/>
      <c r="D62" s="7"/>
      <c r="E62" s="7"/>
      <c r="F62" s="7" t="s">
        <v>1538</v>
      </c>
      <c r="G62" s="7" t="s">
        <v>1539</v>
      </c>
      <c r="H62" s="7" t="s">
        <v>1540</v>
      </c>
      <c r="I62" s="7" t="s">
        <v>1541</v>
      </c>
      <c r="J62" s="7">
        <v>45</v>
      </c>
      <c r="K62" s="93"/>
    </row>
    <row r="63" spans="1:11" ht="24">
      <c r="A63" s="104" t="s">
        <v>183</v>
      </c>
      <c r="B63" s="7" t="s">
        <v>1547</v>
      </c>
      <c r="C63" s="7"/>
      <c r="D63" s="7"/>
      <c r="E63" s="7"/>
      <c r="F63" s="7" t="s">
        <v>1548</v>
      </c>
      <c r="G63" s="7" t="s">
        <v>1549</v>
      </c>
      <c r="H63" s="7"/>
      <c r="I63" s="7">
        <v>24.33</v>
      </c>
      <c r="J63" s="7"/>
      <c r="K63" s="93"/>
    </row>
    <row r="64" spans="1:11" ht="24">
      <c r="A64" s="104" t="s">
        <v>188</v>
      </c>
      <c r="B64" s="7" t="s">
        <v>1550</v>
      </c>
      <c r="C64" s="7" t="s">
        <v>1551</v>
      </c>
      <c r="D64" s="7"/>
      <c r="E64" s="7"/>
      <c r="F64" s="7" t="s">
        <v>1552</v>
      </c>
      <c r="G64" s="7">
        <v>31</v>
      </c>
      <c r="H64" s="7"/>
      <c r="I64" s="7"/>
      <c r="J64" s="7" t="s">
        <v>1553</v>
      </c>
      <c r="K64" s="93"/>
    </row>
    <row r="65" spans="1:11" ht="24">
      <c r="A65" s="104" t="s">
        <v>189</v>
      </c>
      <c r="B65" s="7" t="s">
        <v>1554</v>
      </c>
      <c r="C65" s="7">
        <v>14</v>
      </c>
      <c r="D65" s="7"/>
      <c r="E65" s="7"/>
      <c r="F65" s="7" t="s">
        <v>1555</v>
      </c>
      <c r="G65" s="7">
        <v>11.12</v>
      </c>
      <c r="H65" s="7"/>
      <c r="I65" s="7" t="s">
        <v>1524</v>
      </c>
      <c r="J65" s="7"/>
      <c r="K65" s="93"/>
    </row>
  </sheetData>
  <mergeCells count="18">
    <mergeCell ref="B2:I2"/>
    <mergeCell ref="B3:J3"/>
    <mergeCell ref="B4:J4"/>
    <mergeCell ref="B5:J5"/>
    <mergeCell ref="B7:J7"/>
    <mergeCell ref="B6:J6"/>
    <mergeCell ref="A9:A11"/>
    <mergeCell ref="B9:E9"/>
    <mergeCell ref="F9:J9"/>
    <mergeCell ref="B10:B11"/>
    <mergeCell ref="C10:C11"/>
    <mergeCell ref="D10:D11"/>
    <mergeCell ref="E10:E11"/>
    <mergeCell ref="F10:F11"/>
    <mergeCell ref="G10:G11"/>
    <mergeCell ref="H10:H11"/>
    <mergeCell ref="I10:I11"/>
    <mergeCell ref="J10:J11"/>
  </mergeCells>
  <phoneticPr fontId="3"/>
  <printOptions horizontalCentered="1"/>
  <pageMargins left="0.70866141732283472" right="0.70866141732283472" top="0.74803149606299213" bottom="0.59055118110236227" header="0.31496062992125984" footer="0.31496062992125984"/>
  <pageSetup paperSize="9" scale="65" orientation="landscape" r:id="rId1"/>
  <headerFooter>
    <oddHeader>&amp;R&amp;P</oddHeader>
  </headerFooter>
  <rowBreaks count="1" manualBreakCount="1">
    <brk id="31" max="9" man="1"/>
  </rowBreaks>
</worksheet>
</file>

<file path=xl/worksheets/sheet10.xml><?xml version="1.0" encoding="utf-8"?>
<worksheet xmlns="http://schemas.openxmlformats.org/spreadsheetml/2006/main" xmlns:r="http://schemas.openxmlformats.org/officeDocument/2006/relationships">
  <dimension ref="A1:I147"/>
  <sheetViews>
    <sheetView showZeros="0" view="pageBreakPreview" zoomScaleNormal="90" zoomScaleSheetLayoutView="100" workbookViewId="0">
      <pane ySplit="3" topLeftCell="A4" activePane="bottomLeft" state="frozen"/>
      <selection activeCell="B18" sqref="B18"/>
      <selection pane="bottomLeft" activeCell="A2" sqref="A2:A3"/>
    </sheetView>
  </sheetViews>
  <sheetFormatPr defaultRowHeight="13.5"/>
  <cols>
    <col min="1" max="1" width="11.875" style="26" customWidth="1"/>
    <col min="2" max="2" width="10.375" style="248" customWidth="1"/>
    <col min="3" max="3" width="26.875" style="248" customWidth="1"/>
    <col min="4" max="4" width="4.5" style="249" customWidth="1"/>
    <col min="5" max="5" width="29.25" style="26" customWidth="1"/>
    <col min="6" max="6" width="25.75" style="26" customWidth="1"/>
    <col min="7" max="7" width="4.75" style="249" customWidth="1"/>
    <col min="8" max="8" width="25.375" style="26" bestFit="1" customWidth="1"/>
    <col min="9" max="16384" width="9" style="26"/>
  </cols>
  <sheetData>
    <row r="1" spans="1:9">
      <c r="A1" s="30" t="s">
        <v>1705</v>
      </c>
    </row>
    <row r="2" spans="1:9">
      <c r="A2" s="321" t="s">
        <v>68</v>
      </c>
      <c r="B2" s="321" t="s">
        <v>29</v>
      </c>
      <c r="C2" s="321" t="s">
        <v>156</v>
      </c>
      <c r="D2" s="321" t="s">
        <v>157</v>
      </c>
      <c r="E2" s="321"/>
      <c r="F2" s="321"/>
      <c r="G2" s="321"/>
      <c r="H2" s="321"/>
    </row>
    <row r="3" spans="1:9" ht="39" customHeight="1">
      <c r="A3" s="322"/>
      <c r="B3" s="321"/>
      <c r="C3" s="321"/>
      <c r="D3" s="100" t="s">
        <v>158</v>
      </c>
      <c r="E3" s="101" t="s">
        <v>159</v>
      </c>
      <c r="F3" s="100" t="s">
        <v>2</v>
      </c>
      <c r="G3" s="100" t="s">
        <v>160</v>
      </c>
      <c r="H3" s="101" t="s">
        <v>161</v>
      </c>
    </row>
    <row r="4" spans="1:9" ht="39.75" customHeight="1">
      <c r="A4" s="104" t="s">
        <v>170</v>
      </c>
      <c r="B4" s="57" t="s">
        <v>1256</v>
      </c>
      <c r="C4" s="19" t="s">
        <v>1257</v>
      </c>
      <c r="D4" s="58" t="s">
        <v>286</v>
      </c>
      <c r="E4" s="57" t="s">
        <v>1258</v>
      </c>
      <c r="F4" s="60">
        <v>40634</v>
      </c>
      <c r="G4" s="58" t="s">
        <v>286</v>
      </c>
      <c r="H4" s="66" t="s">
        <v>1259</v>
      </c>
      <c r="I4" s="86"/>
    </row>
    <row r="5" spans="1:9" ht="24">
      <c r="A5" s="19" t="s">
        <v>171</v>
      </c>
      <c r="B5" s="57" t="s">
        <v>434</v>
      </c>
      <c r="C5" s="62" t="s">
        <v>435</v>
      </c>
      <c r="D5" s="58" t="s">
        <v>286</v>
      </c>
      <c r="E5" s="57" t="s">
        <v>436</v>
      </c>
      <c r="F5" s="64">
        <v>38168</v>
      </c>
      <c r="G5" s="58" t="s">
        <v>292</v>
      </c>
      <c r="H5" s="66"/>
      <c r="I5" s="86"/>
    </row>
    <row r="6" spans="1:9" ht="22.5">
      <c r="A6" s="19" t="s">
        <v>172</v>
      </c>
      <c r="B6" s="57" t="s">
        <v>462</v>
      </c>
      <c r="C6" s="19" t="s">
        <v>463</v>
      </c>
      <c r="D6" s="58" t="s">
        <v>286</v>
      </c>
      <c r="E6" s="57" t="s">
        <v>460</v>
      </c>
      <c r="F6" s="64">
        <v>37965</v>
      </c>
      <c r="G6" s="58" t="s">
        <v>286</v>
      </c>
      <c r="H6" s="66" t="s">
        <v>464</v>
      </c>
      <c r="I6" s="86"/>
    </row>
    <row r="7" spans="1:9" ht="24">
      <c r="A7" s="19" t="s">
        <v>39</v>
      </c>
      <c r="B7" s="57" t="s">
        <v>486</v>
      </c>
      <c r="C7" s="62" t="s">
        <v>487</v>
      </c>
      <c r="D7" s="58" t="s">
        <v>286</v>
      </c>
      <c r="E7" s="57" t="s">
        <v>484</v>
      </c>
      <c r="F7" s="61">
        <v>39538</v>
      </c>
      <c r="G7" s="58" t="s">
        <v>286</v>
      </c>
      <c r="H7" s="66" t="s">
        <v>488</v>
      </c>
      <c r="I7" s="86"/>
    </row>
    <row r="8" spans="1:9">
      <c r="A8" s="19" t="s">
        <v>40</v>
      </c>
      <c r="B8" s="57" t="s">
        <v>313</v>
      </c>
      <c r="C8" s="19"/>
      <c r="D8" s="58" t="s">
        <v>292</v>
      </c>
      <c r="E8" s="57"/>
      <c r="F8" s="60"/>
      <c r="G8" s="58" t="s">
        <v>292</v>
      </c>
      <c r="H8" s="66"/>
      <c r="I8" s="86"/>
    </row>
    <row r="9" spans="1:9" ht="70.5" customHeight="1">
      <c r="A9" s="19" t="s">
        <v>41</v>
      </c>
      <c r="B9" s="57" t="s">
        <v>524</v>
      </c>
      <c r="C9" s="62" t="s">
        <v>525</v>
      </c>
      <c r="D9" s="58" t="s">
        <v>286</v>
      </c>
      <c r="E9" s="57" t="s">
        <v>526</v>
      </c>
      <c r="F9" s="65">
        <v>41365</v>
      </c>
      <c r="G9" s="58" t="s">
        <v>286</v>
      </c>
      <c r="H9" s="66" t="s">
        <v>342</v>
      </c>
      <c r="I9" s="86"/>
    </row>
    <row r="10" spans="1:9" ht="22.5">
      <c r="A10" s="19" t="s">
        <v>43</v>
      </c>
      <c r="B10" s="57" t="s">
        <v>549</v>
      </c>
      <c r="C10" s="19" t="s">
        <v>550</v>
      </c>
      <c r="D10" s="58" t="s">
        <v>286</v>
      </c>
      <c r="E10" s="57" t="s">
        <v>551</v>
      </c>
      <c r="F10" s="61">
        <v>38443</v>
      </c>
      <c r="G10" s="58" t="s">
        <v>286</v>
      </c>
      <c r="H10" s="66" t="s">
        <v>552</v>
      </c>
      <c r="I10" s="86"/>
    </row>
    <row r="11" spans="1:9" ht="24">
      <c r="A11" s="19" t="s">
        <v>165</v>
      </c>
      <c r="B11" s="57" t="s">
        <v>597</v>
      </c>
      <c r="C11" s="62" t="s">
        <v>598</v>
      </c>
      <c r="D11" s="58" t="s">
        <v>292</v>
      </c>
      <c r="E11" s="57"/>
      <c r="F11" s="66"/>
      <c r="G11" s="58" t="s">
        <v>292</v>
      </c>
      <c r="H11" s="66"/>
      <c r="I11" s="86"/>
    </row>
    <row r="12" spans="1:9" ht="22.5">
      <c r="A12" s="19" t="s">
        <v>167</v>
      </c>
      <c r="B12" s="57" t="s">
        <v>405</v>
      </c>
      <c r="C12" s="19" t="s">
        <v>1695</v>
      </c>
      <c r="D12" s="58" t="s">
        <v>286</v>
      </c>
      <c r="E12" s="57" t="s">
        <v>406</v>
      </c>
      <c r="F12" s="61">
        <v>40225</v>
      </c>
      <c r="G12" s="58" t="s">
        <v>286</v>
      </c>
      <c r="H12" s="66" t="s">
        <v>342</v>
      </c>
      <c r="I12" s="86"/>
    </row>
    <row r="13" spans="1:9" ht="24">
      <c r="A13" s="19" t="s">
        <v>45</v>
      </c>
      <c r="B13" s="57" t="s">
        <v>641</v>
      </c>
      <c r="C13" s="62" t="s">
        <v>642</v>
      </c>
      <c r="D13" s="58" t="s">
        <v>292</v>
      </c>
      <c r="E13" s="57"/>
      <c r="F13" s="66"/>
      <c r="G13" s="58" t="s">
        <v>292</v>
      </c>
      <c r="H13" s="66"/>
      <c r="I13" s="86"/>
    </row>
    <row r="14" spans="1:9">
      <c r="A14" s="19" t="s">
        <v>86</v>
      </c>
      <c r="B14" s="57" t="s">
        <v>313</v>
      </c>
      <c r="C14" s="62"/>
      <c r="D14" s="58" t="s">
        <v>315</v>
      </c>
      <c r="E14" s="57" t="s">
        <v>664</v>
      </c>
      <c r="F14" s="61">
        <v>41730</v>
      </c>
      <c r="G14" s="58" t="s">
        <v>315</v>
      </c>
      <c r="H14" s="66" t="s">
        <v>342</v>
      </c>
      <c r="I14" s="86"/>
    </row>
    <row r="15" spans="1:9">
      <c r="A15" s="19" t="s">
        <v>46</v>
      </c>
      <c r="B15" s="57" t="s">
        <v>313</v>
      </c>
      <c r="C15" s="62"/>
      <c r="D15" s="58" t="s">
        <v>292</v>
      </c>
      <c r="E15" s="57"/>
      <c r="F15" s="66"/>
      <c r="G15" s="58" t="s">
        <v>292</v>
      </c>
      <c r="H15" s="66"/>
      <c r="I15" s="86"/>
    </row>
    <row r="16" spans="1:9" ht="36">
      <c r="A16" s="19" t="s">
        <v>184</v>
      </c>
      <c r="B16" s="57" t="s">
        <v>700</v>
      </c>
      <c r="C16" s="19" t="s">
        <v>701</v>
      </c>
      <c r="D16" s="58" t="s">
        <v>286</v>
      </c>
      <c r="E16" s="57" t="s">
        <v>702</v>
      </c>
      <c r="F16" s="67">
        <v>38534</v>
      </c>
      <c r="G16" s="58" t="s">
        <v>292</v>
      </c>
      <c r="H16" s="66"/>
      <c r="I16" s="86"/>
    </row>
    <row r="17" spans="1:9" ht="22.5">
      <c r="A17" s="19" t="s">
        <v>77</v>
      </c>
      <c r="B17" s="63" t="s">
        <v>724</v>
      </c>
      <c r="C17" s="19" t="s">
        <v>725</v>
      </c>
      <c r="D17" s="58" t="s">
        <v>286</v>
      </c>
      <c r="E17" s="63" t="s">
        <v>722</v>
      </c>
      <c r="F17" s="68" t="s">
        <v>726</v>
      </c>
      <c r="G17" s="58" t="s">
        <v>286</v>
      </c>
      <c r="H17" s="66" t="s">
        <v>342</v>
      </c>
      <c r="I17" s="86"/>
    </row>
    <row r="18" spans="1:9" ht="60">
      <c r="A18" s="19" t="s">
        <v>83</v>
      </c>
      <c r="B18" s="57" t="s">
        <v>750</v>
      </c>
      <c r="C18" s="62" t="s">
        <v>751</v>
      </c>
      <c r="D18" s="58" t="s">
        <v>743</v>
      </c>
      <c r="E18" s="57" t="s">
        <v>752</v>
      </c>
      <c r="F18" s="69">
        <v>34058</v>
      </c>
      <c r="G18" s="58" t="s">
        <v>743</v>
      </c>
      <c r="H18" s="66" t="s">
        <v>753</v>
      </c>
      <c r="I18" s="86"/>
    </row>
    <row r="19" spans="1:9" ht="24.75" customHeight="1">
      <c r="A19" s="19" t="s">
        <v>84</v>
      </c>
      <c r="B19" s="57" t="s">
        <v>292</v>
      </c>
      <c r="C19" s="62"/>
      <c r="D19" s="58" t="s">
        <v>286</v>
      </c>
      <c r="E19" s="57" t="s">
        <v>769</v>
      </c>
      <c r="F19" s="64">
        <v>39441</v>
      </c>
      <c r="G19" s="58" t="s">
        <v>377</v>
      </c>
      <c r="H19" s="66"/>
      <c r="I19" s="86"/>
    </row>
    <row r="20" spans="1:9" ht="36">
      <c r="A20" s="19" t="s">
        <v>168</v>
      </c>
      <c r="B20" s="57" t="s">
        <v>785</v>
      </c>
      <c r="C20" s="62" t="s">
        <v>786</v>
      </c>
      <c r="D20" s="58" t="s">
        <v>286</v>
      </c>
      <c r="E20" s="57" t="s">
        <v>787</v>
      </c>
      <c r="F20" s="64">
        <v>39995</v>
      </c>
      <c r="G20" s="58" t="s">
        <v>286</v>
      </c>
      <c r="H20" s="66" t="s">
        <v>342</v>
      </c>
      <c r="I20" s="86"/>
    </row>
    <row r="21" spans="1:9" ht="29.25" customHeight="1">
      <c r="A21" s="19" t="s">
        <v>169</v>
      </c>
      <c r="B21" s="79" t="s">
        <v>1335</v>
      </c>
      <c r="C21" s="79" t="s">
        <v>1336</v>
      </c>
      <c r="D21" s="58" t="s">
        <v>286</v>
      </c>
      <c r="E21" s="79" t="s">
        <v>1337</v>
      </c>
      <c r="F21" s="84" t="s">
        <v>1338</v>
      </c>
      <c r="G21" s="58" t="s">
        <v>286</v>
      </c>
      <c r="H21" s="79" t="s">
        <v>1339</v>
      </c>
      <c r="I21" s="86"/>
    </row>
    <row r="22" spans="1:9" ht="33.75">
      <c r="A22" s="19" t="s">
        <v>47</v>
      </c>
      <c r="B22" s="57" t="s">
        <v>814</v>
      </c>
      <c r="C22" s="19" t="s">
        <v>815</v>
      </c>
      <c r="D22" s="58" t="s">
        <v>286</v>
      </c>
      <c r="E22" s="57" t="s">
        <v>816</v>
      </c>
      <c r="F22" s="57" t="s">
        <v>817</v>
      </c>
      <c r="G22" s="58" t="s">
        <v>286</v>
      </c>
      <c r="H22" s="57" t="s">
        <v>1305</v>
      </c>
      <c r="I22" s="86"/>
    </row>
    <row r="23" spans="1:9" ht="24">
      <c r="A23" s="19" t="s">
        <v>190</v>
      </c>
      <c r="B23" s="57" t="s">
        <v>1696</v>
      </c>
      <c r="C23" s="62" t="s">
        <v>1697</v>
      </c>
      <c r="D23" s="58" t="s">
        <v>286</v>
      </c>
      <c r="E23" s="57" t="s">
        <v>1698</v>
      </c>
      <c r="F23" s="57" t="s">
        <v>1699</v>
      </c>
      <c r="G23" s="58" t="s">
        <v>286</v>
      </c>
      <c r="H23" s="66" t="s">
        <v>1700</v>
      </c>
      <c r="I23" s="86"/>
    </row>
    <row r="24" spans="1:9">
      <c r="A24" s="19" t="s">
        <v>48</v>
      </c>
      <c r="B24" s="57" t="s">
        <v>313</v>
      </c>
      <c r="C24" s="62"/>
      <c r="D24" s="58" t="s">
        <v>313</v>
      </c>
      <c r="E24" s="57"/>
      <c r="F24" s="66"/>
      <c r="G24" s="58" t="s">
        <v>292</v>
      </c>
      <c r="H24" s="66"/>
      <c r="I24" s="86"/>
    </row>
    <row r="25" spans="1:9">
      <c r="A25" s="19" t="s">
        <v>50</v>
      </c>
      <c r="B25" s="57" t="s">
        <v>877</v>
      </c>
      <c r="C25" s="19" t="s">
        <v>878</v>
      </c>
      <c r="D25" s="58" t="s">
        <v>292</v>
      </c>
      <c r="E25" s="57"/>
      <c r="F25" s="66"/>
      <c r="G25" s="58" t="s">
        <v>292</v>
      </c>
      <c r="H25" s="66"/>
      <c r="I25" s="86"/>
    </row>
    <row r="26" spans="1:9" ht="24">
      <c r="A26" s="19" t="s">
        <v>51</v>
      </c>
      <c r="B26" s="57" t="s">
        <v>377</v>
      </c>
      <c r="C26" s="62" t="s">
        <v>899</v>
      </c>
      <c r="D26" s="58" t="s">
        <v>292</v>
      </c>
      <c r="E26" s="250"/>
      <c r="F26" s="251"/>
      <c r="G26" s="58" t="s">
        <v>292</v>
      </c>
      <c r="H26" s="251"/>
      <c r="I26" s="86"/>
    </row>
    <row r="27" spans="1:9">
      <c r="A27" s="104" t="s">
        <v>44</v>
      </c>
      <c r="B27" s="57" t="s">
        <v>377</v>
      </c>
      <c r="C27" s="62"/>
      <c r="D27" s="58" t="s">
        <v>292</v>
      </c>
      <c r="E27" s="57"/>
      <c r="F27" s="66"/>
      <c r="G27" s="58" t="s">
        <v>292</v>
      </c>
      <c r="H27" s="66"/>
      <c r="I27" s="86"/>
    </row>
    <row r="28" spans="1:9" ht="36">
      <c r="A28" s="19" t="s">
        <v>78</v>
      </c>
      <c r="B28" s="57" t="s">
        <v>944</v>
      </c>
      <c r="C28" s="62" t="s">
        <v>945</v>
      </c>
      <c r="D28" s="58" t="s">
        <v>286</v>
      </c>
      <c r="E28" s="57" t="s">
        <v>946</v>
      </c>
      <c r="F28" s="67">
        <v>39173</v>
      </c>
      <c r="G28" s="58" t="s">
        <v>286</v>
      </c>
      <c r="H28" s="66" t="s">
        <v>342</v>
      </c>
      <c r="I28" s="86"/>
    </row>
    <row r="29" spans="1:9" ht="24">
      <c r="A29" s="19" t="s">
        <v>79</v>
      </c>
      <c r="B29" s="57" t="s">
        <v>979</v>
      </c>
      <c r="C29" s="19" t="s">
        <v>980</v>
      </c>
      <c r="D29" s="58" t="s">
        <v>286</v>
      </c>
      <c r="E29" s="57" t="s">
        <v>981</v>
      </c>
      <c r="F29" s="65">
        <v>38443</v>
      </c>
      <c r="G29" s="58" t="s">
        <v>292</v>
      </c>
      <c r="H29" s="66"/>
      <c r="I29" s="86"/>
    </row>
    <row r="30" spans="1:9">
      <c r="A30" s="19" t="s">
        <v>32</v>
      </c>
      <c r="B30" s="57" t="s">
        <v>991</v>
      </c>
      <c r="C30" s="19" t="s">
        <v>1701</v>
      </c>
      <c r="D30" s="58" t="s">
        <v>292</v>
      </c>
      <c r="E30" s="57"/>
      <c r="F30" s="66"/>
      <c r="G30" s="58" t="s">
        <v>292</v>
      </c>
      <c r="H30" s="66"/>
      <c r="I30" s="86"/>
    </row>
    <row r="31" spans="1:9">
      <c r="A31" s="19" t="s">
        <v>33</v>
      </c>
      <c r="B31" s="78" t="s">
        <v>292</v>
      </c>
      <c r="C31" s="79"/>
      <c r="D31" s="58" t="s">
        <v>286</v>
      </c>
      <c r="E31" s="78" t="s">
        <v>1319</v>
      </c>
      <c r="F31" s="80">
        <v>40261</v>
      </c>
      <c r="G31" s="58" t="s">
        <v>286</v>
      </c>
      <c r="H31" s="81" t="s">
        <v>1320</v>
      </c>
      <c r="I31" s="86"/>
    </row>
    <row r="32" spans="1:9" ht="36">
      <c r="A32" s="19" t="s">
        <v>166</v>
      </c>
      <c r="B32" s="57" t="s">
        <v>377</v>
      </c>
      <c r="C32" s="62" t="s">
        <v>1361</v>
      </c>
      <c r="D32" s="58" t="s">
        <v>286</v>
      </c>
      <c r="E32" s="57" t="s">
        <v>1006</v>
      </c>
      <c r="F32" s="61">
        <v>38342</v>
      </c>
      <c r="G32" s="58" t="s">
        <v>292</v>
      </c>
      <c r="H32" s="66"/>
      <c r="I32" s="86"/>
    </row>
    <row r="33" spans="1:9" ht="36">
      <c r="A33" s="19" t="s">
        <v>81</v>
      </c>
      <c r="B33" s="57" t="s">
        <v>1068</v>
      </c>
      <c r="C33" s="62" t="s">
        <v>1069</v>
      </c>
      <c r="D33" s="58" t="s">
        <v>313</v>
      </c>
      <c r="E33" s="57"/>
      <c r="F33" s="66"/>
      <c r="G33" s="58" t="s">
        <v>292</v>
      </c>
      <c r="H33" s="66"/>
      <c r="I33" s="86"/>
    </row>
    <row r="34" spans="1:9">
      <c r="A34" s="19" t="s">
        <v>34</v>
      </c>
      <c r="B34" s="57" t="s">
        <v>377</v>
      </c>
      <c r="C34" s="19" t="s">
        <v>1118</v>
      </c>
      <c r="D34" s="58" t="s">
        <v>292</v>
      </c>
      <c r="E34" s="57"/>
      <c r="F34" s="66"/>
      <c r="G34" s="58" t="s">
        <v>292</v>
      </c>
      <c r="H34" s="66"/>
      <c r="I34" s="86"/>
    </row>
    <row r="35" spans="1:9">
      <c r="A35" s="19" t="s">
        <v>35</v>
      </c>
      <c r="B35" s="57" t="s">
        <v>313</v>
      </c>
      <c r="C35" s="62"/>
      <c r="D35" s="58" t="s">
        <v>292</v>
      </c>
      <c r="E35" s="57"/>
      <c r="F35" s="66"/>
      <c r="G35" s="58" t="s">
        <v>292</v>
      </c>
      <c r="H35" s="66"/>
      <c r="I35" s="86"/>
    </row>
    <row r="36" spans="1:9">
      <c r="A36" s="19" t="s">
        <v>36</v>
      </c>
      <c r="B36" s="57" t="s">
        <v>292</v>
      </c>
      <c r="C36" s="62"/>
      <c r="D36" s="58" t="s">
        <v>292</v>
      </c>
      <c r="E36" s="57"/>
      <c r="F36" s="66"/>
      <c r="G36" s="58" t="s">
        <v>292</v>
      </c>
      <c r="H36" s="66"/>
      <c r="I36" s="86"/>
    </row>
    <row r="37" spans="1:9">
      <c r="A37" s="19" t="s">
        <v>164</v>
      </c>
      <c r="B37" s="57" t="s">
        <v>1149</v>
      </c>
      <c r="C37" s="62"/>
      <c r="D37" s="58" t="s">
        <v>1149</v>
      </c>
      <c r="E37" s="57"/>
      <c r="F37" s="66"/>
      <c r="G37" s="58" t="s">
        <v>292</v>
      </c>
      <c r="H37" s="66"/>
      <c r="I37" s="86"/>
    </row>
    <row r="38" spans="1:9">
      <c r="A38" s="19" t="s">
        <v>185</v>
      </c>
      <c r="B38" s="57" t="s">
        <v>313</v>
      </c>
      <c r="C38" s="62"/>
      <c r="D38" s="58" t="s">
        <v>286</v>
      </c>
      <c r="E38" s="57" t="s">
        <v>391</v>
      </c>
      <c r="F38" s="61">
        <v>39380</v>
      </c>
      <c r="G38" s="58" t="s">
        <v>292</v>
      </c>
      <c r="H38" s="66"/>
      <c r="I38" s="86"/>
    </row>
    <row r="39" spans="1:9">
      <c r="A39" s="19" t="s">
        <v>186</v>
      </c>
      <c r="B39" s="57" t="s">
        <v>292</v>
      </c>
      <c r="C39" s="62"/>
      <c r="D39" s="58" t="s">
        <v>292</v>
      </c>
      <c r="E39" s="57"/>
      <c r="F39" s="66"/>
      <c r="G39" s="58" t="s">
        <v>292</v>
      </c>
      <c r="H39" s="66"/>
      <c r="I39" s="86"/>
    </row>
    <row r="40" spans="1:9" ht="24">
      <c r="A40" s="19" t="s">
        <v>205</v>
      </c>
      <c r="B40" s="57" t="s">
        <v>1178</v>
      </c>
      <c r="C40" s="62" t="s">
        <v>1179</v>
      </c>
      <c r="D40" s="58" t="s">
        <v>292</v>
      </c>
      <c r="E40" s="57"/>
      <c r="F40" s="66"/>
      <c r="G40" s="58" t="s">
        <v>292</v>
      </c>
      <c r="H40" s="66"/>
      <c r="I40" s="86"/>
    </row>
    <row r="41" spans="1:9">
      <c r="A41" s="19" t="s">
        <v>52</v>
      </c>
      <c r="B41" s="57" t="s">
        <v>292</v>
      </c>
      <c r="C41" s="62"/>
      <c r="D41" s="59" t="s">
        <v>292</v>
      </c>
      <c r="E41" s="57"/>
      <c r="F41" s="66"/>
      <c r="G41" s="59" t="s">
        <v>292</v>
      </c>
      <c r="H41" s="66"/>
      <c r="I41" s="86"/>
    </row>
    <row r="42" spans="1:9">
      <c r="A42" s="19" t="s">
        <v>114</v>
      </c>
      <c r="B42" s="57" t="s">
        <v>377</v>
      </c>
      <c r="C42" s="62"/>
      <c r="D42" s="58" t="s">
        <v>292</v>
      </c>
      <c r="E42" s="57"/>
      <c r="F42" s="66"/>
      <c r="G42" s="58" t="s">
        <v>292</v>
      </c>
      <c r="H42" s="66"/>
      <c r="I42" s="86"/>
    </row>
    <row r="43" spans="1:9">
      <c r="A43" s="19" t="s">
        <v>162</v>
      </c>
      <c r="B43" s="57" t="s">
        <v>313</v>
      </c>
      <c r="C43" s="62"/>
      <c r="D43" s="58" t="s">
        <v>292</v>
      </c>
      <c r="E43" s="57"/>
      <c r="F43" s="66"/>
      <c r="G43" s="58" t="s">
        <v>292</v>
      </c>
      <c r="H43" s="66"/>
      <c r="I43" s="86"/>
    </row>
    <row r="44" spans="1:9">
      <c r="A44" s="19" t="s">
        <v>163</v>
      </c>
      <c r="B44" s="57" t="s">
        <v>313</v>
      </c>
      <c r="C44" s="62"/>
      <c r="D44" s="58" t="s">
        <v>292</v>
      </c>
      <c r="E44" s="57"/>
      <c r="F44" s="66"/>
      <c r="G44" s="58" t="s">
        <v>292</v>
      </c>
      <c r="H44" s="66"/>
      <c r="I44" s="86"/>
    </row>
    <row r="45" spans="1:9">
      <c r="A45" s="19" t="s">
        <v>37</v>
      </c>
      <c r="B45" s="57" t="s">
        <v>292</v>
      </c>
      <c r="C45" s="62"/>
      <c r="D45" s="58" t="s">
        <v>292</v>
      </c>
      <c r="E45" s="57"/>
      <c r="F45" s="66"/>
      <c r="G45" s="58" t="s">
        <v>292</v>
      </c>
      <c r="H45" s="66"/>
      <c r="I45" s="86"/>
    </row>
    <row r="46" spans="1:9">
      <c r="A46" s="19" t="s">
        <v>173</v>
      </c>
      <c r="B46" s="57" t="s">
        <v>1702</v>
      </c>
      <c r="C46" s="62" t="s">
        <v>329</v>
      </c>
      <c r="D46" s="58" t="s">
        <v>292</v>
      </c>
      <c r="E46" s="57"/>
      <c r="F46" s="66"/>
      <c r="G46" s="58" t="s">
        <v>292</v>
      </c>
      <c r="H46" s="66"/>
      <c r="I46" s="86"/>
    </row>
    <row r="47" spans="1:9">
      <c r="A47" s="19" t="s">
        <v>174</v>
      </c>
      <c r="B47" s="57" t="s">
        <v>292</v>
      </c>
      <c r="C47" s="62"/>
      <c r="D47" s="58" t="s">
        <v>292</v>
      </c>
      <c r="E47" s="57"/>
      <c r="F47" s="66"/>
      <c r="G47" s="58" t="s">
        <v>292</v>
      </c>
      <c r="H47" s="66"/>
      <c r="I47" s="86"/>
    </row>
    <row r="48" spans="1:9">
      <c r="A48" s="19" t="s">
        <v>176</v>
      </c>
      <c r="B48" s="57" t="s">
        <v>377</v>
      </c>
      <c r="C48" s="62"/>
      <c r="D48" s="58" t="s">
        <v>292</v>
      </c>
      <c r="E48" s="57"/>
      <c r="F48" s="66"/>
      <c r="G48" s="58" t="s">
        <v>292</v>
      </c>
      <c r="H48" s="66"/>
      <c r="I48" s="86"/>
    </row>
    <row r="49" spans="1:9" ht="22.5">
      <c r="A49" s="19" t="s">
        <v>177</v>
      </c>
      <c r="B49" s="57" t="s">
        <v>340</v>
      </c>
      <c r="C49" s="62" t="s">
        <v>1703</v>
      </c>
      <c r="D49" s="58" t="s">
        <v>286</v>
      </c>
      <c r="E49" s="57" t="s">
        <v>341</v>
      </c>
      <c r="F49" s="64">
        <v>40225</v>
      </c>
      <c r="G49" s="58" t="s">
        <v>286</v>
      </c>
      <c r="H49" s="66" t="s">
        <v>342</v>
      </c>
      <c r="I49" s="86"/>
    </row>
    <row r="50" spans="1:9" ht="22.5">
      <c r="A50" s="19" t="s">
        <v>178</v>
      </c>
      <c r="B50" s="57" t="s">
        <v>340</v>
      </c>
      <c r="C50" s="62" t="s">
        <v>1703</v>
      </c>
      <c r="D50" s="58" t="s">
        <v>286</v>
      </c>
      <c r="E50" s="57" t="s">
        <v>341</v>
      </c>
      <c r="F50" s="64">
        <v>40225</v>
      </c>
      <c r="G50" s="58" t="s">
        <v>286</v>
      </c>
      <c r="H50" s="66" t="s">
        <v>342</v>
      </c>
      <c r="I50" s="86"/>
    </row>
    <row r="51" spans="1:9" ht="22.5">
      <c r="A51" s="19" t="s">
        <v>179</v>
      </c>
      <c r="B51" s="57" t="s">
        <v>340</v>
      </c>
      <c r="C51" s="62" t="s">
        <v>1704</v>
      </c>
      <c r="D51" s="58" t="s">
        <v>286</v>
      </c>
      <c r="E51" s="57" t="s">
        <v>341</v>
      </c>
      <c r="F51" s="64">
        <v>40225</v>
      </c>
      <c r="G51" s="58" t="s">
        <v>286</v>
      </c>
      <c r="H51" s="66" t="s">
        <v>342</v>
      </c>
      <c r="I51" s="86"/>
    </row>
    <row r="52" spans="1:9" ht="22.5">
      <c r="A52" s="19" t="s">
        <v>180</v>
      </c>
      <c r="B52" s="57" t="s">
        <v>340</v>
      </c>
      <c r="C52" s="62" t="s">
        <v>1703</v>
      </c>
      <c r="D52" s="58" t="s">
        <v>286</v>
      </c>
      <c r="E52" s="57" t="s">
        <v>341</v>
      </c>
      <c r="F52" s="64">
        <v>40225</v>
      </c>
      <c r="G52" s="58" t="s">
        <v>286</v>
      </c>
      <c r="H52" s="66" t="s">
        <v>342</v>
      </c>
      <c r="I52" s="86"/>
    </row>
    <row r="53" spans="1:9" ht="22.5">
      <c r="A53" s="19" t="s">
        <v>181</v>
      </c>
      <c r="B53" s="57" t="s">
        <v>340</v>
      </c>
      <c r="C53" s="62" t="s">
        <v>1703</v>
      </c>
      <c r="D53" s="58" t="s">
        <v>286</v>
      </c>
      <c r="E53" s="57" t="s">
        <v>341</v>
      </c>
      <c r="F53" s="64">
        <v>40225</v>
      </c>
      <c r="G53" s="58" t="s">
        <v>286</v>
      </c>
      <c r="H53" s="66" t="s">
        <v>342</v>
      </c>
      <c r="I53" s="86"/>
    </row>
    <row r="54" spans="1:9" ht="22.5">
      <c r="A54" s="19" t="s">
        <v>182</v>
      </c>
      <c r="B54" s="57" t="s">
        <v>340</v>
      </c>
      <c r="C54" s="62" t="s">
        <v>1703</v>
      </c>
      <c r="D54" s="58" t="s">
        <v>286</v>
      </c>
      <c r="E54" s="57" t="s">
        <v>341</v>
      </c>
      <c r="F54" s="64">
        <v>40225</v>
      </c>
      <c r="G54" s="58" t="s">
        <v>286</v>
      </c>
      <c r="H54" s="66" t="s">
        <v>342</v>
      </c>
      <c r="I54" s="86"/>
    </row>
    <row r="55" spans="1:9">
      <c r="A55" s="19" t="s">
        <v>183</v>
      </c>
      <c r="B55" s="57" t="s">
        <v>313</v>
      </c>
      <c r="C55" s="62"/>
      <c r="D55" s="58" t="s">
        <v>292</v>
      </c>
      <c r="E55" s="57"/>
      <c r="F55" s="60"/>
      <c r="G55" s="58" t="s">
        <v>292</v>
      </c>
      <c r="H55" s="66"/>
      <c r="I55" s="86"/>
    </row>
    <row r="56" spans="1:9">
      <c r="A56" s="19" t="s">
        <v>188</v>
      </c>
      <c r="B56" s="57" t="s">
        <v>313</v>
      </c>
      <c r="C56" s="62"/>
      <c r="D56" s="58" t="s">
        <v>292</v>
      </c>
      <c r="E56" s="57"/>
      <c r="F56" s="66"/>
      <c r="G56" s="58" t="s">
        <v>292</v>
      </c>
      <c r="H56" s="66"/>
      <c r="I56" s="86"/>
    </row>
    <row r="57" spans="1:9">
      <c r="A57" s="19" t="s">
        <v>189</v>
      </c>
      <c r="B57" s="57" t="s">
        <v>292</v>
      </c>
      <c r="C57" s="62"/>
      <c r="D57" s="58" t="s">
        <v>292</v>
      </c>
      <c r="E57" s="57"/>
      <c r="F57" s="66"/>
      <c r="G57" s="58" t="s">
        <v>292</v>
      </c>
      <c r="H57" s="66"/>
      <c r="I57" s="86"/>
    </row>
    <row r="58" spans="1:9">
      <c r="A58" s="25"/>
    </row>
    <row r="59" spans="1:9">
      <c r="A59" s="25"/>
    </row>
    <row r="60" spans="1:9">
      <c r="A60" s="25"/>
    </row>
    <row r="61" spans="1:9">
      <c r="A61" s="25"/>
    </row>
    <row r="62" spans="1:9">
      <c r="A62" s="25"/>
    </row>
    <row r="63" spans="1:9">
      <c r="A63" s="25"/>
    </row>
    <row r="64" spans="1:9">
      <c r="A64" s="25"/>
    </row>
    <row r="65" spans="1:1">
      <c r="A65" s="25"/>
    </row>
    <row r="66" spans="1:1">
      <c r="A66" s="25"/>
    </row>
    <row r="67" spans="1:1">
      <c r="A67" s="25"/>
    </row>
    <row r="68" spans="1:1">
      <c r="A68" s="25"/>
    </row>
    <row r="69" spans="1:1">
      <c r="A69" s="25"/>
    </row>
    <row r="70" spans="1:1">
      <c r="A70" s="25"/>
    </row>
    <row r="71" spans="1:1">
      <c r="A71" s="25"/>
    </row>
    <row r="72" spans="1:1">
      <c r="A72" s="25"/>
    </row>
    <row r="73" spans="1:1">
      <c r="A73" s="25"/>
    </row>
    <row r="74" spans="1:1">
      <c r="A74" s="25"/>
    </row>
    <row r="75" spans="1:1">
      <c r="A75" s="25"/>
    </row>
    <row r="76" spans="1:1">
      <c r="A76" s="25"/>
    </row>
    <row r="77" spans="1:1">
      <c r="A77" s="25"/>
    </row>
    <row r="78" spans="1:1">
      <c r="A78" s="25"/>
    </row>
    <row r="79" spans="1:1">
      <c r="A79" s="25"/>
    </row>
    <row r="80" spans="1:1">
      <c r="A80" s="25"/>
    </row>
    <row r="81" spans="1:1">
      <c r="A81" s="25"/>
    </row>
    <row r="82" spans="1:1">
      <c r="A82" s="25"/>
    </row>
    <row r="83" spans="1:1">
      <c r="A83" s="25"/>
    </row>
    <row r="84" spans="1:1">
      <c r="A84" s="25"/>
    </row>
    <row r="85" spans="1:1">
      <c r="A85" s="25"/>
    </row>
    <row r="86" spans="1:1">
      <c r="A86" s="25"/>
    </row>
    <row r="87" spans="1:1">
      <c r="A87" s="25"/>
    </row>
    <row r="88" spans="1:1">
      <c r="A88" s="25"/>
    </row>
    <row r="89" spans="1:1">
      <c r="A89" s="25"/>
    </row>
    <row r="90" spans="1:1">
      <c r="A90" s="25"/>
    </row>
    <row r="91" spans="1:1">
      <c r="A91" s="25"/>
    </row>
    <row r="92" spans="1:1">
      <c r="A92" s="25"/>
    </row>
    <row r="93" spans="1:1">
      <c r="A93" s="25"/>
    </row>
    <row r="94" spans="1:1">
      <c r="A94" s="25"/>
    </row>
    <row r="95" spans="1:1">
      <c r="A95" s="25"/>
    </row>
    <row r="96" spans="1:1">
      <c r="A96" s="25"/>
    </row>
    <row r="97" spans="1:1">
      <c r="A97" s="25"/>
    </row>
    <row r="98" spans="1:1">
      <c r="A98" s="25"/>
    </row>
    <row r="99" spans="1:1">
      <c r="A99" s="25"/>
    </row>
    <row r="100" spans="1:1">
      <c r="A100" s="25"/>
    </row>
    <row r="101" spans="1:1">
      <c r="A101" s="25"/>
    </row>
    <row r="102" spans="1:1">
      <c r="A102" s="25"/>
    </row>
    <row r="103" spans="1:1">
      <c r="A103" s="25"/>
    </row>
    <row r="104" spans="1:1">
      <c r="A104" s="25"/>
    </row>
    <row r="105" spans="1:1">
      <c r="A105" s="25"/>
    </row>
    <row r="106" spans="1:1">
      <c r="A106" s="25"/>
    </row>
    <row r="107" spans="1:1">
      <c r="A107" s="25"/>
    </row>
    <row r="108" spans="1:1">
      <c r="A108" s="25"/>
    </row>
    <row r="109" spans="1:1">
      <c r="A109" s="25"/>
    </row>
    <row r="110" spans="1:1">
      <c r="A110" s="25"/>
    </row>
    <row r="111" spans="1:1">
      <c r="A111" s="25"/>
    </row>
    <row r="112" spans="1:1">
      <c r="A112" s="25"/>
    </row>
    <row r="113" spans="1:1">
      <c r="A113" s="25"/>
    </row>
    <row r="114" spans="1:1">
      <c r="A114" s="25"/>
    </row>
    <row r="115" spans="1:1">
      <c r="A115" s="25"/>
    </row>
    <row r="116" spans="1:1">
      <c r="A116" s="25"/>
    </row>
    <row r="117" spans="1:1">
      <c r="A117" s="25"/>
    </row>
    <row r="118" spans="1:1">
      <c r="A118" s="25"/>
    </row>
    <row r="119" spans="1:1">
      <c r="A119" s="25"/>
    </row>
    <row r="120" spans="1:1">
      <c r="A120" s="25"/>
    </row>
    <row r="121" spans="1:1">
      <c r="A121" s="25"/>
    </row>
    <row r="122" spans="1:1">
      <c r="A122" s="25"/>
    </row>
    <row r="123" spans="1:1">
      <c r="A123" s="25"/>
    </row>
    <row r="124" spans="1:1">
      <c r="A124" s="25"/>
    </row>
    <row r="125" spans="1:1">
      <c r="A125" s="25"/>
    </row>
    <row r="126" spans="1:1">
      <c r="A126" s="25"/>
    </row>
    <row r="127" spans="1:1">
      <c r="A127" s="25"/>
    </row>
    <row r="128" spans="1:1">
      <c r="A128" s="25"/>
    </row>
    <row r="129" spans="1:1">
      <c r="A129" s="25"/>
    </row>
    <row r="130" spans="1:1">
      <c r="A130" s="25"/>
    </row>
    <row r="131" spans="1:1">
      <c r="A131" s="25"/>
    </row>
    <row r="132" spans="1:1">
      <c r="A132" s="25"/>
    </row>
    <row r="133" spans="1:1">
      <c r="A133" s="25"/>
    </row>
    <row r="134" spans="1:1">
      <c r="A134" s="25"/>
    </row>
    <row r="135" spans="1:1">
      <c r="A135" s="25"/>
    </row>
    <row r="136" spans="1:1">
      <c r="A136" s="25"/>
    </row>
    <row r="137" spans="1:1">
      <c r="A137" s="25"/>
    </row>
    <row r="138" spans="1:1">
      <c r="A138" s="25"/>
    </row>
    <row r="139" spans="1:1">
      <c r="A139" s="25"/>
    </row>
    <row r="140" spans="1:1">
      <c r="A140" s="25"/>
    </row>
    <row r="141" spans="1:1">
      <c r="A141" s="25"/>
    </row>
    <row r="142" spans="1:1">
      <c r="A142" s="25"/>
    </row>
    <row r="143" spans="1:1">
      <c r="A143" s="25"/>
    </row>
    <row r="144" spans="1:1">
      <c r="A144" s="25"/>
    </row>
    <row r="145" spans="1:1">
      <c r="A145" s="25"/>
    </row>
    <row r="146" spans="1:1">
      <c r="A146" s="25"/>
    </row>
    <row r="147" spans="1:1">
      <c r="A147" s="25"/>
    </row>
  </sheetData>
  <mergeCells count="4">
    <mergeCell ref="A2:A3"/>
    <mergeCell ref="B2:B3"/>
    <mergeCell ref="C2:C3"/>
    <mergeCell ref="D2:H2"/>
  </mergeCells>
  <phoneticPr fontId="3"/>
  <printOptions horizontalCentered="1"/>
  <pageMargins left="0.43307086614173229" right="0.31496062992125984" top="0.70866141732283472" bottom="0.59055118110236227" header="0.51181102362204722" footer="0.51181102362204722"/>
  <pageSetup paperSize="9" scale="65" orientation="portrait" r:id="rId1"/>
  <headerFooter alignWithMargins="0">
    <oddHeader>&amp;R&amp;P</oddHeader>
  </headerFooter>
</worksheet>
</file>

<file path=xl/worksheets/sheet11.xml><?xml version="1.0" encoding="utf-8"?>
<worksheet xmlns="http://schemas.openxmlformats.org/spreadsheetml/2006/main" xmlns:r="http://schemas.openxmlformats.org/officeDocument/2006/relationships">
  <dimension ref="A1:F63"/>
  <sheetViews>
    <sheetView showZeros="0" view="pageBreakPreview" zoomScaleNormal="80" zoomScaleSheetLayoutView="100" workbookViewId="0">
      <pane xSplit="1" ySplit="8" topLeftCell="B9" activePane="bottomRight" state="frozen"/>
      <selection activeCell="B18" sqref="B18"/>
      <selection pane="topRight" activeCell="B18" sqref="B18"/>
      <selection pane="bottomLeft" activeCell="B18" sqref="B18"/>
      <selection pane="bottomRight" activeCell="A4" sqref="A4"/>
    </sheetView>
  </sheetViews>
  <sheetFormatPr defaultRowHeight="13.5"/>
  <cols>
    <col min="1" max="1" width="14.625" style="22" customWidth="1"/>
    <col min="2" max="2" width="6" style="22" bestFit="1" customWidth="1"/>
    <col min="3" max="3" width="11.875" style="22" customWidth="1"/>
    <col min="4" max="5" width="13.5" style="22" customWidth="1"/>
    <col min="6" max="6" width="14.5" style="22" bestFit="1" customWidth="1"/>
    <col min="7" max="16384" width="9" style="22"/>
  </cols>
  <sheetData>
    <row r="1" spans="1:6" ht="22.5" customHeight="1">
      <c r="A1" s="30" t="s">
        <v>1694</v>
      </c>
    </row>
    <row r="2" spans="1:6" ht="22.5" customHeight="1">
      <c r="A2" s="22" t="s">
        <v>249</v>
      </c>
    </row>
    <row r="3" spans="1:6" ht="18.75" customHeight="1">
      <c r="A3" s="22" t="s">
        <v>110</v>
      </c>
    </row>
    <row r="4" spans="1:6" ht="18.75" customHeight="1">
      <c r="A4" s="22" t="s">
        <v>111</v>
      </c>
    </row>
    <row r="5" spans="1:6" ht="18.75" customHeight="1">
      <c r="A5" s="22" t="s">
        <v>112</v>
      </c>
    </row>
    <row r="6" spans="1:6" ht="18.75" customHeight="1">
      <c r="A6" s="24"/>
    </row>
    <row r="7" spans="1:6" ht="18" customHeight="1">
      <c r="A7" s="307" t="s">
        <v>67</v>
      </c>
      <c r="B7" s="307" t="s">
        <v>102</v>
      </c>
      <c r="C7" s="310" t="s">
        <v>103</v>
      </c>
      <c r="D7" s="307" t="s">
        <v>106</v>
      </c>
      <c r="E7" s="307"/>
      <c r="F7" s="307" t="s">
        <v>123</v>
      </c>
    </row>
    <row r="8" spans="1:6" ht="18" customHeight="1">
      <c r="A8" s="307"/>
      <c r="B8" s="307"/>
      <c r="C8" s="310"/>
      <c r="D8" s="95" t="s">
        <v>104</v>
      </c>
      <c r="E8" s="95" t="s">
        <v>105</v>
      </c>
      <c r="F8" s="307"/>
    </row>
    <row r="9" spans="1:6">
      <c r="A9" s="12" t="s">
        <v>1685</v>
      </c>
      <c r="B9" s="95" t="s">
        <v>1686</v>
      </c>
      <c r="C9" s="242">
        <v>20972</v>
      </c>
      <c r="D9" s="243">
        <v>0</v>
      </c>
      <c r="E9" s="243">
        <v>0</v>
      </c>
      <c r="F9" s="246">
        <f>SUM(C9:E9)</f>
        <v>20972</v>
      </c>
    </row>
    <row r="10" spans="1:6">
      <c r="A10" s="17" t="s">
        <v>171</v>
      </c>
      <c r="B10" s="95" t="s">
        <v>1687</v>
      </c>
      <c r="C10" s="242">
        <v>3309</v>
      </c>
      <c r="D10" s="243"/>
      <c r="E10" s="243"/>
      <c r="F10" s="244">
        <f t="shared" ref="F10:F20" si="0">SUM(C10:E10)</f>
        <v>3309</v>
      </c>
    </row>
    <row r="11" spans="1:6">
      <c r="A11" s="17" t="s">
        <v>172</v>
      </c>
      <c r="B11" s="95" t="s">
        <v>1688</v>
      </c>
      <c r="C11" s="242">
        <v>0</v>
      </c>
      <c r="D11" s="243">
        <v>5980</v>
      </c>
      <c r="E11" s="243">
        <v>9226</v>
      </c>
      <c r="F11" s="247">
        <f t="shared" si="0"/>
        <v>15206</v>
      </c>
    </row>
    <row r="12" spans="1:6">
      <c r="A12" s="17" t="s">
        <v>39</v>
      </c>
      <c r="B12" s="95" t="s">
        <v>1688</v>
      </c>
      <c r="C12" s="242"/>
      <c r="D12" s="243"/>
      <c r="E12" s="243">
        <v>14214</v>
      </c>
      <c r="F12" s="247">
        <f t="shared" si="0"/>
        <v>14214</v>
      </c>
    </row>
    <row r="13" spans="1:6">
      <c r="A13" s="27" t="s">
        <v>40</v>
      </c>
      <c r="B13" s="95" t="s">
        <v>1689</v>
      </c>
      <c r="C13" s="242">
        <v>438</v>
      </c>
      <c r="D13" s="243">
        <v>3222</v>
      </c>
      <c r="E13" s="243"/>
      <c r="F13" s="247">
        <f t="shared" si="0"/>
        <v>3660</v>
      </c>
    </row>
    <row r="14" spans="1:6">
      <c r="A14" s="27" t="s">
        <v>41</v>
      </c>
      <c r="B14" s="95" t="s">
        <v>1688</v>
      </c>
      <c r="C14" s="242"/>
      <c r="D14" s="243"/>
      <c r="E14" s="243">
        <v>1637</v>
      </c>
      <c r="F14" s="247">
        <f t="shared" si="0"/>
        <v>1637</v>
      </c>
    </row>
    <row r="15" spans="1:6">
      <c r="A15" s="27" t="s">
        <v>43</v>
      </c>
      <c r="B15" s="95" t="s">
        <v>1688</v>
      </c>
      <c r="C15" s="242">
        <v>0</v>
      </c>
      <c r="D15" s="243">
        <v>711</v>
      </c>
      <c r="E15" s="243">
        <v>14519</v>
      </c>
      <c r="F15" s="247">
        <f t="shared" si="0"/>
        <v>15230</v>
      </c>
    </row>
    <row r="16" spans="1:6">
      <c r="A16" s="17" t="s">
        <v>165</v>
      </c>
      <c r="B16" s="95" t="s">
        <v>1688</v>
      </c>
      <c r="C16" s="242">
        <v>0</v>
      </c>
      <c r="D16" s="243">
        <v>1134</v>
      </c>
      <c r="E16" s="243">
        <v>1457</v>
      </c>
      <c r="F16" s="247">
        <f t="shared" si="0"/>
        <v>2591</v>
      </c>
    </row>
    <row r="17" spans="1:6">
      <c r="A17" s="17" t="s">
        <v>167</v>
      </c>
      <c r="B17" s="95" t="s">
        <v>1689</v>
      </c>
      <c r="C17" s="242">
        <v>3886</v>
      </c>
      <c r="D17" s="243">
        <v>0</v>
      </c>
      <c r="E17" s="243">
        <v>1240</v>
      </c>
      <c r="F17" s="244">
        <f t="shared" si="0"/>
        <v>5126</v>
      </c>
    </row>
    <row r="18" spans="1:6">
      <c r="A18" s="17" t="s">
        <v>45</v>
      </c>
      <c r="B18" s="95" t="s">
        <v>1688</v>
      </c>
      <c r="C18" s="242"/>
      <c r="D18" s="243">
        <v>1472</v>
      </c>
      <c r="E18" s="243">
        <v>1870</v>
      </c>
      <c r="F18" s="247">
        <f t="shared" si="0"/>
        <v>3342</v>
      </c>
    </row>
    <row r="19" spans="1:6">
      <c r="A19" s="17" t="s">
        <v>86</v>
      </c>
      <c r="B19" s="95" t="s">
        <v>1689</v>
      </c>
      <c r="C19" s="242">
        <v>105</v>
      </c>
      <c r="D19" s="243">
        <v>869</v>
      </c>
      <c r="E19" s="243">
        <v>474</v>
      </c>
      <c r="F19" s="247">
        <f t="shared" si="0"/>
        <v>1448</v>
      </c>
    </row>
    <row r="20" spans="1:6">
      <c r="A20" s="17" t="s">
        <v>46</v>
      </c>
      <c r="B20" s="95" t="s">
        <v>1687</v>
      </c>
      <c r="C20" s="242">
        <v>386</v>
      </c>
      <c r="D20" s="243"/>
      <c r="E20" s="243"/>
      <c r="F20" s="247">
        <f t="shared" si="0"/>
        <v>386</v>
      </c>
    </row>
    <row r="21" spans="1:6">
      <c r="A21" s="17" t="s">
        <v>184</v>
      </c>
      <c r="B21" s="95" t="s">
        <v>1687</v>
      </c>
      <c r="C21" s="242">
        <v>2890</v>
      </c>
      <c r="D21" s="243"/>
      <c r="E21" s="243"/>
      <c r="F21" s="247">
        <v>2890</v>
      </c>
    </row>
    <row r="22" spans="1:6">
      <c r="A22" s="17" t="s">
        <v>77</v>
      </c>
      <c r="B22" s="95" t="s">
        <v>1688</v>
      </c>
      <c r="C22" s="242"/>
      <c r="D22" s="243"/>
      <c r="E22" s="243">
        <v>1747</v>
      </c>
      <c r="F22" s="244">
        <v>1747</v>
      </c>
    </row>
    <row r="23" spans="1:6">
      <c r="A23" s="17" t="s">
        <v>83</v>
      </c>
      <c r="B23" s="95" t="s">
        <v>1688</v>
      </c>
      <c r="C23" s="242">
        <v>0</v>
      </c>
      <c r="D23" s="243">
        <v>0</v>
      </c>
      <c r="E23" s="243">
        <f>10273+1263</f>
        <v>11536</v>
      </c>
      <c r="F23" s="247">
        <f>SUM(C23:E23)</f>
        <v>11536</v>
      </c>
    </row>
    <row r="24" spans="1:6">
      <c r="A24" s="17" t="s">
        <v>84</v>
      </c>
      <c r="B24" s="95" t="s">
        <v>1688</v>
      </c>
      <c r="C24" s="242"/>
      <c r="D24" s="243"/>
      <c r="E24" s="243">
        <v>764</v>
      </c>
      <c r="F24" s="247">
        <f>SUM(C24:E24)</f>
        <v>764</v>
      </c>
    </row>
    <row r="25" spans="1:6">
      <c r="A25" s="17" t="s">
        <v>168</v>
      </c>
      <c r="B25" s="95" t="s">
        <v>1687</v>
      </c>
      <c r="C25" s="242">
        <v>5969</v>
      </c>
      <c r="D25" s="243"/>
      <c r="E25" s="243"/>
      <c r="F25" s="247">
        <f>SUM(C25:E25)</f>
        <v>5969</v>
      </c>
    </row>
    <row r="26" spans="1:6">
      <c r="A26" s="17" t="s">
        <v>169</v>
      </c>
      <c r="B26" s="95" t="s">
        <v>1688</v>
      </c>
      <c r="C26" s="242">
        <v>0</v>
      </c>
      <c r="D26" s="243">
        <v>5522</v>
      </c>
      <c r="E26" s="243">
        <v>4021</v>
      </c>
      <c r="F26" s="246">
        <f>SUM(C26:E26)</f>
        <v>9543</v>
      </c>
    </row>
    <row r="27" spans="1:6">
      <c r="A27" s="17" t="s">
        <v>47</v>
      </c>
      <c r="B27" s="95" t="s">
        <v>1687</v>
      </c>
      <c r="C27" s="242">
        <v>4178</v>
      </c>
      <c r="D27" s="243"/>
      <c r="E27" s="243"/>
      <c r="F27" s="246">
        <f t="shared" ref="F27:F35" si="1">SUM(C27:E27)</f>
        <v>4178</v>
      </c>
    </row>
    <row r="28" spans="1:6">
      <c r="A28" s="17" t="s">
        <v>190</v>
      </c>
      <c r="B28" s="95" t="s">
        <v>1688</v>
      </c>
      <c r="C28" s="242">
        <v>0</v>
      </c>
      <c r="D28" s="243">
        <v>5679</v>
      </c>
      <c r="E28" s="243">
        <v>3374</v>
      </c>
      <c r="F28" s="246">
        <f t="shared" si="1"/>
        <v>9053</v>
      </c>
    </row>
    <row r="29" spans="1:6">
      <c r="A29" s="17" t="s">
        <v>48</v>
      </c>
      <c r="B29" s="95" t="s">
        <v>636</v>
      </c>
      <c r="C29" s="242">
        <v>38</v>
      </c>
      <c r="D29" s="243">
        <v>198</v>
      </c>
      <c r="E29" s="243">
        <v>238</v>
      </c>
      <c r="F29" s="244">
        <f t="shared" si="1"/>
        <v>474</v>
      </c>
    </row>
    <row r="30" spans="1:6">
      <c r="A30" s="17" t="s">
        <v>50</v>
      </c>
      <c r="B30" s="95" t="s">
        <v>1688</v>
      </c>
      <c r="C30" s="242"/>
      <c r="D30" s="243"/>
      <c r="E30" s="243">
        <v>2638</v>
      </c>
      <c r="F30" s="246">
        <f t="shared" si="1"/>
        <v>2638</v>
      </c>
    </row>
    <row r="31" spans="1:6">
      <c r="A31" s="17" t="s">
        <v>51</v>
      </c>
      <c r="B31" s="95" t="s">
        <v>1688</v>
      </c>
      <c r="C31" s="242"/>
      <c r="D31" s="243"/>
      <c r="E31" s="243">
        <v>828</v>
      </c>
      <c r="F31" s="246">
        <f t="shared" si="1"/>
        <v>828</v>
      </c>
    </row>
    <row r="32" spans="1:6">
      <c r="A32" s="17" t="s">
        <v>44</v>
      </c>
      <c r="B32" s="95" t="s">
        <v>636</v>
      </c>
      <c r="C32" s="242">
        <v>458</v>
      </c>
      <c r="D32" s="243"/>
      <c r="E32" s="243">
        <v>98</v>
      </c>
      <c r="F32" s="244">
        <f t="shared" si="1"/>
        <v>556</v>
      </c>
    </row>
    <row r="33" spans="1:6">
      <c r="A33" s="17" t="s">
        <v>78</v>
      </c>
      <c r="B33" s="95" t="s">
        <v>1688</v>
      </c>
      <c r="C33" s="242">
        <v>0</v>
      </c>
      <c r="D33" s="243">
        <v>0</v>
      </c>
      <c r="E33" s="243">
        <v>5340</v>
      </c>
      <c r="F33" s="247">
        <f t="shared" si="1"/>
        <v>5340</v>
      </c>
    </row>
    <row r="34" spans="1:6">
      <c r="A34" s="17" t="s">
        <v>79</v>
      </c>
      <c r="B34" s="95" t="s">
        <v>1688</v>
      </c>
      <c r="C34" s="242">
        <v>0</v>
      </c>
      <c r="D34" s="243">
        <v>1960</v>
      </c>
      <c r="E34" s="243">
        <v>548</v>
      </c>
      <c r="F34" s="246">
        <f t="shared" si="1"/>
        <v>2508</v>
      </c>
    </row>
    <row r="35" spans="1:6">
      <c r="A35" s="17" t="s">
        <v>32</v>
      </c>
      <c r="B35" s="95" t="s">
        <v>1688</v>
      </c>
      <c r="C35" s="242">
        <v>0</v>
      </c>
      <c r="D35" s="243">
        <v>0</v>
      </c>
      <c r="E35" s="243">
        <v>575</v>
      </c>
      <c r="F35" s="246">
        <f t="shared" si="1"/>
        <v>575</v>
      </c>
    </row>
    <row r="36" spans="1:6">
      <c r="A36" s="17" t="s">
        <v>33</v>
      </c>
      <c r="B36" s="95" t="s">
        <v>1687</v>
      </c>
      <c r="C36" s="242">
        <v>1538</v>
      </c>
      <c r="D36" s="243"/>
      <c r="E36" s="243"/>
      <c r="F36" s="246">
        <f>SUM(C36:E36)</f>
        <v>1538</v>
      </c>
    </row>
    <row r="37" spans="1:6">
      <c r="A37" s="17" t="s">
        <v>166</v>
      </c>
      <c r="B37" s="95" t="s">
        <v>1687</v>
      </c>
      <c r="C37" s="242">
        <v>1076</v>
      </c>
      <c r="D37" s="243"/>
      <c r="E37" s="243"/>
      <c r="F37" s="246">
        <f t="shared" ref="F37:F43" si="2">SUM(C37:E37)</f>
        <v>1076</v>
      </c>
    </row>
    <row r="38" spans="1:6">
      <c r="A38" s="17" t="s">
        <v>81</v>
      </c>
      <c r="B38" s="95" t="s">
        <v>1687</v>
      </c>
      <c r="C38" s="242">
        <v>702</v>
      </c>
      <c r="D38" s="243"/>
      <c r="E38" s="243"/>
      <c r="F38" s="246">
        <f t="shared" si="2"/>
        <v>702</v>
      </c>
    </row>
    <row r="39" spans="1:6">
      <c r="A39" s="17" t="s">
        <v>34</v>
      </c>
      <c r="B39" s="95" t="s">
        <v>1688</v>
      </c>
      <c r="C39" s="242"/>
      <c r="D39" s="243">
        <v>469</v>
      </c>
      <c r="E39" s="243">
        <v>958</v>
      </c>
      <c r="F39" s="246">
        <f t="shared" si="2"/>
        <v>1427</v>
      </c>
    </row>
    <row r="40" spans="1:6">
      <c r="A40" s="17" t="s">
        <v>35</v>
      </c>
      <c r="B40" s="95" t="s">
        <v>1689</v>
      </c>
      <c r="C40" s="242">
        <v>957</v>
      </c>
      <c r="D40" s="243">
        <v>928</v>
      </c>
      <c r="E40" s="243">
        <v>153</v>
      </c>
      <c r="F40" s="246">
        <f t="shared" si="2"/>
        <v>2038</v>
      </c>
    </row>
    <row r="41" spans="1:6">
      <c r="A41" s="17" t="s">
        <v>36</v>
      </c>
      <c r="B41" s="95" t="s">
        <v>1687</v>
      </c>
      <c r="C41" s="242">
        <v>466</v>
      </c>
      <c r="D41" s="243">
        <v>0</v>
      </c>
      <c r="E41" s="243">
        <v>0</v>
      </c>
      <c r="F41" s="244">
        <f t="shared" si="2"/>
        <v>466</v>
      </c>
    </row>
    <row r="42" spans="1:6">
      <c r="A42" s="17" t="s">
        <v>164</v>
      </c>
      <c r="B42" s="95" t="s">
        <v>1687</v>
      </c>
      <c r="C42" s="242">
        <v>3998</v>
      </c>
      <c r="D42" s="243"/>
      <c r="E42" s="243"/>
      <c r="F42" s="246">
        <f t="shared" si="2"/>
        <v>3998</v>
      </c>
    </row>
    <row r="43" spans="1:6">
      <c r="A43" s="17" t="s">
        <v>185</v>
      </c>
      <c r="B43" s="95" t="s">
        <v>1687</v>
      </c>
      <c r="C43" s="242">
        <v>975</v>
      </c>
      <c r="D43" s="243"/>
      <c r="E43" s="243"/>
      <c r="F43" s="244">
        <f t="shared" si="2"/>
        <v>975</v>
      </c>
    </row>
    <row r="44" spans="1:6">
      <c r="A44" s="17" t="s">
        <v>186</v>
      </c>
      <c r="B44" s="95" t="s">
        <v>1687</v>
      </c>
      <c r="C44" s="242">
        <v>475</v>
      </c>
      <c r="D44" s="243"/>
      <c r="E44" s="243"/>
      <c r="F44" s="246">
        <f t="shared" ref="F44:F62" si="3">SUM(C44:E44)</f>
        <v>475</v>
      </c>
    </row>
    <row r="45" spans="1:6">
      <c r="A45" s="17" t="s">
        <v>205</v>
      </c>
      <c r="B45" s="95" t="s">
        <v>1687</v>
      </c>
      <c r="C45" s="242">
        <v>318</v>
      </c>
      <c r="D45" s="243"/>
      <c r="E45" s="243"/>
      <c r="F45" s="246">
        <f t="shared" si="3"/>
        <v>318</v>
      </c>
    </row>
    <row r="46" spans="1:6">
      <c r="A46" s="17" t="s">
        <v>52</v>
      </c>
      <c r="B46" s="95" t="s">
        <v>1687</v>
      </c>
      <c r="C46" s="242">
        <v>128</v>
      </c>
      <c r="D46" s="243">
        <v>131</v>
      </c>
      <c r="E46" s="243">
        <v>71</v>
      </c>
      <c r="F46" s="244">
        <f t="shared" si="3"/>
        <v>330</v>
      </c>
    </row>
    <row r="47" spans="1:6">
      <c r="A47" s="17" t="s">
        <v>114</v>
      </c>
      <c r="B47" s="95" t="s">
        <v>1687</v>
      </c>
      <c r="C47" s="242">
        <v>226</v>
      </c>
      <c r="D47" s="243"/>
      <c r="E47" s="243"/>
      <c r="F47" s="244">
        <f t="shared" si="3"/>
        <v>226</v>
      </c>
    </row>
    <row r="48" spans="1:6">
      <c r="A48" s="17" t="s">
        <v>162</v>
      </c>
      <c r="B48" s="95" t="s">
        <v>1690</v>
      </c>
      <c r="C48" s="242">
        <v>272</v>
      </c>
      <c r="D48" s="243"/>
      <c r="E48" s="243"/>
      <c r="F48" s="246">
        <f t="shared" si="3"/>
        <v>272</v>
      </c>
    </row>
    <row r="49" spans="1:6">
      <c r="A49" s="17" t="s">
        <v>163</v>
      </c>
      <c r="B49" s="95" t="s">
        <v>1690</v>
      </c>
      <c r="C49" s="242">
        <v>161</v>
      </c>
      <c r="D49" s="243"/>
      <c r="E49" s="243"/>
      <c r="F49" s="244">
        <f t="shared" si="3"/>
        <v>161</v>
      </c>
    </row>
    <row r="50" spans="1:6">
      <c r="A50" s="17" t="s">
        <v>37</v>
      </c>
      <c r="B50" s="95" t="s">
        <v>1690</v>
      </c>
      <c r="C50" s="242">
        <v>462</v>
      </c>
      <c r="D50" s="243"/>
      <c r="E50" s="243"/>
      <c r="F50" s="246">
        <f t="shared" si="3"/>
        <v>462</v>
      </c>
    </row>
    <row r="51" spans="1:6">
      <c r="A51" s="17" t="s">
        <v>173</v>
      </c>
      <c r="B51" s="95" t="s">
        <v>1690</v>
      </c>
      <c r="C51" s="242">
        <v>161</v>
      </c>
      <c r="D51" s="243"/>
      <c r="E51" s="243"/>
      <c r="F51" s="244">
        <f t="shared" si="3"/>
        <v>161</v>
      </c>
    </row>
    <row r="52" spans="1:6">
      <c r="A52" s="17" t="s">
        <v>174</v>
      </c>
      <c r="B52" s="95" t="s">
        <v>1691</v>
      </c>
      <c r="C52" s="242">
        <v>741</v>
      </c>
      <c r="D52" s="243">
        <v>1</v>
      </c>
      <c r="E52" s="243"/>
      <c r="F52" s="246">
        <f t="shared" si="3"/>
        <v>742</v>
      </c>
    </row>
    <row r="53" spans="1:6">
      <c r="A53" s="17" t="s">
        <v>176</v>
      </c>
      <c r="B53" s="95" t="s">
        <v>1690</v>
      </c>
      <c r="C53" s="242">
        <v>496</v>
      </c>
      <c r="D53" s="243"/>
      <c r="E53" s="243"/>
      <c r="F53" s="246">
        <f t="shared" si="3"/>
        <v>496</v>
      </c>
    </row>
    <row r="54" spans="1:6">
      <c r="A54" s="17" t="s">
        <v>177</v>
      </c>
      <c r="B54" s="95" t="s">
        <v>1691</v>
      </c>
      <c r="C54" s="242">
        <v>468</v>
      </c>
      <c r="D54" s="243">
        <v>0</v>
      </c>
      <c r="E54" s="243">
        <v>142</v>
      </c>
      <c r="F54" s="244">
        <f t="shared" si="3"/>
        <v>610</v>
      </c>
    </row>
    <row r="55" spans="1:6">
      <c r="A55" s="17" t="s">
        <v>178</v>
      </c>
      <c r="B55" s="95" t="s">
        <v>1691</v>
      </c>
      <c r="C55" s="242">
        <v>227</v>
      </c>
      <c r="D55" s="243">
        <v>0</v>
      </c>
      <c r="E55" s="243">
        <v>64</v>
      </c>
      <c r="F55" s="244">
        <f t="shared" si="3"/>
        <v>291</v>
      </c>
    </row>
    <row r="56" spans="1:6">
      <c r="A56" s="17" t="s">
        <v>179</v>
      </c>
      <c r="B56" s="95" t="s">
        <v>1692</v>
      </c>
      <c r="C56" s="242">
        <v>413</v>
      </c>
      <c r="D56" s="243">
        <v>0</v>
      </c>
      <c r="E56" s="243">
        <v>123</v>
      </c>
      <c r="F56" s="246">
        <f t="shared" si="3"/>
        <v>536</v>
      </c>
    </row>
    <row r="57" spans="1:6">
      <c r="A57" s="17" t="s">
        <v>180</v>
      </c>
      <c r="B57" s="95" t="s">
        <v>1691</v>
      </c>
      <c r="C57" s="242">
        <v>398</v>
      </c>
      <c r="D57" s="243">
        <v>0</v>
      </c>
      <c r="E57" s="243">
        <v>122</v>
      </c>
      <c r="F57" s="244">
        <f t="shared" si="3"/>
        <v>520</v>
      </c>
    </row>
    <row r="58" spans="1:6">
      <c r="A58" s="17" t="s">
        <v>181</v>
      </c>
      <c r="B58" s="95" t="s">
        <v>1691</v>
      </c>
      <c r="C58" s="242">
        <v>273</v>
      </c>
      <c r="D58" s="243">
        <v>0</v>
      </c>
      <c r="E58" s="243">
        <v>84</v>
      </c>
      <c r="F58" s="246">
        <f t="shared" si="3"/>
        <v>357</v>
      </c>
    </row>
    <row r="59" spans="1:6">
      <c r="A59" s="17" t="s">
        <v>182</v>
      </c>
      <c r="B59" s="95" t="s">
        <v>1691</v>
      </c>
      <c r="C59" s="242">
        <v>225</v>
      </c>
      <c r="D59" s="243">
        <v>0</v>
      </c>
      <c r="E59" s="243">
        <v>61</v>
      </c>
      <c r="F59" s="244">
        <f t="shared" si="3"/>
        <v>286</v>
      </c>
    </row>
    <row r="60" spans="1:6">
      <c r="A60" s="17" t="s">
        <v>183</v>
      </c>
      <c r="B60" s="95" t="s">
        <v>1693</v>
      </c>
      <c r="C60" s="242"/>
      <c r="D60" s="243"/>
      <c r="E60" s="243">
        <v>39</v>
      </c>
      <c r="F60" s="246">
        <f t="shared" si="3"/>
        <v>39</v>
      </c>
    </row>
    <row r="61" spans="1:6">
      <c r="A61" s="17" t="s">
        <v>188</v>
      </c>
      <c r="B61" s="95" t="s">
        <v>1693</v>
      </c>
      <c r="C61" s="242">
        <v>0</v>
      </c>
      <c r="D61" s="243">
        <v>0</v>
      </c>
      <c r="E61" s="243">
        <v>1</v>
      </c>
      <c r="F61" s="244">
        <f t="shared" si="3"/>
        <v>1</v>
      </c>
    </row>
    <row r="62" spans="1:6">
      <c r="A62" s="17" t="s">
        <v>189</v>
      </c>
      <c r="B62" s="95" t="s">
        <v>1690</v>
      </c>
      <c r="C62" s="242">
        <v>497</v>
      </c>
      <c r="D62" s="243"/>
      <c r="E62" s="243"/>
      <c r="F62" s="244">
        <f t="shared" si="3"/>
        <v>497</v>
      </c>
    </row>
    <row r="63" spans="1:6">
      <c r="A63" s="70" t="s">
        <v>123</v>
      </c>
      <c r="B63" s="95"/>
      <c r="C63" s="245">
        <f>SUM(C9:C62)</f>
        <v>58282</v>
      </c>
      <c r="D63" s="245">
        <f t="shared" ref="D63:F63" si="4">SUM(D9:D62)</f>
        <v>28276</v>
      </c>
      <c r="E63" s="245">
        <f t="shared" si="4"/>
        <v>78162</v>
      </c>
      <c r="F63" s="245">
        <f t="shared" si="4"/>
        <v>164720</v>
      </c>
    </row>
  </sheetData>
  <mergeCells count="5">
    <mergeCell ref="A7:A8"/>
    <mergeCell ref="B7:B8"/>
    <mergeCell ref="F7:F8"/>
    <mergeCell ref="C7:C8"/>
    <mergeCell ref="D7:E7"/>
  </mergeCells>
  <phoneticPr fontId="3"/>
  <printOptions horizontalCentered="1"/>
  <pageMargins left="0.19685039370078741" right="0.19685039370078741" top="0.59055118110236227" bottom="0.39370078740157483" header="0.31496062992125984" footer="0.31496062992125984"/>
  <pageSetup paperSize="9" scale="95" orientation="portrait" r:id="rId1"/>
  <headerFooter>
    <oddHeader>&amp;R&amp;P</oddHeader>
  </headerFooter>
  <rowBreaks count="1" manualBreakCount="1">
    <brk id="63" max="19" man="1"/>
  </rowBreaks>
</worksheet>
</file>

<file path=xl/worksheets/sheet12.xml><?xml version="1.0" encoding="utf-8"?>
<worksheet xmlns="http://schemas.openxmlformats.org/spreadsheetml/2006/main" xmlns:r="http://schemas.openxmlformats.org/officeDocument/2006/relationships">
  <dimension ref="A1:K56"/>
  <sheetViews>
    <sheetView showZeros="0" view="pageBreakPreview" zoomScale="85" zoomScaleNormal="85" zoomScaleSheetLayoutView="85" workbookViewId="0">
      <pane xSplit="1" ySplit="2" topLeftCell="B3" activePane="bottomRight" state="frozen"/>
      <selection pane="topRight" activeCell="B1" sqref="B1"/>
      <selection pane="bottomLeft" activeCell="A3" sqref="A3"/>
      <selection pane="bottomRight" activeCell="B2" sqref="B2"/>
    </sheetView>
  </sheetViews>
  <sheetFormatPr defaultRowHeight="13.5"/>
  <cols>
    <col min="1" max="1" width="12.5" style="22" customWidth="1"/>
    <col min="2" max="7" width="15.625" style="22" customWidth="1"/>
    <col min="8" max="8" width="8.875" style="22" customWidth="1"/>
    <col min="9" max="9" width="71.25" style="22" customWidth="1"/>
    <col min="10" max="10" width="17.125" style="22" customWidth="1"/>
    <col min="11" max="11" width="16.875" style="22" customWidth="1"/>
    <col min="12" max="16384" width="9" style="22"/>
  </cols>
  <sheetData>
    <row r="1" spans="1:11" ht="21.75" customHeight="1">
      <c r="A1" s="30" t="s">
        <v>1684</v>
      </c>
    </row>
    <row r="2" spans="1:11" ht="108">
      <c r="A2" s="124" t="s">
        <v>67</v>
      </c>
      <c r="B2" s="213" t="s">
        <v>193</v>
      </c>
      <c r="C2" s="213" t="s">
        <v>194</v>
      </c>
      <c r="D2" s="213" t="s">
        <v>195</v>
      </c>
      <c r="E2" s="213" t="s">
        <v>196</v>
      </c>
      <c r="F2" s="213" t="s">
        <v>206</v>
      </c>
      <c r="G2" s="213" t="s">
        <v>207</v>
      </c>
      <c r="H2" s="213" t="s">
        <v>208</v>
      </c>
      <c r="I2" s="126" t="s">
        <v>76</v>
      </c>
      <c r="J2" s="213" t="s">
        <v>197</v>
      </c>
      <c r="K2" s="213" t="s">
        <v>227</v>
      </c>
    </row>
    <row r="3" spans="1:11" ht="216">
      <c r="A3" s="12" t="s">
        <v>170</v>
      </c>
      <c r="B3" s="125" t="s">
        <v>279</v>
      </c>
      <c r="C3" s="125" t="s">
        <v>279</v>
      </c>
      <c r="D3" s="125"/>
      <c r="E3" s="125"/>
      <c r="F3" s="125"/>
      <c r="G3" s="125"/>
      <c r="H3" s="125"/>
      <c r="I3" s="234" t="s">
        <v>1789</v>
      </c>
      <c r="J3" s="213" t="s">
        <v>1790</v>
      </c>
      <c r="K3" s="213" t="s">
        <v>1863</v>
      </c>
    </row>
    <row r="4" spans="1:11">
      <c r="A4" s="17" t="s">
        <v>171</v>
      </c>
      <c r="B4" s="125"/>
      <c r="C4" s="125"/>
      <c r="D4" s="125"/>
      <c r="E4" s="125"/>
      <c r="F4" s="125"/>
      <c r="G4" s="125"/>
      <c r="H4" s="125" t="s">
        <v>279</v>
      </c>
      <c r="I4" s="230"/>
      <c r="J4" s="217"/>
      <c r="K4" s="217"/>
    </row>
    <row r="5" spans="1:11" ht="108">
      <c r="A5" s="17" t="s">
        <v>172</v>
      </c>
      <c r="B5" s="125" t="s">
        <v>279</v>
      </c>
      <c r="C5" s="125" t="s">
        <v>279</v>
      </c>
      <c r="D5" s="125"/>
      <c r="E5" s="125" t="s">
        <v>279</v>
      </c>
      <c r="F5" s="125"/>
      <c r="G5" s="125"/>
      <c r="H5" s="125"/>
      <c r="I5" s="231"/>
      <c r="J5" s="234" t="s">
        <v>1791</v>
      </c>
      <c r="K5" s="213" t="s">
        <v>1792</v>
      </c>
    </row>
    <row r="6" spans="1:11">
      <c r="A6" s="17" t="s">
        <v>39</v>
      </c>
      <c r="B6" s="125"/>
      <c r="C6" s="125"/>
      <c r="D6" s="125"/>
      <c r="E6" s="125"/>
      <c r="F6" s="125"/>
      <c r="G6" s="125"/>
      <c r="H6" s="125" t="s">
        <v>279</v>
      </c>
      <c r="I6" s="230"/>
      <c r="J6" s="217"/>
      <c r="K6" s="217"/>
    </row>
    <row r="7" spans="1:11">
      <c r="A7" s="17" t="s">
        <v>40</v>
      </c>
      <c r="B7" s="125"/>
      <c r="C7" s="125"/>
      <c r="D7" s="125"/>
      <c r="E7" s="125"/>
      <c r="F7" s="125"/>
      <c r="G7" s="125"/>
      <c r="H7" s="125" t="s">
        <v>279</v>
      </c>
      <c r="I7" s="213"/>
      <c r="J7" s="217"/>
      <c r="K7" s="217"/>
    </row>
    <row r="8" spans="1:11">
      <c r="A8" s="17" t="s">
        <v>41</v>
      </c>
      <c r="B8" s="125"/>
      <c r="C8" s="125"/>
      <c r="D8" s="125" t="s">
        <v>279</v>
      </c>
      <c r="E8" s="125"/>
      <c r="F8" s="125"/>
      <c r="G8" s="125"/>
      <c r="H8" s="125"/>
      <c r="I8" s="232"/>
      <c r="J8" s="217"/>
      <c r="K8" s="217"/>
    </row>
    <row r="9" spans="1:11" ht="54">
      <c r="A9" s="17" t="s">
        <v>43</v>
      </c>
      <c r="B9" s="125"/>
      <c r="C9" s="125" t="s">
        <v>1793</v>
      </c>
      <c r="D9" s="125"/>
      <c r="E9" s="125"/>
      <c r="F9" s="125"/>
      <c r="G9" s="125"/>
      <c r="H9" s="125"/>
      <c r="I9" s="213" t="s">
        <v>1794</v>
      </c>
      <c r="J9" s="217"/>
      <c r="K9" s="213" t="s">
        <v>1795</v>
      </c>
    </row>
    <row r="10" spans="1:11" ht="108">
      <c r="A10" s="17" t="s">
        <v>165</v>
      </c>
      <c r="B10" s="125" t="s">
        <v>279</v>
      </c>
      <c r="C10" s="125"/>
      <c r="D10" s="125"/>
      <c r="E10" s="125"/>
      <c r="F10" s="125"/>
      <c r="G10" s="125" t="s">
        <v>279</v>
      </c>
      <c r="H10" s="125"/>
      <c r="I10" s="234" t="s">
        <v>1796</v>
      </c>
      <c r="J10" s="234" t="s">
        <v>1797</v>
      </c>
      <c r="K10" s="213" t="s">
        <v>1798</v>
      </c>
    </row>
    <row r="11" spans="1:11">
      <c r="A11" s="17" t="s">
        <v>167</v>
      </c>
      <c r="B11" s="125"/>
      <c r="C11" s="125"/>
      <c r="D11" s="125"/>
      <c r="E11" s="125"/>
      <c r="F11" s="125"/>
      <c r="G11" s="125"/>
      <c r="H11" s="125" t="s">
        <v>279</v>
      </c>
      <c r="I11" s="213"/>
      <c r="J11" s="217"/>
      <c r="K11" s="217"/>
    </row>
    <row r="12" spans="1:11" ht="40.5">
      <c r="A12" s="17" t="s">
        <v>45</v>
      </c>
      <c r="B12" s="125"/>
      <c r="C12" s="125"/>
      <c r="D12" s="125"/>
      <c r="E12" s="125" t="s">
        <v>279</v>
      </c>
      <c r="F12" s="125" t="s">
        <v>279</v>
      </c>
      <c r="G12" s="125"/>
      <c r="H12" s="125"/>
      <c r="I12" s="234" t="s">
        <v>1799</v>
      </c>
      <c r="J12" s="217" t="s">
        <v>1800</v>
      </c>
      <c r="K12" s="213" t="s">
        <v>1801</v>
      </c>
    </row>
    <row r="13" spans="1:11" ht="94.5">
      <c r="A13" s="17" t="s">
        <v>86</v>
      </c>
      <c r="B13" s="125" t="s">
        <v>1793</v>
      </c>
      <c r="C13" s="125"/>
      <c r="D13" s="125"/>
      <c r="E13" s="125" t="s">
        <v>1793</v>
      </c>
      <c r="F13" s="125"/>
      <c r="G13" s="125"/>
      <c r="H13" s="125"/>
      <c r="I13" s="234" t="s">
        <v>1802</v>
      </c>
      <c r="J13" s="234" t="s">
        <v>1803</v>
      </c>
      <c r="K13" s="213" t="s">
        <v>1804</v>
      </c>
    </row>
    <row r="14" spans="1:11" ht="54">
      <c r="A14" s="17" t="s">
        <v>46</v>
      </c>
      <c r="B14" s="124" t="s">
        <v>279</v>
      </c>
      <c r="C14" s="124" t="s">
        <v>279</v>
      </c>
      <c r="D14" s="124"/>
      <c r="E14" s="124"/>
      <c r="F14" s="124"/>
      <c r="G14" s="124"/>
      <c r="H14" s="124"/>
      <c r="I14" s="235" t="s">
        <v>1362</v>
      </c>
      <c r="J14" s="234" t="s">
        <v>1363</v>
      </c>
      <c r="K14" s="213" t="s">
        <v>1364</v>
      </c>
    </row>
    <row r="15" spans="1:11" ht="108">
      <c r="A15" s="17" t="s">
        <v>184</v>
      </c>
      <c r="B15" s="125" t="s">
        <v>279</v>
      </c>
      <c r="C15" s="125"/>
      <c r="D15" s="125"/>
      <c r="E15" s="125"/>
      <c r="F15" s="125"/>
      <c r="G15" s="125"/>
      <c r="H15" s="125"/>
      <c r="I15" s="234" t="s">
        <v>1805</v>
      </c>
      <c r="J15" s="234" t="s">
        <v>1806</v>
      </c>
      <c r="K15" s="213" t="s">
        <v>1807</v>
      </c>
    </row>
    <row r="16" spans="1:11" ht="81">
      <c r="A16" s="17" t="s">
        <v>77</v>
      </c>
      <c r="B16" s="125" t="s">
        <v>279</v>
      </c>
      <c r="C16" s="125"/>
      <c r="D16" s="125"/>
      <c r="E16" s="125" t="s">
        <v>279</v>
      </c>
      <c r="F16" s="125"/>
      <c r="G16" s="125"/>
      <c r="H16" s="125"/>
      <c r="I16" s="236" t="s">
        <v>1808</v>
      </c>
      <c r="J16" s="234" t="s">
        <v>1809</v>
      </c>
      <c r="K16" s="223" t="s">
        <v>1810</v>
      </c>
    </row>
    <row r="17" spans="1:11" ht="148.5">
      <c r="A17" s="17" t="s">
        <v>83</v>
      </c>
      <c r="B17" s="233" t="s">
        <v>279</v>
      </c>
      <c r="C17" s="233"/>
      <c r="D17" s="233"/>
      <c r="E17" s="233" t="s">
        <v>279</v>
      </c>
      <c r="F17" s="233" t="s">
        <v>279</v>
      </c>
      <c r="G17" s="233"/>
      <c r="H17" s="233"/>
      <c r="I17" s="234" t="s">
        <v>1681</v>
      </c>
      <c r="J17" s="234" t="s">
        <v>1811</v>
      </c>
      <c r="K17" s="213" t="s">
        <v>1812</v>
      </c>
    </row>
    <row r="18" spans="1:11" ht="67.5">
      <c r="A18" s="17" t="s">
        <v>84</v>
      </c>
      <c r="B18" s="125" t="s">
        <v>279</v>
      </c>
      <c r="C18" s="125"/>
      <c r="D18" s="125"/>
      <c r="E18" s="125"/>
      <c r="F18" s="125"/>
      <c r="G18" s="125"/>
      <c r="H18" s="125"/>
      <c r="I18" s="234" t="s">
        <v>1813</v>
      </c>
      <c r="J18" s="234" t="s">
        <v>1814</v>
      </c>
      <c r="K18" s="213" t="s">
        <v>1815</v>
      </c>
    </row>
    <row r="19" spans="1:11" ht="81">
      <c r="A19" s="17" t="s">
        <v>168</v>
      </c>
      <c r="B19" s="125" t="s">
        <v>279</v>
      </c>
      <c r="C19" s="125"/>
      <c r="D19" s="125"/>
      <c r="E19" s="125"/>
      <c r="F19" s="125" t="s">
        <v>279</v>
      </c>
      <c r="G19" s="125"/>
      <c r="H19" s="125"/>
      <c r="I19" s="234" t="s">
        <v>1816</v>
      </c>
      <c r="J19" s="234" t="s">
        <v>1817</v>
      </c>
      <c r="K19" s="217" t="s">
        <v>1818</v>
      </c>
    </row>
    <row r="20" spans="1:11" ht="67.5">
      <c r="A20" s="17" t="s">
        <v>169</v>
      </c>
      <c r="B20" s="125"/>
      <c r="C20" s="125"/>
      <c r="D20" s="125"/>
      <c r="E20" s="125" t="s">
        <v>279</v>
      </c>
      <c r="F20" s="125"/>
      <c r="G20" s="125"/>
      <c r="H20" s="125"/>
      <c r="I20" s="237" t="s">
        <v>1819</v>
      </c>
      <c r="J20" s="234" t="s">
        <v>1820</v>
      </c>
      <c r="K20" s="213" t="s">
        <v>1821</v>
      </c>
    </row>
    <row r="21" spans="1:11" ht="40.5">
      <c r="A21" s="17" t="s">
        <v>47</v>
      </c>
      <c r="B21" s="125" t="s">
        <v>279</v>
      </c>
      <c r="C21" s="125"/>
      <c r="D21" s="125"/>
      <c r="E21" s="125"/>
      <c r="F21" s="125"/>
      <c r="G21" s="125" t="s">
        <v>279</v>
      </c>
      <c r="H21" s="125"/>
      <c r="I21" s="213" t="s">
        <v>1822</v>
      </c>
      <c r="J21" s="230" t="s">
        <v>1823</v>
      </c>
      <c r="K21" s="231" t="s">
        <v>1824</v>
      </c>
    </row>
    <row r="22" spans="1:11" ht="175.5">
      <c r="A22" s="17" t="s">
        <v>190</v>
      </c>
      <c r="B22" s="125" t="s">
        <v>279</v>
      </c>
      <c r="C22" s="125"/>
      <c r="D22" s="125"/>
      <c r="E22" s="125" t="s">
        <v>279</v>
      </c>
      <c r="F22" s="125"/>
      <c r="G22" s="125"/>
      <c r="H22" s="125"/>
      <c r="I22" s="234" t="s">
        <v>1825</v>
      </c>
      <c r="J22" s="234" t="s">
        <v>1826</v>
      </c>
      <c r="K22" s="213" t="s">
        <v>1827</v>
      </c>
    </row>
    <row r="23" spans="1:11" ht="54">
      <c r="A23" s="17" t="s">
        <v>48</v>
      </c>
      <c r="B23" s="125"/>
      <c r="C23" s="125"/>
      <c r="D23" s="125"/>
      <c r="E23" s="125"/>
      <c r="F23" s="125" t="s">
        <v>279</v>
      </c>
      <c r="G23" s="125"/>
      <c r="H23" s="125"/>
      <c r="I23" s="213"/>
      <c r="J23" s="213" t="s">
        <v>1828</v>
      </c>
      <c r="K23" s="213" t="s">
        <v>1829</v>
      </c>
    </row>
    <row r="24" spans="1:11" ht="94.5">
      <c r="A24" s="17" t="s">
        <v>50</v>
      </c>
      <c r="B24" s="125" t="s">
        <v>279</v>
      </c>
      <c r="C24" s="125"/>
      <c r="D24" s="125"/>
      <c r="E24" s="125" t="s">
        <v>279</v>
      </c>
      <c r="F24" s="125"/>
      <c r="G24" s="125"/>
      <c r="H24" s="125"/>
      <c r="I24" s="238" t="s">
        <v>1830</v>
      </c>
      <c r="J24" s="234" t="s">
        <v>1831</v>
      </c>
      <c r="K24" s="213" t="s">
        <v>1832</v>
      </c>
    </row>
    <row r="25" spans="1:11" ht="135">
      <c r="A25" s="17" t="s">
        <v>51</v>
      </c>
      <c r="B25" s="125" t="s">
        <v>279</v>
      </c>
      <c r="C25" s="125" t="s">
        <v>279</v>
      </c>
      <c r="D25" s="125"/>
      <c r="E25" s="125" t="s">
        <v>279</v>
      </c>
      <c r="F25" s="125"/>
      <c r="G25" s="125"/>
      <c r="H25" s="125"/>
      <c r="I25" s="234" t="s">
        <v>1682</v>
      </c>
      <c r="J25" s="234" t="s">
        <v>1833</v>
      </c>
      <c r="K25" s="213" t="s">
        <v>1834</v>
      </c>
    </row>
    <row r="26" spans="1:11">
      <c r="A26" s="17" t="s">
        <v>44</v>
      </c>
      <c r="B26" s="125"/>
      <c r="C26" s="125"/>
      <c r="D26" s="125"/>
      <c r="E26" s="125"/>
      <c r="F26" s="125"/>
      <c r="G26" s="125"/>
      <c r="H26" s="125" t="s">
        <v>279</v>
      </c>
      <c r="I26" s="213"/>
      <c r="J26" s="213"/>
      <c r="K26" s="213" t="s">
        <v>1818</v>
      </c>
    </row>
    <row r="27" spans="1:11" ht="54">
      <c r="A27" s="17" t="s">
        <v>78</v>
      </c>
      <c r="B27" s="125" t="s">
        <v>1793</v>
      </c>
      <c r="C27" s="125"/>
      <c r="D27" s="125"/>
      <c r="E27" s="125" t="s">
        <v>1793</v>
      </c>
      <c r="F27" s="125" t="s">
        <v>1793</v>
      </c>
      <c r="G27" s="125"/>
      <c r="H27" s="125"/>
      <c r="I27" s="236" t="s">
        <v>1835</v>
      </c>
      <c r="J27" s="234" t="s">
        <v>1836</v>
      </c>
      <c r="K27" s="213" t="s">
        <v>1837</v>
      </c>
    </row>
    <row r="28" spans="1:11" ht="108">
      <c r="A28" s="17" t="s">
        <v>79</v>
      </c>
      <c r="B28" s="125" t="s">
        <v>279</v>
      </c>
      <c r="C28" s="125"/>
      <c r="D28" s="125"/>
      <c r="E28" s="125"/>
      <c r="F28" s="125"/>
      <c r="G28" s="125"/>
      <c r="H28" s="125"/>
      <c r="I28" s="265" t="s">
        <v>1683</v>
      </c>
      <c r="J28" s="234" t="s">
        <v>1838</v>
      </c>
      <c r="K28" s="213" t="s">
        <v>1839</v>
      </c>
    </row>
    <row r="29" spans="1:11" ht="27">
      <c r="A29" s="17" t="s">
        <v>32</v>
      </c>
      <c r="B29" s="125" t="s">
        <v>279</v>
      </c>
      <c r="C29" s="125"/>
      <c r="D29" s="125"/>
      <c r="E29" s="125"/>
      <c r="F29" s="125"/>
      <c r="G29" s="125"/>
      <c r="H29" s="125"/>
      <c r="I29" s="234" t="s">
        <v>1840</v>
      </c>
      <c r="J29" s="234" t="s">
        <v>1841</v>
      </c>
      <c r="K29" s="213" t="s">
        <v>1842</v>
      </c>
    </row>
    <row r="30" spans="1:11">
      <c r="A30" s="17" t="s">
        <v>33</v>
      </c>
      <c r="B30" s="125"/>
      <c r="C30" s="125"/>
      <c r="D30" s="125"/>
      <c r="E30" s="125"/>
      <c r="F30" s="125"/>
      <c r="G30" s="125"/>
      <c r="H30" s="125" t="s">
        <v>279</v>
      </c>
      <c r="I30" s="234"/>
      <c r="J30" s="234"/>
      <c r="K30" s="213"/>
    </row>
    <row r="31" spans="1:11" ht="67.5">
      <c r="A31" s="17" t="s">
        <v>166</v>
      </c>
      <c r="B31" s="125" t="s">
        <v>279</v>
      </c>
      <c r="C31" s="125"/>
      <c r="D31" s="125"/>
      <c r="E31" s="125" t="s">
        <v>279</v>
      </c>
      <c r="F31" s="125"/>
      <c r="G31" s="125"/>
      <c r="H31" s="125"/>
      <c r="I31" s="234" t="s">
        <v>1843</v>
      </c>
      <c r="J31" s="234" t="s">
        <v>1844</v>
      </c>
      <c r="K31" s="213" t="s">
        <v>1845</v>
      </c>
    </row>
    <row r="32" spans="1:11" ht="54">
      <c r="A32" s="17" t="s">
        <v>81</v>
      </c>
      <c r="B32" s="125" t="s">
        <v>279</v>
      </c>
      <c r="C32" s="125"/>
      <c r="D32" s="125"/>
      <c r="E32" s="125"/>
      <c r="F32" s="125" t="s">
        <v>279</v>
      </c>
      <c r="G32" s="125" t="s">
        <v>279</v>
      </c>
      <c r="H32" s="125"/>
      <c r="I32" s="240" t="s">
        <v>1846</v>
      </c>
      <c r="J32" s="234" t="s">
        <v>1847</v>
      </c>
      <c r="K32" s="213" t="s">
        <v>1848</v>
      </c>
    </row>
    <row r="33" spans="1:11" ht="40.5">
      <c r="A33" s="17" t="s">
        <v>34</v>
      </c>
      <c r="B33" s="125"/>
      <c r="C33" s="125"/>
      <c r="D33" s="125"/>
      <c r="E33" s="125"/>
      <c r="F33" s="125" t="s">
        <v>279</v>
      </c>
      <c r="G33" s="125"/>
      <c r="H33" s="125"/>
      <c r="I33" s="234" t="s">
        <v>1849</v>
      </c>
      <c r="J33" s="234" t="s">
        <v>1850</v>
      </c>
      <c r="K33" s="217" t="s">
        <v>339</v>
      </c>
    </row>
    <row r="34" spans="1:11">
      <c r="A34" s="17" t="s">
        <v>35</v>
      </c>
      <c r="B34" s="125"/>
      <c r="C34" s="125"/>
      <c r="D34" s="125"/>
      <c r="E34" s="125"/>
      <c r="F34" s="125"/>
      <c r="G34" s="125"/>
      <c r="H34" s="125" t="s">
        <v>279</v>
      </c>
      <c r="I34" s="230"/>
      <c r="J34" s="217"/>
      <c r="K34" s="217"/>
    </row>
    <row r="35" spans="1:11" ht="105" customHeight="1">
      <c r="A35" s="17" t="s">
        <v>36</v>
      </c>
      <c r="B35" s="125" t="s">
        <v>279</v>
      </c>
      <c r="C35" s="125"/>
      <c r="D35" s="125"/>
      <c r="E35" s="125"/>
      <c r="F35" s="125"/>
      <c r="G35" s="125"/>
      <c r="H35" s="125"/>
      <c r="I35" s="234" t="s">
        <v>1851</v>
      </c>
      <c r="J35" s="234" t="s">
        <v>297</v>
      </c>
      <c r="K35" s="213" t="s">
        <v>298</v>
      </c>
    </row>
    <row r="36" spans="1:11">
      <c r="A36" s="17" t="s">
        <v>164</v>
      </c>
      <c r="B36" s="125" t="s">
        <v>279</v>
      </c>
      <c r="C36" s="125"/>
      <c r="D36" s="125"/>
      <c r="E36" s="125"/>
      <c r="F36" s="125"/>
      <c r="G36" s="125"/>
      <c r="H36" s="125"/>
      <c r="I36" s="230"/>
      <c r="J36" s="217"/>
      <c r="K36" s="217"/>
    </row>
    <row r="37" spans="1:11">
      <c r="A37" s="17" t="s">
        <v>185</v>
      </c>
      <c r="B37" s="125" t="s">
        <v>279</v>
      </c>
      <c r="C37" s="125"/>
      <c r="D37" s="125"/>
      <c r="E37" s="125"/>
      <c r="F37" s="125"/>
      <c r="G37" s="125"/>
      <c r="H37" s="125"/>
      <c r="I37" s="231"/>
      <c r="J37" s="213"/>
      <c r="K37" s="213"/>
    </row>
    <row r="38" spans="1:11">
      <c r="A38" s="17" t="s">
        <v>186</v>
      </c>
      <c r="B38" s="125"/>
      <c r="C38" s="125"/>
      <c r="D38" s="125"/>
      <c r="E38" s="125"/>
      <c r="F38" s="125"/>
      <c r="G38" s="125"/>
      <c r="H38" s="125" t="s">
        <v>279</v>
      </c>
      <c r="I38" s="213"/>
      <c r="J38" s="217"/>
      <c r="K38" s="217"/>
    </row>
    <row r="39" spans="1:11" ht="94.5">
      <c r="A39" s="17" t="s">
        <v>205</v>
      </c>
      <c r="B39" s="125" t="s">
        <v>279</v>
      </c>
      <c r="C39" s="125"/>
      <c r="D39" s="125"/>
      <c r="E39" s="125"/>
      <c r="F39" s="125"/>
      <c r="G39" s="125"/>
      <c r="H39" s="125"/>
      <c r="I39" s="234" t="s">
        <v>1852</v>
      </c>
      <c r="J39" s="234" t="s">
        <v>1853</v>
      </c>
      <c r="K39" s="213" t="s">
        <v>1854</v>
      </c>
    </row>
    <row r="40" spans="1:11">
      <c r="A40" s="17" t="s">
        <v>52</v>
      </c>
      <c r="B40" s="125"/>
      <c r="C40" s="125"/>
      <c r="D40" s="125"/>
      <c r="E40" s="125"/>
      <c r="F40" s="125"/>
      <c r="G40" s="125"/>
      <c r="H40" s="125" t="s">
        <v>279</v>
      </c>
      <c r="I40" s="213"/>
      <c r="J40" s="217"/>
      <c r="K40" s="217"/>
    </row>
    <row r="41" spans="1:11">
      <c r="A41" s="17" t="s">
        <v>114</v>
      </c>
      <c r="B41" s="125"/>
      <c r="C41" s="125"/>
      <c r="D41" s="125"/>
      <c r="E41" s="125"/>
      <c r="F41" s="125"/>
      <c r="G41" s="125"/>
      <c r="H41" s="125" t="s">
        <v>279</v>
      </c>
      <c r="I41" s="213"/>
      <c r="J41" s="217"/>
      <c r="K41" s="217"/>
    </row>
    <row r="42" spans="1:11">
      <c r="A42" s="17" t="s">
        <v>162</v>
      </c>
      <c r="B42" s="125"/>
      <c r="C42" s="125"/>
      <c r="D42" s="125"/>
      <c r="E42" s="125"/>
      <c r="F42" s="125"/>
      <c r="G42" s="125"/>
      <c r="H42" s="125" t="s">
        <v>279</v>
      </c>
      <c r="I42" s="213"/>
      <c r="J42" s="217"/>
      <c r="K42" s="217"/>
    </row>
    <row r="43" spans="1:11" ht="40.5">
      <c r="A43" s="17" t="s">
        <v>163</v>
      </c>
      <c r="B43" s="125"/>
      <c r="C43" s="125"/>
      <c r="D43" s="125"/>
      <c r="E43" s="125"/>
      <c r="F43" s="125" t="s">
        <v>279</v>
      </c>
      <c r="G43" s="125"/>
      <c r="H43" s="125"/>
      <c r="I43" s="213" t="s">
        <v>1855</v>
      </c>
      <c r="J43" s="213" t="s">
        <v>1856</v>
      </c>
      <c r="K43" s="217" t="s">
        <v>1857</v>
      </c>
    </row>
    <row r="44" spans="1:11">
      <c r="A44" s="17" t="s">
        <v>37</v>
      </c>
      <c r="B44" s="125"/>
      <c r="C44" s="125"/>
      <c r="D44" s="125"/>
      <c r="E44" s="125"/>
      <c r="F44" s="125"/>
      <c r="G44" s="125"/>
      <c r="H44" s="125" t="s">
        <v>279</v>
      </c>
      <c r="I44" s="213"/>
      <c r="J44" s="217"/>
      <c r="K44" s="217"/>
    </row>
    <row r="45" spans="1:11">
      <c r="A45" s="17" t="s">
        <v>173</v>
      </c>
      <c r="B45" s="125"/>
      <c r="C45" s="125"/>
      <c r="D45" s="125"/>
      <c r="E45" s="125"/>
      <c r="F45" s="125"/>
      <c r="G45" s="125"/>
      <c r="H45" s="125" t="s">
        <v>279</v>
      </c>
      <c r="I45" s="213"/>
      <c r="J45" s="217"/>
      <c r="K45" s="217"/>
    </row>
    <row r="46" spans="1:11">
      <c r="A46" s="17" t="s">
        <v>174</v>
      </c>
      <c r="B46" s="125"/>
      <c r="C46" s="125"/>
      <c r="D46" s="125"/>
      <c r="E46" s="125"/>
      <c r="F46" s="125"/>
      <c r="G46" s="125"/>
      <c r="H46" s="125" t="s">
        <v>279</v>
      </c>
      <c r="I46" s="213"/>
      <c r="J46" s="217"/>
      <c r="K46" s="217"/>
    </row>
    <row r="47" spans="1:11">
      <c r="A47" s="17" t="s">
        <v>176</v>
      </c>
      <c r="B47" s="125"/>
      <c r="C47" s="125"/>
      <c r="D47" s="125"/>
      <c r="E47" s="125"/>
      <c r="F47" s="125"/>
      <c r="G47" s="125"/>
      <c r="H47" s="125" t="s">
        <v>279</v>
      </c>
      <c r="I47" s="213"/>
      <c r="J47" s="217"/>
      <c r="K47" s="217"/>
    </row>
    <row r="48" spans="1:11">
      <c r="A48" s="17" t="s">
        <v>177</v>
      </c>
      <c r="B48" s="125"/>
      <c r="C48" s="125"/>
      <c r="D48" s="125"/>
      <c r="E48" s="125"/>
      <c r="F48" s="125"/>
      <c r="G48" s="125"/>
      <c r="H48" s="125" t="s">
        <v>279</v>
      </c>
      <c r="I48" s="213"/>
      <c r="J48" s="217"/>
      <c r="K48" s="217"/>
    </row>
    <row r="49" spans="1:11">
      <c r="A49" s="17" t="s">
        <v>178</v>
      </c>
      <c r="B49" s="125" t="s">
        <v>279</v>
      </c>
      <c r="C49" s="125"/>
      <c r="D49" s="125"/>
      <c r="E49" s="125"/>
      <c r="F49" s="125"/>
      <c r="G49" s="125"/>
      <c r="H49" s="125"/>
      <c r="I49" s="213"/>
      <c r="J49" s="217"/>
      <c r="K49" s="217"/>
    </row>
    <row r="50" spans="1:11">
      <c r="A50" s="17" t="s">
        <v>179</v>
      </c>
      <c r="B50" s="125"/>
      <c r="C50" s="125"/>
      <c r="D50" s="125"/>
      <c r="E50" s="125"/>
      <c r="F50" s="125"/>
      <c r="G50" s="125"/>
      <c r="H50" s="125" t="s">
        <v>279</v>
      </c>
      <c r="I50" s="213"/>
      <c r="J50" s="217"/>
      <c r="K50" s="217"/>
    </row>
    <row r="51" spans="1:11">
      <c r="A51" s="17" t="s">
        <v>180</v>
      </c>
      <c r="B51" s="125"/>
      <c r="C51" s="125"/>
      <c r="D51" s="125"/>
      <c r="E51" s="125"/>
      <c r="F51" s="125"/>
      <c r="G51" s="125"/>
      <c r="H51" s="125" t="s">
        <v>279</v>
      </c>
      <c r="I51" s="213"/>
      <c r="J51" s="217"/>
      <c r="K51" s="217"/>
    </row>
    <row r="52" spans="1:11">
      <c r="A52" s="17" t="s">
        <v>181</v>
      </c>
      <c r="B52" s="125"/>
      <c r="C52" s="125"/>
      <c r="D52" s="125"/>
      <c r="E52" s="125"/>
      <c r="F52" s="125"/>
      <c r="G52" s="125"/>
      <c r="H52" s="125" t="s">
        <v>279</v>
      </c>
      <c r="I52" s="213"/>
      <c r="J52" s="217"/>
      <c r="K52" s="217"/>
    </row>
    <row r="53" spans="1:11">
      <c r="A53" s="17" t="s">
        <v>182</v>
      </c>
      <c r="B53" s="125"/>
      <c r="C53" s="125"/>
      <c r="D53" s="125"/>
      <c r="E53" s="125"/>
      <c r="F53" s="125" t="s">
        <v>279</v>
      </c>
      <c r="G53" s="125"/>
      <c r="H53" s="125"/>
      <c r="I53" s="213" t="s">
        <v>1858</v>
      </c>
      <c r="J53" s="234" t="s">
        <v>1859</v>
      </c>
      <c r="K53" s="217" t="s">
        <v>1857</v>
      </c>
    </row>
    <row r="54" spans="1:11">
      <c r="A54" s="17" t="s">
        <v>183</v>
      </c>
      <c r="B54" s="125"/>
      <c r="C54" s="125"/>
      <c r="D54" s="125"/>
      <c r="E54" s="125"/>
      <c r="F54" s="125"/>
      <c r="G54" s="125"/>
      <c r="H54" s="125" t="s">
        <v>279</v>
      </c>
      <c r="I54" s="213"/>
      <c r="J54" s="217"/>
      <c r="K54" s="217"/>
    </row>
    <row r="55" spans="1:11">
      <c r="A55" s="17" t="s">
        <v>188</v>
      </c>
      <c r="B55" s="125" t="s">
        <v>279</v>
      </c>
      <c r="C55" s="125"/>
      <c r="D55" s="125"/>
      <c r="E55" s="125"/>
      <c r="F55" s="125"/>
      <c r="G55" s="125"/>
      <c r="H55" s="125"/>
      <c r="I55" s="241" t="s">
        <v>1860</v>
      </c>
      <c r="J55" s="234" t="s">
        <v>1861</v>
      </c>
      <c r="K55" s="217" t="s">
        <v>1862</v>
      </c>
    </row>
    <row r="56" spans="1:11">
      <c r="A56" s="17" t="s">
        <v>189</v>
      </c>
      <c r="B56" s="125"/>
      <c r="C56" s="125"/>
      <c r="D56" s="125"/>
      <c r="E56" s="125"/>
      <c r="F56" s="125"/>
      <c r="G56" s="125"/>
      <c r="H56" s="125" t="s">
        <v>279</v>
      </c>
      <c r="I56" s="213"/>
      <c r="J56" s="217"/>
      <c r="K56" s="217"/>
    </row>
  </sheetData>
  <phoneticPr fontId="3"/>
  <hyperlinks>
    <hyperlink ref="I55" r:id="rId1"/>
    <hyperlink ref="I16" r:id="rId2"/>
    <hyperlink ref="I27" r:id="rId3"/>
  </hyperlinks>
  <printOptions horizontalCentered="1"/>
  <pageMargins left="0.19685039370078741" right="0.19685039370078741" top="0.59055118110236227" bottom="0.59055118110236227" header="0.31496062992125984" footer="0.31496062992125984"/>
  <pageSetup paperSize="9" scale="60" orientation="landscape" r:id="rId4"/>
  <headerFooter>
    <oddHeader>&amp;R&amp;P</oddHeader>
  </headerFooter>
  <rowBreaks count="1" manualBreakCount="1">
    <brk id="22" max="10" man="1"/>
  </rowBreaks>
</worksheet>
</file>

<file path=xl/worksheets/sheet13.xml><?xml version="1.0" encoding="utf-8"?>
<worksheet xmlns="http://schemas.openxmlformats.org/spreadsheetml/2006/main" xmlns:r="http://schemas.openxmlformats.org/officeDocument/2006/relationships">
  <dimension ref="A1:G58"/>
  <sheetViews>
    <sheetView showZeros="0" view="pageBreakPreview" zoomScaleNormal="100" zoomScaleSheetLayoutView="100" workbookViewId="0">
      <pane ySplit="4" topLeftCell="A5" activePane="bottomLeft" state="frozen"/>
      <selection activeCell="H68" sqref="H68"/>
      <selection pane="bottomLeft" activeCell="C5" sqref="C5"/>
    </sheetView>
  </sheetViews>
  <sheetFormatPr defaultRowHeight="12"/>
  <cols>
    <col min="1" max="1" width="11.875" style="83" customWidth="1"/>
    <col min="2" max="5" width="21" style="83" customWidth="1"/>
    <col min="6" max="6" width="35.875" style="83" customWidth="1"/>
    <col min="7" max="16384" width="9" style="83"/>
  </cols>
  <sheetData>
    <row r="1" spans="1:7">
      <c r="A1" s="228" t="s">
        <v>1680</v>
      </c>
    </row>
    <row r="2" spans="1:7" ht="24" customHeight="1">
      <c r="A2" s="312" t="s">
        <v>67</v>
      </c>
      <c r="B2" s="312" t="s">
        <v>61</v>
      </c>
      <c r="C2" s="312"/>
      <c r="D2" s="312" t="s">
        <v>62</v>
      </c>
      <c r="E2" s="312"/>
      <c r="F2" s="312" t="s">
        <v>59</v>
      </c>
    </row>
    <row r="3" spans="1:7" ht="24" customHeight="1">
      <c r="A3" s="312"/>
      <c r="B3" s="312" t="s">
        <v>63</v>
      </c>
      <c r="C3" s="312" t="s">
        <v>64</v>
      </c>
      <c r="D3" s="312"/>
      <c r="E3" s="312" t="s">
        <v>1662</v>
      </c>
      <c r="F3" s="312"/>
    </row>
    <row r="4" spans="1:7" ht="24" customHeight="1">
      <c r="A4" s="312"/>
      <c r="B4" s="312"/>
      <c r="C4" s="4" t="s">
        <v>73</v>
      </c>
      <c r="D4" s="4" t="s">
        <v>74</v>
      </c>
      <c r="E4" s="312"/>
      <c r="F4" s="312"/>
    </row>
    <row r="5" spans="1:7" ht="83.25" customHeight="1">
      <c r="A5" s="104" t="s">
        <v>170</v>
      </c>
      <c r="B5" s="21"/>
      <c r="C5" s="95" t="s">
        <v>279</v>
      </c>
      <c r="D5" s="21"/>
      <c r="E5" s="21"/>
      <c r="F5" s="213" t="s">
        <v>1260</v>
      </c>
      <c r="G5" s="82"/>
    </row>
    <row r="6" spans="1:7" ht="45" customHeight="1">
      <c r="A6" s="5" t="s">
        <v>171</v>
      </c>
      <c r="B6" s="21"/>
      <c r="C6" s="95" t="s">
        <v>279</v>
      </c>
      <c r="D6" s="21"/>
      <c r="E6" s="21"/>
      <c r="F6" s="213" t="s">
        <v>437</v>
      </c>
      <c r="G6" s="82"/>
    </row>
    <row r="7" spans="1:7" ht="15.75" customHeight="1">
      <c r="A7" s="5" t="s">
        <v>172</v>
      </c>
      <c r="B7" s="21"/>
      <c r="C7" s="21"/>
      <c r="D7" s="95" t="s">
        <v>279</v>
      </c>
      <c r="E7" s="21"/>
      <c r="F7" s="217"/>
      <c r="G7" s="82"/>
    </row>
    <row r="8" spans="1:7" ht="15.75" customHeight="1">
      <c r="A8" s="5" t="s">
        <v>39</v>
      </c>
      <c r="B8" s="21"/>
      <c r="C8" s="21"/>
      <c r="D8" s="95" t="s">
        <v>279</v>
      </c>
      <c r="E8" s="21"/>
      <c r="F8" s="217"/>
      <c r="G8" s="82"/>
    </row>
    <row r="9" spans="1:7" ht="13.5">
      <c r="A9" s="5" t="s">
        <v>40</v>
      </c>
      <c r="B9" s="21"/>
      <c r="C9" s="95" t="s">
        <v>279</v>
      </c>
      <c r="D9" s="21"/>
      <c r="E9" s="21"/>
      <c r="F9" s="222" t="s">
        <v>1663</v>
      </c>
      <c r="G9" s="82"/>
    </row>
    <row r="10" spans="1:7" ht="78.75" customHeight="1">
      <c r="A10" s="5" t="s">
        <v>41</v>
      </c>
      <c r="B10" s="21"/>
      <c r="C10" s="95" t="s">
        <v>279</v>
      </c>
      <c r="D10" s="21"/>
      <c r="E10" s="21"/>
      <c r="F10" s="213" t="s">
        <v>527</v>
      </c>
      <c r="G10" s="82"/>
    </row>
    <row r="11" spans="1:7" ht="32.25" customHeight="1">
      <c r="A11" s="5" t="s">
        <v>43</v>
      </c>
      <c r="B11" s="21"/>
      <c r="C11" s="21"/>
      <c r="D11" s="95" t="s">
        <v>1664</v>
      </c>
      <c r="E11" s="21"/>
      <c r="F11" s="217" t="s">
        <v>553</v>
      </c>
      <c r="G11" s="82"/>
    </row>
    <row r="12" spans="1:7" ht="69.75" customHeight="1">
      <c r="A12" s="5" t="s">
        <v>165</v>
      </c>
      <c r="B12" s="21"/>
      <c r="C12" s="95" t="s">
        <v>279</v>
      </c>
      <c r="D12" s="21"/>
      <c r="E12" s="21"/>
      <c r="F12" s="213" t="s">
        <v>599</v>
      </c>
      <c r="G12" s="82"/>
    </row>
    <row r="13" spans="1:7" ht="15.75" customHeight="1">
      <c r="A13" s="5" t="s">
        <v>167</v>
      </c>
      <c r="B13" s="21"/>
      <c r="C13" s="95" t="s">
        <v>279</v>
      </c>
      <c r="D13" s="21"/>
      <c r="E13" s="21"/>
      <c r="F13" s="217" t="s">
        <v>1665</v>
      </c>
      <c r="G13" s="82"/>
    </row>
    <row r="14" spans="1:7" ht="15.75" customHeight="1">
      <c r="A14" s="5" t="s">
        <v>45</v>
      </c>
      <c r="B14" s="21"/>
      <c r="C14" s="21"/>
      <c r="D14" s="95" t="s">
        <v>279</v>
      </c>
      <c r="E14" s="21"/>
      <c r="F14" s="217"/>
      <c r="G14" s="82"/>
    </row>
    <row r="15" spans="1:7" ht="13.5">
      <c r="A15" s="5" t="s">
        <v>86</v>
      </c>
      <c r="B15" s="21"/>
      <c r="C15" s="21"/>
      <c r="D15" s="95" t="s">
        <v>1664</v>
      </c>
      <c r="E15" s="21"/>
      <c r="F15" s="217"/>
      <c r="G15" s="82"/>
    </row>
    <row r="16" spans="1:7" ht="47.25" customHeight="1">
      <c r="A16" s="5" t="s">
        <v>46</v>
      </c>
      <c r="B16" s="21"/>
      <c r="C16" s="98" t="s">
        <v>1664</v>
      </c>
      <c r="D16" s="21"/>
      <c r="E16" s="21"/>
      <c r="F16" s="213" t="s">
        <v>1666</v>
      </c>
      <c r="G16" s="82"/>
    </row>
    <row r="17" spans="1:7" ht="30" customHeight="1">
      <c r="A17" s="5" t="s">
        <v>184</v>
      </c>
      <c r="B17" s="21"/>
      <c r="C17" s="98" t="s">
        <v>1667</v>
      </c>
      <c r="D17" s="21"/>
      <c r="E17" s="21"/>
      <c r="F17" s="213" t="s">
        <v>1668</v>
      </c>
      <c r="G17" s="82"/>
    </row>
    <row r="18" spans="1:7" ht="27" customHeight="1">
      <c r="A18" s="5" t="s">
        <v>77</v>
      </c>
      <c r="B18" s="21"/>
      <c r="C18" s="21"/>
      <c r="D18" s="95" t="s">
        <v>279</v>
      </c>
      <c r="E18" s="21"/>
      <c r="F18" s="229" t="s">
        <v>727</v>
      </c>
      <c r="G18" s="82"/>
    </row>
    <row r="19" spans="1:7" ht="15.75" customHeight="1">
      <c r="A19" s="5" t="s">
        <v>83</v>
      </c>
      <c r="B19" s="21"/>
      <c r="C19" s="21"/>
      <c r="D19" s="95" t="s">
        <v>279</v>
      </c>
      <c r="E19" s="21"/>
      <c r="F19" s="217"/>
      <c r="G19" s="82"/>
    </row>
    <row r="20" spans="1:7" ht="63" customHeight="1">
      <c r="A20" s="5" t="s">
        <v>84</v>
      </c>
      <c r="B20" s="21"/>
      <c r="C20" s="95" t="s">
        <v>279</v>
      </c>
      <c r="D20" s="21"/>
      <c r="E20" s="21"/>
      <c r="F20" s="213" t="s">
        <v>770</v>
      </c>
      <c r="G20" s="82"/>
    </row>
    <row r="21" spans="1:7" ht="13.5">
      <c r="A21" s="5" t="s">
        <v>168</v>
      </c>
      <c r="B21" s="21"/>
      <c r="C21" s="21"/>
      <c r="D21" s="95" t="s">
        <v>279</v>
      </c>
      <c r="E21" s="21"/>
      <c r="F21" s="217"/>
      <c r="G21" s="82"/>
    </row>
    <row r="22" spans="1:7" ht="13.5">
      <c r="A22" s="5" t="s">
        <v>169</v>
      </c>
      <c r="B22" s="95"/>
      <c r="C22" s="95"/>
      <c r="D22" s="95"/>
      <c r="E22" s="95" t="s">
        <v>279</v>
      </c>
      <c r="F22" s="95"/>
      <c r="G22" s="82"/>
    </row>
    <row r="23" spans="1:7" ht="68.25" customHeight="1">
      <c r="A23" s="5" t="s">
        <v>47</v>
      </c>
      <c r="B23" s="21"/>
      <c r="C23" s="95" t="s">
        <v>279</v>
      </c>
      <c r="D23" s="21"/>
      <c r="E23" s="21"/>
      <c r="F23" s="213" t="s">
        <v>818</v>
      </c>
      <c r="G23" s="82"/>
    </row>
    <row r="24" spans="1:7" ht="13.5">
      <c r="A24" s="5" t="s">
        <v>190</v>
      </c>
      <c r="B24" s="21"/>
      <c r="C24" s="21"/>
      <c r="D24" s="21"/>
      <c r="E24" s="95" t="s">
        <v>279</v>
      </c>
      <c r="F24" s="217"/>
      <c r="G24" s="82"/>
    </row>
    <row r="25" spans="1:7" ht="46.5" customHeight="1">
      <c r="A25" s="5" t="s">
        <v>48</v>
      </c>
      <c r="B25" s="21"/>
      <c r="C25" s="95" t="s">
        <v>1664</v>
      </c>
      <c r="D25" s="21"/>
      <c r="E25" s="21"/>
      <c r="F25" s="63" t="s">
        <v>862</v>
      </c>
      <c r="G25" s="82"/>
    </row>
    <row r="26" spans="1:7" ht="13.5">
      <c r="A26" s="5" t="s">
        <v>50</v>
      </c>
      <c r="B26" s="95"/>
      <c r="C26" s="95"/>
      <c r="D26" s="95" t="s">
        <v>279</v>
      </c>
      <c r="E26" s="95"/>
      <c r="F26" s="217"/>
      <c r="G26" s="82"/>
    </row>
    <row r="27" spans="1:7" ht="147.75" customHeight="1">
      <c r="A27" s="5" t="s">
        <v>51</v>
      </c>
      <c r="B27" s="21"/>
      <c r="C27" s="217"/>
      <c r="D27" s="21"/>
      <c r="E27" s="21"/>
      <c r="F27" s="213" t="s">
        <v>1301</v>
      </c>
      <c r="G27" s="82"/>
    </row>
    <row r="28" spans="1:7" ht="40.5">
      <c r="A28" s="5" t="s">
        <v>44</v>
      </c>
      <c r="B28" s="21"/>
      <c r="C28" s="98" t="s">
        <v>1664</v>
      </c>
      <c r="D28" s="21"/>
      <c r="E28" s="21"/>
      <c r="F28" s="213" t="s">
        <v>1669</v>
      </c>
      <c r="G28" s="82"/>
    </row>
    <row r="29" spans="1:7" ht="13.5">
      <c r="A29" s="5" t="s">
        <v>78</v>
      </c>
      <c r="B29" s="95"/>
      <c r="C29" s="95"/>
      <c r="D29" s="95" t="s">
        <v>279</v>
      </c>
      <c r="E29" s="95"/>
      <c r="F29" s="217"/>
      <c r="G29" s="82"/>
    </row>
    <row r="30" spans="1:7" ht="13.5">
      <c r="A30" s="5" t="s">
        <v>79</v>
      </c>
      <c r="B30" s="21"/>
      <c r="C30" s="21"/>
      <c r="D30" s="95" t="s">
        <v>279</v>
      </c>
      <c r="E30" s="21"/>
      <c r="F30" s="217"/>
      <c r="G30" s="82"/>
    </row>
    <row r="31" spans="1:7" ht="54">
      <c r="A31" s="5" t="s">
        <v>32</v>
      </c>
      <c r="B31" s="21"/>
      <c r="C31" s="98" t="s">
        <v>1664</v>
      </c>
      <c r="D31" s="21"/>
      <c r="E31" s="21"/>
      <c r="F31" s="213" t="s">
        <v>1670</v>
      </c>
      <c r="G31" s="82"/>
    </row>
    <row r="32" spans="1:7" ht="13.5">
      <c r="A32" s="5" t="s">
        <v>33</v>
      </c>
      <c r="B32" s="95"/>
      <c r="C32" s="95"/>
      <c r="D32" s="95"/>
      <c r="E32" s="95" t="s">
        <v>279</v>
      </c>
      <c r="F32" s="95"/>
      <c r="G32" s="82"/>
    </row>
    <row r="33" spans="1:7" ht="13.5">
      <c r="A33" s="5" t="s">
        <v>166</v>
      </c>
      <c r="B33" s="21"/>
      <c r="C33" s="21"/>
      <c r="D33" s="95" t="s">
        <v>279</v>
      </c>
      <c r="E33" s="21"/>
      <c r="F33" s="217"/>
      <c r="G33" s="82"/>
    </row>
    <row r="34" spans="1:7" ht="13.5">
      <c r="A34" s="5" t="s">
        <v>81</v>
      </c>
      <c r="B34" s="21"/>
      <c r="C34" s="21"/>
      <c r="D34" s="95" t="s">
        <v>279</v>
      </c>
      <c r="E34" s="21"/>
      <c r="F34" s="217"/>
      <c r="G34" s="82"/>
    </row>
    <row r="35" spans="1:7" ht="13.5">
      <c r="A35" s="5" t="s">
        <v>34</v>
      </c>
      <c r="B35" s="21"/>
      <c r="C35" s="21"/>
      <c r="D35" s="95" t="s">
        <v>279</v>
      </c>
      <c r="E35" s="21"/>
      <c r="F35" s="217"/>
      <c r="G35" s="82"/>
    </row>
    <row r="36" spans="1:7" ht="54">
      <c r="A36" s="5" t="s">
        <v>35</v>
      </c>
      <c r="B36" s="21"/>
      <c r="C36" s="95" t="s">
        <v>279</v>
      </c>
      <c r="D36" s="21"/>
      <c r="E36" s="21"/>
      <c r="F36" s="213" t="s">
        <v>1671</v>
      </c>
      <c r="G36" s="82"/>
    </row>
    <row r="37" spans="1:7" ht="32.25" customHeight="1">
      <c r="A37" s="5" t="s">
        <v>36</v>
      </c>
      <c r="B37" s="21"/>
      <c r="C37" s="95" t="s">
        <v>279</v>
      </c>
      <c r="D37" s="21"/>
      <c r="E37" s="21"/>
      <c r="F37" s="213" t="s">
        <v>299</v>
      </c>
      <c r="G37" s="82"/>
    </row>
    <row r="38" spans="1:7" ht="43.5" customHeight="1">
      <c r="A38" s="5" t="s">
        <v>164</v>
      </c>
      <c r="B38" s="21"/>
      <c r="C38" s="95" t="s">
        <v>1664</v>
      </c>
      <c r="D38" s="21"/>
      <c r="E38" s="21"/>
      <c r="F38" s="213" t="s">
        <v>1150</v>
      </c>
      <c r="G38" s="82"/>
    </row>
    <row r="39" spans="1:7" ht="30" customHeight="1">
      <c r="A39" s="5" t="s">
        <v>185</v>
      </c>
      <c r="B39" s="95"/>
      <c r="C39" s="95" t="s">
        <v>279</v>
      </c>
      <c r="D39" s="21"/>
      <c r="E39" s="21"/>
      <c r="F39" s="213" t="s">
        <v>392</v>
      </c>
      <c r="G39" s="82"/>
    </row>
    <row r="40" spans="1:7" ht="13.5">
      <c r="A40" s="5" t="s">
        <v>186</v>
      </c>
      <c r="B40" s="21"/>
      <c r="C40" s="95" t="s">
        <v>1664</v>
      </c>
      <c r="D40" s="21"/>
      <c r="E40" s="21"/>
      <c r="F40" s="217" t="s">
        <v>1672</v>
      </c>
      <c r="G40" s="82"/>
    </row>
    <row r="41" spans="1:7" ht="45.75" customHeight="1">
      <c r="A41" s="5" t="s">
        <v>205</v>
      </c>
      <c r="B41" s="21"/>
      <c r="C41" s="98" t="s">
        <v>279</v>
      </c>
      <c r="D41" s="21"/>
      <c r="E41" s="21"/>
      <c r="F41" s="213" t="s">
        <v>1673</v>
      </c>
      <c r="G41" s="82"/>
    </row>
    <row r="42" spans="1:7" ht="13.5">
      <c r="A42" s="5" t="s">
        <v>52</v>
      </c>
      <c r="B42" s="21"/>
      <c r="C42" s="21"/>
      <c r="D42" s="95" t="s">
        <v>279</v>
      </c>
      <c r="E42" s="21"/>
      <c r="F42" s="217"/>
      <c r="G42" s="82"/>
    </row>
    <row r="43" spans="1:7" ht="136.5" customHeight="1">
      <c r="A43" s="5" t="s">
        <v>114</v>
      </c>
      <c r="B43" s="21"/>
      <c r="C43" s="95" t="s">
        <v>279</v>
      </c>
      <c r="D43" s="21"/>
      <c r="E43" s="21"/>
      <c r="F43" s="213" t="s">
        <v>1302</v>
      </c>
      <c r="G43" s="82"/>
    </row>
    <row r="44" spans="1:7" ht="13.5">
      <c r="A44" s="5" t="s">
        <v>162</v>
      </c>
      <c r="B44" s="21"/>
      <c r="C44" s="95" t="s">
        <v>1674</v>
      </c>
      <c r="D44" s="21"/>
      <c r="E44" s="21"/>
      <c r="F44" s="217" t="s">
        <v>1675</v>
      </c>
      <c r="G44" s="82"/>
    </row>
    <row r="45" spans="1:7" ht="27">
      <c r="A45" s="5" t="s">
        <v>163</v>
      </c>
      <c r="B45" s="21"/>
      <c r="C45" s="95" t="s">
        <v>279</v>
      </c>
      <c r="D45" s="21"/>
      <c r="E45" s="21"/>
      <c r="F45" s="213" t="s">
        <v>1676</v>
      </c>
      <c r="G45" s="82"/>
    </row>
    <row r="46" spans="1:7" ht="40.5">
      <c r="A46" s="5" t="s">
        <v>37</v>
      </c>
      <c r="B46" s="95"/>
      <c r="C46" s="95" t="s">
        <v>279</v>
      </c>
      <c r="D46" s="95"/>
      <c r="E46" s="95"/>
      <c r="F46" s="213" t="s">
        <v>1677</v>
      </c>
      <c r="G46" s="82"/>
    </row>
    <row r="47" spans="1:7" ht="13.5">
      <c r="A47" s="5" t="s">
        <v>173</v>
      </c>
      <c r="B47" s="21"/>
      <c r="C47" s="95" t="s">
        <v>1674</v>
      </c>
      <c r="D47" s="21"/>
      <c r="E47" s="21"/>
      <c r="F47" s="217" t="s">
        <v>1678</v>
      </c>
      <c r="G47" s="82"/>
    </row>
    <row r="48" spans="1:7" ht="27">
      <c r="A48" s="5" t="s">
        <v>174</v>
      </c>
      <c r="B48" s="21"/>
      <c r="C48" s="95" t="s">
        <v>279</v>
      </c>
      <c r="D48" s="21"/>
      <c r="E48" s="21"/>
      <c r="F48" s="213" t="s">
        <v>1211</v>
      </c>
      <c r="G48" s="82"/>
    </row>
    <row r="49" spans="1:7" ht="54">
      <c r="A49" s="5" t="s">
        <v>176</v>
      </c>
      <c r="B49" s="21"/>
      <c r="C49" s="95" t="s">
        <v>279</v>
      </c>
      <c r="D49" s="21"/>
      <c r="E49" s="21"/>
      <c r="F49" s="213" t="s">
        <v>1229</v>
      </c>
      <c r="G49" s="82"/>
    </row>
    <row r="50" spans="1:7" ht="13.5">
      <c r="A50" s="5" t="s">
        <v>177</v>
      </c>
      <c r="B50" s="21"/>
      <c r="C50" s="95" t="s">
        <v>279</v>
      </c>
      <c r="D50" s="21"/>
      <c r="E50" s="21"/>
      <c r="F50" s="217" t="s">
        <v>343</v>
      </c>
      <c r="G50" s="82"/>
    </row>
    <row r="51" spans="1:7" ht="13.5">
      <c r="A51" s="5" t="s">
        <v>178</v>
      </c>
      <c r="B51" s="21"/>
      <c r="C51" s="95" t="s">
        <v>279</v>
      </c>
      <c r="D51" s="21"/>
      <c r="E51" s="21"/>
      <c r="F51" s="217" t="s">
        <v>343</v>
      </c>
      <c r="G51" s="82"/>
    </row>
    <row r="52" spans="1:7" ht="13.5">
      <c r="A52" s="5" t="s">
        <v>179</v>
      </c>
      <c r="B52" s="21"/>
      <c r="C52" s="95" t="s">
        <v>279</v>
      </c>
      <c r="D52" s="21"/>
      <c r="E52" s="21"/>
      <c r="F52" s="217" t="s">
        <v>343</v>
      </c>
      <c r="G52" s="82"/>
    </row>
    <row r="53" spans="1:7" ht="13.5">
      <c r="A53" s="5" t="s">
        <v>180</v>
      </c>
      <c r="B53" s="21"/>
      <c r="C53" s="95" t="s">
        <v>279</v>
      </c>
      <c r="D53" s="21"/>
      <c r="E53" s="21"/>
      <c r="F53" s="217" t="s">
        <v>343</v>
      </c>
      <c r="G53" s="82"/>
    </row>
    <row r="54" spans="1:7" ht="13.5">
      <c r="A54" s="5" t="s">
        <v>181</v>
      </c>
      <c r="B54" s="21"/>
      <c r="C54" s="95" t="s">
        <v>279</v>
      </c>
      <c r="D54" s="21"/>
      <c r="E54" s="21"/>
      <c r="F54" s="217" t="s">
        <v>343</v>
      </c>
      <c r="G54" s="82"/>
    </row>
    <row r="55" spans="1:7" ht="13.5">
      <c r="A55" s="5" t="s">
        <v>182</v>
      </c>
      <c r="B55" s="21"/>
      <c r="C55" s="95" t="s">
        <v>279</v>
      </c>
      <c r="D55" s="21"/>
      <c r="E55" s="21"/>
      <c r="F55" s="217" t="s">
        <v>343</v>
      </c>
      <c r="G55" s="82"/>
    </row>
    <row r="56" spans="1:7" ht="13.5">
      <c r="A56" s="5" t="s">
        <v>183</v>
      </c>
      <c r="B56" s="21"/>
      <c r="C56" s="95" t="s">
        <v>279</v>
      </c>
      <c r="D56" s="95"/>
      <c r="E56" s="21"/>
      <c r="F56" s="217" t="s">
        <v>1249</v>
      </c>
      <c r="G56" s="82"/>
    </row>
    <row r="57" spans="1:7" ht="48" customHeight="1">
      <c r="A57" s="5" t="s">
        <v>188</v>
      </c>
      <c r="B57" s="21"/>
      <c r="C57" s="95" t="s">
        <v>279</v>
      </c>
      <c r="D57" s="95"/>
      <c r="E57" s="21"/>
      <c r="F57" s="213" t="s">
        <v>415</v>
      </c>
      <c r="G57" s="82"/>
    </row>
    <row r="58" spans="1:7" ht="67.5">
      <c r="A58" s="5" t="s">
        <v>189</v>
      </c>
      <c r="B58" s="21"/>
      <c r="C58" s="296" t="s">
        <v>1875</v>
      </c>
      <c r="D58" s="95"/>
      <c r="E58" s="21"/>
      <c r="F58" s="213" t="s">
        <v>1679</v>
      </c>
      <c r="G58" s="82"/>
    </row>
  </sheetData>
  <mergeCells count="7">
    <mergeCell ref="A2:A4"/>
    <mergeCell ref="F2:F4"/>
    <mergeCell ref="B2:C2"/>
    <mergeCell ref="D2:E2"/>
    <mergeCell ref="B3:B4"/>
    <mergeCell ref="C3:D3"/>
    <mergeCell ref="E3:E4"/>
  </mergeCells>
  <phoneticPr fontId="3"/>
  <printOptions horizontalCentered="1"/>
  <pageMargins left="0.27559055118110237" right="0.19685039370078741" top="0.44" bottom="0.2" header="0.51181102362204722" footer="0.2"/>
  <pageSetup paperSize="9" scale="75" orientation="portrait" r:id="rId1"/>
  <headerFooter alignWithMargins="0">
    <oddHeader>&amp;R&amp;P</oddHeader>
  </headerFooter>
  <rowBreaks count="1" manualBreakCount="1">
    <brk id="30" max="5" man="1"/>
  </rowBreaks>
</worksheet>
</file>

<file path=xl/worksheets/sheet14.xml><?xml version="1.0" encoding="utf-8"?>
<worksheet xmlns="http://schemas.openxmlformats.org/spreadsheetml/2006/main" xmlns:r="http://schemas.openxmlformats.org/officeDocument/2006/relationships">
  <dimension ref="A1:G56"/>
  <sheetViews>
    <sheetView showZeros="0" view="pageBreakPreview" zoomScale="85" zoomScaleNormal="120" zoomScaleSheetLayoutView="85" workbookViewId="0">
      <pane ySplit="2" topLeftCell="A3" activePane="bottomLeft" state="frozen"/>
      <selection activeCell="H68" sqref="H68"/>
      <selection pane="bottomLeft" activeCell="B3" sqref="B3"/>
    </sheetView>
  </sheetViews>
  <sheetFormatPr defaultRowHeight="13.5"/>
  <cols>
    <col min="1" max="1" width="12.625" style="22" customWidth="1"/>
    <col min="2" max="3" width="16.75" style="22" bestFit="1" customWidth="1"/>
    <col min="4" max="5" width="41.5" style="22" customWidth="1"/>
    <col min="6" max="16384" width="9" style="22"/>
  </cols>
  <sheetData>
    <row r="1" spans="1:5">
      <c r="A1" s="30" t="s">
        <v>1652</v>
      </c>
    </row>
    <row r="2" spans="1:5" ht="34.5" customHeight="1">
      <c r="A2" s="95" t="s">
        <v>67</v>
      </c>
      <c r="B2" s="95" t="s">
        <v>153</v>
      </c>
      <c r="C2" s="98" t="s">
        <v>154</v>
      </c>
      <c r="D2" s="98" t="s">
        <v>89</v>
      </c>
      <c r="E2" s="95" t="s">
        <v>155</v>
      </c>
    </row>
    <row r="3" spans="1:5" ht="39.75" customHeight="1">
      <c r="A3" s="12" t="s">
        <v>170</v>
      </c>
      <c r="B3" s="95" t="s">
        <v>286</v>
      </c>
      <c r="C3" s="98" t="s">
        <v>300</v>
      </c>
      <c r="D3" s="213" t="s">
        <v>1261</v>
      </c>
      <c r="E3" s="213" t="s">
        <v>1262</v>
      </c>
    </row>
    <row r="4" spans="1:5" ht="39.75" customHeight="1">
      <c r="A4" s="17" t="s">
        <v>171</v>
      </c>
      <c r="B4" s="95" t="s">
        <v>286</v>
      </c>
      <c r="C4" s="98" t="s">
        <v>300</v>
      </c>
      <c r="D4" s="213" t="s">
        <v>438</v>
      </c>
      <c r="E4" s="217" t="s">
        <v>439</v>
      </c>
    </row>
    <row r="5" spans="1:5" ht="27">
      <c r="A5" s="17" t="s">
        <v>172</v>
      </c>
      <c r="B5" s="95" t="s">
        <v>286</v>
      </c>
      <c r="C5" s="98" t="s">
        <v>300</v>
      </c>
      <c r="D5" s="213" t="s">
        <v>465</v>
      </c>
      <c r="E5" s="213" t="s">
        <v>466</v>
      </c>
    </row>
    <row r="6" spans="1:5">
      <c r="A6" s="17" t="s">
        <v>39</v>
      </c>
      <c r="B6" s="95" t="s">
        <v>292</v>
      </c>
      <c r="C6" s="98"/>
      <c r="D6" s="213"/>
      <c r="E6" s="217"/>
    </row>
    <row r="7" spans="1:5" ht="94.5">
      <c r="A7" s="17" t="s">
        <v>40</v>
      </c>
      <c r="B7" s="95" t="s">
        <v>286</v>
      </c>
      <c r="C7" s="98" t="s">
        <v>300</v>
      </c>
      <c r="D7" s="213" t="s">
        <v>1653</v>
      </c>
      <c r="E7" s="213" t="s">
        <v>511</v>
      </c>
    </row>
    <row r="8" spans="1:5">
      <c r="A8" s="17" t="s">
        <v>41</v>
      </c>
      <c r="B8" s="95" t="s">
        <v>286</v>
      </c>
      <c r="C8" s="98" t="s">
        <v>300</v>
      </c>
      <c r="D8" s="213" t="s">
        <v>528</v>
      </c>
      <c r="E8" s="217" t="s">
        <v>529</v>
      </c>
    </row>
    <row r="9" spans="1:5" ht="40.5">
      <c r="A9" s="17" t="s">
        <v>43</v>
      </c>
      <c r="B9" s="95" t="s">
        <v>315</v>
      </c>
      <c r="C9" s="98" t="s">
        <v>316</v>
      </c>
      <c r="D9" s="213" t="s">
        <v>554</v>
      </c>
      <c r="E9" s="213" t="s">
        <v>555</v>
      </c>
    </row>
    <row r="10" spans="1:5" ht="40.5">
      <c r="A10" s="17" t="s">
        <v>165</v>
      </c>
      <c r="B10" s="95" t="s">
        <v>286</v>
      </c>
      <c r="C10" s="98" t="s">
        <v>300</v>
      </c>
      <c r="D10" s="213" t="s">
        <v>344</v>
      </c>
      <c r="E10" s="213" t="s">
        <v>600</v>
      </c>
    </row>
    <row r="11" spans="1:5" ht="15.75" customHeight="1">
      <c r="A11" s="17" t="s">
        <v>167</v>
      </c>
      <c r="B11" s="95" t="s">
        <v>286</v>
      </c>
      <c r="C11" s="98" t="s">
        <v>300</v>
      </c>
      <c r="D11" s="213" t="s">
        <v>344</v>
      </c>
      <c r="E11" s="217" t="s">
        <v>407</v>
      </c>
    </row>
    <row r="12" spans="1:5" ht="15.75" customHeight="1">
      <c r="A12" s="17" t="s">
        <v>45</v>
      </c>
      <c r="B12" s="95" t="s">
        <v>292</v>
      </c>
      <c r="C12" s="98"/>
      <c r="D12" s="213"/>
      <c r="E12" s="213"/>
    </row>
    <row r="13" spans="1:5" ht="15.75" customHeight="1">
      <c r="A13" s="17" t="s">
        <v>86</v>
      </c>
      <c r="B13" s="95" t="s">
        <v>315</v>
      </c>
      <c r="C13" s="98" t="s">
        <v>316</v>
      </c>
      <c r="D13" s="213" t="s">
        <v>666</v>
      </c>
      <c r="E13" s="217" t="s">
        <v>667</v>
      </c>
    </row>
    <row r="14" spans="1:5" ht="81">
      <c r="A14" s="17" t="s">
        <v>46</v>
      </c>
      <c r="B14" s="95" t="s">
        <v>286</v>
      </c>
      <c r="C14" s="98" t="s">
        <v>300</v>
      </c>
      <c r="D14" s="213" t="s">
        <v>680</v>
      </c>
      <c r="E14" s="217" t="s">
        <v>681</v>
      </c>
    </row>
    <row r="15" spans="1:5" ht="71.25" customHeight="1">
      <c r="A15" s="17" t="s">
        <v>184</v>
      </c>
      <c r="B15" s="95" t="s">
        <v>286</v>
      </c>
      <c r="C15" s="98" t="s">
        <v>300</v>
      </c>
      <c r="D15" s="213" t="s">
        <v>703</v>
      </c>
      <c r="E15" s="213" t="s">
        <v>704</v>
      </c>
    </row>
    <row r="16" spans="1:5">
      <c r="A16" s="17" t="s">
        <v>77</v>
      </c>
      <c r="B16" s="95" t="s">
        <v>286</v>
      </c>
      <c r="C16" s="98" t="s">
        <v>300</v>
      </c>
      <c r="D16" s="213" t="s">
        <v>728</v>
      </c>
      <c r="E16" s="217" t="s">
        <v>729</v>
      </c>
    </row>
    <row r="17" spans="1:7" ht="27">
      <c r="A17" s="17" t="s">
        <v>83</v>
      </c>
      <c r="B17" s="95" t="s">
        <v>743</v>
      </c>
      <c r="C17" s="98" t="s">
        <v>300</v>
      </c>
      <c r="D17" s="213" t="s">
        <v>754</v>
      </c>
      <c r="E17" s="217" t="s">
        <v>1654</v>
      </c>
    </row>
    <row r="18" spans="1:7" ht="15.75" customHeight="1">
      <c r="A18" s="17" t="s">
        <v>84</v>
      </c>
      <c r="B18" s="95" t="s">
        <v>315</v>
      </c>
      <c r="C18" s="98" t="s">
        <v>316</v>
      </c>
      <c r="D18" s="213" t="s">
        <v>771</v>
      </c>
      <c r="E18" s="217" t="s">
        <v>772</v>
      </c>
    </row>
    <row r="19" spans="1:7">
      <c r="A19" s="17" t="s">
        <v>168</v>
      </c>
      <c r="B19" s="95" t="s">
        <v>286</v>
      </c>
      <c r="C19" s="98" t="s">
        <v>300</v>
      </c>
      <c r="D19" s="213" t="s">
        <v>788</v>
      </c>
      <c r="E19" s="217" t="s">
        <v>789</v>
      </c>
    </row>
    <row r="20" spans="1:7" ht="27">
      <c r="A20" s="17" t="s">
        <v>169</v>
      </c>
      <c r="B20" s="95" t="s">
        <v>286</v>
      </c>
      <c r="C20" s="98" t="s">
        <v>300</v>
      </c>
      <c r="D20" s="12" t="s">
        <v>1340</v>
      </c>
      <c r="E20" s="17" t="s">
        <v>1341</v>
      </c>
    </row>
    <row r="21" spans="1:7" ht="54">
      <c r="A21" s="17" t="s">
        <v>47</v>
      </c>
      <c r="B21" s="95" t="s">
        <v>286</v>
      </c>
      <c r="C21" s="98" t="s">
        <v>300</v>
      </c>
      <c r="D21" s="213" t="s">
        <v>819</v>
      </c>
      <c r="E21" s="227" t="s">
        <v>1306</v>
      </c>
    </row>
    <row r="22" spans="1:7" ht="40.5">
      <c r="A22" s="17" t="s">
        <v>190</v>
      </c>
      <c r="B22" s="95" t="s">
        <v>286</v>
      </c>
      <c r="C22" s="98" t="s">
        <v>300</v>
      </c>
      <c r="D22" s="213" t="s">
        <v>847</v>
      </c>
      <c r="E22" s="213" t="s">
        <v>1655</v>
      </c>
    </row>
    <row r="23" spans="1:7" ht="27">
      <c r="A23" s="17" t="s">
        <v>48</v>
      </c>
      <c r="B23" s="95" t="s">
        <v>468</v>
      </c>
      <c r="C23" s="98" t="s">
        <v>557</v>
      </c>
      <c r="D23" s="213" t="s">
        <v>510</v>
      </c>
      <c r="E23" s="213" t="s">
        <v>863</v>
      </c>
      <c r="G23" s="224"/>
    </row>
    <row r="24" spans="1:7">
      <c r="A24" s="17" t="s">
        <v>50</v>
      </c>
      <c r="B24" s="95" t="s">
        <v>292</v>
      </c>
      <c r="C24" s="98"/>
      <c r="D24" s="213"/>
      <c r="E24" s="213"/>
    </row>
    <row r="25" spans="1:7" ht="54">
      <c r="A25" s="17" t="s">
        <v>51</v>
      </c>
      <c r="B25" s="95" t="s">
        <v>286</v>
      </c>
      <c r="C25" s="98" t="s">
        <v>316</v>
      </c>
      <c r="D25" s="213" t="s">
        <v>900</v>
      </c>
      <c r="E25" s="213" t="s">
        <v>1300</v>
      </c>
    </row>
    <row r="26" spans="1:7" ht="40.5">
      <c r="A26" s="17" t="s">
        <v>44</v>
      </c>
      <c r="B26" s="95" t="s">
        <v>286</v>
      </c>
      <c r="C26" s="98" t="s">
        <v>300</v>
      </c>
      <c r="D26" s="213" t="s">
        <v>926</v>
      </c>
      <c r="E26" s="217" t="s">
        <v>927</v>
      </c>
    </row>
    <row r="27" spans="1:7">
      <c r="A27" s="17" t="s">
        <v>78</v>
      </c>
      <c r="B27" s="95" t="s">
        <v>286</v>
      </c>
      <c r="C27" s="98" t="s">
        <v>316</v>
      </c>
      <c r="D27" s="213" t="s">
        <v>122</v>
      </c>
      <c r="E27" s="217" t="s">
        <v>947</v>
      </c>
    </row>
    <row r="28" spans="1:7">
      <c r="A28" s="17" t="s">
        <v>79</v>
      </c>
      <c r="B28" s="95" t="s">
        <v>286</v>
      </c>
      <c r="C28" s="98" t="s">
        <v>300</v>
      </c>
      <c r="D28" s="213" t="s">
        <v>982</v>
      </c>
      <c r="E28" s="217" t="s">
        <v>789</v>
      </c>
    </row>
    <row r="29" spans="1:7">
      <c r="A29" s="17" t="s">
        <v>32</v>
      </c>
      <c r="B29" s="95" t="s">
        <v>286</v>
      </c>
      <c r="C29" s="98" t="s">
        <v>300</v>
      </c>
      <c r="D29" s="213" t="s">
        <v>992</v>
      </c>
      <c r="E29" s="217" t="s">
        <v>993</v>
      </c>
    </row>
    <row r="30" spans="1:7" ht="15.75" customHeight="1">
      <c r="A30" s="17" t="s">
        <v>33</v>
      </c>
      <c r="B30" s="95" t="s">
        <v>292</v>
      </c>
      <c r="C30" s="98"/>
      <c r="D30" s="213"/>
      <c r="E30" s="213"/>
    </row>
    <row r="31" spans="1:7" ht="15.75" customHeight="1">
      <c r="A31" s="17" t="s">
        <v>166</v>
      </c>
      <c r="B31" s="95" t="s">
        <v>292</v>
      </c>
      <c r="C31" s="98"/>
      <c r="D31" s="213"/>
      <c r="E31" s="217"/>
    </row>
    <row r="32" spans="1:7" ht="15.75" customHeight="1">
      <c r="A32" s="17" t="s">
        <v>81</v>
      </c>
      <c r="B32" s="95" t="s">
        <v>292</v>
      </c>
      <c r="C32" s="98"/>
      <c r="D32" s="213"/>
      <c r="E32" s="213"/>
    </row>
    <row r="33" spans="1:5" ht="40.5">
      <c r="A33" s="17" t="s">
        <v>34</v>
      </c>
      <c r="B33" s="95" t="s">
        <v>286</v>
      </c>
      <c r="C33" s="98" t="s">
        <v>300</v>
      </c>
      <c r="D33" s="213" t="s">
        <v>1119</v>
      </c>
      <c r="E33" s="213" t="s">
        <v>1120</v>
      </c>
    </row>
    <row r="34" spans="1:5" ht="67.5">
      <c r="A34" s="17" t="s">
        <v>35</v>
      </c>
      <c r="B34" s="95" t="s">
        <v>286</v>
      </c>
      <c r="C34" s="98" t="s">
        <v>300</v>
      </c>
      <c r="D34" s="213" t="s">
        <v>1656</v>
      </c>
      <c r="E34" s="213" t="s">
        <v>1657</v>
      </c>
    </row>
    <row r="35" spans="1:5" ht="15.75" customHeight="1">
      <c r="A35" s="17" t="s">
        <v>36</v>
      </c>
      <c r="B35" s="95" t="s">
        <v>286</v>
      </c>
      <c r="C35" s="98" t="s">
        <v>300</v>
      </c>
      <c r="D35" s="213" t="s">
        <v>301</v>
      </c>
      <c r="E35" s="217" t="s">
        <v>302</v>
      </c>
    </row>
    <row r="36" spans="1:5" ht="40.5">
      <c r="A36" s="17" t="s">
        <v>164</v>
      </c>
      <c r="B36" s="95" t="s">
        <v>286</v>
      </c>
      <c r="C36" s="98" t="s">
        <v>316</v>
      </c>
      <c r="D36" s="213" t="s">
        <v>1151</v>
      </c>
      <c r="E36" s="213" t="s">
        <v>1152</v>
      </c>
    </row>
    <row r="37" spans="1:5">
      <c r="A37" s="17" t="s">
        <v>185</v>
      </c>
      <c r="B37" s="95" t="s">
        <v>286</v>
      </c>
      <c r="C37" s="98" t="s">
        <v>300</v>
      </c>
      <c r="D37" s="213" t="s">
        <v>393</v>
      </c>
      <c r="E37" s="217" t="s">
        <v>394</v>
      </c>
    </row>
    <row r="38" spans="1:5" ht="27">
      <c r="A38" s="17" t="s">
        <v>186</v>
      </c>
      <c r="B38" s="95" t="s">
        <v>286</v>
      </c>
      <c r="C38" s="98" t="s">
        <v>300</v>
      </c>
      <c r="D38" s="213" t="s">
        <v>1165</v>
      </c>
      <c r="E38" s="217" t="s">
        <v>1166</v>
      </c>
    </row>
    <row r="39" spans="1:5" ht="28.5" customHeight="1">
      <c r="A39" s="17" t="s">
        <v>205</v>
      </c>
      <c r="B39" s="95" t="s">
        <v>286</v>
      </c>
      <c r="C39" s="98" t="s">
        <v>300</v>
      </c>
      <c r="D39" s="213" t="s">
        <v>1180</v>
      </c>
      <c r="E39" s="217" t="s">
        <v>1181</v>
      </c>
    </row>
    <row r="40" spans="1:5">
      <c r="A40" s="17" t="s">
        <v>52</v>
      </c>
      <c r="B40" s="95" t="s">
        <v>286</v>
      </c>
      <c r="C40" s="98" t="s">
        <v>300</v>
      </c>
      <c r="D40" s="213" t="s">
        <v>371</v>
      </c>
      <c r="E40" s="217" t="s">
        <v>372</v>
      </c>
    </row>
    <row r="41" spans="1:5">
      <c r="A41" s="17" t="s">
        <v>114</v>
      </c>
      <c r="B41" s="95" t="s">
        <v>292</v>
      </c>
      <c r="C41" s="98"/>
      <c r="D41" s="213"/>
      <c r="E41" s="213"/>
    </row>
    <row r="42" spans="1:5" ht="40.5">
      <c r="A42" s="17" t="s">
        <v>162</v>
      </c>
      <c r="B42" s="95" t="s">
        <v>286</v>
      </c>
      <c r="C42" s="98" t="s">
        <v>300</v>
      </c>
      <c r="D42" s="213" t="s">
        <v>1193</v>
      </c>
      <c r="E42" s="213" t="s">
        <v>1658</v>
      </c>
    </row>
    <row r="43" spans="1:5">
      <c r="A43" s="17" t="s">
        <v>163</v>
      </c>
      <c r="B43" s="95" t="s">
        <v>286</v>
      </c>
      <c r="C43" s="98" t="s">
        <v>300</v>
      </c>
      <c r="D43" s="213" t="s">
        <v>314</v>
      </c>
      <c r="E43" s="217" t="s">
        <v>1659</v>
      </c>
    </row>
    <row r="44" spans="1:5" ht="54">
      <c r="A44" s="17" t="s">
        <v>37</v>
      </c>
      <c r="B44" s="95" t="s">
        <v>286</v>
      </c>
      <c r="C44" s="98" t="s">
        <v>300</v>
      </c>
      <c r="D44" s="213" t="s">
        <v>1200</v>
      </c>
      <c r="E44" s="213" t="s">
        <v>1648</v>
      </c>
    </row>
    <row r="45" spans="1:5" ht="22.5">
      <c r="A45" s="17" t="s">
        <v>173</v>
      </c>
      <c r="B45" s="95" t="s">
        <v>286</v>
      </c>
      <c r="C45" s="98" t="s">
        <v>300</v>
      </c>
      <c r="D45" s="63" t="s">
        <v>330</v>
      </c>
      <c r="E45" s="217" t="s">
        <v>331</v>
      </c>
    </row>
    <row r="46" spans="1:5">
      <c r="A46" s="17" t="s">
        <v>174</v>
      </c>
      <c r="B46" s="95" t="s">
        <v>286</v>
      </c>
      <c r="C46" s="98" t="s">
        <v>300</v>
      </c>
      <c r="D46" s="213" t="s">
        <v>371</v>
      </c>
      <c r="E46" s="217" t="s">
        <v>1212</v>
      </c>
    </row>
    <row r="47" spans="1:5" ht="54">
      <c r="A47" s="17" t="s">
        <v>175</v>
      </c>
      <c r="B47" s="95" t="s">
        <v>286</v>
      </c>
      <c r="C47" s="98" t="s">
        <v>300</v>
      </c>
      <c r="D47" s="213" t="s">
        <v>1230</v>
      </c>
      <c r="E47" s="213" t="s">
        <v>1231</v>
      </c>
    </row>
    <row r="48" spans="1:5">
      <c r="A48" s="17" t="s">
        <v>177</v>
      </c>
      <c r="B48" s="95" t="s">
        <v>286</v>
      </c>
      <c r="C48" s="98" t="s">
        <v>300</v>
      </c>
      <c r="D48" s="213" t="s">
        <v>344</v>
      </c>
      <c r="E48" s="222" t="s">
        <v>345</v>
      </c>
    </row>
    <row r="49" spans="1:5">
      <c r="A49" s="17" t="s">
        <v>178</v>
      </c>
      <c r="B49" s="95" t="s">
        <v>286</v>
      </c>
      <c r="C49" s="98" t="s">
        <v>300</v>
      </c>
      <c r="D49" s="213" t="s">
        <v>344</v>
      </c>
      <c r="E49" s="222" t="s">
        <v>345</v>
      </c>
    </row>
    <row r="50" spans="1:5" ht="15.75" customHeight="1">
      <c r="A50" s="17" t="s">
        <v>179</v>
      </c>
      <c r="B50" s="95" t="s">
        <v>286</v>
      </c>
      <c r="C50" s="98" t="s">
        <v>300</v>
      </c>
      <c r="D50" s="213" t="s">
        <v>344</v>
      </c>
      <c r="E50" s="222" t="s">
        <v>345</v>
      </c>
    </row>
    <row r="51" spans="1:5" ht="15.75" customHeight="1">
      <c r="A51" s="17" t="s">
        <v>180</v>
      </c>
      <c r="B51" s="95" t="s">
        <v>286</v>
      </c>
      <c r="C51" s="98" t="s">
        <v>300</v>
      </c>
      <c r="D51" s="213" t="s">
        <v>344</v>
      </c>
      <c r="E51" s="222" t="s">
        <v>345</v>
      </c>
    </row>
    <row r="52" spans="1:5" ht="15.75" customHeight="1">
      <c r="A52" s="17" t="s">
        <v>181</v>
      </c>
      <c r="B52" s="95" t="s">
        <v>286</v>
      </c>
      <c r="C52" s="98" t="s">
        <v>300</v>
      </c>
      <c r="D52" s="213" t="s">
        <v>344</v>
      </c>
      <c r="E52" s="222" t="s">
        <v>345</v>
      </c>
    </row>
    <row r="53" spans="1:5">
      <c r="A53" s="17" t="s">
        <v>182</v>
      </c>
      <c r="B53" s="95" t="s">
        <v>286</v>
      </c>
      <c r="C53" s="98" t="s">
        <v>300</v>
      </c>
      <c r="D53" s="213" t="s">
        <v>344</v>
      </c>
      <c r="E53" s="222" t="s">
        <v>345</v>
      </c>
    </row>
    <row r="54" spans="1:5">
      <c r="A54" s="17" t="s">
        <v>183</v>
      </c>
      <c r="B54" s="95" t="s">
        <v>286</v>
      </c>
      <c r="C54" s="98" t="s">
        <v>300</v>
      </c>
      <c r="D54" s="213" t="s">
        <v>344</v>
      </c>
      <c r="E54" s="217" t="s">
        <v>417</v>
      </c>
    </row>
    <row r="55" spans="1:5" ht="27">
      <c r="A55" s="17" t="s">
        <v>188</v>
      </c>
      <c r="B55" s="95" t="s">
        <v>286</v>
      </c>
      <c r="C55" s="98" t="s">
        <v>300</v>
      </c>
      <c r="D55" s="213" t="s">
        <v>416</v>
      </c>
      <c r="E55" s="217" t="s">
        <v>417</v>
      </c>
    </row>
    <row r="56" spans="1:5" ht="27">
      <c r="A56" s="17" t="s">
        <v>189</v>
      </c>
      <c r="B56" s="95" t="s">
        <v>286</v>
      </c>
      <c r="C56" s="98" t="s">
        <v>300</v>
      </c>
      <c r="D56" s="213" t="s">
        <v>1660</v>
      </c>
      <c r="E56" s="213" t="s">
        <v>1661</v>
      </c>
    </row>
  </sheetData>
  <phoneticPr fontId="3"/>
  <printOptions horizontalCentered="1"/>
  <pageMargins left="0.43307086614173229" right="0.35433070866141736" top="0.59055118110236227" bottom="0.59055118110236227" header="0.51181102362204722" footer="0.51181102362204722"/>
  <pageSetup paperSize="9" scale="60" orientation="portrait" r:id="rId1"/>
  <headerFooter alignWithMargins="0">
    <oddHeader>&amp;R&amp;P</oddHeader>
  </headerFooter>
  <rowBreaks count="1" manualBreakCount="1">
    <brk id="39" max="4" man="1"/>
  </rowBreaks>
</worksheet>
</file>

<file path=xl/worksheets/sheet15.xml><?xml version="1.0" encoding="utf-8"?>
<worksheet xmlns="http://schemas.openxmlformats.org/spreadsheetml/2006/main" xmlns:r="http://schemas.openxmlformats.org/officeDocument/2006/relationships">
  <dimension ref="A1:I57"/>
  <sheetViews>
    <sheetView showZeros="0" view="pageBreakPreview" zoomScale="85" zoomScaleNormal="130" zoomScaleSheetLayoutView="85" workbookViewId="0">
      <pane ySplit="3" topLeftCell="A4" activePane="bottomLeft" state="frozen"/>
      <selection activeCell="H68" sqref="H68"/>
      <selection pane="bottomLeft" activeCell="B3" sqref="B3"/>
    </sheetView>
  </sheetViews>
  <sheetFormatPr defaultRowHeight="13.5"/>
  <cols>
    <col min="1" max="1" width="11.125" style="22" customWidth="1"/>
    <col min="2" max="3" width="16.125" style="22" customWidth="1"/>
    <col min="4" max="4" width="20.25" style="34" customWidth="1"/>
    <col min="5" max="6" width="16.125" style="22" customWidth="1"/>
    <col min="7" max="7" width="20.25" style="34" customWidth="1"/>
    <col min="8" max="16384" width="9" style="22"/>
  </cols>
  <sheetData>
    <row r="1" spans="1:8" ht="19.5" customHeight="1">
      <c r="A1" s="30" t="s">
        <v>1638</v>
      </c>
    </row>
    <row r="2" spans="1:8">
      <c r="A2" s="307" t="s">
        <v>67</v>
      </c>
      <c r="B2" s="316" t="s">
        <v>90</v>
      </c>
      <c r="C2" s="317"/>
      <c r="D2" s="318"/>
      <c r="E2" s="307" t="s">
        <v>91</v>
      </c>
      <c r="F2" s="307"/>
      <c r="G2" s="307"/>
    </row>
    <row r="3" spans="1:8" ht="27">
      <c r="A3" s="307"/>
      <c r="B3" s="98" t="s">
        <v>92</v>
      </c>
      <c r="C3" s="98" t="s">
        <v>154</v>
      </c>
      <c r="D3" s="95" t="s">
        <v>155</v>
      </c>
      <c r="E3" s="98" t="s">
        <v>92</v>
      </c>
      <c r="F3" s="98" t="s">
        <v>154</v>
      </c>
      <c r="G3" s="95" t="s">
        <v>155</v>
      </c>
    </row>
    <row r="4" spans="1:8">
      <c r="A4" s="12" t="s">
        <v>170</v>
      </c>
      <c r="B4" s="95" t="s">
        <v>1143</v>
      </c>
      <c r="C4" s="95" t="s">
        <v>1263</v>
      </c>
      <c r="D4" s="217" t="s">
        <v>1264</v>
      </c>
      <c r="E4" s="95" t="s">
        <v>1143</v>
      </c>
      <c r="F4" s="95" t="s">
        <v>1263</v>
      </c>
      <c r="G4" s="222" t="s">
        <v>1265</v>
      </c>
      <c r="H4" s="34"/>
    </row>
    <row r="5" spans="1:8">
      <c r="A5" s="17" t="s">
        <v>171</v>
      </c>
      <c r="B5" s="95" t="s">
        <v>286</v>
      </c>
      <c r="C5" s="95" t="s">
        <v>300</v>
      </c>
      <c r="D5" s="217" t="s">
        <v>440</v>
      </c>
      <c r="E5" s="95" t="s">
        <v>286</v>
      </c>
      <c r="F5" s="95" t="s">
        <v>300</v>
      </c>
      <c r="G5" s="217" t="s">
        <v>439</v>
      </c>
      <c r="H5" s="34"/>
    </row>
    <row r="6" spans="1:8" ht="67.5">
      <c r="A6" s="17" t="s">
        <v>172</v>
      </c>
      <c r="B6" s="95" t="s">
        <v>286</v>
      </c>
      <c r="C6" s="95" t="s">
        <v>300</v>
      </c>
      <c r="D6" s="213" t="s">
        <v>467</v>
      </c>
      <c r="E6" s="98" t="s">
        <v>286</v>
      </c>
      <c r="F6" s="95" t="s">
        <v>300</v>
      </c>
      <c r="G6" s="213" t="s">
        <v>466</v>
      </c>
      <c r="H6" s="34"/>
    </row>
    <row r="7" spans="1:8" ht="67.5">
      <c r="A7" s="17" t="s">
        <v>39</v>
      </c>
      <c r="B7" s="95" t="s">
        <v>286</v>
      </c>
      <c r="C7" s="95" t="s">
        <v>300</v>
      </c>
      <c r="D7" s="213" t="s">
        <v>489</v>
      </c>
      <c r="E7" s="95" t="s">
        <v>286</v>
      </c>
      <c r="F7" s="95" t="s">
        <v>300</v>
      </c>
      <c r="G7" s="213" t="s">
        <v>490</v>
      </c>
      <c r="H7" s="34"/>
    </row>
    <row r="8" spans="1:8" ht="148.5">
      <c r="A8" s="17" t="s">
        <v>40</v>
      </c>
      <c r="B8" s="98" t="s">
        <v>286</v>
      </c>
      <c r="C8" s="98" t="s">
        <v>332</v>
      </c>
      <c r="D8" s="213" t="s">
        <v>512</v>
      </c>
      <c r="E8" s="98" t="s">
        <v>286</v>
      </c>
      <c r="F8" s="98" t="s">
        <v>300</v>
      </c>
      <c r="G8" s="223" t="s">
        <v>513</v>
      </c>
      <c r="H8" s="34"/>
    </row>
    <row r="9" spans="1:8">
      <c r="A9" s="17" t="s">
        <v>41</v>
      </c>
      <c r="B9" s="95" t="s">
        <v>286</v>
      </c>
      <c r="C9" s="95" t="s">
        <v>332</v>
      </c>
      <c r="D9" s="217" t="s">
        <v>530</v>
      </c>
      <c r="E9" s="95" t="s">
        <v>286</v>
      </c>
      <c r="F9" s="95" t="s">
        <v>300</v>
      </c>
      <c r="G9" s="217" t="s">
        <v>529</v>
      </c>
      <c r="H9" s="34"/>
    </row>
    <row r="10" spans="1:8" ht="40.5">
      <c r="A10" s="17" t="s">
        <v>43</v>
      </c>
      <c r="B10" s="95" t="s">
        <v>286</v>
      </c>
      <c r="C10" s="95" t="s">
        <v>332</v>
      </c>
      <c r="D10" s="217" t="s">
        <v>556</v>
      </c>
      <c r="E10" s="98" t="s">
        <v>286</v>
      </c>
      <c r="F10" s="95" t="s">
        <v>557</v>
      </c>
      <c r="G10" s="213" t="s">
        <v>1639</v>
      </c>
      <c r="H10" s="34"/>
    </row>
    <row r="11" spans="1:8" ht="108">
      <c r="A11" s="17" t="s">
        <v>165</v>
      </c>
      <c r="B11" s="95" t="s">
        <v>286</v>
      </c>
      <c r="C11" s="95" t="s">
        <v>332</v>
      </c>
      <c r="D11" s="213" t="s">
        <v>601</v>
      </c>
      <c r="E11" s="95" t="s">
        <v>286</v>
      </c>
      <c r="F11" s="95" t="s">
        <v>300</v>
      </c>
      <c r="G11" s="213" t="s">
        <v>602</v>
      </c>
      <c r="H11" s="34"/>
    </row>
    <row r="12" spans="1:8">
      <c r="A12" s="17" t="s">
        <v>167</v>
      </c>
      <c r="B12" s="95" t="s">
        <v>292</v>
      </c>
      <c r="C12" s="95"/>
      <c r="D12" s="217"/>
      <c r="E12" s="95" t="s">
        <v>286</v>
      </c>
      <c r="F12" s="95" t="s">
        <v>300</v>
      </c>
      <c r="G12" s="217" t="s">
        <v>407</v>
      </c>
      <c r="H12" s="34"/>
    </row>
    <row r="13" spans="1:8">
      <c r="A13" s="17" t="s">
        <v>45</v>
      </c>
      <c r="B13" s="95" t="s">
        <v>292</v>
      </c>
      <c r="C13" s="95"/>
      <c r="D13" s="217"/>
      <c r="E13" s="95" t="s">
        <v>292</v>
      </c>
      <c r="F13" s="95"/>
      <c r="G13" s="217"/>
      <c r="H13" s="34"/>
    </row>
    <row r="14" spans="1:8" ht="27">
      <c r="A14" s="17" t="s">
        <v>86</v>
      </c>
      <c r="B14" s="95" t="s">
        <v>315</v>
      </c>
      <c r="C14" s="98" t="s">
        <v>557</v>
      </c>
      <c r="D14" s="213" t="s">
        <v>668</v>
      </c>
      <c r="E14" s="95" t="s">
        <v>315</v>
      </c>
      <c r="F14" s="98" t="s">
        <v>557</v>
      </c>
      <c r="G14" s="217" t="s">
        <v>667</v>
      </c>
      <c r="H14" s="34"/>
    </row>
    <row r="15" spans="1:8" ht="94.5">
      <c r="A15" s="17" t="s">
        <v>46</v>
      </c>
      <c r="B15" s="95" t="s">
        <v>286</v>
      </c>
      <c r="C15" s="95" t="s">
        <v>300</v>
      </c>
      <c r="D15" s="213" t="s">
        <v>683</v>
      </c>
      <c r="E15" s="95" t="s">
        <v>286</v>
      </c>
      <c r="F15" s="95" t="s">
        <v>300</v>
      </c>
      <c r="G15" s="217" t="s">
        <v>682</v>
      </c>
      <c r="H15" s="34"/>
    </row>
    <row r="16" spans="1:8" ht="54">
      <c r="A16" s="17" t="s">
        <v>184</v>
      </c>
      <c r="B16" s="95" t="s">
        <v>1640</v>
      </c>
      <c r="C16" s="95" t="s">
        <v>1640</v>
      </c>
      <c r="D16" s="217" t="s">
        <v>1640</v>
      </c>
      <c r="E16" s="95" t="s">
        <v>286</v>
      </c>
      <c r="F16" s="95" t="s">
        <v>316</v>
      </c>
      <c r="G16" s="213" t="s">
        <v>705</v>
      </c>
      <c r="H16" s="34"/>
    </row>
    <row r="17" spans="1:9">
      <c r="A17" s="17" t="s">
        <v>77</v>
      </c>
      <c r="B17" s="95" t="s">
        <v>286</v>
      </c>
      <c r="C17" s="95" t="s">
        <v>332</v>
      </c>
      <c r="D17" s="217" t="s">
        <v>730</v>
      </c>
      <c r="E17" s="95" t="s">
        <v>286</v>
      </c>
      <c r="F17" s="95" t="s">
        <v>300</v>
      </c>
      <c r="G17" s="217" t="s">
        <v>729</v>
      </c>
      <c r="H17" s="34"/>
    </row>
    <row r="18" spans="1:9">
      <c r="A18" s="17" t="s">
        <v>83</v>
      </c>
      <c r="B18" s="95" t="s">
        <v>743</v>
      </c>
      <c r="C18" s="95" t="s">
        <v>755</v>
      </c>
      <c r="D18" s="217" t="s">
        <v>1641</v>
      </c>
      <c r="E18" s="95" t="s">
        <v>743</v>
      </c>
      <c r="F18" s="95" t="s">
        <v>300</v>
      </c>
      <c r="G18" s="217" t="s">
        <v>1642</v>
      </c>
      <c r="H18" s="34"/>
    </row>
    <row r="19" spans="1:9" ht="36">
      <c r="A19" s="17" t="s">
        <v>84</v>
      </c>
      <c r="B19" s="95" t="s">
        <v>315</v>
      </c>
      <c r="C19" s="95" t="s">
        <v>332</v>
      </c>
      <c r="D19" s="217" t="s">
        <v>773</v>
      </c>
      <c r="E19" s="95" t="s">
        <v>315</v>
      </c>
      <c r="F19" s="95" t="s">
        <v>557</v>
      </c>
      <c r="G19" s="7" t="s">
        <v>774</v>
      </c>
      <c r="H19" s="34"/>
    </row>
    <row r="20" spans="1:9">
      <c r="A20" s="17" t="s">
        <v>168</v>
      </c>
      <c r="B20" s="95" t="s">
        <v>286</v>
      </c>
      <c r="C20" s="95" t="s">
        <v>332</v>
      </c>
      <c r="D20" s="217" t="s">
        <v>790</v>
      </c>
      <c r="E20" s="95" t="s">
        <v>286</v>
      </c>
      <c r="F20" s="95" t="s">
        <v>300</v>
      </c>
      <c r="G20" s="217" t="s">
        <v>789</v>
      </c>
      <c r="H20" s="34"/>
    </row>
    <row r="21" spans="1:9" ht="27">
      <c r="A21" s="17" t="s">
        <v>169</v>
      </c>
      <c r="B21" s="95" t="s">
        <v>286</v>
      </c>
      <c r="C21" s="95" t="s">
        <v>332</v>
      </c>
      <c r="D21" s="12" t="s">
        <v>1342</v>
      </c>
      <c r="E21" s="95" t="s">
        <v>286</v>
      </c>
      <c r="F21" s="95" t="s">
        <v>300</v>
      </c>
      <c r="G21" s="17" t="s">
        <v>1341</v>
      </c>
      <c r="H21" s="34"/>
    </row>
    <row r="22" spans="1:9" ht="27">
      <c r="A22" s="17" t="s">
        <v>47</v>
      </c>
      <c r="B22" s="95" t="s">
        <v>286</v>
      </c>
      <c r="C22" s="95" t="s">
        <v>332</v>
      </c>
      <c r="D22" s="213" t="s">
        <v>820</v>
      </c>
      <c r="E22" s="95" t="s">
        <v>286</v>
      </c>
      <c r="F22" s="95" t="s">
        <v>332</v>
      </c>
      <c r="G22" s="213" t="s">
        <v>821</v>
      </c>
      <c r="H22" s="34"/>
    </row>
    <row r="23" spans="1:9" ht="67.5">
      <c r="A23" s="17" t="s">
        <v>190</v>
      </c>
      <c r="B23" s="95" t="s">
        <v>286</v>
      </c>
      <c r="C23" s="95" t="s">
        <v>332</v>
      </c>
      <c r="D23" s="217" t="s">
        <v>1643</v>
      </c>
      <c r="E23" s="95" t="s">
        <v>286</v>
      </c>
      <c r="F23" s="95" t="s">
        <v>300</v>
      </c>
      <c r="G23" s="213" t="s">
        <v>1644</v>
      </c>
      <c r="H23" s="34"/>
    </row>
    <row r="24" spans="1:9" ht="27">
      <c r="A24" s="17" t="s">
        <v>48</v>
      </c>
      <c r="B24" s="95" t="s">
        <v>468</v>
      </c>
      <c r="C24" s="95" t="s">
        <v>63</v>
      </c>
      <c r="D24" s="217" t="s">
        <v>864</v>
      </c>
      <c r="E24" s="95" t="s">
        <v>468</v>
      </c>
      <c r="F24" s="95" t="s">
        <v>557</v>
      </c>
      <c r="G24" s="213" t="s">
        <v>865</v>
      </c>
      <c r="H24" s="34"/>
      <c r="I24" s="224"/>
    </row>
    <row r="25" spans="1:9">
      <c r="A25" s="17" t="s">
        <v>50</v>
      </c>
      <c r="B25" s="95" t="s">
        <v>286</v>
      </c>
      <c r="C25" s="95" t="s">
        <v>332</v>
      </c>
      <c r="D25" s="217" t="s">
        <v>879</v>
      </c>
      <c r="E25" s="95" t="s">
        <v>286</v>
      </c>
      <c r="F25" s="95" t="s">
        <v>332</v>
      </c>
      <c r="G25" s="217" t="s">
        <v>880</v>
      </c>
      <c r="H25" s="226"/>
    </row>
    <row r="26" spans="1:9">
      <c r="A26" s="17" t="s">
        <v>51</v>
      </c>
      <c r="B26" s="98" t="s">
        <v>468</v>
      </c>
      <c r="C26" s="95" t="s">
        <v>332</v>
      </c>
      <c r="D26" s="217" t="s">
        <v>901</v>
      </c>
      <c r="E26" s="98" t="s">
        <v>468</v>
      </c>
      <c r="F26" s="95" t="s">
        <v>332</v>
      </c>
      <c r="G26" s="217" t="s">
        <v>902</v>
      </c>
      <c r="H26" s="34"/>
    </row>
    <row r="27" spans="1:9">
      <c r="A27" s="17" t="s">
        <v>44</v>
      </c>
      <c r="B27" s="95" t="s">
        <v>286</v>
      </c>
      <c r="C27" s="95" t="s">
        <v>332</v>
      </c>
      <c r="D27" s="217" t="s">
        <v>928</v>
      </c>
      <c r="E27" s="95" t="s">
        <v>286</v>
      </c>
      <c r="F27" s="95" t="s">
        <v>300</v>
      </c>
      <c r="G27" s="217" t="s">
        <v>927</v>
      </c>
      <c r="H27" s="34"/>
    </row>
    <row r="28" spans="1:9" ht="27">
      <c r="A28" s="17" t="s">
        <v>78</v>
      </c>
      <c r="B28" s="98" t="s">
        <v>286</v>
      </c>
      <c r="C28" s="95" t="s">
        <v>316</v>
      </c>
      <c r="D28" s="213" t="s">
        <v>948</v>
      </c>
      <c r="E28" s="95" t="s">
        <v>286</v>
      </c>
      <c r="F28" s="95" t="s">
        <v>316</v>
      </c>
      <c r="G28" s="217" t="s">
        <v>947</v>
      </c>
      <c r="H28" s="34"/>
    </row>
    <row r="29" spans="1:9" ht="40.5">
      <c r="A29" s="17" t="s">
        <v>79</v>
      </c>
      <c r="B29" s="95" t="s">
        <v>286</v>
      </c>
      <c r="C29" s="95" t="s">
        <v>332</v>
      </c>
      <c r="D29" s="213" t="s">
        <v>983</v>
      </c>
      <c r="E29" s="95" t="s">
        <v>286</v>
      </c>
      <c r="F29" s="95" t="s">
        <v>300</v>
      </c>
      <c r="G29" s="217" t="s">
        <v>789</v>
      </c>
      <c r="H29" s="34"/>
    </row>
    <row r="30" spans="1:9" ht="54">
      <c r="A30" s="17" t="s">
        <v>32</v>
      </c>
      <c r="B30" s="95" t="s">
        <v>286</v>
      </c>
      <c r="C30" s="95" t="s">
        <v>332</v>
      </c>
      <c r="D30" s="213" t="s">
        <v>994</v>
      </c>
      <c r="E30" s="95" t="s">
        <v>286</v>
      </c>
      <c r="F30" s="95" t="s">
        <v>300</v>
      </c>
      <c r="G30" s="217" t="s">
        <v>331</v>
      </c>
      <c r="H30" s="34"/>
    </row>
    <row r="31" spans="1:9">
      <c r="A31" s="17" t="s">
        <v>33</v>
      </c>
      <c r="B31" s="95" t="s">
        <v>286</v>
      </c>
      <c r="C31" s="95" t="s">
        <v>332</v>
      </c>
      <c r="D31" s="21" t="s">
        <v>1321</v>
      </c>
      <c r="E31" s="95" t="s">
        <v>292</v>
      </c>
      <c r="F31" s="21"/>
      <c r="G31" s="21"/>
      <c r="H31" s="34"/>
    </row>
    <row r="32" spans="1:9">
      <c r="A32" s="17" t="s">
        <v>166</v>
      </c>
      <c r="B32" s="95" t="s">
        <v>292</v>
      </c>
      <c r="C32" s="95"/>
      <c r="D32" s="217"/>
      <c r="E32" s="95" t="s">
        <v>292</v>
      </c>
      <c r="F32" s="95"/>
      <c r="G32" s="217"/>
      <c r="H32" s="34"/>
    </row>
    <row r="33" spans="1:8" ht="67.5">
      <c r="A33" s="17" t="s">
        <v>81</v>
      </c>
      <c r="B33" s="95" t="s">
        <v>286</v>
      </c>
      <c r="C33" s="95" t="s">
        <v>300</v>
      </c>
      <c r="D33" s="213" t="s">
        <v>1070</v>
      </c>
      <c r="E33" s="95" t="s">
        <v>286</v>
      </c>
      <c r="F33" s="95" t="s">
        <v>300</v>
      </c>
      <c r="G33" s="213" t="s">
        <v>1071</v>
      </c>
      <c r="H33" s="34"/>
    </row>
    <row r="34" spans="1:8" ht="40.5">
      <c r="A34" s="17" t="s">
        <v>34</v>
      </c>
      <c r="B34" s="95" t="s">
        <v>286</v>
      </c>
      <c r="C34" s="95" t="s">
        <v>300</v>
      </c>
      <c r="D34" s="213" t="s">
        <v>1121</v>
      </c>
      <c r="E34" s="95" t="s">
        <v>286</v>
      </c>
      <c r="F34" s="95" t="s">
        <v>300</v>
      </c>
      <c r="G34" s="213" t="s">
        <v>1122</v>
      </c>
      <c r="H34" s="34"/>
    </row>
    <row r="35" spans="1:8">
      <c r="A35" s="17" t="s">
        <v>35</v>
      </c>
      <c r="B35" s="98" t="s">
        <v>286</v>
      </c>
      <c r="C35" s="95" t="s">
        <v>332</v>
      </c>
      <c r="D35" s="217" t="s">
        <v>1138</v>
      </c>
      <c r="E35" s="95" t="s">
        <v>286</v>
      </c>
      <c r="F35" s="95" t="s">
        <v>557</v>
      </c>
      <c r="G35" s="217" t="s">
        <v>1139</v>
      </c>
      <c r="H35" s="34"/>
    </row>
    <row r="36" spans="1:8" ht="40.5">
      <c r="A36" s="17" t="s">
        <v>36</v>
      </c>
      <c r="B36" s="95" t="s">
        <v>286</v>
      </c>
      <c r="C36" s="95" t="s">
        <v>300</v>
      </c>
      <c r="D36" s="213" t="s">
        <v>303</v>
      </c>
      <c r="E36" s="95" t="s">
        <v>286</v>
      </c>
      <c r="F36" s="95" t="s">
        <v>300</v>
      </c>
      <c r="G36" s="213" t="s">
        <v>304</v>
      </c>
      <c r="H36" s="34"/>
    </row>
    <row r="37" spans="1:8" ht="81">
      <c r="A37" s="17" t="s">
        <v>164</v>
      </c>
      <c r="B37" s="95" t="s">
        <v>292</v>
      </c>
      <c r="C37" s="95"/>
      <c r="D37" s="217"/>
      <c r="E37" s="95" t="s">
        <v>286</v>
      </c>
      <c r="F37" s="98" t="s">
        <v>557</v>
      </c>
      <c r="G37" s="213" t="s">
        <v>1153</v>
      </c>
      <c r="H37" s="34"/>
    </row>
    <row r="38" spans="1:8">
      <c r="A38" s="17" t="s">
        <v>185</v>
      </c>
      <c r="B38" s="95" t="s">
        <v>286</v>
      </c>
      <c r="C38" s="95" t="s">
        <v>332</v>
      </c>
      <c r="D38" s="217" t="s">
        <v>395</v>
      </c>
      <c r="E38" s="95" t="s">
        <v>286</v>
      </c>
      <c r="F38" s="95" t="s">
        <v>300</v>
      </c>
      <c r="G38" s="217" t="s">
        <v>396</v>
      </c>
      <c r="H38" s="34"/>
    </row>
    <row r="39" spans="1:8">
      <c r="A39" s="17" t="s">
        <v>186</v>
      </c>
      <c r="B39" s="95" t="s">
        <v>286</v>
      </c>
      <c r="C39" s="95" t="s">
        <v>300</v>
      </c>
      <c r="D39" s="217" t="s">
        <v>1167</v>
      </c>
      <c r="E39" s="95" t="s">
        <v>286</v>
      </c>
      <c r="F39" s="95" t="s">
        <v>300</v>
      </c>
      <c r="G39" s="217" t="s">
        <v>1168</v>
      </c>
      <c r="H39" s="34"/>
    </row>
    <row r="40" spans="1:8" ht="108">
      <c r="A40" s="17" t="s">
        <v>205</v>
      </c>
      <c r="B40" s="95" t="s">
        <v>286</v>
      </c>
      <c r="C40" s="95" t="s">
        <v>300</v>
      </c>
      <c r="D40" s="213" t="s">
        <v>1182</v>
      </c>
      <c r="E40" s="95" t="s">
        <v>286</v>
      </c>
      <c r="F40" s="95" t="s">
        <v>300</v>
      </c>
      <c r="G40" s="217" t="s">
        <v>1183</v>
      </c>
      <c r="H40" s="34"/>
    </row>
    <row r="41" spans="1:8">
      <c r="A41" s="17" t="s">
        <v>52</v>
      </c>
      <c r="B41" s="95" t="s">
        <v>286</v>
      </c>
      <c r="C41" s="95" t="s">
        <v>332</v>
      </c>
      <c r="D41" s="225" t="s">
        <v>373</v>
      </c>
      <c r="E41" s="95" t="s">
        <v>286</v>
      </c>
      <c r="F41" s="95" t="s">
        <v>300</v>
      </c>
      <c r="G41" s="217" t="s">
        <v>374</v>
      </c>
      <c r="H41" s="34"/>
    </row>
    <row r="42" spans="1:8" ht="121.5">
      <c r="A42" s="17" t="s">
        <v>114</v>
      </c>
      <c r="B42" s="95" t="s">
        <v>286</v>
      </c>
      <c r="C42" s="95" t="s">
        <v>300</v>
      </c>
      <c r="D42" s="213" t="s">
        <v>378</v>
      </c>
      <c r="E42" s="95" t="s">
        <v>292</v>
      </c>
      <c r="F42" s="95"/>
      <c r="G42" s="217"/>
      <c r="H42" s="34"/>
    </row>
    <row r="43" spans="1:8" ht="81">
      <c r="A43" s="17" t="s">
        <v>162</v>
      </c>
      <c r="B43" s="95" t="s">
        <v>292</v>
      </c>
      <c r="C43" s="95"/>
      <c r="D43" s="217"/>
      <c r="E43" s="95" t="s">
        <v>286</v>
      </c>
      <c r="F43" s="95" t="s">
        <v>300</v>
      </c>
      <c r="G43" s="213" t="s">
        <v>1194</v>
      </c>
      <c r="H43" s="34"/>
    </row>
    <row r="44" spans="1:8" ht="40.5">
      <c r="A44" s="17" t="s">
        <v>163</v>
      </c>
      <c r="B44" s="95" t="s">
        <v>286</v>
      </c>
      <c r="C44" s="95" t="s">
        <v>300</v>
      </c>
      <c r="D44" s="213" t="s">
        <v>1645</v>
      </c>
      <c r="E44" s="95" t="s">
        <v>286</v>
      </c>
      <c r="F44" s="95" t="s">
        <v>300</v>
      </c>
      <c r="G44" s="217" t="s">
        <v>1646</v>
      </c>
      <c r="H44" s="34"/>
    </row>
    <row r="45" spans="1:8" ht="81">
      <c r="A45" s="17" t="s">
        <v>37</v>
      </c>
      <c r="B45" s="95" t="s">
        <v>286</v>
      </c>
      <c r="C45" s="95" t="s">
        <v>332</v>
      </c>
      <c r="D45" s="213" t="s">
        <v>1647</v>
      </c>
      <c r="E45" s="95" t="s">
        <v>286</v>
      </c>
      <c r="F45" s="95" t="s">
        <v>300</v>
      </c>
      <c r="G45" s="213" t="s">
        <v>1648</v>
      </c>
      <c r="H45" s="34"/>
    </row>
    <row r="46" spans="1:8" ht="28.5" customHeight="1">
      <c r="A46" s="17" t="s">
        <v>173</v>
      </c>
      <c r="B46" s="95" t="s">
        <v>286</v>
      </c>
      <c r="C46" s="95" t="s">
        <v>332</v>
      </c>
      <c r="D46" s="217" t="s">
        <v>333</v>
      </c>
      <c r="E46" s="95" t="s">
        <v>286</v>
      </c>
      <c r="F46" s="95" t="s">
        <v>300</v>
      </c>
      <c r="G46" s="217" t="s">
        <v>331</v>
      </c>
      <c r="H46" s="34"/>
    </row>
    <row r="47" spans="1:8">
      <c r="A47" s="17" t="s">
        <v>174</v>
      </c>
      <c r="B47" s="95" t="s">
        <v>286</v>
      </c>
      <c r="C47" s="95" t="s">
        <v>332</v>
      </c>
      <c r="D47" s="217" t="s">
        <v>1213</v>
      </c>
      <c r="E47" s="95" t="s">
        <v>286</v>
      </c>
      <c r="F47" s="95" t="s">
        <v>300</v>
      </c>
      <c r="G47" s="217" t="s">
        <v>1214</v>
      </c>
      <c r="H47" s="34"/>
    </row>
    <row r="48" spans="1:8" ht="81">
      <c r="A48" s="17" t="s">
        <v>176</v>
      </c>
      <c r="B48" s="95" t="s">
        <v>286</v>
      </c>
      <c r="C48" s="98" t="s">
        <v>1232</v>
      </c>
      <c r="D48" s="213" t="s">
        <v>1233</v>
      </c>
      <c r="E48" s="95" t="s">
        <v>286</v>
      </c>
      <c r="F48" s="95" t="s">
        <v>300</v>
      </c>
      <c r="G48" s="213" t="s">
        <v>1234</v>
      </c>
      <c r="H48" s="34"/>
    </row>
    <row r="49" spans="1:8" ht="27">
      <c r="A49" s="17" t="s">
        <v>177</v>
      </c>
      <c r="B49" s="98" t="s">
        <v>292</v>
      </c>
      <c r="C49" s="98"/>
      <c r="D49" s="213"/>
      <c r="E49" s="98" t="s">
        <v>286</v>
      </c>
      <c r="F49" s="98" t="s">
        <v>300</v>
      </c>
      <c r="G49" s="223" t="s">
        <v>345</v>
      </c>
      <c r="H49" s="34"/>
    </row>
    <row r="50" spans="1:8" ht="27">
      <c r="A50" s="17" t="s">
        <v>178</v>
      </c>
      <c r="B50" s="98" t="s">
        <v>292</v>
      </c>
      <c r="C50" s="98"/>
      <c r="D50" s="213"/>
      <c r="E50" s="98" t="s">
        <v>286</v>
      </c>
      <c r="F50" s="98" t="s">
        <v>300</v>
      </c>
      <c r="G50" s="223" t="s">
        <v>345</v>
      </c>
      <c r="H50" s="34"/>
    </row>
    <row r="51" spans="1:8" ht="27">
      <c r="A51" s="17" t="s">
        <v>179</v>
      </c>
      <c r="B51" s="95" t="s">
        <v>292</v>
      </c>
      <c r="C51" s="95"/>
      <c r="D51" s="217"/>
      <c r="E51" s="95" t="s">
        <v>286</v>
      </c>
      <c r="F51" s="95" t="s">
        <v>300</v>
      </c>
      <c r="G51" s="223" t="s">
        <v>345</v>
      </c>
      <c r="H51" s="34"/>
    </row>
    <row r="52" spans="1:8" ht="27">
      <c r="A52" s="17" t="s">
        <v>180</v>
      </c>
      <c r="B52" s="98" t="s">
        <v>292</v>
      </c>
      <c r="C52" s="98"/>
      <c r="D52" s="213"/>
      <c r="E52" s="98" t="s">
        <v>286</v>
      </c>
      <c r="F52" s="98" t="s">
        <v>300</v>
      </c>
      <c r="G52" s="223" t="s">
        <v>345</v>
      </c>
      <c r="H52" s="34"/>
    </row>
    <row r="53" spans="1:8" ht="27">
      <c r="A53" s="17" t="s">
        <v>181</v>
      </c>
      <c r="B53" s="95" t="s">
        <v>292</v>
      </c>
      <c r="C53" s="95"/>
      <c r="D53" s="217"/>
      <c r="E53" s="95" t="s">
        <v>286</v>
      </c>
      <c r="F53" s="95" t="s">
        <v>300</v>
      </c>
      <c r="G53" s="223" t="s">
        <v>345</v>
      </c>
      <c r="H53" s="34"/>
    </row>
    <row r="54" spans="1:8" ht="27">
      <c r="A54" s="17" t="s">
        <v>182</v>
      </c>
      <c r="B54" s="95" t="s">
        <v>292</v>
      </c>
      <c r="C54" s="95"/>
      <c r="D54" s="217"/>
      <c r="E54" s="95" t="s">
        <v>286</v>
      </c>
      <c r="F54" s="95" t="s">
        <v>300</v>
      </c>
      <c r="G54" s="223" t="s">
        <v>345</v>
      </c>
      <c r="H54" s="34"/>
    </row>
    <row r="55" spans="1:8">
      <c r="A55" s="17" t="s">
        <v>183</v>
      </c>
      <c r="B55" s="95" t="s">
        <v>292</v>
      </c>
      <c r="C55" s="95"/>
      <c r="D55" s="217"/>
      <c r="E55" s="95" t="s">
        <v>286</v>
      </c>
      <c r="F55" s="95" t="s">
        <v>300</v>
      </c>
      <c r="G55" s="217" t="s">
        <v>417</v>
      </c>
      <c r="H55" s="34"/>
    </row>
    <row r="56" spans="1:8">
      <c r="A56" s="12" t="s">
        <v>188</v>
      </c>
      <c r="B56" s="95" t="s">
        <v>286</v>
      </c>
      <c r="C56" s="95" t="s">
        <v>300</v>
      </c>
      <c r="D56" s="217" t="s">
        <v>418</v>
      </c>
      <c r="E56" s="95" t="s">
        <v>286</v>
      </c>
      <c r="F56" s="98" t="s">
        <v>300</v>
      </c>
      <c r="G56" s="217" t="s">
        <v>1649</v>
      </c>
      <c r="H56" s="34"/>
    </row>
    <row r="57" spans="1:8" ht="54">
      <c r="A57" s="17" t="s">
        <v>189</v>
      </c>
      <c r="B57" s="95" t="s">
        <v>286</v>
      </c>
      <c r="C57" s="95" t="s">
        <v>332</v>
      </c>
      <c r="D57" s="217" t="s">
        <v>1650</v>
      </c>
      <c r="E57" s="95" t="s">
        <v>286</v>
      </c>
      <c r="F57" s="95" t="s">
        <v>300</v>
      </c>
      <c r="G57" s="213" t="s">
        <v>1651</v>
      </c>
      <c r="H57" s="34"/>
    </row>
  </sheetData>
  <mergeCells count="3">
    <mergeCell ref="A2:A3"/>
    <mergeCell ref="B2:D2"/>
    <mergeCell ref="E2:G2"/>
  </mergeCells>
  <phoneticPr fontId="3"/>
  <printOptions horizontalCentered="1"/>
  <pageMargins left="0.31496062992125984" right="0.23622047244094491" top="0.6692913385826772" bottom="0.59055118110236227" header="0.39370078740157483" footer="0.51181102362204722"/>
  <pageSetup paperSize="9" scale="67" orientation="portrait" r:id="rId1"/>
  <headerFooter alignWithMargins="0">
    <oddHeader>&amp;R&amp;P</oddHeader>
  </headerFooter>
  <rowBreaks count="1" manualBreakCount="1">
    <brk id="32" max="6" man="1"/>
  </rowBreaks>
</worksheet>
</file>

<file path=xl/worksheets/sheet16.xml><?xml version="1.0" encoding="utf-8"?>
<worksheet xmlns="http://schemas.openxmlformats.org/spreadsheetml/2006/main" xmlns:r="http://schemas.openxmlformats.org/officeDocument/2006/relationships">
  <dimension ref="A1:I58"/>
  <sheetViews>
    <sheetView view="pageBreakPreview" zoomScale="85" zoomScaleNormal="100" zoomScaleSheetLayoutView="85" workbookViewId="0">
      <pane ySplit="3" topLeftCell="A4" activePane="bottomLeft" state="frozen"/>
      <selection activeCell="H68" sqref="H68"/>
      <selection pane="bottomLeft" activeCell="B4" sqref="B4"/>
    </sheetView>
  </sheetViews>
  <sheetFormatPr defaultRowHeight="13.5"/>
  <cols>
    <col min="1" max="1" width="10.875" style="22" customWidth="1"/>
    <col min="2" max="2" width="17.25" style="22" customWidth="1"/>
    <col min="3" max="7" width="21" style="22" customWidth="1"/>
    <col min="8" max="8" width="14.375" style="22" customWidth="1"/>
    <col min="9" max="16384" width="9" style="22"/>
  </cols>
  <sheetData>
    <row r="1" spans="1:8">
      <c r="A1" s="30" t="s">
        <v>1626</v>
      </c>
    </row>
    <row r="2" spans="1:8" ht="24" customHeight="1">
      <c r="A2" s="312" t="s">
        <v>67</v>
      </c>
      <c r="B2" s="325" t="s">
        <v>95</v>
      </c>
      <c r="C2" s="326"/>
      <c r="D2" s="326"/>
      <c r="E2" s="314"/>
      <c r="F2" s="312" t="s">
        <v>96</v>
      </c>
      <c r="G2" s="312"/>
      <c r="H2" s="312"/>
    </row>
    <row r="3" spans="1:8" ht="45.75" customHeight="1">
      <c r="A3" s="312"/>
      <c r="B3" s="102" t="s">
        <v>153</v>
      </c>
      <c r="C3" s="219" t="s">
        <v>97</v>
      </c>
      <c r="D3" s="220" t="s">
        <v>98</v>
      </c>
      <c r="E3" s="220" t="s">
        <v>135</v>
      </c>
      <c r="F3" s="4" t="s">
        <v>153</v>
      </c>
      <c r="G3" s="77" t="s">
        <v>97</v>
      </c>
      <c r="H3" s="4" t="s">
        <v>99</v>
      </c>
    </row>
    <row r="4" spans="1:8" ht="108">
      <c r="A4" s="5" t="s">
        <v>170</v>
      </c>
      <c r="B4" s="95" t="s">
        <v>286</v>
      </c>
      <c r="C4" s="95" t="s">
        <v>300</v>
      </c>
      <c r="D4" s="213" t="s">
        <v>1266</v>
      </c>
      <c r="E4" s="217"/>
      <c r="F4" s="95" t="s">
        <v>286</v>
      </c>
      <c r="G4" s="95" t="s">
        <v>300</v>
      </c>
      <c r="H4" s="213" t="s">
        <v>1267</v>
      </c>
    </row>
    <row r="5" spans="1:8" ht="16.5" customHeight="1">
      <c r="A5" s="5" t="s">
        <v>171</v>
      </c>
      <c r="B5" s="95" t="s">
        <v>286</v>
      </c>
      <c r="C5" s="95"/>
      <c r="D5" s="217"/>
      <c r="E5" s="217" t="s">
        <v>441</v>
      </c>
      <c r="F5" s="95" t="s">
        <v>286</v>
      </c>
      <c r="G5" s="95" t="s">
        <v>300</v>
      </c>
      <c r="H5" s="217" t="s">
        <v>442</v>
      </c>
    </row>
    <row r="6" spans="1:8" ht="148.5">
      <c r="A6" s="5" t="s">
        <v>172</v>
      </c>
      <c r="B6" s="95" t="s">
        <v>286</v>
      </c>
      <c r="C6" s="95"/>
      <c r="D6" s="217"/>
      <c r="E6" s="213" t="s">
        <v>1627</v>
      </c>
      <c r="F6" s="95" t="s">
        <v>286</v>
      </c>
      <c r="G6" s="95" t="s">
        <v>316</v>
      </c>
      <c r="H6" s="213" t="s">
        <v>466</v>
      </c>
    </row>
    <row r="7" spans="1:8" ht="81.75" customHeight="1">
      <c r="A7" s="5" t="s">
        <v>39</v>
      </c>
      <c r="B7" s="95" t="s">
        <v>286</v>
      </c>
      <c r="C7" s="95"/>
      <c r="D7" s="213" t="s">
        <v>491</v>
      </c>
      <c r="E7" s="217"/>
      <c r="F7" s="95" t="s">
        <v>286</v>
      </c>
      <c r="G7" s="95" t="s">
        <v>300</v>
      </c>
      <c r="H7" s="213" t="s">
        <v>492</v>
      </c>
    </row>
    <row r="8" spans="1:8" ht="16.5" customHeight="1">
      <c r="A8" s="5" t="s">
        <v>40</v>
      </c>
      <c r="B8" s="95"/>
      <c r="C8" s="95"/>
      <c r="D8" s="217"/>
      <c r="E8" s="217" t="s">
        <v>514</v>
      </c>
      <c r="F8" s="95" t="s">
        <v>286</v>
      </c>
      <c r="G8" s="95" t="s">
        <v>300</v>
      </c>
      <c r="H8" s="217" t="s">
        <v>515</v>
      </c>
    </row>
    <row r="9" spans="1:8" ht="108">
      <c r="A9" s="5" t="s">
        <v>41</v>
      </c>
      <c r="B9" s="95" t="s">
        <v>286</v>
      </c>
      <c r="C9" s="95"/>
      <c r="D9" s="217" t="s">
        <v>531</v>
      </c>
      <c r="E9" s="213" t="s">
        <v>532</v>
      </c>
      <c r="F9" s="95" t="s">
        <v>286</v>
      </c>
      <c r="G9" s="95" t="s">
        <v>300</v>
      </c>
      <c r="H9" s="213" t="s">
        <v>533</v>
      </c>
    </row>
    <row r="10" spans="1:8" ht="67.5">
      <c r="A10" s="327" t="s">
        <v>43</v>
      </c>
      <c r="B10" s="329" t="s">
        <v>1628</v>
      </c>
      <c r="C10" s="330"/>
      <c r="D10" s="330"/>
      <c r="E10" s="331"/>
      <c r="F10" s="307" t="s">
        <v>468</v>
      </c>
      <c r="G10" s="307" t="s">
        <v>316</v>
      </c>
      <c r="H10" s="12" t="s">
        <v>558</v>
      </c>
    </row>
    <row r="11" spans="1:8" ht="108">
      <c r="A11" s="328"/>
      <c r="B11" s="332"/>
      <c r="C11" s="333"/>
      <c r="D11" s="333"/>
      <c r="E11" s="334"/>
      <c r="F11" s="307"/>
      <c r="G11" s="307"/>
      <c r="H11" s="12" t="s">
        <v>559</v>
      </c>
    </row>
    <row r="12" spans="1:8" ht="135">
      <c r="A12" s="5" t="s">
        <v>165</v>
      </c>
      <c r="B12" s="95" t="s">
        <v>286</v>
      </c>
      <c r="C12" s="95" t="s">
        <v>300</v>
      </c>
      <c r="D12" s="213" t="s">
        <v>603</v>
      </c>
      <c r="E12" s="213" t="s">
        <v>604</v>
      </c>
      <c r="F12" s="95" t="s">
        <v>286</v>
      </c>
      <c r="G12" s="95" t="s">
        <v>300</v>
      </c>
      <c r="H12" s="213" t="s">
        <v>605</v>
      </c>
    </row>
    <row r="13" spans="1:8">
      <c r="A13" s="5" t="s">
        <v>167</v>
      </c>
      <c r="B13" s="95" t="s">
        <v>286</v>
      </c>
      <c r="C13" s="95"/>
      <c r="D13" s="217"/>
      <c r="E13" s="217" t="s">
        <v>346</v>
      </c>
      <c r="F13" s="95" t="s">
        <v>286</v>
      </c>
      <c r="G13" s="95" t="s">
        <v>300</v>
      </c>
      <c r="H13" s="217" t="s">
        <v>407</v>
      </c>
    </row>
    <row r="14" spans="1:8" ht="40.5">
      <c r="A14" s="5" t="s">
        <v>45</v>
      </c>
      <c r="B14" s="95" t="s">
        <v>286</v>
      </c>
      <c r="C14" s="95"/>
      <c r="D14" s="217"/>
      <c r="E14" s="213" t="s">
        <v>643</v>
      </c>
      <c r="F14" s="95" t="s">
        <v>286</v>
      </c>
      <c r="G14" s="95" t="s">
        <v>300</v>
      </c>
      <c r="H14" s="217" t="s">
        <v>644</v>
      </c>
    </row>
    <row r="15" spans="1:8">
      <c r="A15" s="5" t="s">
        <v>86</v>
      </c>
      <c r="B15" s="95" t="s">
        <v>315</v>
      </c>
      <c r="C15" s="95"/>
      <c r="D15" s="217"/>
      <c r="E15" s="217"/>
      <c r="F15" s="95" t="s">
        <v>315</v>
      </c>
      <c r="G15" s="95" t="s">
        <v>316</v>
      </c>
      <c r="H15" s="217" t="s">
        <v>667</v>
      </c>
    </row>
    <row r="16" spans="1:8" ht="29.25" customHeight="1">
      <c r="A16" s="5" t="s">
        <v>46</v>
      </c>
      <c r="B16" s="95" t="s">
        <v>286</v>
      </c>
      <c r="C16" s="98" t="s">
        <v>334</v>
      </c>
      <c r="D16" s="213" t="s">
        <v>603</v>
      </c>
      <c r="E16" s="217"/>
      <c r="F16" s="95" t="s">
        <v>286</v>
      </c>
      <c r="G16" s="95" t="s">
        <v>300</v>
      </c>
      <c r="H16" s="217" t="s">
        <v>515</v>
      </c>
    </row>
    <row r="17" spans="1:8" ht="108">
      <c r="A17" s="5" t="s">
        <v>184</v>
      </c>
      <c r="B17" s="95" t="s">
        <v>286</v>
      </c>
      <c r="C17" s="95"/>
      <c r="D17" s="213" t="s">
        <v>1629</v>
      </c>
      <c r="E17" s="213" t="s">
        <v>1630</v>
      </c>
      <c r="F17" s="95" t="s">
        <v>286</v>
      </c>
      <c r="G17" s="95" t="s">
        <v>300</v>
      </c>
      <c r="H17" s="213" t="s">
        <v>706</v>
      </c>
    </row>
    <row r="18" spans="1:8">
      <c r="A18" s="5" t="s">
        <v>77</v>
      </c>
      <c r="B18" s="95" t="s">
        <v>286</v>
      </c>
      <c r="C18" s="95"/>
      <c r="D18" s="217"/>
      <c r="E18" s="217" t="s">
        <v>731</v>
      </c>
      <c r="F18" s="95" t="s">
        <v>286</v>
      </c>
      <c r="G18" s="95" t="s">
        <v>300</v>
      </c>
      <c r="H18" s="217" t="s">
        <v>729</v>
      </c>
    </row>
    <row r="19" spans="1:8" ht="94.5">
      <c r="A19" s="5" t="s">
        <v>83</v>
      </c>
      <c r="B19" s="95"/>
      <c r="C19" s="95"/>
      <c r="D19" s="217"/>
      <c r="E19" s="217" t="s">
        <v>756</v>
      </c>
      <c r="F19" s="95" t="s">
        <v>743</v>
      </c>
      <c r="G19" s="95" t="s">
        <v>300</v>
      </c>
      <c r="H19" s="213" t="s">
        <v>1631</v>
      </c>
    </row>
    <row r="20" spans="1:8" ht="27">
      <c r="A20" s="5" t="s">
        <v>84</v>
      </c>
      <c r="B20" s="95" t="s">
        <v>377</v>
      </c>
      <c r="C20" s="95"/>
      <c r="D20" s="217"/>
      <c r="E20" s="213" t="s">
        <v>775</v>
      </c>
      <c r="F20" s="95" t="s">
        <v>315</v>
      </c>
      <c r="G20" s="95" t="s">
        <v>316</v>
      </c>
      <c r="H20" s="213" t="s">
        <v>776</v>
      </c>
    </row>
    <row r="21" spans="1:8">
      <c r="A21" s="5" t="s">
        <v>168</v>
      </c>
      <c r="B21" s="95"/>
      <c r="C21" s="95"/>
      <c r="D21" s="217"/>
      <c r="E21" s="217" t="s">
        <v>731</v>
      </c>
      <c r="F21" s="95" t="s">
        <v>286</v>
      </c>
      <c r="G21" s="95" t="s">
        <v>300</v>
      </c>
      <c r="H21" s="217" t="s">
        <v>789</v>
      </c>
    </row>
    <row r="22" spans="1:8" ht="40.5" customHeight="1">
      <c r="A22" s="5" t="s">
        <v>169</v>
      </c>
      <c r="B22" s="95" t="s">
        <v>286</v>
      </c>
      <c r="C22" s="21"/>
      <c r="D22" s="21"/>
      <c r="E22" s="221" t="s">
        <v>1343</v>
      </c>
      <c r="F22" s="21"/>
      <c r="G22" s="21"/>
      <c r="H22" s="21"/>
    </row>
    <row r="23" spans="1:8">
      <c r="A23" s="5" t="s">
        <v>47</v>
      </c>
      <c r="B23" s="316" t="s">
        <v>822</v>
      </c>
      <c r="C23" s="323"/>
      <c r="D23" s="324"/>
      <c r="E23" s="21"/>
      <c r="F23" s="95" t="s">
        <v>286</v>
      </c>
      <c r="G23" s="95" t="s">
        <v>300</v>
      </c>
      <c r="H23" s="217" t="s">
        <v>823</v>
      </c>
    </row>
    <row r="24" spans="1:8" ht="94.5">
      <c r="A24" s="5" t="s">
        <v>190</v>
      </c>
      <c r="B24" s="95" t="s">
        <v>286</v>
      </c>
      <c r="C24" s="95" t="s">
        <v>334</v>
      </c>
      <c r="D24" s="217" t="s">
        <v>334</v>
      </c>
      <c r="E24" s="217"/>
      <c r="F24" s="95" t="s">
        <v>286</v>
      </c>
      <c r="G24" s="95" t="s">
        <v>300</v>
      </c>
      <c r="H24" s="213" t="s">
        <v>1632</v>
      </c>
    </row>
    <row r="25" spans="1:8" ht="27">
      <c r="A25" s="5" t="s">
        <v>48</v>
      </c>
      <c r="B25" s="95" t="s">
        <v>468</v>
      </c>
      <c r="C25" s="95"/>
      <c r="D25" s="213" t="s">
        <v>603</v>
      </c>
      <c r="E25" s="217"/>
      <c r="F25" s="95" t="s">
        <v>468</v>
      </c>
      <c r="G25" s="95" t="s">
        <v>557</v>
      </c>
      <c r="H25" s="217" t="s">
        <v>866</v>
      </c>
    </row>
    <row r="26" spans="1:8">
      <c r="A26" s="5" t="s">
        <v>50</v>
      </c>
      <c r="B26" s="95"/>
      <c r="C26" s="95"/>
      <c r="D26" s="217"/>
      <c r="E26" s="217" t="s">
        <v>441</v>
      </c>
      <c r="F26" s="95" t="s">
        <v>286</v>
      </c>
      <c r="G26" s="95" t="s">
        <v>300</v>
      </c>
      <c r="H26" s="217" t="s">
        <v>881</v>
      </c>
    </row>
    <row r="27" spans="1:8" ht="40.5">
      <c r="A27" s="5" t="s">
        <v>51</v>
      </c>
      <c r="B27" s="95" t="s">
        <v>468</v>
      </c>
      <c r="C27" s="95"/>
      <c r="D27" s="217"/>
      <c r="E27" s="213" t="s">
        <v>903</v>
      </c>
      <c r="F27" s="95" t="s">
        <v>468</v>
      </c>
      <c r="G27" s="95" t="s">
        <v>316</v>
      </c>
      <c r="H27" s="213" t="s">
        <v>335</v>
      </c>
    </row>
    <row r="28" spans="1:8" ht="54">
      <c r="A28" s="5" t="s">
        <v>44</v>
      </c>
      <c r="B28" s="95" t="s">
        <v>286</v>
      </c>
      <c r="C28" s="95"/>
      <c r="D28" s="217"/>
      <c r="E28" s="213" t="s">
        <v>929</v>
      </c>
      <c r="F28" s="95" t="s">
        <v>286</v>
      </c>
      <c r="G28" s="95" t="s">
        <v>316</v>
      </c>
      <c r="H28" s="217" t="s">
        <v>515</v>
      </c>
    </row>
    <row r="29" spans="1:8" ht="148.5">
      <c r="A29" s="5" t="s">
        <v>78</v>
      </c>
      <c r="B29" s="95" t="s">
        <v>286</v>
      </c>
      <c r="C29" s="95" t="s">
        <v>316</v>
      </c>
      <c r="D29" s="213" t="s">
        <v>949</v>
      </c>
      <c r="E29" s="213" t="s">
        <v>950</v>
      </c>
      <c r="F29" s="95" t="s">
        <v>286</v>
      </c>
      <c r="G29" s="95" t="s">
        <v>316</v>
      </c>
      <c r="H29" s="213" t="s">
        <v>951</v>
      </c>
    </row>
    <row r="30" spans="1:8">
      <c r="A30" s="5" t="s">
        <v>79</v>
      </c>
      <c r="B30" s="95" t="s">
        <v>292</v>
      </c>
      <c r="C30" s="95"/>
      <c r="D30" s="217"/>
      <c r="E30" s="217"/>
      <c r="F30" s="95" t="s">
        <v>286</v>
      </c>
      <c r="G30" s="95" t="s">
        <v>300</v>
      </c>
      <c r="H30" s="217" t="s">
        <v>984</v>
      </c>
    </row>
    <row r="31" spans="1:8" ht="31.5" customHeight="1">
      <c r="A31" s="5" t="s">
        <v>32</v>
      </c>
      <c r="B31" s="98" t="s">
        <v>286</v>
      </c>
      <c r="C31" s="98"/>
      <c r="D31" s="213"/>
      <c r="E31" s="213" t="s">
        <v>1633</v>
      </c>
      <c r="F31" s="98" t="s">
        <v>286</v>
      </c>
      <c r="G31" s="98" t="s">
        <v>300</v>
      </c>
      <c r="H31" s="213" t="s">
        <v>995</v>
      </c>
    </row>
    <row r="32" spans="1:8">
      <c r="A32" s="5" t="s">
        <v>33</v>
      </c>
      <c r="B32" s="95" t="s">
        <v>292</v>
      </c>
      <c r="C32" s="21"/>
      <c r="D32" s="21"/>
      <c r="E32" s="21"/>
      <c r="F32" s="95" t="s">
        <v>286</v>
      </c>
      <c r="G32" s="95" t="s">
        <v>300</v>
      </c>
      <c r="H32" s="21" t="s">
        <v>1322</v>
      </c>
    </row>
    <row r="33" spans="1:9" ht="15.75" customHeight="1">
      <c r="A33" s="5" t="s">
        <v>166</v>
      </c>
      <c r="B33" s="95" t="s">
        <v>292</v>
      </c>
      <c r="C33" s="95"/>
      <c r="D33" s="217"/>
      <c r="E33" s="217"/>
      <c r="F33" s="95" t="s">
        <v>286</v>
      </c>
      <c r="G33" s="95" t="s">
        <v>300</v>
      </c>
      <c r="H33" s="217" t="s">
        <v>1007</v>
      </c>
    </row>
    <row r="34" spans="1:9" ht="15.75" customHeight="1">
      <c r="A34" s="5" t="s">
        <v>81</v>
      </c>
      <c r="B34" s="95" t="s">
        <v>286</v>
      </c>
      <c r="C34" s="95"/>
      <c r="D34" s="217"/>
      <c r="E34" s="217"/>
      <c r="F34" s="95" t="s">
        <v>286</v>
      </c>
      <c r="G34" s="95" t="s">
        <v>300</v>
      </c>
      <c r="H34" s="217" t="s">
        <v>1007</v>
      </c>
    </row>
    <row r="35" spans="1:9" ht="67.5">
      <c r="A35" s="5" t="s">
        <v>34</v>
      </c>
      <c r="B35" s="95" t="s">
        <v>286</v>
      </c>
      <c r="C35" s="95"/>
      <c r="D35" s="217"/>
      <c r="E35" s="213" t="s">
        <v>1123</v>
      </c>
      <c r="F35" s="95" t="s">
        <v>286</v>
      </c>
      <c r="G35" s="95" t="s">
        <v>300</v>
      </c>
      <c r="H35" s="213" t="s">
        <v>1124</v>
      </c>
    </row>
    <row r="36" spans="1:9">
      <c r="A36" s="5" t="s">
        <v>35</v>
      </c>
      <c r="B36" s="95" t="s">
        <v>377</v>
      </c>
      <c r="C36" s="95"/>
      <c r="D36" s="217"/>
      <c r="E36" s="217"/>
      <c r="F36" s="95" t="s">
        <v>286</v>
      </c>
      <c r="G36" s="95" t="s">
        <v>316</v>
      </c>
      <c r="H36" s="222" t="s">
        <v>1139</v>
      </c>
    </row>
    <row r="37" spans="1:9" ht="35.25" customHeight="1">
      <c r="A37" s="5" t="s">
        <v>36</v>
      </c>
      <c r="B37" s="95" t="s">
        <v>286</v>
      </c>
      <c r="C37" s="95" t="s">
        <v>305</v>
      </c>
      <c r="D37" s="213" t="s">
        <v>306</v>
      </c>
      <c r="E37" s="217"/>
      <c r="F37" s="95" t="s">
        <v>286</v>
      </c>
      <c r="G37" s="95" t="s">
        <v>300</v>
      </c>
      <c r="H37" s="217" t="s">
        <v>307</v>
      </c>
    </row>
    <row r="38" spans="1:9" ht="27">
      <c r="A38" s="5" t="s">
        <v>164</v>
      </c>
      <c r="B38" s="95" t="s">
        <v>292</v>
      </c>
      <c r="C38" s="95"/>
      <c r="D38" s="217"/>
      <c r="E38" s="217"/>
      <c r="F38" s="95" t="s">
        <v>286</v>
      </c>
      <c r="G38" s="95" t="s">
        <v>316</v>
      </c>
      <c r="H38" s="213" t="s">
        <v>1154</v>
      </c>
    </row>
    <row r="39" spans="1:9">
      <c r="A39" s="5" t="s">
        <v>185</v>
      </c>
      <c r="B39" s="95" t="s">
        <v>292</v>
      </c>
      <c r="C39" s="95"/>
      <c r="D39" s="217"/>
      <c r="E39" s="217"/>
      <c r="F39" s="95" t="s">
        <v>286</v>
      </c>
      <c r="G39" s="95" t="s">
        <v>300</v>
      </c>
      <c r="H39" s="217" t="s">
        <v>335</v>
      </c>
    </row>
    <row r="40" spans="1:9">
      <c r="A40" s="5" t="s">
        <v>186</v>
      </c>
      <c r="B40" s="95" t="s">
        <v>286</v>
      </c>
      <c r="C40" s="95" t="s">
        <v>300</v>
      </c>
      <c r="D40" s="217"/>
      <c r="E40" s="217" t="s">
        <v>334</v>
      </c>
      <c r="F40" s="95" t="s">
        <v>286</v>
      </c>
      <c r="G40" s="95" t="s">
        <v>300</v>
      </c>
      <c r="H40" s="217" t="s">
        <v>1169</v>
      </c>
    </row>
    <row r="41" spans="1:9">
      <c r="A41" s="5" t="s">
        <v>205</v>
      </c>
      <c r="B41" s="95" t="s">
        <v>286</v>
      </c>
      <c r="C41" s="95"/>
      <c r="D41" s="217"/>
      <c r="E41" s="217" t="s">
        <v>1184</v>
      </c>
      <c r="F41" s="95" t="s">
        <v>286</v>
      </c>
      <c r="G41" s="95" t="s">
        <v>300</v>
      </c>
      <c r="H41" s="217" t="s">
        <v>515</v>
      </c>
    </row>
    <row r="42" spans="1:9">
      <c r="A42" s="5" t="s">
        <v>52</v>
      </c>
      <c r="B42" s="95" t="s">
        <v>292</v>
      </c>
      <c r="C42" s="95"/>
      <c r="D42" s="217"/>
      <c r="E42" s="217"/>
      <c r="F42" s="95" t="s">
        <v>286</v>
      </c>
      <c r="G42" s="95" t="s">
        <v>300</v>
      </c>
      <c r="H42" s="217" t="s">
        <v>374</v>
      </c>
    </row>
    <row r="43" spans="1:9" ht="81">
      <c r="A43" s="5" t="s">
        <v>114</v>
      </c>
      <c r="B43" s="95" t="s">
        <v>286</v>
      </c>
      <c r="C43" s="95" t="s">
        <v>300</v>
      </c>
      <c r="D43" s="223" t="s">
        <v>379</v>
      </c>
      <c r="E43" s="213" t="s">
        <v>380</v>
      </c>
      <c r="F43" s="95" t="s">
        <v>286</v>
      </c>
      <c r="G43" s="95" t="s">
        <v>300</v>
      </c>
      <c r="H43" s="213" t="s">
        <v>381</v>
      </c>
    </row>
    <row r="44" spans="1:9" ht="37.5" customHeight="1">
      <c r="A44" s="5" t="s">
        <v>162</v>
      </c>
      <c r="B44" s="95" t="s">
        <v>286</v>
      </c>
      <c r="C44" s="95"/>
      <c r="D44" s="217"/>
      <c r="E44" s="213" t="s">
        <v>1634</v>
      </c>
      <c r="F44" s="95" t="s">
        <v>286</v>
      </c>
      <c r="G44" s="95" t="s">
        <v>300</v>
      </c>
      <c r="H44" s="213" t="s">
        <v>1154</v>
      </c>
    </row>
    <row r="45" spans="1:9" ht="108">
      <c r="A45" s="5" t="s">
        <v>163</v>
      </c>
      <c r="B45" s="95" t="s">
        <v>315</v>
      </c>
      <c r="C45" s="98" t="s">
        <v>305</v>
      </c>
      <c r="D45" s="213" t="s">
        <v>306</v>
      </c>
      <c r="E45" s="217"/>
      <c r="F45" s="95" t="s">
        <v>286</v>
      </c>
      <c r="G45" s="95" t="s">
        <v>316</v>
      </c>
      <c r="H45" s="213" t="s">
        <v>317</v>
      </c>
    </row>
    <row r="46" spans="1:9" ht="33.75" customHeight="1">
      <c r="A46" s="5" t="s">
        <v>37</v>
      </c>
      <c r="B46" s="95" t="s">
        <v>286</v>
      </c>
      <c r="C46" s="95"/>
      <c r="D46" s="217"/>
      <c r="E46" s="213" t="s">
        <v>1635</v>
      </c>
      <c r="F46" s="95" t="s">
        <v>286</v>
      </c>
      <c r="G46" s="95" t="s">
        <v>300</v>
      </c>
      <c r="H46" s="217" t="s">
        <v>1636</v>
      </c>
    </row>
    <row r="47" spans="1:9" s="83" customFormat="1">
      <c r="A47" s="5" t="s">
        <v>173</v>
      </c>
      <c r="B47" s="95" t="s">
        <v>286</v>
      </c>
      <c r="C47" s="95" t="s">
        <v>300</v>
      </c>
      <c r="D47" s="217" t="s">
        <v>334</v>
      </c>
      <c r="E47" s="217"/>
      <c r="F47" s="95" t="s">
        <v>286</v>
      </c>
      <c r="G47" s="95" t="s">
        <v>300</v>
      </c>
      <c r="H47" s="217" t="s">
        <v>335</v>
      </c>
      <c r="I47" s="22"/>
    </row>
    <row r="48" spans="1:9" ht="33.75" customHeight="1">
      <c r="A48" s="5" t="s">
        <v>174</v>
      </c>
      <c r="B48" s="95" t="s">
        <v>286</v>
      </c>
      <c r="C48" s="95"/>
      <c r="D48" s="213" t="s">
        <v>1215</v>
      </c>
      <c r="E48" s="217"/>
      <c r="F48" s="95" t="s">
        <v>286</v>
      </c>
      <c r="G48" s="95" t="s">
        <v>332</v>
      </c>
      <c r="H48" s="217" t="s">
        <v>1216</v>
      </c>
    </row>
    <row r="49" spans="1:8" ht="33.75" customHeight="1">
      <c r="A49" s="5" t="s">
        <v>176</v>
      </c>
      <c r="B49" s="95" t="s">
        <v>286</v>
      </c>
      <c r="C49" s="95"/>
      <c r="D49" s="213" t="s">
        <v>1235</v>
      </c>
      <c r="E49" s="217"/>
      <c r="F49" s="95" t="s">
        <v>286</v>
      </c>
      <c r="G49" s="95" t="s">
        <v>300</v>
      </c>
      <c r="H49" s="213" t="s">
        <v>1236</v>
      </c>
    </row>
    <row r="50" spans="1:8" ht="40.5">
      <c r="A50" s="5" t="s">
        <v>177</v>
      </c>
      <c r="B50" s="98" t="s">
        <v>286</v>
      </c>
      <c r="C50" s="98"/>
      <c r="D50" s="223"/>
      <c r="E50" s="223" t="s">
        <v>346</v>
      </c>
      <c r="F50" s="98" t="s">
        <v>286</v>
      </c>
      <c r="G50" s="98" t="s">
        <v>300</v>
      </c>
      <c r="H50" s="223" t="s">
        <v>345</v>
      </c>
    </row>
    <row r="51" spans="1:8" ht="40.5">
      <c r="A51" s="5" t="s">
        <v>178</v>
      </c>
      <c r="B51" s="95" t="s">
        <v>286</v>
      </c>
      <c r="C51" s="95"/>
      <c r="D51" s="222"/>
      <c r="E51" s="222" t="s">
        <v>346</v>
      </c>
      <c r="F51" s="95" t="s">
        <v>286</v>
      </c>
      <c r="G51" s="95" t="s">
        <v>300</v>
      </c>
      <c r="H51" s="223" t="s">
        <v>345</v>
      </c>
    </row>
    <row r="52" spans="1:8" ht="40.5">
      <c r="A52" s="5" t="s">
        <v>179</v>
      </c>
      <c r="B52" s="98" t="s">
        <v>286</v>
      </c>
      <c r="C52" s="98"/>
      <c r="D52" s="223"/>
      <c r="E52" s="223" t="s">
        <v>346</v>
      </c>
      <c r="F52" s="98" t="s">
        <v>286</v>
      </c>
      <c r="G52" s="98" t="s">
        <v>300</v>
      </c>
      <c r="H52" s="223" t="s">
        <v>345</v>
      </c>
    </row>
    <row r="53" spans="1:8" ht="40.5">
      <c r="A53" s="5" t="s">
        <v>180</v>
      </c>
      <c r="B53" s="98" t="s">
        <v>286</v>
      </c>
      <c r="C53" s="98"/>
      <c r="D53" s="223"/>
      <c r="E53" s="223" t="s">
        <v>346</v>
      </c>
      <c r="F53" s="98" t="s">
        <v>286</v>
      </c>
      <c r="G53" s="98" t="s">
        <v>300</v>
      </c>
      <c r="H53" s="223" t="s">
        <v>345</v>
      </c>
    </row>
    <row r="54" spans="1:8" ht="40.5">
      <c r="A54" s="5" t="s">
        <v>181</v>
      </c>
      <c r="B54" s="98" t="s">
        <v>286</v>
      </c>
      <c r="C54" s="98"/>
      <c r="D54" s="223"/>
      <c r="E54" s="223" t="s">
        <v>346</v>
      </c>
      <c r="F54" s="98" t="s">
        <v>286</v>
      </c>
      <c r="G54" s="98" t="s">
        <v>300</v>
      </c>
      <c r="H54" s="223" t="s">
        <v>345</v>
      </c>
    </row>
    <row r="55" spans="1:8" ht="40.5">
      <c r="A55" s="5" t="s">
        <v>182</v>
      </c>
      <c r="B55" s="98" t="s">
        <v>286</v>
      </c>
      <c r="C55" s="98"/>
      <c r="D55" s="223"/>
      <c r="E55" s="223" t="s">
        <v>346</v>
      </c>
      <c r="F55" s="98" t="s">
        <v>286</v>
      </c>
      <c r="G55" s="98" t="s">
        <v>300</v>
      </c>
      <c r="H55" s="223" t="s">
        <v>345</v>
      </c>
    </row>
    <row r="56" spans="1:8">
      <c r="A56" s="5" t="s">
        <v>183</v>
      </c>
      <c r="B56" s="95" t="s">
        <v>292</v>
      </c>
      <c r="C56" s="95"/>
      <c r="D56" s="217"/>
      <c r="E56" s="217"/>
      <c r="F56" s="95" t="s">
        <v>286</v>
      </c>
      <c r="G56" s="95" t="s">
        <v>300</v>
      </c>
      <c r="H56" s="217" t="s">
        <v>419</v>
      </c>
    </row>
    <row r="57" spans="1:8">
      <c r="A57" s="5" t="s">
        <v>188</v>
      </c>
      <c r="B57" s="95" t="s">
        <v>292</v>
      </c>
      <c r="C57" s="95"/>
      <c r="D57" s="217"/>
      <c r="E57" s="217"/>
      <c r="F57" s="95" t="s">
        <v>286</v>
      </c>
      <c r="G57" s="95" t="s">
        <v>300</v>
      </c>
      <c r="H57" s="217" t="s">
        <v>419</v>
      </c>
    </row>
    <row r="58" spans="1:8" ht="16.5" customHeight="1">
      <c r="A58" s="5" t="s">
        <v>189</v>
      </c>
      <c r="B58" s="95" t="s">
        <v>292</v>
      </c>
      <c r="C58" s="95"/>
      <c r="D58" s="217"/>
      <c r="E58" s="217"/>
      <c r="F58" s="95" t="s">
        <v>286</v>
      </c>
      <c r="G58" s="95" t="s">
        <v>300</v>
      </c>
      <c r="H58" s="217" t="s">
        <v>1637</v>
      </c>
    </row>
  </sheetData>
  <mergeCells count="8">
    <mergeCell ref="B23:D23"/>
    <mergeCell ref="A2:A3"/>
    <mergeCell ref="F2:H2"/>
    <mergeCell ref="B2:E2"/>
    <mergeCell ref="A10:A11"/>
    <mergeCell ref="B10:E11"/>
    <mergeCell ref="F10:F11"/>
    <mergeCell ref="G10:G11"/>
  </mergeCells>
  <phoneticPr fontId="3"/>
  <printOptions horizontalCentered="1"/>
  <pageMargins left="0.19685039370078741" right="0.19685039370078741" top="0.59055118110236227" bottom="0.59055118110236227" header="0.51181102362204722" footer="0.51181102362204722"/>
  <pageSetup paperSize="9" scale="63" orientation="portrait" r:id="rId1"/>
  <headerFooter alignWithMargins="0">
    <oddHeader>&amp;R&amp;P</oddHeader>
  </headerFooter>
  <rowBreaks count="1" manualBreakCount="1">
    <brk id="23" max="7" man="1"/>
  </rowBreaks>
</worksheet>
</file>

<file path=xl/worksheets/sheet17.xml><?xml version="1.0" encoding="utf-8"?>
<worksheet xmlns="http://schemas.openxmlformats.org/spreadsheetml/2006/main" xmlns:r="http://schemas.openxmlformats.org/officeDocument/2006/relationships">
  <dimension ref="A1:C57"/>
  <sheetViews>
    <sheetView showZeros="0" view="pageBreakPreview" zoomScaleNormal="120" zoomScaleSheetLayoutView="100" workbookViewId="0">
      <pane ySplit="3" topLeftCell="A4" activePane="bottomLeft" state="frozen"/>
      <selection activeCell="H68" sqref="H68"/>
      <selection pane="bottomLeft" activeCell="B4" sqref="B4"/>
    </sheetView>
  </sheetViews>
  <sheetFormatPr defaultRowHeight="13.5"/>
  <cols>
    <col min="1" max="1" width="13.75" style="22" customWidth="1"/>
    <col min="2" max="3" width="30.625" style="22" customWidth="1"/>
    <col min="4" max="16384" width="9" style="22"/>
  </cols>
  <sheetData>
    <row r="1" spans="1:3">
      <c r="A1" s="30" t="s">
        <v>1624</v>
      </c>
    </row>
    <row r="2" spans="1:3">
      <c r="A2" s="22" t="s">
        <v>228</v>
      </c>
    </row>
    <row r="3" spans="1:3" ht="24" customHeight="1">
      <c r="A3" s="95" t="s">
        <v>67</v>
      </c>
      <c r="B3" s="96" t="s">
        <v>100</v>
      </c>
      <c r="C3" s="95" t="s">
        <v>101</v>
      </c>
    </row>
    <row r="4" spans="1:3" ht="15.75" customHeight="1">
      <c r="A4" s="12" t="s">
        <v>30</v>
      </c>
      <c r="B4" s="95" t="s">
        <v>308</v>
      </c>
      <c r="C4" s="95"/>
    </row>
    <row r="5" spans="1:3" ht="15.75" customHeight="1">
      <c r="A5" s="17" t="s">
        <v>171</v>
      </c>
      <c r="B5" s="95" t="s">
        <v>308</v>
      </c>
      <c r="C5" s="95"/>
    </row>
    <row r="6" spans="1:3" ht="15.75" customHeight="1">
      <c r="A6" s="17" t="s">
        <v>172</v>
      </c>
      <c r="B6" s="95" t="s">
        <v>292</v>
      </c>
      <c r="C6" s="95"/>
    </row>
    <row r="7" spans="1:3" ht="15.75" customHeight="1">
      <c r="A7" s="17" t="s">
        <v>39</v>
      </c>
      <c r="B7" s="95" t="s">
        <v>292</v>
      </c>
      <c r="C7" s="95"/>
    </row>
    <row r="8" spans="1:3" ht="15.75" customHeight="1">
      <c r="A8" s="17" t="s">
        <v>40</v>
      </c>
      <c r="B8" s="95" t="s">
        <v>308</v>
      </c>
      <c r="C8" s="95"/>
    </row>
    <row r="9" spans="1:3" ht="15.75" customHeight="1">
      <c r="A9" s="17" t="s">
        <v>41</v>
      </c>
      <c r="B9" s="95" t="s">
        <v>1625</v>
      </c>
      <c r="C9" s="95"/>
    </row>
    <row r="10" spans="1:3" ht="15.75" customHeight="1">
      <c r="A10" s="17" t="s">
        <v>43</v>
      </c>
      <c r="B10" s="95" t="s">
        <v>286</v>
      </c>
      <c r="C10" s="95" t="s">
        <v>560</v>
      </c>
    </row>
    <row r="11" spans="1:3" ht="15.75" customHeight="1">
      <c r="A11" s="17" t="s">
        <v>165</v>
      </c>
      <c r="B11" s="95" t="s">
        <v>308</v>
      </c>
      <c r="C11" s="95"/>
    </row>
    <row r="12" spans="1:3" ht="15.75" customHeight="1">
      <c r="A12" s="17" t="s">
        <v>167</v>
      </c>
      <c r="B12" s="95" t="s">
        <v>308</v>
      </c>
      <c r="C12" s="95"/>
    </row>
    <row r="13" spans="1:3" ht="15.75" customHeight="1">
      <c r="A13" s="17" t="s">
        <v>45</v>
      </c>
      <c r="B13" s="95" t="s">
        <v>292</v>
      </c>
      <c r="C13" s="95"/>
    </row>
    <row r="14" spans="1:3" ht="15.75" customHeight="1">
      <c r="A14" s="17" t="s">
        <v>86</v>
      </c>
      <c r="B14" s="95" t="s">
        <v>292</v>
      </c>
      <c r="C14" s="95"/>
    </row>
    <row r="15" spans="1:3" ht="15.75" customHeight="1">
      <c r="A15" s="17" t="s">
        <v>46</v>
      </c>
      <c r="B15" s="95" t="s">
        <v>308</v>
      </c>
      <c r="C15" s="95"/>
    </row>
    <row r="16" spans="1:3" ht="15.75" customHeight="1">
      <c r="A16" s="17" t="s">
        <v>184</v>
      </c>
      <c r="B16" s="95" t="s">
        <v>308</v>
      </c>
      <c r="C16" s="95"/>
    </row>
    <row r="17" spans="1:3" ht="15.75" customHeight="1">
      <c r="A17" s="17" t="s">
        <v>77</v>
      </c>
      <c r="B17" s="95" t="s">
        <v>292</v>
      </c>
      <c r="C17" s="95"/>
    </row>
    <row r="18" spans="1:3" ht="15.75" customHeight="1">
      <c r="A18" s="17" t="s">
        <v>83</v>
      </c>
      <c r="B18" s="95" t="s">
        <v>292</v>
      </c>
      <c r="C18" s="95"/>
    </row>
    <row r="19" spans="1:3" ht="15.75" customHeight="1">
      <c r="A19" s="17" t="s">
        <v>84</v>
      </c>
      <c r="B19" s="95" t="s">
        <v>308</v>
      </c>
      <c r="C19" s="95"/>
    </row>
    <row r="20" spans="1:3" ht="15.75" customHeight="1">
      <c r="A20" s="17" t="s">
        <v>168</v>
      </c>
      <c r="B20" s="95" t="s">
        <v>292</v>
      </c>
      <c r="C20" s="95"/>
    </row>
    <row r="21" spans="1:3" ht="15.75" customHeight="1">
      <c r="A21" s="17" t="s">
        <v>169</v>
      </c>
      <c r="B21" s="95" t="s">
        <v>292</v>
      </c>
      <c r="C21" s="95"/>
    </row>
    <row r="22" spans="1:3" ht="15.75" customHeight="1">
      <c r="A22" s="17" t="s">
        <v>47</v>
      </c>
      <c r="B22" s="95" t="s">
        <v>308</v>
      </c>
      <c r="C22" s="95"/>
    </row>
    <row r="23" spans="1:3" ht="15.75" customHeight="1">
      <c r="A23" s="17" t="s">
        <v>190</v>
      </c>
      <c r="B23" s="95" t="s">
        <v>292</v>
      </c>
      <c r="C23" s="95"/>
    </row>
    <row r="24" spans="1:3" ht="15.75" customHeight="1">
      <c r="A24" s="17" t="s">
        <v>48</v>
      </c>
      <c r="B24" s="95" t="s">
        <v>308</v>
      </c>
      <c r="C24" s="95"/>
    </row>
    <row r="25" spans="1:3" ht="15.75" customHeight="1">
      <c r="A25" s="17" t="s">
        <v>50</v>
      </c>
      <c r="B25" s="95" t="s">
        <v>292</v>
      </c>
      <c r="C25" s="95"/>
    </row>
    <row r="26" spans="1:3" ht="15.75" customHeight="1">
      <c r="A26" s="17" t="s">
        <v>51</v>
      </c>
      <c r="B26" s="95" t="s">
        <v>308</v>
      </c>
      <c r="C26" s="95"/>
    </row>
    <row r="27" spans="1:3" ht="15.75" customHeight="1">
      <c r="A27" s="17" t="s">
        <v>44</v>
      </c>
      <c r="B27" s="95" t="s">
        <v>308</v>
      </c>
      <c r="C27" s="95"/>
    </row>
    <row r="28" spans="1:3" ht="15.75" customHeight="1">
      <c r="A28" s="17" t="s">
        <v>78</v>
      </c>
      <c r="B28" s="95" t="s">
        <v>292</v>
      </c>
      <c r="C28" s="95"/>
    </row>
    <row r="29" spans="1:3" ht="15.75" customHeight="1">
      <c r="A29" s="17" t="s">
        <v>79</v>
      </c>
      <c r="B29" s="95" t="s">
        <v>286</v>
      </c>
      <c r="C29" s="95" t="s">
        <v>985</v>
      </c>
    </row>
    <row r="30" spans="1:3" ht="15.75" customHeight="1">
      <c r="A30" s="17" t="s">
        <v>32</v>
      </c>
      <c r="B30" s="95" t="s">
        <v>308</v>
      </c>
      <c r="C30" s="95"/>
    </row>
    <row r="31" spans="1:3" ht="15.75" customHeight="1">
      <c r="A31" s="17" t="s">
        <v>33</v>
      </c>
      <c r="B31" s="95" t="s">
        <v>292</v>
      </c>
      <c r="C31" s="95"/>
    </row>
    <row r="32" spans="1:3" ht="15.75" customHeight="1">
      <c r="A32" s="17" t="s">
        <v>166</v>
      </c>
      <c r="B32" s="95" t="s">
        <v>292</v>
      </c>
      <c r="C32" s="95"/>
    </row>
    <row r="33" spans="1:3" ht="15.75" customHeight="1">
      <c r="A33" s="17" t="s">
        <v>81</v>
      </c>
      <c r="B33" s="95" t="s">
        <v>292</v>
      </c>
      <c r="C33" s="95"/>
    </row>
    <row r="34" spans="1:3" ht="15.75" customHeight="1">
      <c r="A34" s="17" t="s">
        <v>34</v>
      </c>
      <c r="B34" s="95" t="s">
        <v>292</v>
      </c>
      <c r="C34" s="95"/>
    </row>
    <row r="35" spans="1:3" ht="15.75" customHeight="1">
      <c r="A35" s="17" t="s">
        <v>35</v>
      </c>
      <c r="B35" s="95" t="s">
        <v>308</v>
      </c>
      <c r="C35" s="95"/>
    </row>
    <row r="36" spans="1:3" ht="15.75" customHeight="1">
      <c r="A36" s="17" t="s">
        <v>36</v>
      </c>
      <c r="B36" s="95" t="s">
        <v>308</v>
      </c>
      <c r="C36" s="21"/>
    </row>
    <row r="37" spans="1:3" ht="15.75" customHeight="1">
      <c r="A37" s="17" t="s">
        <v>164</v>
      </c>
      <c r="B37" s="95" t="s">
        <v>308</v>
      </c>
      <c r="C37" s="95"/>
    </row>
    <row r="38" spans="1:3" ht="15.75" customHeight="1">
      <c r="A38" s="17" t="s">
        <v>185</v>
      </c>
      <c r="B38" s="95" t="s">
        <v>308</v>
      </c>
      <c r="C38" s="95"/>
    </row>
    <row r="39" spans="1:3" ht="15.75" customHeight="1">
      <c r="A39" s="17" t="s">
        <v>186</v>
      </c>
      <c r="B39" s="95" t="s">
        <v>308</v>
      </c>
      <c r="C39" s="21"/>
    </row>
    <row r="40" spans="1:3" ht="15.75" customHeight="1">
      <c r="A40" s="17" t="s">
        <v>205</v>
      </c>
      <c r="B40" s="95" t="s">
        <v>308</v>
      </c>
      <c r="C40" s="95"/>
    </row>
    <row r="41" spans="1:3" ht="15.75" customHeight="1">
      <c r="A41" s="17" t="s">
        <v>52</v>
      </c>
      <c r="B41" s="95" t="s">
        <v>292</v>
      </c>
      <c r="C41" s="95"/>
    </row>
    <row r="42" spans="1:3" ht="15.75" customHeight="1">
      <c r="A42" s="17" t="s">
        <v>114</v>
      </c>
      <c r="B42" s="95" t="s">
        <v>308</v>
      </c>
      <c r="C42" s="95"/>
    </row>
    <row r="43" spans="1:3" ht="15.75" customHeight="1">
      <c r="A43" s="17" t="s">
        <v>162</v>
      </c>
      <c r="B43" s="95" t="s">
        <v>308</v>
      </c>
      <c r="C43" s="95"/>
    </row>
    <row r="44" spans="1:3" ht="15.75" customHeight="1">
      <c r="A44" s="17" t="s">
        <v>163</v>
      </c>
      <c r="B44" s="95" t="s">
        <v>308</v>
      </c>
      <c r="C44" s="95"/>
    </row>
    <row r="45" spans="1:3" ht="15.75" customHeight="1">
      <c r="A45" s="17" t="s">
        <v>37</v>
      </c>
      <c r="B45" s="95" t="s">
        <v>308</v>
      </c>
      <c r="C45" s="95"/>
    </row>
    <row r="46" spans="1:3" ht="15.75" customHeight="1">
      <c r="A46" s="17" t="s">
        <v>173</v>
      </c>
      <c r="B46" s="95" t="s">
        <v>308</v>
      </c>
      <c r="C46" s="95"/>
    </row>
    <row r="47" spans="1:3" ht="15.75" customHeight="1">
      <c r="A47" s="17" t="s">
        <v>174</v>
      </c>
      <c r="B47" s="95" t="s">
        <v>308</v>
      </c>
      <c r="C47" s="95"/>
    </row>
    <row r="48" spans="1:3" ht="15.75" customHeight="1">
      <c r="A48" s="17" t="s">
        <v>176</v>
      </c>
      <c r="B48" s="95" t="s">
        <v>1562</v>
      </c>
      <c r="C48" s="95"/>
    </row>
    <row r="49" spans="1:3" ht="15.75" customHeight="1">
      <c r="A49" s="17" t="s">
        <v>177</v>
      </c>
      <c r="B49" s="95" t="s">
        <v>308</v>
      </c>
      <c r="C49" s="21"/>
    </row>
    <row r="50" spans="1:3" ht="15.75" customHeight="1">
      <c r="A50" s="17" t="s">
        <v>178</v>
      </c>
      <c r="B50" s="95" t="s">
        <v>308</v>
      </c>
      <c r="C50" s="21"/>
    </row>
    <row r="51" spans="1:3" ht="15.75" customHeight="1">
      <c r="A51" s="17" t="s">
        <v>179</v>
      </c>
      <c r="B51" s="95" t="s">
        <v>308</v>
      </c>
      <c r="C51" s="95"/>
    </row>
    <row r="52" spans="1:3" ht="15.75" customHeight="1">
      <c r="A52" s="17" t="s">
        <v>180</v>
      </c>
      <c r="B52" s="95" t="s">
        <v>308</v>
      </c>
      <c r="C52" s="21"/>
    </row>
    <row r="53" spans="1:3" ht="15.75" customHeight="1">
      <c r="A53" s="17" t="s">
        <v>181</v>
      </c>
      <c r="B53" s="95" t="s">
        <v>308</v>
      </c>
      <c r="C53" s="95"/>
    </row>
    <row r="54" spans="1:3" ht="15.75" customHeight="1">
      <c r="A54" s="17" t="s">
        <v>182</v>
      </c>
      <c r="B54" s="95" t="s">
        <v>308</v>
      </c>
      <c r="C54" s="21"/>
    </row>
    <row r="55" spans="1:3" ht="15.75" customHeight="1">
      <c r="A55" s="17" t="s">
        <v>183</v>
      </c>
      <c r="B55" s="95" t="s">
        <v>308</v>
      </c>
      <c r="C55" s="95"/>
    </row>
    <row r="56" spans="1:3" ht="15.75" customHeight="1">
      <c r="A56" s="17" t="s">
        <v>188</v>
      </c>
      <c r="B56" s="95" t="s">
        <v>308</v>
      </c>
      <c r="C56" s="95"/>
    </row>
    <row r="57" spans="1:3" ht="15.75" customHeight="1">
      <c r="A57" s="17" t="s">
        <v>189</v>
      </c>
      <c r="B57" s="95" t="s">
        <v>292</v>
      </c>
      <c r="C57" s="95"/>
    </row>
  </sheetData>
  <phoneticPr fontId="3"/>
  <dataValidations count="1">
    <dataValidation type="list" allowBlank="1" showInputMessage="1" sqref="C24 C12">
      <formula1>$B$34:$B$36</formula1>
    </dataValidation>
  </dataValidations>
  <printOptions horizontalCentered="1"/>
  <pageMargins left="0.78740157480314965" right="0.78740157480314965" top="0.59055118110236227" bottom="0.59055118110236227" header="0.51181102362204722" footer="0.51181102362204722"/>
  <pageSetup paperSize="9" scale="90" orientation="portrait" r:id="rId1"/>
  <headerFooter alignWithMargins="0">
    <oddHeader>&amp;R&amp;P</oddHeader>
  </headerFooter>
</worksheet>
</file>

<file path=xl/worksheets/sheet18.xml><?xml version="1.0" encoding="utf-8"?>
<worksheet xmlns="http://schemas.openxmlformats.org/spreadsheetml/2006/main" xmlns:r="http://schemas.openxmlformats.org/officeDocument/2006/relationships">
  <dimension ref="A1:P94"/>
  <sheetViews>
    <sheetView showZeros="0" view="pageBreakPreview" zoomScale="85" zoomScaleNormal="90" zoomScaleSheetLayoutView="85" workbookViewId="0">
      <pane xSplit="1" ySplit="4" topLeftCell="B5" activePane="bottomRight" state="frozen"/>
      <selection pane="topRight" activeCell="B1" sqref="B1"/>
      <selection pane="bottomLeft" activeCell="A6" sqref="A6"/>
      <selection pane="bottomRight" activeCell="B5" sqref="B5"/>
    </sheetView>
  </sheetViews>
  <sheetFormatPr defaultRowHeight="13.5"/>
  <cols>
    <col min="1" max="1" width="13.5" style="85" customWidth="1"/>
    <col min="2" max="2" width="3.625" style="85" customWidth="1"/>
    <col min="3" max="4" width="5.625" style="85" customWidth="1"/>
    <col min="5" max="5" width="4.25" style="85" customWidth="1"/>
    <col min="6" max="6" width="25.875" style="85" customWidth="1"/>
    <col min="7" max="7" width="26.125" style="85" customWidth="1"/>
    <col min="8" max="8" width="6.125" style="85" customWidth="1"/>
    <col min="9" max="9" width="4" style="85" customWidth="1"/>
    <col min="10" max="10" width="6.125" style="85" customWidth="1"/>
    <col min="11" max="11" width="5.5" style="85" customWidth="1"/>
    <col min="12" max="12" width="6.5" style="85" customWidth="1"/>
    <col min="13" max="13" width="4.5" style="85" customWidth="1"/>
    <col min="14" max="14" width="17.625" style="85" customWidth="1"/>
    <col min="15" max="15" width="11" style="85" customWidth="1"/>
    <col min="16" max="16" width="30.125" style="85" customWidth="1"/>
    <col min="17" max="17" width="9" style="85"/>
    <col min="18" max="18" width="22.25" style="85" customWidth="1"/>
    <col min="19" max="16384" width="9" style="85"/>
  </cols>
  <sheetData>
    <row r="1" spans="1:16" ht="19.5" customHeight="1">
      <c r="A1" s="284" t="s">
        <v>1623</v>
      </c>
    </row>
    <row r="2" spans="1:16" ht="15.75" customHeight="1">
      <c r="A2" s="335" t="s">
        <v>68</v>
      </c>
      <c r="B2" s="337" t="s">
        <v>3</v>
      </c>
      <c r="C2" s="337"/>
      <c r="D2" s="337"/>
      <c r="E2" s="337"/>
      <c r="F2" s="337"/>
      <c r="G2" s="337"/>
      <c r="H2" s="337"/>
      <c r="I2" s="337" t="s">
        <v>4</v>
      </c>
      <c r="J2" s="337"/>
      <c r="K2" s="337"/>
      <c r="L2" s="337"/>
      <c r="M2" s="337"/>
      <c r="N2" s="337"/>
      <c r="O2" s="345" t="s">
        <v>14</v>
      </c>
      <c r="P2" s="338" t="s">
        <v>13</v>
      </c>
    </row>
    <row r="3" spans="1:16" ht="16.5" customHeight="1">
      <c r="A3" s="336"/>
      <c r="B3" s="341" t="s">
        <v>6</v>
      </c>
      <c r="C3" s="342" t="s">
        <v>5</v>
      </c>
      <c r="D3" s="343"/>
      <c r="E3" s="343"/>
      <c r="F3" s="343"/>
      <c r="G3" s="128"/>
      <c r="H3" s="341" t="s">
        <v>116</v>
      </c>
      <c r="I3" s="341" t="s">
        <v>6</v>
      </c>
      <c r="J3" s="342" t="s">
        <v>5</v>
      </c>
      <c r="K3" s="342"/>
      <c r="L3" s="342"/>
      <c r="M3" s="342"/>
      <c r="N3" s="342"/>
      <c r="O3" s="346"/>
      <c r="P3" s="339"/>
    </row>
    <row r="4" spans="1:16" ht="149.25" customHeight="1">
      <c r="A4" s="336"/>
      <c r="B4" s="341"/>
      <c r="C4" s="127" t="s">
        <v>7</v>
      </c>
      <c r="D4" s="127" t="s">
        <v>8</v>
      </c>
      <c r="E4" s="3" t="s">
        <v>9</v>
      </c>
      <c r="F4" s="3" t="s">
        <v>10</v>
      </c>
      <c r="G4" s="3" t="s">
        <v>115</v>
      </c>
      <c r="H4" s="344"/>
      <c r="I4" s="341"/>
      <c r="J4" s="127" t="s">
        <v>117</v>
      </c>
      <c r="K4" s="127" t="s">
        <v>8</v>
      </c>
      <c r="L4" s="127" t="s">
        <v>233</v>
      </c>
      <c r="M4" s="3" t="s">
        <v>9</v>
      </c>
      <c r="N4" s="3" t="s">
        <v>10</v>
      </c>
      <c r="O4" s="347"/>
      <c r="P4" s="340"/>
    </row>
    <row r="5" spans="1:16" ht="114" customHeight="1">
      <c r="A5" s="129" t="s">
        <v>170</v>
      </c>
      <c r="B5" s="285" t="s">
        <v>286</v>
      </c>
      <c r="C5" s="285" t="s">
        <v>279</v>
      </c>
      <c r="D5" s="285" t="s">
        <v>279</v>
      </c>
      <c r="E5" s="285" t="s">
        <v>279</v>
      </c>
      <c r="F5" s="13" t="s">
        <v>1268</v>
      </c>
      <c r="G5" s="13" t="s">
        <v>1269</v>
      </c>
      <c r="H5" s="286">
        <v>496</v>
      </c>
      <c r="I5" s="285" t="s">
        <v>286</v>
      </c>
      <c r="J5" s="285"/>
      <c r="K5" s="285"/>
      <c r="L5" s="285" t="s">
        <v>279</v>
      </c>
      <c r="M5" s="285" t="s">
        <v>279</v>
      </c>
      <c r="N5" s="287"/>
      <c r="O5" s="286" t="s">
        <v>286</v>
      </c>
      <c r="P5" s="13" t="s">
        <v>1865</v>
      </c>
    </row>
    <row r="6" spans="1:16" ht="15.75" customHeight="1">
      <c r="A6" s="129" t="s">
        <v>171</v>
      </c>
      <c r="B6" s="285" t="s">
        <v>286</v>
      </c>
      <c r="C6" s="285"/>
      <c r="D6" s="285"/>
      <c r="E6" s="285" t="s">
        <v>279</v>
      </c>
      <c r="F6" s="13"/>
      <c r="G6" s="13"/>
      <c r="H6" s="286"/>
      <c r="I6" s="285" t="s">
        <v>286</v>
      </c>
      <c r="J6" s="285"/>
      <c r="K6" s="285"/>
      <c r="L6" s="285" t="s">
        <v>279</v>
      </c>
      <c r="M6" s="285" t="s">
        <v>279</v>
      </c>
      <c r="N6" s="287"/>
      <c r="O6" s="286" t="s">
        <v>286</v>
      </c>
      <c r="P6" s="13"/>
    </row>
    <row r="7" spans="1:16" ht="92.25" customHeight="1">
      <c r="A7" s="129" t="s">
        <v>172</v>
      </c>
      <c r="B7" s="285" t="s">
        <v>468</v>
      </c>
      <c r="C7" s="285" t="s">
        <v>1793</v>
      </c>
      <c r="D7" s="285" t="s">
        <v>1793</v>
      </c>
      <c r="E7" s="285" t="s">
        <v>1793</v>
      </c>
      <c r="F7" s="13"/>
      <c r="G7" s="13" t="s">
        <v>469</v>
      </c>
      <c r="H7" s="286">
        <v>81</v>
      </c>
      <c r="I7" s="285" t="s">
        <v>468</v>
      </c>
      <c r="J7" s="285"/>
      <c r="K7" s="285"/>
      <c r="L7" s="285" t="s">
        <v>1793</v>
      </c>
      <c r="M7" s="285" t="s">
        <v>1793</v>
      </c>
      <c r="N7" s="287"/>
      <c r="O7" s="286" t="s">
        <v>313</v>
      </c>
      <c r="P7" s="13" t="s">
        <v>470</v>
      </c>
    </row>
    <row r="8" spans="1:16" ht="214.5" customHeight="1">
      <c r="A8" s="129" t="s">
        <v>39</v>
      </c>
      <c r="B8" s="285" t="s">
        <v>286</v>
      </c>
      <c r="C8" s="285" t="s">
        <v>279</v>
      </c>
      <c r="D8" s="285" t="s">
        <v>279</v>
      </c>
      <c r="E8" s="285" t="s">
        <v>279</v>
      </c>
      <c r="F8" s="13"/>
      <c r="G8" s="13" t="s">
        <v>493</v>
      </c>
      <c r="H8" s="286">
        <v>119</v>
      </c>
      <c r="I8" s="285" t="s">
        <v>286</v>
      </c>
      <c r="J8" s="285"/>
      <c r="K8" s="285"/>
      <c r="L8" s="285" t="s">
        <v>279</v>
      </c>
      <c r="M8" s="285" t="s">
        <v>279</v>
      </c>
      <c r="N8" s="287"/>
      <c r="O8" s="286" t="s">
        <v>286</v>
      </c>
      <c r="P8" s="13" t="s">
        <v>494</v>
      </c>
    </row>
    <row r="9" spans="1:16">
      <c r="A9" s="129" t="s">
        <v>40</v>
      </c>
      <c r="B9" s="285" t="s">
        <v>292</v>
      </c>
      <c r="C9" s="285"/>
      <c r="D9" s="285"/>
      <c r="E9" s="285"/>
      <c r="F9" s="13"/>
      <c r="G9" s="13"/>
      <c r="H9" s="286"/>
      <c r="I9" s="285" t="s">
        <v>292</v>
      </c>
      <c r="J9" s="285"/>
      <c r="K9" s="285"/>
      <c r="L9" s="285"/>
      <c r="M9" s="285"/>
      <c r="N9" s="287"/>
      <c r="O9" s="286" t="s">
        <v>286</v>
      </c>
      <c r="P9" s="13" t="s">
        <v>1866</v>
      </c>
    </row>
    <row r="10" spans="1:16" ht="24" customHeight="1">
      <c r="A10" s="129" t="s">
        <v>41</v>
      </c>
      <c r="B10" s="285"/>
      <c r="C10" s="285"/>
      <c r="D10" s="285" t="s">
        <v>279</v>
      </c>
      <c r="E10" s="285"/>
      <c r="F10" s="13"/>
      <c r="G10" s="13"/>
      <c r="H10" s="286"/>
      <c r="I10" s="285"/>
      <c r="J10" s="285"/>
      <c r="K10" s="285"/>
      <c r="L10" s="285"/>
      <c r="M10" s="285"/>
      <c r="N10" s="287"/>
      <c r="O10" s="286" t="s">
        <v>292</v>
      </c>
      <c r="P10" s="13"/>
    </row>
    <row r="11" spans="1:16" ht="184.5" customHeight="1">
      <c r="A11" s="129" t="s">
        <v>42</v>
      </c>
      <c r="B11" s="285" t="s">
        <v>286</v>
      </c>
      <c r="C11" s="285" t="s">
        <v>1867</v>
      </c>
      <c r="D11" s="285" t="s">
        <v>1867</v>
      </c>
      <c r="E11" s="285"/>
      <c r="F11" s="13"/>
      <c r="G11" s="13" t="s">
        <v>1868</v>
      </c>
      <c r="H11" s="286">
        <v>369</v>
      </c>
      <c r="I11" s="285" t="s">
        <v>286</v>
      </c>
      <c r="J11" s="285"/>
      <c r="K11" s="285" t="s">
        <v>1869</v>
      </c>
      <c r="L11" s="285" t="s">
        <v>1869</v>
      </c>
      <c r="M11" s="285"/>
      <c r="N11" s="287"/>
      <c r="O11" s="286" t="s">
        <v>292</v>
      </c>
      <c r="P11" s="13"/>
    </row>
    <row r="12" spans="1:16" ht="42" customHeight="1">
      <c r="A12" s="129" t="s">
        <v>165</v>
      </c>
      <c r="B12" s="285" t="s">
        <v>286</v>
      </c>
      <c r="C12" s="285" t="s">
        <v>279</v>
      </c>
      <c r="D12" s="285" t="s">
        <v>279</v>
      </c>
      <c r="E12" s="285"/>
      <c r="F12" s="13" t="s">
        <v>606</v>
      </c>
      <c r="G12" s="13" t="s">
        <v>607</v>
      </c>
      <c r="H12" s="286">
        <v>209</v>
      </c>
      <c r="I12" s="285" t="s">
        <v>292</v>
      </c>
      <c r="J12" s="285"/>
      <c r="K12" s="285"/>
      <c r="L12" s="285"/>
      <c r="M12" s="285"/>
      <c r="N12" s="287"/>
      <c r="O12" s="286" t="s">
        <v>292</v>
      </c>
      <c r="P12" s="13"/>
    </row>
    <row r="13" spans="1:16">
      <c r="A13" s="129" t="s">
        <v>167</v>
      </c>
      <c r="B13" s="285" t="s">
        <v>292</v>
      </c>
      <c r="C13" s="285"/>
      <c r="D13" s="285"/>
      <c r="E13" s="285"/>
      <c r="F13" s="13"/>
      <c r="G13" s="13"/>
      <c r="H13" s="286"/>
      <c r="I13" s="285" t="s">
        <v>292</v>
      </c>
      <c r="J13" s="285"/>
      <c r="K13" s="285"/>
      <c r="L13" s="285"/>
      <c r="M13" s="285"/>
      <c r="N13" s="287"/>
      <c r="O13" s="286" t="s">
        <v>292</v>
      </c>
      <c r="P13" s="13"/>
    </row>
    <row r="14" spans="1:16" ht="36">
      <c r="A14" s="129" t="s">
        <v>45</v>
      </c>
      <c r="B14" s="285" t="s">
        <v>286</v>
      </c>
      <c r="C14" s="285" t="s">
        <v>279</v>
      </c>
      <c r="D14" s="285" t="s">
        <v>279</v>
      </c>
      <c r="E14" s="285"/>
      <c r="F14" s="13"/>
      <c r="G14" s="13" t="s">
        <v>1307</v>
      </c>
      <c r="H14" s="286">
        <v>56</v>
      </c>
      <c r="I14" s="285" t="s">
        <v>286</v>
      </c>
      <c r="J14" s="285"/>
      <c r="K14" s="285"/>
      <c r="L14" s="285" t="s">
        <v>279</v>
      </c>
      <c r="M14" s="285" t="s">
        <v>279</v>
      </c>
      <c r="N14" s="287"/>
      <c r="O14" s="286" t="s">
        <v>292</v>
      </c>
      <c r="P14" s="13"/>
    </row>
    <row r="15" spans="1:16" ht="85.5" customHeight="1">
      <c r="A15" s="129" t="s">
        <v>86</v>
      </c>
      <c r="B15" s="285" t="s">
        <v>315</v>
      </c>
      <c r="C15" s="285"/>
      <c r="D15" s="285" t="s">
        <v>1870</v>
      </c>
      <c r="E15" s="285"/>
      <c r="F15" s="13"/>
      <c r="G15" s="13" t="s">
        <v>1308</v>
      </c>
      <c r="H15" s="286">
        <v>76</v>
      </c>
      <c r="I15" s="285" t="s">
        <v>292</v>
      </c>
      <c r="J15" s="285"/>
      <c r="K15" s="285"/>
      <c r="L15" s="285"/>
      <c r="M15" s="285"/>
      <c r="N15" s="287"/>
      <c r="O15" s="286" t="s">
        <v>292</v>
      </c>
      <c r="P15" s="13"/>
    </row>
    <row r="16" spans="1:16" ht="53.25" customHeight="1">
      <c r="A16" s="129" t="s">
        <v>46</v>
      </c>
      <c r="B16" s="285" t="s">
        <v>292</v>
      </c>
      <c r="C16" s="285"/>
      <c r="D16" s="285"/>
      <c r="E16" s="285"/>
      <c r="F16" s="13"/>
      <c r="G16" s="13"/>
      <c r="H16" s="286"/>
      <c r="I16" s="285" t="s">
        <v>286</v>
      </c>
      <c r="J16" s="285"/>
      <c r="K16" s="285"/>
      <c r="L16" s="285" t="s">
        <v>279</v>
      </c>
      <c r="M16" s="285"/>
      <c r="N16" s="287"/>
      <c r="O16" s="35" t="s">
        <v>684</v>
      </c>
      <c r="P16" s="13"/>
    </row>
    <row r="17" spans="1:16">
      <c r="A17" s="129" t="s">
        <v>184</v>
      </c>
      <c r="B17" s="285" t="s">
        <v>292</v>
      </c>
      <c r="C17" s="285"/>
      <c r="D17" s="285"/>
      <c r="E17" s="285"/>
      <c r="F17" s="13"/>
      <c r="G17" s="13"/>
      <c r="H17" s="286"/>
      <c r="I17" s="285" t="s">
        <v>292</v>
      </c>
      <c r="J17" s="285"/>
      <c r="K17" s="285"/>
      <c r="L17" s="285"/>
      <c r="M17" s="285"/>
      <c r="N17" s="287"/>
      <c r="O17" s="286" t="s">
        <v>292</v>
      </c>
      <c r="P17" s="13"/>
    </row>
    <row r="18" spans="1:16" ht="41.25" customHeight="1">
      <c r="A18" s="129" t="s">
        <v>77</v>
      </c>
      <c r="B18" s="285" t="s">
        <v>286</v>
      </c>
      <c r="C18" s="288" t="s">
        <v>279</v>
      </c>
      <c r="D18" s="288" t="s">
        <v>279</v>
      </c>
      <c r="E18" s="288" t="s">
        <v>279</v>
      </c>
      <c r="F18" s="7"/>
      <c r="G18" s="13" t="s">
        <v>732</v>
      </c>
      <c r="H18" s="286"/>
      <c r="I18" s="288" t="s">
        <v>286</v>
      </c>
      <c r="J18" s="288"/>
      <c r="K18" s="288"/>
      <c r="L18" s="288" t="s">
        <v>279</v>
      </c>
      <c r="M18" s="288" t="s">
        <v>279</v>
      </c>
      <c r="N18" s="289"/>
      <c r="O18" s="290" t="s">
        <v>292</v>
      </c>
      <c r="P18" s="291"/>
    </row>
    <row r="19" spans="1:16" ht="299.25" customHeight="1">
      <c r="A19" s="129" t="s">
        <v>83</v>
      </c>
      <c r="B19" s="285" t="s">
        <v>743</v>
      </c>
      <c r="C19" s="285"/>
      <c r="D19" s="285" t="s">
        <v>279</v>
      </c>
      <c r="E19" s="285" t="s">
        <v>279</v>
      </c>
      <c r="F19" s="13" t="s">
        <v>757</v>
      </c>
      <c r="G19" s="13" t="s">
        <v>758</v>
      </c>
      <c r="H19" s="286">
        <v>212</v>
      </c>
      <c r="I19" s="285" t="s">
        <v>759</v>
      </c>
      <c r="J19" s="285"/>
      <c r="K19" s="285"/>
      <c r="L19" s="285" t="s">
        <v>279</v>
      </c>
      <c r="M19" s="285" t="s">
        <v>279</v>
      </c>
      <c r="N19" s="292" t="s">
        <v>760</v>
      </c>
      <c r="O19" s="286" t="s">
        <v>759</v>
      </c>
      <c r="P19" s="13" t="s">
        <v>1864</v>
      </c>
    </row>
    <row r="20" spans="1:16">
      <c r="A20" s="129" t="s">
        <v>84</v>
      </c>
      <c r="B20" s="285" t="s">
        <v>292</v>
      </c>
      <c r="C20" s="285"/>
      <c r="D20" s="285"/>
      <c r="E20" s="285"/>
      <c r="F20" s="13"/>
      <c r="G20" s="13"/>
      <c r="H20" s="286"/>
      <c r="I20" s="285" t="s">
        <v>292</v>
      </c>
      <c r="J20" s="285"/>
      <c r="K20" s="285"/>
      <c r="L20" s="285"/>
      <c r="M20" s="285"/>
      <c r="N20" s="287"/>
      <c r="O20" s="286" t="s">
        <v>292</v>
      </c>
      <c r="P20" s="13"/>
    </row>
    <row r="21" spans="1:16" ht="29.25" customHeight="1">
      <c r="A21" s="129" t="s">
        <v>168</v>
      </c>
      <c r="B21" s="285" t="s">
        <v>286</v>
      </c>
      <c r="C21" s="285" t="s">
        <v>279</v>
      </c>
      <c r="D21" s="285" t="s">
        <v>279</v>
      </c>
      <c r="E21" s="285" t="s">
        <v>279</v>
      </c>
      <c r="F21" s="13"/>
      <c r="G21" s="13" t="s">
        <v>1309</v>
      </c>
      <c r="H21" s="286">
        <v>65</v>
      </c>
      <c r="I21" s="285" t="s">
        <v>286</v>
      </c>
      <c r="J21" s="285"/>
      <c r="K21" s="285"/>
      <c r="L21" s="285" t="s">
        <v>279</v>
      </c>
      <c r="M21" s="285" t="s">
        <v>279</v>
      </c>
      <c r="N21" s="286"/>
      <c r="O21" s="286" t="s">
        <v>286</v>
      </c>
      <c r="P21" s="13"/>
    </row>
    <row r="22" spans="1:16" ht="128.25" customHeight="1">
      <c r="A22" s="129" t="s">
        <v>169</v>
      </c>
      <c r="B22" s="285" t="s">
        <v>286</v>
      </c>
      <c r="C22" s="285"/>
      <c r="D22" s="285" t="s">
        <v>279</v>
      </c>
      <c r="E22" s="285"/>
      <c r="F22" s="286"/>
      <c r="G22" s="292" t="s">
        <v>1344</v>
      </c>
      <c r="H22" s="286">
        <v>57</v>
      </c>
      <c r="I22" s="285" t="s">
        <v>286</v>
      </c>
      <c r="J22" s="285"/>
      <c r="K22" s="285"/>
      <c r="L22" s="285"/>
      <c r="M22" s="285"/>
      <c r="N22" s="292" t="s">
        <v>1345</v>
      </c>
      <c r="O22" s="286" t="s">
        <v>292</v>
      </c>
      <c r="P22" s="293"/>
    </row>
    <row r="23" spans="1:16">
      <c r="A23" s="129" t="s">
        <v>47</v>
      </c>
      <c r="B23" s="285" t="s">
        <v>286</v>
      </c>
      <c r="C23" s="285" t="s">
        <v>279</v>
      </c>
      <c r="D23" s="285" t="s">
        <v>279</v>
      </c>
      <c r="E23" s="285"/>
      <c r="F23" s="13"/>
      <c r="G23" s="13" t="s">
        <v>1310</v>
      </c>
      <c r="H23" s="286">
        <v>40</v>
      </c>
      <c r="I23" s="285" t="s">
        <v>292</v>
      </c>
      <c r="J23" s="285"/>
      <c r="K23" s="285"/>
      <c r="L23" s="285"/>
      <c r="M23" s="285"/>
      <c r="N23" s="287"/>
      <c r="O23" s="286" t="s">
        <v>286</v>
      </c>
      <c r="P23" s="13" t="s">
        <v>824</v>
      </c>
    </row>
    <row r="24" spans="1:16" ht="135" customHeight="1">
      <c r="A24" s="129" t="s">
        <v>190</v>
      </c>
      <c r="B24" s="285" t="s">
        <v>286</v>
      </c>
      <c r="C24" s="285"/>
      <c r="D24" s="285" t="s">
        <v>279</v>
      </c>
      <c r="E24" s="285" t="s">
        <v>279</v>
      </c>
      <c r="F24" s="13"/>
      <c r="G24" s="13" t="s">
        <v>1871</v>
      </c>
      <c r="H24" s="286" t="s">
        <v>339</v>
      </c>
      <c r="I24" s="285" t="s">
        <v>286</v>
      </c>
      <c r="J24" s="285"/>
      <c r="K24" s="285" t="s">
        <v>279</v>
      </c>
      <c r="L24" s="285" t="s">
        <v>279</v>
      </c>
      <c r="M24" s="285" t="s">
        <v>279</v>
      </c>
      <c r="N24" s="287"/>
      <c r="O24" s="286" t="s">
        <v>292</v>
      </c>
      <c r="P24" s="13" t="s">
        <v>1872</v>
      </c>
    </row>
    <row r="25" spans="1:16">
      <c r="A25" s="129" t="s">
        <v>48</v>
      </c>
      <c r="B25" s="285" t="s">
        <v>468</v>
      </c>
      <c r="C25" s="288"/>
      <c r="D25" s="288"/>
      <c r="E25" s="288" t="s">
        <v>279</v>
      </c>
      <c r="F25" s="7"/>
      <c r="G25" s="7"/>
      <c r="H25" s="286"/>
      <c r="I25" s="288" t="s">
        <v>468</v>
      </c>
      <c r="J25" s="288"/>
      <c r="K25" s="288"/>
      <c r="L25" s="288"/>
      <c r="M25" s="288" t="s">
        <v>279</v>
      </c>
      <c r="N25" s="289"/>
      <c r="O25" s="294"/>
      <c r="P25" s="291"/>
    </row>
    <row r="26" spans="1:16" ht="56.25" customHeight="1">
      <c r="A26" s="129" t="s">
        <v>50</v>
      </c>
      <c r="B26" s="285" t="s">
        <v>286</v>
      </c>
      <c r="C26" s="285" t="s">
        <v>279</v>
      </c>
      <c r="D26" s="285" t="s">
        <v>279</v>
      </c>
      <c r="E26" s="285"/>
      <c r="F26" s="13"/>
      <c r="G26" s="13" t="s">
        <v>882</v>
      </c>
      <c r="H26" s="286">
        <v>24</v>
      </c>
      <c r="I26" s="285" t="s">
        <v>292</v>
      </c>
      <c r="J26" s="285"/>
      <c r="K26" s="285"/>
      <c r="L26" s="285"/>
      <c r="M26" s="285"/>
      <c r="N26" s="287"/>
      <c r="O26" s="286" t="s">
        <v>292</v>
      </c>
      <c r="P26" s="13"/>
    </row>
    <row r="27" spans="1:16" ht="144.75" customHeight="1">
      <c r="A27" s="129" t="s">
        <v>51</v>
      </c>
      <c r="B27" s="285" t="s">
        <v>286</v>
      </c>
      <c r="C27" s="285" t="s">
        <v>1793</v>
      </c>
      <c r="D27" s="285" t="s">
        <v>1793</v>
      </c>
      <c r="E27" s="285"/>
      <c r="F27" s="13"/>
      <c r="G27" s="13" t="s">
        <v>1873</v>
      </c>
      <c r="H27" s="286"/>
      <c r="I27" s="285" t="s">
        <v>286</v>
      </c>
      <c r="J27" s="285"/>
      <c r="K27" s="285"/>
      <c r="L27" s="285" t="s">
        <v>1793</v>
      </c>
      <c r="M27" s="285"/>
      <c r="N27" s="287"/>
      <c r="O27" s="285" t="s">
        <v>292</v>
      </c>
      <c r="P27" s="13" t="s">
        <v>904</v>
      </c>
    </row>
    <row r="28" spans="1:16" ht="169.5" customHeight="1">
      <c r="A28" s="129" t="s">
        <v>44</v>
      </c>
      <c r="B28" s="285" t="s">
        <v>292</v>
      </c>
      <c r="C28" s="288"/>
      <c r="D28" s="288" t="s">
        <v>279</v>
      </c>
      <c r="E28" s="288"/>
      <c r="F28" s="7"/>
      <c r="G28" s="7" t="s">
        <v>930</v>
      </c>
      <c r="H28" s="288"/>
      <c r="I28" s="288" t="s">
        <v>292</v>
      </c>
      <c r="J28" s="288"/>
      <c r="K28" s="288"/>
      <c r="L28" s="288"/>
      <c r="M28" s="288"/>
      <c r="N28" s="289"/>
      <c r="O28" s="290" t="s">
        <v>292</v>
      </c>
      <c r="P28" s="291"/>
    </row>
    <row r="29" spans="1:16" ht="80.25" customHeight="1">
      <c r="A29" s="129" t="s">
        <v>78</v>
      </c>
      <c r="B29" s="285" t="s">
        <v>286</v>
      </c>
      <c r="C29" s="285" t="s">
        <v>1793</v>
      </c>
      <c r="D29" s="285" t="s">
        <v>1793</v>
      </c>
      <c r="E29" s="285" t="s">
        <v>1793</v>
      </c>
      <c r="F29" s="13"/>
      <c r="G29" s="13" t="s">
        <v>952</v>
      </c>
      <c r="H29" s="286"/>
      <c r="I29" s="285" t="s">
        <v>1793</v>
      </c>
      <c r="J29" s="285"/>
      <c r="K29" s="285"/>
      <c r="L29" s="285" t="s">
        <v>1793</v>
      </c>
      <c r="M29" s="285" t="s">
        <v>1793</v>
      </c>
      <c r="N29" s="287"/>
      <c r="O29" s="285" t="s">
        <v>377</v>
      </c>
      <c r="P29" s="13" t="s">
        <v>953</v>
      </c>
    </row>
    <row r="30" spans="1:16">
      <c r="A30" s="129" t="s">
        <v>79</v>
      </c>
      <c r="B30" s="285" t="s">
        <v>286</v>
      </c>
      <c r="C30" s="285"/>
      <c r="D30" s="285"/>
      <c r="E30" s="285" t="s">
        <v>279</v>
      </c>
      <c r="F30" s="13"/>
      <c r="G30" s="13"/>
      <c r="H30" s="286"/>
      <c r="I30" s="285" t="s">
        <v>286</v>
      </c>
      <c r="J30" s="285"/>
      <c r="K30" s="285"/>
      <c r="L30" s="285"/>
      <c r="M30" s="285" t="s">
        <v>279</v>
      </c>
      <c r="N30" s="287"/>
      <c r="O30" s="285" t="s">
        <v>292</v>
      </c>
      <c r="P30" s="13"/>
    </row>
    <row r="31" spans="1:16" ht="173.25" customHeight="1">
      <c r="A31" s="129" t="s">
        <v>32</v>
      </c>
      <c r="B31" s="285" t="s">
        <v>286</v>
      </c>
      <c r="C31" s="285" t="s">
        <v>1867</v>
      </c>
      <c r="D31" s="285" t="s">
        <v>1867</v>
      </c>
      <c r="E31" s="285"/>
      <c r="F31" s="13"/>
      <c r="G31" s="7" t="s">
        <v>1874</v>
      </c>
      <c r="H31" s="286">
        <v>7</v>
      </c>
      <c r="I31" s="285" t="s">
        <v>377</v>
      </c>
      <c r="J31" s="285"/>
      <c r="K31" s="285"/>
      <c r="L31" s="285"/>
      <c r="M31" s="285"/>
      <c r="N31" s="287"/>
      <c r="O31" s="286" t="s">
        <v>313</v>
      </c>
      <c r="P31" s="13"/>
    </row>
    <row r="32" spans="1:16">
      <c r="A32" s="129" t="s">
        <v>33</v>
      </c>
      <c r="B32" s="285" t="s">
        <v>292</v>
      </c>
      <c r="C32" s="285"/>
      <c r="D32" s="285"/>
      <c r="E32" s="285"/>
      <c r="F32" s="286"/>
      <c r="G32" s="286"/>
      <c r="H32" s="286"/>
      <c r="I32" s="285" t="s">
        <v>292</v>
      </c>
      <c r="J32" s="285"/>
      <c r="K32" s="285"/>
      <c r="L32" s="285"/>
      <c r="M32" s="285"/>
      <c r="N32" s="286"/>
      <c r="O32" s="286" t="s">
        <v>292</v>
      </c>
      <c r="P32" s="35"/>
    </row>
    <row r="33" spans="1:16" ht="69" customHeight="1">
      <c r="A33" s="129" t="s">
        <v>166</v>
      </c>
      <c r="B33" s="285" t="s">
        <v>468</v>
      </c>
      <c r="C33" s="285" t="s">
        <v>1793</v>
      </c>
      <c r="D33" s="285" t="s">
        <v>1793</v>
      </c>
      <c r="E33" s="285"/>
      <c r="F33" s="13"/>
      <c r="G33" s="13" t="s">
        <v>1008</v>
      </c>
      <c r="H33" s="286">
        <v>59</v>
      </c>
      <c r="I33" s="285" t="s">
        <v>292</v>
      </c>
      <c r="J33" s="285"/>
      <c r="K33" s="285"/>
      <c r="L33" s="285"/>
      <c r="M33" s="285"/>
      <c r="N33" s="287"/>
      <c r="O33" s="286" t="s">
        <v>292</v>
      </c>
      <c r="P33" s="13" t="s">
        <v>1009</v>
      </c>
    </row>
    <row r="34" spans="1:16" ht="62.25" customHeight="1">
      <c r="A34" s="129" t="s">
        <v>81</v>
      </c>
      <c r="B34" s="285" t="s">
        <v>286</v>
      </c>
      <c r="C34" s="285" t="s">
        <v>279</v>
      </c>
      <c r="D34" s="285" t="s">
        <v>279</v>
      </c>
      <c r="E34" s="285"/>
      <c r="F34" s="13"/>
      <c r="G34" s="13" t="s">
        <v>1072</v>
      </c>
      <c r="H34" s="286">
        <v>92</v>
      </c>
      <c r="I34" s="285" t="s">
        <v>292</v>
      </c>
      <c r="J34" s="285"/>
      <c r="K34" s="285"/>
      <c r="L34" s="285"/>
      <c r="M34" s="285"/>
      <c r="N34" s="287"/>
      <c r="O34" s="286" t="s">
        <v>292</v>
      </c>
      <c r="P34" s="13"/>
    </row>
    <row r="35" spans="1:16">
      <c r="A35" s="129" t="s">
        <v>34</v>
      </c>
      <c r="B35" s="285" t="s">
        <v>292</v>
      </c>
      <c r="C35" s="285"/>
      <c r="D35" s="285"/>
      <c r="E35" s="285"/>
      <c r="F35" s="13"/>
      <c r="G35" s="13"/>
      <c r="H35" s="286"/>
      <c r="I35" s="285" t="s">
        <v>292</v>
      </c>
      <c r="J35" s="285"/>
      <c r="K35" s="285"/>
      <c r="L35" s="285"/>
      <c r="M35" s="285"/>
      <c r="N35" s="287"/>
      <c r="O35" s="286" t="s">
        <v>292</v>
      </c>
      <c r="P35" s="13"/>
    </row>
    <row r="36" spans="1:16">
      <c r="A36" s="129" t="s">
        <v>35</v>
      </c>
      <c r="B36" s="285" t="s">
        <v>292</v>
      </c>
      <c r="C36" s="285"/>
      <c r="D36" s="285"/>
      <c r="E36" s="285"/>
      <c r="F36" s="13"/>
      <c r="G36" s="13"/>
      <c r="H36" s="286"/>
      <c r="I36" s="285" t="s">
        <v>292</v>
      </c>
      <c r="J36" s="285"/>
      <c r="K36" s="285"/>
      <c r="L36" s="285"/>
      <c r="M36" s="285"/>
      <c r="N36" s="287"/>
      <c r="O36" s="286" t="s">
        <v>292</v>
      </c>
      <c r="P36" s="13"/>
    </row>
    <row r="37" spans="1:16" ht="16.5" customHeight="1">
      <c r="A37" s="129" t="s">
        <v>36</v>
      </c>
      <c r="B37" s="285" t="s">
        <v>292</v>
      </c>
      <c r="C37" s="285"/>
      <c r="D37" s="285"/>
      <c r="E37" s="285"/>
      <c r="F37" s="13"/>
      <c r="G37" s="13"/>
      <c r="H37" s="286"/>
      <c r="I37" s="285" t="s">
        <v>292</v>
      </c>
      <c r="J37" s="285"/>
      <c r="K37" s="285"/>
      <c r="L37" s="285"/>
      <c r="M37" s="285"/>
      <c r="N37" s="287"/>
      <c r="O37" s="286" t="s">
        <v>292</v>
      </c>
      <c r="P37" s="13"/>
    </row>
    <row r="38" spans="1:16">
      <c r="A38" s="129" t="s">
        <v>164</v>
      </c>
      <c r="B38" s="285" t="s">
        <v>286</v>
      </c>
      <c r="C38" s="285" t="s">
        <v>1793</v>
      </c>
      <c r="D38" s="285" t="s">
        <v>1793</v>
      </c>
      <c r="E38" s="285"/>
      <c r="F38" s="13"/>
      <c r="G38" s="13" t="s">
        <v>1155</v>
      </c>
      <c r="H38" s="285">
        <v>35</v>
      </c>
      <c r="I38" s="285" t="s">
        <v>292</v>
      </c>
      <c r="J38" s="285"/>
      <c r="K38" s="285"/>
      <c r="L38" s="285"/>
      <c r="M38" s="285"/>
      <c r="N38" s="287"/>
      <c r="O38" s="295"/>
      <c r="P38" s="13"/>
    </row>
    <row r="39" spans="1:16">
      <c r="A39" s="129" t="s">
        <v>185</v>
      </c>
      <c r="B39" s="285" t="s">
        <v>292</v>
      </c>
      <c r="C39" s="285"/>
      <c r="D39" s="285"/>
      <c r="E39" s="285"/>
      <c r="F39" s="13"/>
      <c r="G39" s="13"/>
      <c r="H39" s="286"/>
      <c r="I39" s="285" t="s">
        <v>292</v>
      </c>
      <c r="J39" s="285"/>
      <c r="K39" s="285"/>
      <c r="L39" s="285"/>
      <c r="M39" s="285"/>
      <c r="N39" s="287"/>
      <c r="O39" s="286" t="s">
        <v>292</v>
      </c>
      <c r="P39" s="13"/>
    </row>
    <row r="40" spans="1:16">
      <c r="A40" s="129" t="s">
        <v>186</v>
      </c>
      <c r="B40" s="285" t="s">
        <v>286</v>
      </c>
      <c r="C40" s="285"/>
      <c r="D40" s="285"/>
      <c r="E40" s="285" t="s">
        <v>279</v>
      </c>
      <c r="F40" s="13"/>
      <c r="G40" s="13"/>
      <c r="H40" s="286"/>
      <c r="I40" s="285" t="s">
        <v>286</v>
      </c>
      <c r="J40" s="285"/>
      <c r="K40" s="285"/>
      <c r="L40" s="285"/>
      <c r="M40" s="285" t="s">
        <v>279</v>
      </c>
      <c r="N40" s="287"/>
      <c r="O40" s="295"/>
      <c r="P40" s="13"/>
    </row>
    <row r="41" spans="1:16">
      <c r="A41" s="129" t="s">
        <v>205</v>
      </c>
      <c r="B41" s="285" t="s">
        <v>292</v>
      </c>
      <c r="C41" s="285"/>
      <c r="D41" s="285"/>
      <c r="E41" s="285"/>
      <c r="F41" s="13"/>
      <c r="G41" s="13"/>
      <c r="H41" s="286"/>
      <c r="I41" s="285" t="s">
        <v>292</v>
      </c>
      <c r="J41" s="285"/>
      <c r="K41" s="285"/>
      <c r="L41" s="285"/>
      <c r="M41" s="285"/>
      <c r="N41" s="287"/>
      <c r="O41" s="286" t="s">
        <v>292</v>
      </c>
      <c r="P41" s="13"/>
    </row>
    <row r="42" spans="1:16">
      <c r="A42" s="129" t="s">
        <v>52</v>
      </c>
      <c r="B42" s="285" t="s">
        <v>286</v>
      </c>
      <c r="C42" s="285" t="s">
        <v>279</v>
      </c>
      <c r="D42" s="285" t="s">
        <v>279</v>
      </c>
      <c r="E42" s="285"/>
      <c r="F42" s="13"/>
      <c r="G42" s="13"/>
      <c r="H42" s="286"/>
      <c r="I42" s="285" t="s">
        <v>292</v>
      </c>
      <c r="J42" s="285"/>
      <c r="K42" s="285"/>
      <c r="L42" s="285"/>
      <c r="M42" s="285"/>
      <c r="N42" s="295"/>
      <c r="O42" s="286" t="s">
        <v>292</v>
      </c>
      <c r="P42" s="13"/>
    </row>
    <row r="43" spans="1:16" ht="66.75" customHeight="1">
      <c r="A43" s="129" t="s">
        <v>114</v>
      </c>
      <c r="B43" s="285" t="s">
        <v>286</v>
      </c>
      <c r="C43" s="285" t="s">
        <v>279</v>
      </c>
      <c r="D43" s="285" t="s">
        <v>279</v>
      </c>
      <c r="E43" s="285"/>
      <c r="F43" s="13"/>
      <c r="G43" s="13" t="s">
        <v>382</v>
      </c>
      <c r="H43" s="286">
        <v>14</v>
      </c>
      <c r="I43" s="285" t="s">
        <v>292</v>
      </c>
      <c r="J43" s="285"/>
      <c r="K43" s="285"/>
      <c r="L43" s="285"/>
      <c r="M43" s="285"/>
      <c r="N43" s="287"/>
      <c r="O43" s="295"/>
      <c r="P43" s="13"/>
    </row>
    <row r="44" spans="1:16">
      <c r="A44" s="129" t="s">
        <v>162</v>
      </c>
      <c r="B44" s="285" t="s">
        <v>292</v>
      </c>
      <c r="C44" s="285"/>
      <c r="D44" s="285"/>
      <c r="E44" s="285"/>
      <c r="F44" s="13"/>
      <c r="G44" s="13"/>
      <c r="H44" s="286"/>
      <c r="I44" s="285" t="s">
        <v>292</v>
      </c>
      <c r="J44" s="285"/>
      <c r="K44" s="285"/>
      <c r="L44" s="285"/>
      <c r="M44" s="285"/>
      <c r="N44" s="287"/>
      <c r="O44" s="286" t="s">
        <v>292</v>
      </c>
      <c r="P44" s="13"/>
    </row>
    <row r="45" spans="1:16" ht="16.5" customHeight="1">
      <c r="A45" s="129" t="s">
        <v>163</v>
      </c>
      <c r="B45" s="285" t="s">
        <v>292</v>
      </c>
      <c r="C45" s="285"/>
      <c r="D45" s="285"/>
      <c r="E45" s="285"/>
      <c r="F45" s="13"/>
      <c r="G45" s="13"/>
      <c r="H45" s="286"/>
      <c r="I45" s="285" t="s">
        <v>292</v>
      </c>
      <c r="J45" s="285"/>
      <c r="K45" s="285"/>
      <c r="L45" s="285"/>
      <c r="M45" s="285"/>
      <c r="N45" s="287"/>
      <c r="O45" s="286" t="s">
        <v>292</v>
      </c>
      <c r="P45" s="13"/>
    </row>
    <row r="46" spans="1:16">
      <c r="A46" s="129" t="s">
        <v>37</v>
      </c>
      <c r="B46" s="285" t="s">
        <v>286</v>
      </c>
      <c r="C46" s="285"/>
      <c r="D46" s="285"/>
      <c r="E46" s="285" t="s">
        <v>279</v>
      </c>
      <c r="F46" s="13"/>
      <c r="G46" s="13" t="s">
        <v>1201</v>
      </c>
      <c r="H46" s="286"/>
      <c r="I46" s="285" t="s">
        <v>292</v>
      </c>
      <c r="J46" s="285"/>
      <c r="K46" s="285"/>
      <c r="L46" s="285"/>
      <c r="M46" s="285"/>
      <c r="N46" s="287"/>
      <c r="O46" s="286" t="s">
        <v>292</v>
      </c>
      <c r="P46" s="13"/>
    </row>
    <row r="47" spans="1:16" ht="16.5" customHeight="1">
      <c r="A47" s="129" t="s">
        <v>173</v>
      </c>
      <c r="B47" s="285" t="s">
        <v>292</v>
      </c>
      <c r="C47" s="285"/>
      <c r="D47" s="285"/>
      <c r="E47" s="285"/>
      <c r="F47" s="13"/>
      <c r="G47" s="13"/>
      <c r="H47" s="286"/>
      <c r="I47" s="285" t="s">
        <v>286</v>
      </c>
      <c r="J47" s="285"/>
      <c r="K47" s="285"/>
      <c r="L47" s="285" t="s">
        <v>279</v>
      </c>
      <c r="M47" s="285" t="s">
        <v>279</v>
      </c>
      <c r="N47" s="287"/>
      <c r="O47" s="286" t="s">
        <v>292</v>
      </c>
      <c r="P47" s="13"/>
    </row>
    <row r="48" spans="1:16" ht="16.5" customHeight="1">
      <c r="A48" s="129" t="s">
        <v>174</v>
      </c>
      <c r="B48" s="285" t="s">
        <v>292</v>
      </c>
      <c r="C48" s="285"/>
      <c r="D48" s="285"/>
      <c r="E48" s="285"/>
      <c r="F48" s="13"/>
      <c r="G48" s="13"/>
      <c r="H48" s="286"/>
      <c r="I48" s="285" t="s">
        <v>292</v>
      </c>
      <c r="J48" s="285"/>
      <c r="K48" s="285"/>
      <c r="L48" s="285"/>
      <c r="M48" s="285"/>
      <c r="N48" s="287"/>
      <c r="O48" s="286" t="s">
        <v>292</v>
      </c>
      <c r="P48" s="13"/>
    </row>
    <row r="49" spans="1:16" ht="16.5" customHeight="1">
      <c r="A49" s="129" t="s">
        <v>176</v>
      </c>
      <c r="B49" s="285" t="s">
        <v>292</v>
      </c>
      <c r="C49" s="285"/>
      <c r="D49" s="285"/>
      <c r="E49" s="285"/>
      <c r="F49" s="13"/>
      <c r="G49" s="13"/>
      <c r="H49" s="286"/>
      <c r="I49" s="285" t="s">
        <v>292</v>
      </c>
      <c r="J49" s="285"/>
      <c r="K49" s="285"/>
      <c r="L49" s="285"/>
      <c r="M49" s="285"/>
      <c r="N49" s="295"/>
      <c r="O49" s="286" t="s">
        <v>292</v>
      </c>
      <c r="P49" s="13"/>
    </row>
    <row r="50" spans="1:16" ht="16.5" customHeight="1">
      <c r="A50" s="129" t="s">
        <v>177</v>
      </c>
      <c r="B50" s="285" t="s">
        <v>292</v>
      </c>
      <c r="C50" s="285"/>
      <c r="D50" s="285"/>
      <c r="E50" s="285"/>
      <c r="F50" s="13"/>
      <c r="G50" s="13"/>
      <c r="H50" s="286"/>
      <c r="I50" s="285" t="s">
        <v>292</v>
      </c>
      <c r="J50" s="285"/>
      <c r="K50" s="285"/>
      <c r="L50" s="285"/>
      <c r="M50" s="285"/>
      <c r="N50" s="287"/>
      <c r="O50" s="286" t="s">
        <v>292</v>
      </c>
      <c r="P50" s="13"/>
    </row>
    <row r="51" spans="1:16" ht="16.5" customHeight="1">
      <c r="A51" s="129" t="s">
        <v>178</v>
      </c>
      <c r="B51" s="285" t="s">
        <v>292</v>
      </c>
      <c r="C51" s="285"/>
      <c r="D51" s="285"/>
      <c r="E51" s="285"/>
      <c r="F51" s="13"/>
      <c r="G51" s="13"/>
      <c r="H51" s="286"/>
      <c r="I51" s="285" t="s">
        <v>292</v>
      </c>
      <c r="J51" s="285"/>
      <c r="K51" s="285"/>
      <c r="L51" s="285"/>
      <c r="M51" s="285"/>
      <c r="N51" s="287"/>
      <c r="O51" s="286" t="s">
        <v>292</v>
      </c>
      <c r="P51" s="13"/>
    </row>
    <row r="52" spans="1:16" ht="16.5" customHeight="1">
      <c r="A52" s="129" t="s">
        <v>179</v>
      </c>
      <c r="B52" s="285" t="s">
        <v>292</v>
      </c>
      <c r="C52" s="285"/>
      <c r="D52" s="285"/>
      <c r="E52" s="285"/>
      <c r="F52" s="13"/>
      <c r="G52" s="13"/>
      <c r="H52" s="286"/>
      <c r="I52" s="285" t="s">
        <v>292</v>
      </c>
      <c r="J52" s="285"/>
      <c r="K52" s="285"/>
      <c r="L52" s="285"/>
      <c r="M52" s="285"/>
      <c r="N52" s="287"/>
      <c r="O52" s="286" t="s">
        <v>292</v>
      </c>
      <c r="P52" s="13"/>
    </row>
    <row r="53" spans="1:16" ht="16.5" customHeight="1">
      <c r="A53" s="129" t="s">
        <v>180</v>
      </c>
      <c r="B53" s="285" t="s">
        <v>292</v>
      </c>
      <c r="C53" s="285"/>
      <c r="D53" s="285"/>
      <c r="E53" s="285"/>
      <c r="F53" s="13"/>
      <c r="G53" s="13"/>
      <c r="H53" s="286"/>
      <c r="I53" s="285" t="s">
        <v>292</v>
      </c>
      <c r="J53" s="285"/>
      <c r="K53" s="285"/>
      <c r="L53" s="285"/>
      <c r="M53" s="285"/>
      <c r="N53" s="287"/>
      <c r="O53" s="286" t="s">
        <v>292</v>
      </c>
      <c r="P53" s="13"/>
    </row>
    <row r="54" spans="1:16" ht="16.5" customHeight="1">
      <c r="A54" s="129" t="s">
        <v>181</v>
      </c>
      <c r="B54" s="285" t="s">
        <v>292</v>
      </c>
      <c r="C54" s="285"/>
      <c r="D54" s="285"/>
      <c r="E54" s="285"/>
      <c r="F54" s="13"/>
      <c r="G54" s="13"/>
      <c r="H54" s="286"/>
      <c r="I54" s="285" t="s">
        <v>292</v>
      </c>
      <c r="J54" s="285"/>
      <c r="K54" s="285"/>
      <c r="L54" s="285"/>
      <c r="M54" s="285"/>
      <c r="N54" s="287"/>
      <c r="O54" s="286" t="s">
        <v>292</v>
      </c>
      <c r="P54" s="13"/>
    </row>
    <row r="55" spans="1:16" ht="16.5" customHeight="1">
      <c r="A55" s="129" t="s">
        <v>182</v>
      </c>
      <c r="B55" s="285" t="s">
        <v>292</v>
      </c>
      <c r="C55" s="285"/>
      <c r="D55" s="285"/>
      <c r="E55" s="285"/>
      <c r="F55" s="13"/>
      <c r="G55" s="13"/>
      <c r="H55" s="286"/>
      <c r="I55" s="285" t="s">
        <v>292</v>
      </c>
      <c r="J55" s="285"/>
      <c r="K55" s="285"/>
      <c r="L55" s="285"/>
      <c r="M55" s="285"/>
      <c r="N55" s="287"/>
      <c r="O55" s="286" t="s">
        <v>292</v>
      </c>
      <c r="P55" s="13"/>
    </row>
    <row r="56" spans="1:16" ht="16.5" customHeight="1">
      <c r="A56" s="129" t="s">
        <v>183</v>
      </c>
      <c r="B56" s="285" t="s">
        <v>292</v>
      </c>
      <c r="C56" s="285"/>
      <c r="D56" s="285"/>
      <c r="E56" s="285"/>
      <c r="F56" s="13"/>
      <c r="G56" s="13"/>
      <c r="H56" s="286"/>
      <c r="I56" s="285" t="s">
        <v>292</v>
      </c>
      <c r="J56" s="285"/>
      <c r="K56" s="285"/>
      <c r="L56" s="285"/>
      <c r="M56" s="285"/>
      <c r="N56" s="287"/>
      <c r="O56" s="286" t="s">
        <v>292</v>
      </c>
      <c r="P56" s="13"/>
    </row>
    <row r="57" spans="1:16" ht="24">
      <c r="A57" s="129" t="s">
        <v>188</v>
      </c>
      <c r="B57" s="285" t="s">
        <v>286</v>
      </c>
      <c r="C57" s="285"/>
      <c r="D57" s="285"/>
      <c r="E57" s="285" t="s">
        <v>279</v>
      </c>
      <c r="F57" s="13"/>
      <c r="G57" s="13" t="s">
        <v>420</v>
      </c>
      <c r="H57" s="286"/>
      <c r="I57" s="285"/>
      <c r="J57" s="285"/>
      <c r="K57" s="285"/>
      <c r="L57" s="285"/>
      <c r="M57" s="285"/>
      <c r="N57" s="287"/>
      <c r="O57" s="286" t="s">
        <v>292</v>
      </c>
      <c r="P57" s="13"/>
    </row>
    <row r="58" spans="1:16" ht="16.5" customHeight="1">
      <c r="A58" s="129" t="s">
        <v>189</v>
      </c>
      <c r="B58" s="285" t="s">
        <v>292</v>
      </c>
      <c r="C58" s="285"/>
      <c r="D58" s="285"/>
      <c r="E58" s="285"/>
      <c r="F58" s="13"/>
      <c r="G58" s="13"/>
      <c r="H58" s="286"/>
      <c r="I58" s="285" t="s">
        <v>292</v>
      </c>
      <c r="J58" s="285"/>
      <c r="K58" s="285"/>
      <c r="L58" s="285"/>
      <c r="M58" s="285"/>
      <c r="N58" s="287"/>
      <c r="O58" s="286" t="s">
        <v>292</v>
      </c>
      <c r="P58" s="13"/>
    </row>
    <row r="59" spans="1:16" ht="16.5" customHeight="1"/>
    <row r="60" spans="1:16" ht="15.75" customHeight="1"/>
    <row r="61" spans="1:16" ht="19.5" customHeight="1"/>
    <row r="62" spans="1:16" ht="30" customHeight="1"/>
    <row r="63" spans="1:16" ht="30" customHeight="1"/>
    <row r="64" spans="1:16" ht="30" customHeight="1"/>
    <row r="65" ht="30" customHeight="1"/>
    <row r="66" ht="30" customHeight="1"/>
    <row r="67" ht="30" customHeight="1"/>
    <row r="68" ht="30" customHeight="1"/>
    <row r="69" ht="30" customHeight="1"/>
    <row r="70" ht="30" customHeight="1"/>
    <row r="71" ht="30" customHeight="1"/>
    <row r="72" ht="30" customHeight="1"/>
    <row r="73" ht="30" customHeight="1"/>
    <row r="74" ht="30" customHeight="1"/>
    <row r="75" ht="30" customHeight="1"/>
    <row r="76" ht="30" customHeight="1"/>
    <row r="77" ht="30" customHeight="1"/>
    <row r="78" ht="30" customHeight="1"/>
    <row r="79" ht="30" customHeight="1"/>
    <row r="80" ht="30" customHeight="1"/>
    <row r="81" ht="30" customHeight="1"/>
    <row r="82" ht="30" customHeight="1"/>
    <row r="83" ht="30" customHeight="1"/>
    <row r="84" ht="30" customHeight="1"/>
    <row r="85" ht="30" customHeight="1"/>
    <row r="86" ht="30" customHeight="1"/>
    <row r="87" ht="30" customHeight="1"/>
    <row r="88" ht="30" customHeight="1"/>
    <row r="89" ht="30" customHeight="1"/>
    <row r="90" ht="30" customHeight="1"/>
    <row r="91" ht="30" customHeight="1"/>
    <row r="92" ht="30" customHeight="1"/>
    <row r="93" ht="30" customHeight="1"/>
    <row r="94" ht="30" customHeight="1"/>
  </sheetData>
  <mergeCells count="10">
    <mergeCell ref="A2:A4"/>
    <mergeCell ref="B2:H2"/>
    <mergeCell ref="I2:N2"/>
    <mergeCell ref="P2:P4"/>
    <mergeCell ref="B3:B4"/>
    <mergeCell ref="C3:F3"/>
    <mergeCell ref="H3:H4"/>
    <mergeCell ref="I3:I4"/>
    <mergeCell ref="J3:N3"/>
    <mergeCell ref="O2:O4"/>
  </mergeCells>
  <phoneticPr fontId="3"/>
  <printOptions horizontalCentered="1"/>
  <pageMargins left="0.23622047244094491" right="0.59055118110236227" top="0.39370078740157483" bottom="0.31496062992125984" header="0.35433070866141736" footer="0.35433070866141736"/>
  <pageSetup paperSize="9" scale="50" orientation="portrait" r:id="rId1"/>
  <headerFooter alignWithMargins="0">
    <oddHeader>&amp;R&amp;P</oddHeader>
  </headerFooter>
  <rowBreaks count="1" manualBreakCount="1">
    <brk id="23" max="15" man="1"/>
  </rowBreaks>
  <drawing r:id="rId2"/>
</worksheet>
</file>

<file path=xl/worksheets/sheet19.xml><?xml version="1.0" encoding="utf-8"?>
<worksheet xmlns="http://schemas.openxmlformats.org/spreadsheetml/2006/main" xmlns:r="http://schemas.openxmlformats.org/officeDocument/2006/relationships">
  <dimension ref="A1:E81"/>
  <sheetViews>
    <sheetView showZeros="0" view="pageBreakPreview" zoomScale="85" zoomScaleNormal="120" zoomScaleSheetLayoutView="85" workbookViewId="0">
      <pane ySplit="3" topLeftCell="A4" activePane="bottomLeft" state="frozen"/>
      <selection activeCell="M43" sqref="M43"/>
      <selection pane="bottomLeft" activeCell="B5" sqref="B5"/>
    </sheetView>
  </sheetViews>
  <sheetFormatPr defaultRowHeight="13.5"/>
  <cols>
    <col min="1" max="1" width="9.625" style="22" customWidth="1"/>
    <col min="2" max="2" width="22.625" style="22" customWidth="1"/>
    <col min="3" max="3" width="21.75" style="22" customWidth="1"/>
    <col min="4" max="4" width="22.625" style="22" customWidth="1"/>
    <col min="5" max="5" width="21.75" style="22" customWidth="1"/>
    <col min="6" max="16384" width="9" style="22"/>
  </cols>
  <sheetData>
    <row r="1" spans="1:5" ht="17.25" customHeight="1">
      <c r="A1" s="30" t="s">
        <v>1622</v>
      </c>
      <c r="B1" s="26"/>
      <c r="C1" s="26"/>
    </row>
    <row r="2" spans="1:5" ht="13.5" customHeight="1">
      <c r="A2" s="351" t="s">
        <v>68</v>
      </c>
      <c r="B2" s="349" t="s">
        <v>201</v>
      </c>
      <c r="C2" s="352"/>
      <c r="D2" s="348" t="s">
        <v>202</v>
      </c>
      <c r="E2" s="349"/>
    </row>
    <row r="3" spans="1:5">
      <c r="A3" s="351"/>
      <c r="B3" s="210" t="s">
        <v>107</v>
      </c>
      <c r="C3" s="211" t="s">
        <v>108</v>
      </c>
      <c r="D3" s="212" t="s">
        <v>107</v>
      </c>
      <c r="E3" s="210" t="s">
        <v>108</v>
      </c>
    </row>
    <row r="4" spans="1:5" ht="15.75" customHeight="1">
      <c r="A4" s="104" t="s">
        <v>170</v>
      </c>
      <c r="B4" s="20" t="s">
        <v>292</v>
      </c>
      <c r="C4" s="92"/>
      <c r="D4" s="91" t="s">
        <v>292</v>
      </c>
      <c r="E4" s="95"/>
    </row>
    <row r="5" spans="1:5" ht="15.75" customHeight="1">
      <c r="A5" s="37" t="s">
        <v>171</v>
      </c>
      <c r="B5" s="20" t="s">
        <v>292</v>
      </c>
      <c r="C5" s="92"/>
      <c r="D5" s="91" t="s">
        <v>292</v>
      </c>
      <c r="E5" s="95"/>
    </row>
    <row r="6" spans="1:5" ht="15.75" customHeight="1">
      <c r="A6" s="37" t="s">
        <v>172</v>
      </c>
      <c r="B6" s="20" t="s">
        <v>286</v>
      </c>
      <c r="C6" s="92">
        <v>1</v>
      </c>
      <c r="D6" s="91" t="s">
        <v>292</v>
      </c>
      <c r="E6" s="95"/>
    </row>
    <row r="7" spans="1:5" ht="15.75" customHeight="1">
      <c r="A7" s="37" t="s">
        <v>39</v>
      </c>
      <c r="B7" s="20" t="s">
        <v>292</v>
      </c>
      <c r="C7" s="92"/>
      <c r="D7" s="91" t="s">
        <v>292</v>
      </c>
      <c r="E7" s="95"/>
    </row>
    <row r="8" spans="1:5" ht="15.75" customHeight="1">
      <c r="A8" s="37" t="s">
        <v>40</v>
      </c>
      <c r="B8" s="20" t="s">
        <v>292</v>
      </c>
      <c r="C8" s="92"/>
      <c r="D8" s="91" t="s">
        <v>292</v>
      </c>
      <c r="E8" s="95"/>
    </row>
    <row r="9" spans="1:5" ht="15.75" customHeight="1">
      <c r="A9" s="37" t="s">
        <v>41</v>
      </c>
      <c r="B9" s="20" t="s">
        <v>292</v>
      </c>
      <c r="C9" s="92"/>
      <c r="D9" s="91" t="s">
        <v>292</v>
      </c>
      <c r="E9" s="95"/>
    </row>
    <row r="10" spans="1:5" ht="15.75" customHeight="1">
      <c r="A10" s="37" t="s">
        <v>42</v>
      </c>
      <c r="B10" s="20" t="s">
        <v>286</v>
      </c>
      <c r="C10" s="92">
        <v>7</v>
      </c>
      <c r="D10" s="91" t="s">
        <v>286</v>
      </c>
      <c r="E10" s="95">
        <v>7</v>
      </c>
    </row>
    <row r="11" spans="1:5" ht="15.75" customHeight="1">
      <c r="A11" s="37" t="s">
        <v>165</v>
      </c>
      <c r="B11" s="20" t="s">
        <v>292</v>
      </c>
      <c r="C11" s="92"/>
      <c r="D11" s="91" t="s">
        <v>292</v>
      </c>
      <c r="E11" s="95"/>
    </row>
    <row r="12" spans="1:5" ht="15.75" customHeight="1">
      <c r="A12" s="37" t="s">
        <v>167</v>
      </c>
      <c r="B12" s="20" t="s">
        <v>292</v>
      </c>
      <c r="C12" s="92"/>
      <c r="D12" s="91" t="s">
        <v>292</v>
      </c>
      <c r="E12" s="95"/>
    </row>
    <row r="13" spans="1:5" ht="15.75" customHeight="1">
      <c r="A13" s="37" t="s">
        <v>45</v>
      </c>
      <c r="B13" s="20" t="s">
        <v>286</v>
      </c>
      <c r="C13" s="92">
        <v>1</v>
      </c>
      <c r="D13" s="91" t="s">
        <v>286</v>
      </c>
      <c r="E13" s="95">
        <v>1</v>
      </c>
    </row>
    <row r="14" spans="1:5" ht="15.75" customHeight="1">
      <c r="A14" s="37" t="s">
        <v>86</v>
      </c>
      <c r="B14" s="20" t="s">
        <v>292</v>
      </c>
      <c r="C14" s="92"/>
      <c r="D14" s="91" t="s">
        <v>315</v>
      </c>
      <c r="E14" s="95">
        <v>1</v>
      </c>
    </row>
    <row r="15" spans="1:5" ht="15.75" customHeight="1">
      <c r="A15" s="37" t="s">
        <v>46</v>
      </c>
      <c r="B15" s="20" t="s">
        <v>292</v>
      </c>
      <c r="C15" s="92"/>
      <c r="D15" s="91" t="s">
        <v>292</v>
      </c>
      <c r="E15" s="95"/>
    </row>
    <row r="16" spans="1:5" ht="15.75" customHeight="1">
      <c r="A16" s="37" t="s">
        <v>184</v>
      </c>
      <c r="B16" s="20" t="s">
        <v>292</v>
      </c>
      <c r="C16" s="92"/>
      <c r="D16" s="91" t="s">
        <v>292</v>
      </c>
      <c r="E16" s="95"/>
    </row>
    <row r="17" spans="1:5" ht="15.75" customHeight="1">
      <c r="A17" s="37" t="s">
        <v>77</v>
      </c>
      <c r="B17" s="20" t="s">
        <v>292</v>
      </c>
      <c r="C17" s="92"/>
      <c r="D17" s="91" t="s">
        <v>292</v>
      </c>
      <c r="E17" s="95"/>
    </row>
    <row r="18" spans="1:5" ht="15.75" customHeight="1">
      <c r="A18" s="37" t="s">
        <v>83</v>
      </c>
      <c r="B18" s="20" t="s">
        <v>759</v>
      </c>
      <c r="C18" s="92"/>
      <c r="D18" s="91" t="s">
        <v>759</v>
      </c>
      <c r="E18" s="95"/>
    </row>
    <row r="19" spans="1:5" ht="15.75" customHeight="1">
      <c r="A19" s="37" t="s">
        <v>84</v>
      </c>
      <c r="B19" s="20" t="s">
        <v>292</v>
      </c>
      <c r="C19" s="92"/>
      <c r="D19" s="91" t="s">
        <v>292</v>
      </c>
      <c r="E19" s="95"/>
    </row>
    <row r="20" spans="1:5" ht="15.75" customHeight="1">
      <c r="A20" s="37" t="s">
        <v>168</v>
      </c>
      <c r="B20" s="20" t="s">
        <v>292</v>
      </c>
      <c r="C20" s="92"/>
      <c r="D20" s="91" t="s">
        <v>292</v>
      </c>
      <c r="E20" s="95"/>
    </row>
    <row r="21" spans="1:5" ht="15.75" customHeight="1">
      <c r="A21" s="37" t="s">
        <v>169</v>
      </c>
      <c r="B21" s="20" t="s">
        <v>292</v>
      </c>
      <c r="C21" s="92"/>
      <c r="D21" s="91" t="s">
        <v>292</v>
      </c>
      <c r="E21" s="95"/>
    </row>
    <row r="22" spans="1:5" ht="15.75" customHeight="1">
      <c r="A22" s="37" t="s">
        <v>47</v>
      </c>
      <c r="B22" s="20" t="s">
        <v>292</v>
      </c>
      <c r="C22" s="92"/>
      <c r="D22" s="91" t="s">
        <v>292</v>
      </c>
      <c r="E22" s="95"/>
    </row>
    <row r="23" spans="1:5" ht="15.75" customHeight="1">
      <c r="A23" s="37" t="s">
        <v>190</v>
      </c>
      <c r="B23" s="20" t="s">
        <v>292</v>
      </c>
      <c r="C23" s="92"/>
      <c r="D23" s="91" t="s">
        <v>292</v>
      </c>
      <c r="E23" s="95"/>
    </row>
    <row r="24" spans="1:5" ht="15.75" customHeight="1">
      <c r="A24" s="37" t="s">
        <v>48</v>
      </c>
      <c r="B24" s="20" t="s">
        <v>313</v>
      </c>
      <c r="C24" s="92"/>
      <c r="D24" s="91" t="s">
        <v>313</v>
      </c>
      <c r="E24" s="95"/>
    </row>
    <row r="25" spans="1:5" ht="15.75" customHeight="1">
      <c r="A25" s="37" t="s">
        <v>50</v>
      </c>
      <c r="B25" s="20" t="s">
        <v>292</v>
      </c>
      <c r="C25" s="92"/>
      <c r="D25" s="91" t="s">
        <v>292</v>
      </c>
      <c r="E25" s="95"/>
    </row>
    <row r="26" spans="1:5" ht="15.75" customHeight="1">
      <c r="A26" s="37" t="s">
        <v>51</v>
      </c>
      <c r="B26" s="20" t="s">
        <v>292</v>
      </c>
      <c r="C26" s="92"/>
      <c r="D26" s="91" t="s">
        <v>286</v>
      </c>
      <c r="E26" s="95">
        <v>1</v>
      </c>
    </row>
    <row r="27" spans="1:5" ht="15.75" customHeight="1">
      <c r="A27" s="37" t="s">
        <v>44</v>
      </c>
      <c r="B27" s="20" t="s">
        <v>292</v>
      </c>
      <c r="C27" s="92"/>
      <c r="D27" s="91" t="s">
        <v>292</v>
      </c>
      <c r="E27" s="95"/>
    </row>
    <row r="28" spans="1:5" ht="15.75" customHeight="1">
      <c r="A28" s="37" t="s">
        <v>78</v>
      </c>
      <c r="B28" s="20" t="s">
        <v>292</v>
      </c>
      <c r="C28" s="92"/>
      <c r="D28" s="91" t="s">
        <v>292</v>
      </c>
      <c r="E28" s="95"/>
    </row>
    <row r="29" spans="1:5" ht="15.75" customHeight="1">
      <c r="A29" s="37" t="s">
        <v>79</v>
      </c>
      <c r="B29" s="20" t="s">
        <v>292</v>
      </c>
      <c r="C29" s="92"/>
      <c r="D29" s="91" t="s">
        <v>292</v>
      </c>
      <c r="E29" s="95"/>
    </row>
    <row r="30" spans="1:5" ht="15.75" customHeight="1">
      <c r="A30" s="37" t="s">
        <v>32</v>
      </c>
      <c r="B30" s="20" t="s">
        <v>292</v>
      </c>
      <c r="C30" s="92"/>
      <c r="D30" s="91" t="s">
        <v>292</v>
      </c>
      <c r="E30" s="95"/>
    </row>
    <row r="31" spans="1:5" ht="15.75" customHeight="1">
      <c r="A31" s="37" t="s">
        <v>33</v>
      </c>
      <c r="B31" s="20" t="s">
        <v>292</v>
      </c>
      <c r="C31" s="92"/>
      <c r="D31" s="91" t="s">
        <v>292</v>
      </c>
      <c r="E31" s="95"/>
    </row>
    <row r="32" spans="1:5" ht="15.75" customHeight="1">
      <c r="A32" s="37" t="s">
        <v>166</v>
      </c>
      <c r="B32" s="20" t="s">
        <v>292</v>
      </c>
      <c r="C32" s="92"/>
      <c r="D32" s="91" t="s">
        <v>292</v>
      </c>
      <c r="E32" s="95"/>
    </row>
    <row r="33" spans="1:5" ht="15.75" customHeight="1">
      <c r="A33" s="37" t="s">
        <v>82</v>
      </c>
      <c r="B33" s="20" t="s">
        <v>286</v>
      </c>
      <c r="C33" s="92">
        <v>2</v>
      </c>
      <c r="D33" s="91" t="s">
        <v>286</v>
      </c>
      <c r="E33" s="95">
        <v>1</v>
      </c>
    </row>
    <row r="34" spans="1:5" ht="15.75" customHeight="1">
      <c r="A34" s="37" t="s">
        <v>34</v>
      </c>
      <c r="B34" s="20" t="s">
        <v>292</v>
      </c>
      <c r="C34" s="92"/>
      <c r="D34" s="91" t="s">
        <v>292</v>
      </c>
      <c r="E34" s="95"/>
    </row>
    <row r="35" spans="1:5" ht="15.75" customHeight="1">
      <c r="A35" s="37" t="s">
        <v>35</v>
      </c>
      <c r="B35" s="20" t="s">
        <v>292</v>
      </c>
      <c r="C35" s="92"/>
      <c r="D35" s="91" t="s">
        <v>292</v>
      </c>
      <c r="E35" s="95"/>
    </row>
    <row r="36" spans="1:5" ht="15.75" customHeight="1">
      <c r="A36" s="37" t="s">
        <v>36</v>
      </c>
      <c r="B36" s="20" t="s">
        <v>292</v>
      </c>
      <c r="C36" s="92"/>
      <c r="D36" s="91" t="s">
        <v>292</v>
      </c>
      <c r="E36" s="95"/>
    </row>
    <row r="37" spans="1:5" ht="15.75" customHeight="1">
      <c r="A37" s="37" t="s">
        <v>164</v>
      </c>
      <c r="B37" s="20" t="s">
        <v>292</v>
      </c>
      <c r="C37" s="92"/>
      <c r="D37" s="91" t="s">
        <v>292</v>
      </c>
      <c r="E37" s="95"/>
    </row>
    <row r="38" spans="1:5" ht="15.75" customHeight="1">
      <c r="A38" s="37" t="s">
        <v>185</v>
      </c>
      <c r="B38" s="20" t="s">
        <v>292</v>
      </c>
      <c r="C38" s="92"/>
      <c r="D38" s="91" t="s">
        <v>292</v>
      </c>
      <c r="E38" s="95"/>
    </row>
    <row r="39" spans="1:5" ht="15.75" customHeight="1">
      <c r="A39" s="37" t="s">
        <v>186</v>
      </c>
      <c r="B39" s="20" t="s">
        <v>292</v>
      </c>
      <c r="C39" s="92"/>
      <c r="D39" s="91" t="s">
        <v>292</v>
      </c>
      <c r="E39" s="95"/>
    </row>
    <row r="40" spans="1:5" ht="15.75" customHeight="1">
      <c r="A40" s="37" t="s">
        <v>205</v>
      </c>
      <c r="B40" s="20" t="s">
        <v>292</v>
      </c>
      <c r="C40" s="92"/>
      <c r="D40" s="91" t="s">
        <v>292</v>
      </c>
      <c r="E40" s="95"/>
    </row>
    <row r="41" spans="1:5" ht="15.75" customHeight="1">
      <c r="A41" s="37" t="s">
        <v>52</v>
      </c>
      <c r="B41" s="20" t="s">
        <v>292</v>
      </c>
      <c r="C41" s="92"/>
      <c r="D41" s="91" t="s">
        <v>292</v>
      </c>
      <c r="E41" s="95"/>
    </row>
    <row r="42" spans="1:5" ht="15.75" customHeight="1">
      <c r="A42" s="37" t="s">
        <v>114</v>
      </c>
      <c r="B42" s="20" t="s">
        <v>292</v>
      </c>
      <c r="C42" s="92"/>
      <c r="D42" s="91" t="s">
        <v>292</v>
      </c>
      <c r="E42" s="95"/>
    </row>
    <row r="43" spans="1:5" ht="15.75" customHeight="1">
      <c r="A43" s="37" t="s">
        <v>162</v>
      </c>
      <c r="B43" s="20" t="s">
        <v>292</v>
      </c>
      <c r="C43" s="92"/>
      <c r="D43" s="91" t="s">
        <v>292</v>
      </c>
      <c r="E43" s="95"/>
    </row>
    <row r="44" spans="1:5" ht="15.75" customHeight="1">
      <c r="A44" s="37" t="s">
        <v>163</v>
      </c>
      <c r="B44" s="20" t="s">
        <v>292</v>
      </c>
      <c r="C44" s="92"/>
      <c r="D44" s="91" t="s">
        <v>292</v>
      </c>
      <c r="E44" s="95"/>
    </row>
    <row r="45" spans="1:5" ht="15.75" customHeight="1">
      <c r="A45" s="37" t="s">
        <v>37</v>
      </c>
      <c r="B45" s="20" t="s">
        <v>292</v>
      </c>
      <c r="C45" s="92"/>
      <c r="D45" s="91" t="s">
        <v>292</v>
      </c>
      <c r="E45" s="95"/>
    </row>
    <row r="46" spans="1:5" ht="15.75" customHeight="1">
      <c r="A46" s="37" t="s">
        <v>173</v>
      </c>
      <c r="B46" s="20" t="s">
        <v>292</v>
      </c>
      <c r="C46" s="92"/>
      <c r="D46" s="91" t="s">
        <v>292</v>
      </c>
      <c r="E46" s="95"/>
    </row>
    <row r="47" spans="1:5" ht="15.75" customHeight="1">
      <c r="A47" s="37" t="s">
        <v>174</v>
      </c>
      <c r="B47" s="20" t="s">
        <v>292</v>
      </c>
      <c r="C47" s="92"/>
      <c r="D47" s="91" t="s">
        <v>292</v>
      </c>
      <c r="E47" s="95"/>
    </row>
    <row r="48" spans="1:5" ht="15.75" customHeight="1">
      <c r="A48" s="37" t="s">
        <v>176</v>
      </c>
      <c r="B48" s="20" t="s">
        <v>292</v>
      </c>
      <c r="C48" s="92"/>
      <c r="D48" s="91" t="s">
        <v>292</v>
      </c>
      <c r="E48" s="95"/>
    </row>
    <row r="49" spans="1:5" ht="15.75" customHeight="1">
      <c r="A49" s="37" t="s">
        <v>177</v>
      </c>
      <c r="B49" s="20" t="s">
        <v>292</v>
      </c>
      <c r="C49" s="92"/>
      <c r="D49" s="91" t="s">
        <v>292</v>
      </c>
      <c r="E49" s="95"/>
    </row>
    <row r="50" spans="1:5" ht="15.75" customHeight="1">
      <c r="A50" s="37" t="s">
        <v>178</v>
      </c>
      <c r="B50" s="20" t="s">
        <v>292</v>
      </c>
      <c r="C50" s="92"/>
      <c r="D50" s="91" t="s">
        <v>292</v>
      </c>
      <c r="E50" s="95"/>
    </row>
    <row r="51" spans="1:5" ht="15.75" customHeight="1">
      <c r="A51" s="37" t="s">
        <v>179</v>
      </c>
      <c r="B51" s="20" t="s">
        <v>292</v>
      </c>
      <c r="C51" s="92"/>
      <c r="D51" s="91" t="s">
        <v>292</v>
      </c>
      <c r="E51" s="95"/>
    </row>
    <row r="52" spans="1:5" ht="15.75" customHeight="1">
      <c r="A52" s="37" t="s">
        <v>180</v>
      </c>
      <c r="B52" s="20" t="s">
        <v>292</v>
      </c>
      <c r="C52" s="92"/>
      <c r="D52" s="91" t="s">
        <v>292</v>
      </c>
      <c r="E52" s="95"/>
    </row>
    <row r="53" spans="1:5" ht="15.75" customHeight="1">
      <c r="A53" s="37" t="s">
        <v>181</v>
      </c>
      <c r="B53" s="20" t="s">
        <v>292</v>
      </c>
      <c r="C53" s="92"/>
      <c r="D53" s="91" t="s">
        <v>292</v>
      </c>
      <c r="E53" s="95"/>
    </row>
    <row r="54" spans="1:5" ht="15.75" customHeight="1">
      <c r="A54" s="37" t="s">
        <v>182</v>
      </c>
      <c r="B54" s="20" t="s">
        <v>292</v>
      </c>
      <c r="C54" s="92"/>
      <c r="D54" s="91" t="s">
        <v>292</v>
      </c>
      <c r="E54" s="95"/>
    </row>
    <row r="55" spans="1:5" ht="15.75" customHeight="1">
      <c r="A55" s="37" t="s">
        <v>183</v>
      </c>
      <c r="B55" s="20" t="s">
        <v>292</v>
      </c>
      <c r="C55" s="92"/>
      <c r="D55" s="91" t="s">
        <v>292</v>
      </c>
      <c r="E55" s="95"/>
    </row>
    <row r="56" spans="1:5" ht="15.75" customHeight="1">
      <c r="A56" s="37" t="s">
        <v>188</v>
      </c>
      <c r="B56" s="20" t="s">
        <v>292</v>
      </c>
      <c r="C56" s="92"/>
      <c r="D56" s="91" t="s">
        <v>292</v>
      </c>
      <c r="E56" s="95"/>
    </row>
    <row r="57" spans="1:5" ht="15.75" customHeight="1">
      <c r="A57" s="37" t="s">
        <v>189</v>
      </c>
      <c r="B57" s="20" t="s">
        <v>292</v>
      </c>
      <c r="C57" s="92"/>
      <c r="D57" s="91" t="s">
        <v>292</v>
      </c>
      <c r="E57" s="95"/>
    </row>
    <row r="58" spans="1:5" ht="15.75" customHeight="1">
      <c r="A58" s="10"/>
      <c r="B58" s="28"/>
      <c r="C58" s="28"/>
      <c r="D58" s="29"/>
      <c r="E58" s="29"/>
    </row>
    <row r="59" spans="1:5" ht="15.75" customHeight="1">
      <c r="A59" s="11" t="s">
        <v>67</v>
      </c>
      <c r="B59" s="20" t="s">
        <v>237</v>
      </c>
      <c r="C59" s="92" t="s">
        <v>238</v>
      </c>
      <c r="D59" s="91" t="s">
        <v>237</v>
      </c>
      <c r="E59" s="95" t="s">
        <v>238</v>
      </c>
    </row>
    <row r="60" spans="1:5" ht="15.75" customHeight="1">
      <c r="A60" s="37" t="s">
        <v>38</v>
      </c>
      <c r="B60" s="213" t="s">
        <v>471</v>
      </c>
      <c r="C60" s="216" t="s">
        <v>472</v>
      </c>
      <c r="D60" s="213"/>
      <c r="E60" s="213"/>
    </row>
    <row r="61" spans="1:5" ht="27">
      <c r="A61" s="38" t="s">
        <v>191</v>
      </c>
      <c r="B61" s="213" t="s">
        <v>561</v>
      </c>
      <c r="C61" s="216" t="s">
        <v>1611</v>
      </c>
      <c r="D61" s="214" t="s">
        <v>561</v>
      </c>
      <c r="E61" s="217" t="s">
        <v>1611</v>
      </c>
    </row>
    <row r="62" spans="1:5" ht="16.5" customHeight="1">
      <c r="A62" s="39"/>
      <c r="B62" s="213" t="s">
        <v>562</v>
      </c>
      <c r="C62" s="216" t="s">
        <v>1612</v>
      </c>
      <c r="D62" s="214" t="s">
        <v>562</v>
      </c>
      <c r="E62" s="217" t="s">
        <v>1612</v>
      </c>
    </row>
    <row r="63" spans="1:5" ht="16.5" customHeight="1">
      <c r="A63" s="39"/>
      <c r="B63" s="213" t="s">
        <v>563</v>
      </c>
      <c r="C63" s="216" t="s">
        <v>1613</v>
      </c>
      <c r="D63" s="214" t="s">
        <v>563</v>
      </c>
      <c r="E63" s="217" t="s">
        <v>1613</v>
      </c>
    </row>
    <row r="64" spans="1:5" ht="27">
      <c r="A64" s="39"/>
      <c r="B64" s="213" t="s">
        <v>564</v>
      </c>
      <c r="C64" s="216" t="s">
        <v>1614</v>
      </c>
      <c r="D64" s="214" t="s">
        <v>564</v>
      </c>
      <c r="E64" s="217" t="s">
        <v>1614</v>
      </c>
    </row>
    <row r="65" spans="1:5" ht="16.5" customHeight="1">
      <c r="A65" s="39"/>
      <c r="B65" s="213" t="s">
        <v>565</v>
      </c>
      <c r="C65" s="216" t="s">
        <v>1615</v>
      </c>
      <c r="D65" s="214" t="s">
        <v>565</v>
      </c>
      <c r="E65" s="217" t="s">
        <v>1615</v>
      </c>
    </row>
    <row r="66" spans="1:5" ht="16.5" customHeight="1">
      <c r="A66" s="39"/>
      <c r="B66" s="213" t="s">
        <v>566</v>
      </c>
      <c r="C66" s="216" t="s">
        <v>1616</v>
      </c>
      <c r="D66" s="214" t="s">
        <v>566</v>
      </c>
      <c r="E66" s="217" t="s">
        <v>1616</v>
      </c>
    </row>
    <row r="67" spans="1:5" ht="16.5" customHeight="1">
      <c r="A67" s="40"/>
      <c r="B67" s="213" t="s">
        <v>567</v>
      </c>
      <c r="C67" s="216" t="s">
        <v>1617</v>
      </c>
      <c r="D67" s="214" t="s">
        <v>567</v>
      </c>
      <c r="E67" s="217" t="s">
        <v>1617</v>
      </c>
    </row>
    <row r="68" spans="1:5" ht="16.5" customHeight="1">
      <c r="A68" s="104" t="s">
        <v>45</v>
      </c>
      <c r="B68" s="213" t="s">
        <v>645</v>
      </c>
      <c r="C68" s="216" t="s">
        <v>646</v>
      </c>
      <c r="D68" s="214" t="s">
        <v>645</v>
      </c>
      <c r="E68" s="217" t="s">
        <v>1618</v>
      </c>
    </row>
    <row r="69" spans="1:5" ht="16.5" customHeight="1">
      <c r="A69" s="104" t="s">
        <v>85</v>
      </c>
      <c r="B69" s="213"/>
      <c r="C69" s="216"/>
      <c r="D69" s="214" t="s">
        <v>669</v>
      </c>
      <c r="E69" s="217" t="s">
        <v>670</v>
      </c>
    </row>
    <row r="70" spans="1:5" ht="16.5" customHeight="1">
      <c r="A70" s="104" t="s">
        <v>51</v>
      </c>
      <c r="B70" s="213"/>
      <c r="C70" s="216"/>
      <c r="D70" s="214" t="s">
        <v>905</v>
      </c>
      <c r="E70" s="217" t="s">
        <v>906</v>
      </c>
    </row>
    <row r="71" spans="1:5" ht="27">
      <c r="A71" s="350" t="s">
        <v>82</v>
      </c>
      <c r="B71" s="217" t="s">
        <v>1073</v>
      </c>
      <c r="C71" s="216" t="s">
        <v>1074</v>
      </c>
      <c r="D71" s="214" t="s">
        <v>1075</v>
      </c>
      <c r="E71" s="213" t="s">
        <v>1076</v>
      </c>
    </row>
    <row r="72" spans="1:5" ht="27">
      <c r="A72" s="350"/>
      <c r="B72" s="213" t="s">
        <v>1077</v>
      </c>
      <c r="C72" s="218" t="s">
        <v>1619</v>
      </c>
      <c r="D72" s="214" t="s">
        <v>1620</v>
      </c>
      <c r="E72" s="217" t="s">
        <v>1620</v>
      </c>
    </row>
    <row r="75" spans="1:5">
      <c r="A75" s="215" t="s">
        <v>203</v>
      </c>
    </row>
    <row r="76" spans="1:5">
      <c r="A76" s="24" t="s">
        <v>229</v>
      </c>
    </row>
    <row r="77" spans="1:5">
      <c r="A77" s="22" t="s">
        <v>230</v>
      </c>
    </row>
    <row r="79" spans="1:5">
      <c r="A79" s="215" t="s">
        <v>204</v>
      </c>
    </row>
    <row r="80" spans="1:5">
      <c r="A80" s="22" t="s">
        <v>231</v>
      </c>
    </row>
    <row r="81" spans="1:1">
      <c r="A81" s="22" t="s">
        <v>1621</v>
      </c>
    </row>
  </sheetData>
  <mergeCells count="4">
    <mergeCell ref="D2:E2"/>
    <mergeCell ref="A71:A72"/>
    <mergeCell ref="A2:A3"/>
    <mergeCell ref="B2:C2"/>
  </mergeCells>
  <phoneticPr fontId="3"/>
  <printOptions horizontalCentered="1"/>
  <pageMargins left="0.78740157480314965" right="0.78740157480314965" top="0.78740157480314965" bottom="0.59055118110236227" header="0.51181102362204722" footer="0.51181102362204722"/>
  <pageSetup paperSize="9" scale="87" orientation="portrait" r:id="rId1"/>
  <headerFooter alignWithMargins="0">
    <oddHeader>&amp;R&amp;P</oddHeader>
  </headerFooter>
  <rowBreaks count="1" manualBreakCount="1">
    <brk id="57" max="16383" man="1"/>
  </rowBreaks>
</worksheet>
</file>

<file path=xl/worksheets/sheet2.xml><?xml version="1.0" encoding="utf-8"?>
<worksheet xmlns="http://schemas.openxmlformats.org/spreadsheetml/2006/main" xmlns:r="http://schemas.openxmlformats.org/officeDocument/2006/relationships">
  <dimension ref="A1:G58"/>
  <sheetViews>
    <sheetView view="pageBreakPreview" zoomScaleNormal="75" zoomScaleSheetLayoutView="100" workbookViewId="0">
      <pane xSplit="1" ySplit="3" topLeftCell="B4" activePane="bottomRight" state="frozen"/>
      <selection pane="topRight" activeCell="B1" sqref="B1"/>
      <selection pane="bottomLeft" activeCell="A4" sqref="A4"/>
      <selection pane="bottomRight" activeCell="A2" sqref="A2:A3"/>
    </sheetView>
  </sheetViews>
  <sheetFormatPr defaultRowHeight="13.5"/>
  <cols>
    <col min="1" max="1" width="11.875" style="22" customWidth="1"/>
    <col min="2" max="2" width="11.125" style="22" customWidth="1"/>
    <col min="3" max="3" width="55.125" style="23" customWidth="1"/>
    <col min="4" max="4" width="50.125" style="22" customWidth="1"/>
    <col min="5" max="6" width="32.875" style="22" customWidth="1"/>
    <col min="7" max="7" width="9" style="34"/>
    <col min="8" max="16384" width="9" style="22"/>
  </cols>
  <sheetData>
    <row r="1" spans="1:6" ht="27.75" customHeight="1">
      <c r="A1" s="32" t="s">
        <v>1785</v>
      </c>
      <c r="B1" s="31"/>
      <c r="C1" s="31"/>
      <c r="D1" s="31"/>
      <c r="E1" s="31"/>
      <c r="F1" s="31"/>
    </row>
    <row r="2" spans="1:6">
      <c r="A2" s="308" t="s">
        <v>67</v>
      </c>
      <c r="B2" s="310" t="s">
        <v>69</v>
      </c>
      <c r="C2" s="307" t="s">
        <v>70</v>
      </c>
      <c r="D2" s="307"/>
      <c r="E2" s="307" t="s">
        <v>192</v>
      </c>
      <c r="F2" s="307"/>
    </row>
    <row r="3" spans="1:6">
      <c r="A3" s="309"/>
      <c r="B3" s="307"/>
      <c r="C3" s="98" t="s">
        <v>72</v>
      </c>
      <c r="D3" s="95" t="s">
        <v>71</v>
      </c>
      <c r="E3" s="98" t="s">
        <v>72</v>
      </c>
      <c r="F3" s="95" t="s">
        <v>71</v>
      </c>
    </row>
    <row r="4" spans="1:6" ht="45.75" customHeight="1">
      <c r="A4" s="12" t="s">
        <v>170</v>
      </c>
      <c r="B4" s="97" t="s">
        <v>286</v>
      </c>
      <c r="C4" s="231" t="s">
        <v>1253</v>
      </c>
      <c r="D4" s="231" t="s">
        <v>1254</v>
      </c>
      <c r="E4" s="276">
        <v>33428420</v>
      </c>
      <c r="F4" s="277">
        <v>62612084</v>
      </c>
    </row>
    <row r="5" spans="1:6" ht="16.5" customHeight="1">
      <c r="A5" s="17" t="s">
        <v>171</v>
      </c>
      <c r="B5" s="97" t="s">
        <v>292</v>
      </c>
      <c r="C5" s="231"/>
      <c r="D5" s="231"/>
      <c r="E5" s="268"/>
      <c r="F5" s="269"/>
    </row>
    <row r="6" spans="1:6" ht="37.5" customHeight="1">
      <c r="A6" s="17" t="s">
        <v>172</v>
      </c>
      <c r="B6" s="97" t="s">
        <v>286</v>
      </c>
      <c r="C6" s="231" t="s">
        <v>453</v>
      </c>
      <c r="D6" s="231" t="s">
        <v>454</v>
      </c>
      <c r="E6" s="278">
        <v>13953990</v>
      </c>
      <c r="F6" s="279">
        <v>49878150</v>
      </c>
    </row>
    <row r="7" spans="1:6" ht="47.25" customHeight="1">
      <c r="A7" s="17" t="s">
        <v>39</v>
      </c>
      <c r="B7" s="97" t="s">
        <v>286</v>
      </c>
      <c r="C7" s="231" t="s">
        <v>478</v>
      </c>
      <c r="D7" s="231" t="s">
        <v>479</v>
      </c>
      <c r="E7" s="213" t="s">
        <v>480</v>
      </c>
      <c r="F7" s="217" t="s">
        <v>481</v>
      </c>
    </row>
    <row r="8" spans="1:6" ht="17.25" customHeight="1">
      <c r="A8" s="17" t="s">
        <v>40</v>
      </c>
      <c r="B8" s="97" t="s">
        <v>292</v>
      </c>
      <c r="C8" s="231"/>
      <c r="D8" s="231"/>
      <c r="E8" s="268"/>
      <c r="F8" s="269"/>
    </row>
    <row r="9" spans="1:6" ht="31.5" customHeight="1">
      <c r="A9" s="17" t="s">
        <v>41</v>
      </c>
      <c r="B9" s="97" t="s">
        <v>286</v>
      </c>
      <c r="C9" s="231" t="s">
        <v>518</v>
      </c>
      <c r="D9" s="231" t="s">
        <v>519</v>
      </c>
      <c r="E9" s="280">
        <v>4669323</v>
      </c>
      <c r="F9" s="280">
        <v>3112882</v>
      </c>
    </row>
    <row r="10" spans="1:6" ht="62.25" customHeight="1">
      <c r="A10" s="49" t="s">
        <v>42</v>
      </c>
      <c r="B10" s="97" t="s">
        <v>286</v>
      </c>
      <c r="C10" s="231" t="s">
        <v>540</v>
      </c>
      <c r="D10" s="231" t="s">
        <v>541</v>
      </c>
      <c r="E10" s="213" t="s">
        <v>542</v>
      </c>
      <c r="F10" s="213" t="s">
        <v>543</v>
      </c>
    </row>
    <row r="11" spans="1:6" ht="108">
      <c r="A11" s="49" t="s">
        <v>165</v>
      </c>
      <c r="B11" s="97" t="s">
        <v>286</v>
      </c>
      <c r="C11" s="231" t="s">
        <v>586</v>
      </c>
      <c r="D11" s="231" t="s">
        <v>587</v>
      </c>
      <c r="E11" s="231" t="s">
        <v>588</v>
      </c>
      <c r="F11" s="231" t="s">
        <v>589</v>
      </c>
    </row>
    <row r="12" spans="1:6" ht="28.5" customHeight="1">
      <c r="A12" s="17" t="s">
        <v>167</v>
      </c>
      <c r="B12" s="97" t="s">
        <v>286</v>
      </c>
      <c r="C12" s="231" t="s">
        <v>590</v>
      </c>
      <c r="D12" s="230"/>
      <c r="E12" s="268" t="s">
        <v>399</v>
      </c>
      <c r="F12" s="217"/>
    </row>
    <row r="13" spans="1:6" ht="28.5" customHeight="1">
      <c r="A13" s="17" t="s">
        <v>45</v>
      </c>
      <c r="B13" s="97" t="s">
        <v>286</v>
      </c>
      <c r="C13" s="231" t="s">
        <v>631</v>
      </c>
      <c r="D13" s="231" t="s">
        <v>632</v>
      </c>
      <c r="E13" s="213" t="s">
        <v>633</v>
      </c>
      <c r="F13" s="217" t="s">
        <v>634</v>
      </c>
    </row>
    <row r="14" spans="1:6" ht="32.25" customHeight="1">
      <c r="A14" s="17" t="s">
        <v>86</v>
      </c>
      <c r="B14" s="97" t="s">
        <v>315</v>
      </c>
      <c r="C14" s="231" t="s">
        <v>658</v>
      </c>
      <c r="D14" s="231" t="s">
        <v>659</v>
      </c>
      <c r="E14" s="213" t="s">
        <v>660</v>
      </c>
      <c r="F14" s="217" t="s">
        <v>661</v>
      </c>
    </row>
    <row r="15" spans="1:6" ht="30" customHeight="1">
      <c r="A15" s="49" t="s">
        <v>46</v>
      </c>
      <c r="B15" s="97" t="s">
        <v>286</v>
      </c>
      <c r="C15" s="231" t="s">
        <v>678</v>
      </c>
      <c r="D15" s="230"/>
      <c r="E15" s="276">
        <v>1264491</v>
      </c>
      <c r="F15" s="217"/>
    </row>
    <row r="16" spans="1:6" ht="28.5" customHeight="1">
      <c r="A16" s="17" t="s">
        <v>184</v>
      </c>
      <c r="B16" s="97" t="s">
        <v>286</v>
      </c>
      <c r="C16" s="231" t="s">
        <v>691</v>
      </c>
      <c r="D16" s="230" t="s">
        <v>292</v>
      </c>
      <c r="E16" s="213" t="s">
        <v>692</v>
      </c>
      <c r="F16" s="230" t="s">
        <v>292</v>
      </c>
    </row>
    <row r="17" spans="1:6" ht="47.25" customHeight="1">
      <c r="A17" s="17" t="s">
        <v>77</v>
      </c>
      <c r="B17" s="97" t="s">
        <v>286</v>
      </c>
      <c r="C17" s="231" t="s">
        <v>719</v>
      </c>
      <c r="D17" s="230" t="s">
        <v>716</v>
      </c>
      <c r="E17" s="213" t="s">
        <v>717</v>
      </c>
      <c r="F17" s="217" t="s">
        <v>718</v>
      </c>
    </row>
    <row r="18" spans="1:6">
      <c r="A18" s="17" t="s">
        <v>83</v>
      </c>
      <c r="B18" s="97" t="s">
        <v>292</v>
      </c>
      <c r="C18" s="231"/>
      <c r="D18" s="231"/>
      <c r="E18" s="268"/>
      <c r="F18" s="269"/>
    </row>
    <row r="19" spans="1:6">
      <c r="A19" s="17" t="s">
        <v>84</v>
      </c>
      <c r="B19" s="97" t="s">
        <v>292</v>
      </c>
      <c r="C19" s="231"/>
      <c r="D19" s="231"/>
      <c r="E19" s="268"/>
      <c r="F19" s="269"/>
    </row>
    <row r="20" spans="1:6" ht="44.25" customHeight="1">
      <c r="A20" s="17" t="s">
        <v>168</v>
      </c>
      <c r="B20" s="97" t="s">
        <v>286</v>
      </c>
      <c r="C20" s="231" t="s">
        <v>777</v>
      </c>
      <c r="D20" s="231" t="s">
        <v>778</v>
      </c>
      <c r="E20" s="213" t="s">
        <v>779</v>
      </c>
      <c r="F20" s="217" t="s">
        <v>780</v>
      </c>
    </row>
    <row r="21" spans="1:6" ht="31.5" customHeight="1">
      <c r="A21" s="17" t="s">
        <v>169</v>
      </c>
      <c r="B21" s="97" t="s">
        <v>286</v>
      </c>
      <c r="C21" s="231" t="s">
        <v>1328</v>
      </c>
      <c r="D21" s="270" t="s">
        <v>1329</v>
      </c>
      <c r="E21" s="213" t="s">
        <v>1330</v>
      </c>
      <c r="F21" s="217" t="s">
        <v>1331</v>
      </c>
    </row>
    <row r="22" spans="1:6" ht="37.5" customHeight="1">
      <c r="A22" s="17" t="s">
        <v>47</v>
      </c>
      <c r="B22" s="97" t="s">
        <v>286</v>
      </c>
      <c r="C22" s="231" t="s">
        <v>802</v>
      </c>
      <c r="D22" s="230" t="s">
        <v>803</v>
      </c>
      <c r="E22" s="271" t="s">
        <v>804</v>
      </c>
      <c r="F22" s="217" t="s">
        <v>804</v>
      </c>
    </row>
    <row r="23" spans="1:6">
      <c r="A23" s="17" t="s">
        <v>190</v>
      </c>
      <c r="B23" s="97" t="s">
        <v>292</v>
      </c>
      <c r="C23" s="231"/>
      <c r="D23" s="231"/>
      <c r="E23" s="268"/>
      <c r="F23" s="269"/>
    </row>
    <row r="24" spans="1:6" ht="30.75" customHeight="1">
      <c r="A24" s="17" t="s">
        <v>48</v>
      </c>
      <c r="B24" s="97" t="s">
        <v>286</v>
      </c>
      <c r="C24" s="231" t="s">
        <v>855</v>
      </c>
      <c r="D24" s="230" t="s">
        <v>313</v>
      </c>
      <c r="E24" s="213">
        <v>49</v>
      </c>
      <c r="F24" s="217" t="s">
        <v>736</v>
      </c>
    </row>
    <row r="25" spans="1:6" ht="33.75" customHeight="1">
      <c r="A25" s="49" t="s">
        <v>50</v>
      </c>
      <c r="B25" s="97" t="s">
        <v>286</v>
      </c>
      <c r="C25" s="231" t="s">
        <v>870</v>
      </c>
      <c r="D25" s="231" t="s">
        <v>871</v>
      </c>
      <c r="E25" s="213" t="s">
        <v>872</v>
      </c>
      <c r="F25" s="217" t="s">
        <v>873</v>
      </c>
    </row>
    <row r="26" spans="1:6" ht="44.25" customHeight="1">
      <c r="A26" s="17" t="s">
        <v>51</v>
      </c>
      <c r="B26" s="97" t="s">
        <v>286</v>
      </c>
      <c r="C26" s="231" t="s">
        <v>889</v>
      </c>
      <c r="D26" s="231" t="s">
        <v>1303</v>
      </c>
      <c r="E26" s="268">
        <v>919132</v>
      </c>
      <c r="F26" s="269">
        <v>454948</v>
      </c>
    </row>
    <row r="27" spans="1:6" ht="30.75" customHeight="1">
      <c r="A27" s="17" t="s">
        <v>44</v>
      </c>
      <c r="B27" s="97" t="s">
        <v>286</v>
      </c>
      <c r="C27" s="231" t="s">
        <v>1370</v>
      </c>
      <c r="D27" s="230" t="s">
        <v>920</v>
      </c>
      <c r="E27" s="272">
        <v>2101068</v>
      </c>
      <c r="F27" s="273">
        <v>697564</v>
      </c>
    </row>
    <row r="28" spans="1:6" ht="23.25" customHeight="1">
      <c r="A28" s="17" t="s">
        <v>78</v>
      </c>
      <c r="B28" s="97" t="s">
        <v>315</v>
      </c>
      <c r="C28" s="231" t="s">
        <v>941</v>
      </c>
      <c r="D28" s="230" t="s">
        <v>942</v>
      </c>
      <c r="E28" s="274">
        <v>24010925</v>
      </c>
      <c r="F28" s="281">
        <v>9330640</v>
      </c>
    </row>
    <row r="29" spans="1:6" ht="62.25" customHeight="1">
      <c r="A29" s="49" t="s">
        <v>79</v>
      </c>
      <c r="B29" s="97" t="s">
        <v>286</v>
      </c>
      <c r="C29" s="231" t="s">
        <v>970</v>
      </c>
      <c r="D29" s="231" t="s">
        <v>971</v>
      </c>
      <c r="E29" s="213" t="s">
        <v>972</v>
      </c>
      <c r="F29" s="217" t="s">
        <v>973</v>
      </c>
    </row>
    <row r="30" spans="1:6" ht="41.25" customHeight="1">
      <c r="A30" s="17" t="s">
        <v>32</v>
      </c>
      <c r="B30" s="97" t="s">
        <v>286</v>
      </c>
      <c r="C30" s="231" t="s">
        <v>987</v>
      </c>
      <c r="D30" s="230" t="s">
        <v>1786</v>
      </c>
      <c r="E30" s="213" t="s">
        <v>988</v>
      </c>
      <c r="F30" s="217" t="s">
        <v>1786</v>
      </c>
    </row>
    <row r="31" spans="1:6" ht="30.75" customHeight="1">
      <c r="A31" s="17" t="s">
        <v>33</v>
      </c>
      <c r="B31" s="97" t="s">
        <v>286</v>
      </c>
      <c r="C31" s="99" t="s">
        <v>1313</v>
      </c>
      <c r="D31" s="97"/>
      <c r="E31" s="98" t="s">
        <v>1314</v>
      </c>
      <c r="F31" s="95"/>
    </row>
    <row r="32" spans="1:6" ht="31.5" customHeight="1">
      <c r="A32" s="17" t="s">
        <v>166</v>
      </c>
      <c r="B32" s="97" t="s">
        <v>468</v>
      </c>
      <c r="C32" s="231" t="s">
        <v>1002</v>
      </c>
      <c r="D32" s="231" t="s">
        <v>1003</v>
      </c>
      <c r="E32" s="282">
        <v>12484716</v>
      </c>
      <c r="F32" s="282">
        <v>4161864</v>
      </c>
    </row>
    <row r="33" spans="1:6" ht="45" customHeight="1">
      <c r="A33" s="17" t="s">
        <v>81</v>
      </c>
      <c r="B33" s="97" t="s">
        <v>286</v>
      </c>
      <c r="C33" s="231" t="s">
        <v>1055</v>
      </c>
      <c r="D33" s="231" t="s">
        <v>1056</v>
      </c>
      <c r="E33" s="268" t="s">
        <v>1057</v>
      </c>
      <c r="F33" s="217" t="s">
        <v>1058</v>
      </c>
    </row>
    <row r="34" spans="1:6" ht="42.75" customHeight="1">
      <c r="A34" s="17" t="s">
        <v>34</v>
      </c>
      <c r="B34" s="97" t="s">
        <v>286</v>
      </c>
      <c r="C34" s="231" t="s">
        <v>1109</v>
      </c>
      <c r="D34" s="275" t="s">
        <v>1110</v>
      </c>
      <c r="E34" s="213" t="s">
        <v>1111</v>
      </c>
      <c r="F34" s="217" t="s">
        <v>1112</v>
      </c>
    </row>
    <row r="35" spans="1:6" ht="19.5" customHeight="1">
      <c r="A35" s="17" t="s">
        <v>35</v>
      </c>
      <c r="B35" s="97" t="s">
        <v>313</v>
      </c>
      <c r="C35" s="231"/>
      <c r="D35" s="231"/>
      <c r="E35" s="268"/>
      <c r="F35" s="269"/>
    </row>
    <row r="36" spans="1:6" ht="43.5" customHeight="1">
      <c r="A36" s="17" t="s">
        <v>36</v>
      </c>
      <c r="B36" s="97" t="s">
        <v>286</v>
      </c>
      <c r="C36" s="231" t="s">
        <v>287</v>
      </c>
      <c r="D36" s="230"/>
      <c r="E36" s="213" t="s">
        <v>288</v>
      </c>
      <c r="F36" s="217"/>
    </row>
    <row r="37" spans="1:6">
      <c r="A37" s="17" t="s">
        <v>164</v>
      </c>
      <c r="B37" s="97" t="s">
        <v>286</v>
      </c>
      <c r="C37" s="231" t="s">
        <v>1141</v>
      </c>
      <c r="D37" s="230"/>
      <c r="E37" s="213" t="s">
        <v>1142</v>
      </c>
      <c r="F37" s="217"/>
    </row>
    <row r="38" spans="1:6">
      <c r="A38" s="17" t="s">
        <v>185</v>
      </c>
      <c r="B38" s="97" t="s">
        <v>286</v>
      </c>
      <c r="C38" s="231" t="s">
        <v>389</v>
      </c>
      <c r="D38" s="230" t="s">
        <v>1488</v>
      </c>
      <c r="E38" s="276">
        <v>1850778</v>
      </c>
      <c r="F38" s="217">
        <v>0</v>
      </c>
    </row>
    <row r="39" spans="1:6" ht="17.25" customHeight="1">
      <c r="A39" s="17" t="s">
        <v>186</v>
      </c>
      <c r="B39" s="97" t="s">
        <v>292</v>
      </c>
      <c r="C39" s="231"/>
      <c r="D39" s="231"/>
      <c r="E39" s="268"/>
      <c r="F39" s="269"/>
    </row>
    <row r="40" spans="1:6" ht="87.75" customHeight="1">
      <c r="A40" s="17" t="s">
        <v>205</v>
      </c>
      <c r="B40" s="97" t="s">
        <v>286</v>
      </c>
      <c r="C40" s="231" t="s">
        <v>1170</v>
      </c>
      <c r="D40" s="230" t="s">
        <v>377</v>
      </c>
      <c r="E40" s="213" t="s">
        <v>1171</v>
      </c>
      <c r="F40" s="217"/>
    </row>
    <row r="41" spans="1:6" ht="30" customHeight="1">
      <c r="A41" s="17" t="s">
        <v>235</v>
      </c>
      <c r="B41" s="97" t="s">
        <v>315</v>
      </c>
      <c r="C41" s="231" t="s">
        <v>361</v>
      </c>
      <c r="D41" s="231" t="s">
        <v>362</v>
      </c>
      <c r="E41" s="213" t="s">
        <v>363</v>
      </c>
      <c r="F41" s="217" t="s">
        <v>364</v>
      </c>
    </row>
    <row r="42" spans="1:6">
      <c r="A42" s="17" t="s">
        <v>114</v>
      </c>
      <c r="B42" s="97" t="s">
        <v>286</v>
      </c>
      <c r="C42" s="231" t="s">
        <v>421</v>
      </c>
      <c r="D42" s="231" t="s">
        <v>422</v>
      </c>
      <c r="E42" s="276">
        <v>2627715</v>
      </c>
      <c r="F42" s="277">
        <v>3503620</v>
      </c>
    </row>
    <row r="43" spans="1:6">
      <c r="A43" s="17" t="s">
        <v>162</v>
      </c>
      <c r="B43" s="97" t="s">
        <v>286</v>
      </c>
      <c r="C43" s="231" t="s">
        <v>1787</v>
      </c>
      <c r="D43" s="230"/>
      <c r="E43" s="213" t="s">
        <v>1190</v>
      </c>
      <c r="F43" s="217"/>
    </row>
    <row r="44" spans="1:6" ht="19.5" customHeight="1">
      <c r="A44" s="17" t="s">
        <v>163</v>
      </c>
      <c r="B44" s="97" t="s">
        <v>292</v>
      </c>
      <c r="C44" s="231"/>
      <c r="D44" s="230"/>
      <c r="E44" s="213"/>
      <c r="F44" s="217"/>
    </row>
    <row r="45" spans="1:6" ht="19.5" customHeight="1">
      <c r="A45" s="17" t="s">
        <v>37</v>
      </c>
      <c r="B45" s="97" t="s">
        <v>292</v>
      </c>
      <c r="C45" s="231"/>
      <c r="D45" s="231"/>
      <c r="E45" s="268"/>
      <c r="F45" s="269"/>
    </row>
    <row r="46" spans="1:6" ht="30" customHeight="1">
      <c r="A46" s="17" t="s">
        <v>173</v>
      </c>
      <c r="B46" s="97" t="s">
        <v>286</v>
      </c>
      <c r="C46" s="231" t="s">
        <v>318</v>
      </c>
      <c r="D46" s="230"/>
      <c r="E46" s="213" t="s">
        <v>319</v>
      </c>
      <c r="F46" s="217"/>
    </row>
    <row r="47" spans="1:6" ht="36" customHeight="1">
      <c r="A47" s="17" t="s">
        <v>174</v>
      </c>
      <c r="B47" s="97" t="s">
        <v>286</v>
      </c>
      <c r="C47" s="231" t="s">
        <v>1204</v>
      </c>
      <c r="D47" s="230"/>
      <c r="E47" s="283">
        <v>91782</v>
      </c>
      <c r="F47" s="217"/>
    </row>
    <row r="48" spans="1:6">
      <c r="A48" s="17" t="s">
        <v>175</v>
      </c>
      <c r="B48" s="97" t="s">
        <v>286</v>
      </c>
      <c r="C48" s="231" t="s">
        <v>1224</v>
      </c>
      <c r="D48" s="230"/>
      <c r="E48" s="213" t="s">
        <v>1367</v>
      </c>
      <c r="F48" s="217"/>
    </row>
    <row r="49" spans="1:6" ht="19.5" customHeight="1">
      <c r="A49" s="17" t="s">
        <v>177</v>
      </c>
      <c r="B49" s="97" t="s">
        <v>292</v>
      </c>
      <c r="C49" s="231"/>
      <c r="D49" s="230"/>
      <c r="E49" s="213"/>
      <c r="F49" s="217"/>
    </row>
    <row r="50" spans="1:6" ht="15.75" customHeight="1">
      <c r="A50" s="17" t="s">
        <v>178</v>
      </c>
      <c r="B50" s="97" t="s">
        <v>292</v>
      </c>
      <c r="C50" s="231"/>
      <c r="D50" s="230"/>
      <c r="E50" s="213"/>
      <c r="F50" s="217"/>
    </row>
    <row r="51" spans="1:6" ht="15.75" customHeight="1">
      <c r="A51" s="17" t="s">
        <v>179</v>
      </c>
      <c r="B51" s="97" t="s">
        <v>292</v>
      </c>
      <c r="C51" s="231"/>
      <c r="D51" s="231"/>
      <c r="E51" s="268"/>
      <c r="F51" s="269"/>
    </row>
    <row r="52" spans="1:6" ht="15.75" customHeight="1">
      <c r="A52" s="17" t="s">
        <v>180</v>
      </c>
      <c r="B52" s="97" t="s">
        <v>292</v>
      </c>
      <c r="C52" s="231"/>
      <c r="D52" s="230"/>
      <c r="E52" s="213"/>
      <c r="F52" s="217"/>
    </row>
    <row r="53" spans="1:6" ht="15.75" customHeight="1">
      <c r="A53" s="17" t="s">
        <v>181</v>
      </c>
      <c r="B53" s="97" t="s">
        <v>292</v>
      </c>
      <c r="C53" s="231"/>
      <c r="D53" s="231"/>
      <c r="E53" s="268"/>
      <c r="F53" s="269"/>
    </row>
    <row r="54" spans="1:6" ht="19.5" customHeight="1">
      <c r="A54" s="17" t="s">
        <v>182</v>
      </c>
      <c r="B54" s="97" t="s">
        <v>292</v>
      </c>
      <c r="C54" s="231"/>
      <c r="D54" s="230"/>
      <c r="E54" s="213"/>
      <c r="F54" s="217"/>
    </row>
    <row r="55" spans="1:6" ht="19.5" customHeight="1">
      <c r="A55" s="17" t="s">
        <v>183</v>
      </c>
      <c r="B55" s="97" t="s">
        <v>292</v>
      </c>
      <c r="C55" s="231"/>
      <c r="D55" s="231"/>
      <c r="E55" s="268"/>
      <c r="F55" s="269"/>
    </row>
    <row r="56" spans="1:6">
      <c r="A56" s="17" t="s">
        <v>187</v>
      </c>
      <c r="B56" s="97" t="s">
        <v>286</v>
      </c>
      <c r="C56" s="231" t="s">
        <v>410</v>
      </c>
      <c r="D56" s="230"/>
      <c r="E56" s="213" t="s">
        <v>411</v>
      </c>
      <c r="F56" s="217"/>
    </row>
    <row r="57" spans="1:6" ht="19.5" customHeight="1">
      <c r="A57" s="17" t="s">
        <v>189</v>
      </c>
      <c r="B57" s="97" t="s">
        <v>292</v>
      </c>
      <c r="C57" s="231" t="s">
        <v>292</v>
      </c>
      <c r="D57" s="230"/>
      <c r="E57" s="213"/>
      <c r="F57" s="217"/>
    </row>
    <row r="58" spans="1:6">
      <c r="D58" s="24"/>
      <c r="E58" s="24"/>
      <c r="F58" s="24"/>
    </row>
  </sheetData>
  <mergeCells count="4">
    <mergeCell ref="E2:F2"/>
    <mergeCell ref="A2:A3"/>
    <mergeCell ref="B2:B3"/>
    <mergeCell ref="C2:D2"/>
  </mergeCells>
  <phoneticPr fontId="3"/>
  <printOptions horizontalCentered="1"/>
  <pageMargins left="0.78740157480314965" right="0.78740157480314965" top="0.59055118110236227" bottom="0.59055118110236227" header="0.51181102362204722" footer="0.51181102362204722"/>
  <pageSetup paperSize="9" scale="68" orientation="landscape" r:id="rId1"/>
  <headerFooter alignWithMargins="0">
    <oddHeader>&amp;R&amp;P</oddHeader>
  </headerFooter>
  <rowBreaks count="2" manualBreakCount="2">
    <brk id="23" max="5" man="1"/>
    <brk id="45" max="5" man="1"/>
  </rowBreaks>
</worksheet>
</file>

<file path=xl/worksheets/sheet20.xml><?xml version="1.0" encoding="utf-8"?>
<worksheet xmlns="http://schemas.openxmlformats.org/spreadsheetml/2006/main" xmlns:r="http://schemas.openxmlformats.org/officeDocument/2006/relationships">
  <dimension ref="A1:G1049"/>
  <sheetViews>
    <sheetView view="pageBreakPreview" zoomScaleNormal="75" zoomScaleSheetLayoutView="100" workbookViewId="0">
      <pane ySplit="3" topLeftCell="A4" activePane="bottomLeft" state="frozen"/>
      <selection pane="bottomLeft" activeCell="A5" sqref="A5"/>
    </sheetView>
  </sheetViews>
  <sheetFormatPr defaultRowHeight="13.5"/>
  <cols>
    <col min="1" max="1" width="17.875" style="164" customWidth="1"/>
    <col min="2" max="4" width="17" style="164" customWidth="1"/>
    <col min="5" max="6" width="18" style="164" customWidth="1"/>
    <col min="7" max="7" width="77.25" style="164" customWidth="1"/>
    <col min="8" max="16384" width="9" style="164"/>
  </cols>
  <sheetData>
    <row r="1" spans="1:7" ht="21.75" customHeight="1">
      <c r="A1" s="162" t="s">
        <v>1610</v>
      </c>
      <c r="B1" s="76"/>
      <c r="C1" s="76"/>
      <c r="D1" s="76"/>
      <c r="E1" s="76"/>
      <c r="F1" s="76"/>
      <c r="G1" s="76"/>
    </row>
    <row r="2" spans="1:7" ht="17.25" customHeight="1">
      <c r="A2" s="353" t="s">
        <v>68</v>
      </c>
      <c r="B2" s="354" t="s">
        <v>198</v>
      </c>
      <c r="C2" s="354"/>
      <c r="D2" s="342" t="s">
        <v>15</v>
      </c>
      <c r="E2" s="342"/>
      <c r="F2" s="355"/>
      <c r="G2" s="356" t="s">
        <v>16</v>
      </c>
    </row>
    <row r="3" spans="1:7" ht="54" customHeight="1">
      <c r="A3" s="353"/>
      <c r="B3" s="103" t="s">
        <v>17</v>
      </c>
      <c r="C3" s="13" t="s">
        <v>18</v>
      </c>
      <c r="D3" s="35" t="s">
        <v>234</v>
      </c>
      <c r="E3" s="35" t="s">
        <v>236</v>
      </c>
      <c r="F3" s="13" t="s">
        <v>19</v>
      </c>
      <c r="G3" s="357"/>
    </row>
    <row r="4" spans="1:7" ht="24.75" customHeight="1">
      <c r="A4" s="48" t="str">
        <f>'[2]1回答者情報'!$A$4</f>
        <v>千葉市</v>
      </c>
      <c r="B4" s="178" t="s">
        <v>376</v>
      </c>
      <c r="C4" s="163">
        <v>4.5</v>
      </c>
      <c r="D4" s="163"/>
      <c r="E4" s="163">
        <v>18900</v>
      </c>
      <c r="F4" s="163">
        <v>85050</v>
      </c>
      <c r="G4" s="163"/>
    </row>
    <row r="5" spans="1:7" ht="24.75" customHeight="1">
      <c r="A5" s="53"/>
      <c r="B5" s="178" t="s">
        <v>1065</v>
      </c>
      <c r="C5" s="163">
        <v>130</v>
      </c>
      <c r="D5" s="163"/>
      <c r="E5" s="163">
        <v>82.08</v>
      </c>
      <c r="F5" s="163">
        <f>C5*E5</f>
        <v>10670.4</v>
      </c>
      <c r="G5" s="163"/>
    </row>
    <row r="6" spans="1:7" ht="24.75" customHeight="1">
      <c r="A6" s="53"/>
      <c r="B6" s="178" t="s">
        <v>247</v>
      </c>
      <c r="C6" s="163">
        <v>5540</v>
      </c>
      <c r="D6" s="163"/>
      <c r="E6" s="163">
        <v>22.68</v>
      </c>
      <c r="F6" s="163">
        <v>126099</v>
      </c>
      <c r="G6" s="163"/>
    </row>
    <row r="7" spans="1:7" ht="24.75" customHeight="1">
      <c r="A7" s="53"/>
      <c r="B7" s="178" t="s">
        <v>325</v>
      </c>
      <c r="C7" s="163">
        <v>260</v>
      </c>
      <c r="D7" s="163"/>
      <c r="E7" s="163">
        <v>825</v>
      </c>
      <c r="F7" s="163">
        <v>183975</v>
      </c>
      <c r="G7" s="163" t="s">
        <v>424</v>
      </c>
    </row>
    <row r="8" spans="1:7" ht="24.75" customHeight="1">
      <c r="A8" s="53"/>
      <c r="B8" s="178" t="s">
        <v>648</v>
      </c>
      <c r="C8" s="163">
        <v>1010</v>
      </c>
      <c r="D8" s="163"/>
      <c r="E8" s="163">
        <v>59.4</v>
      </c>
      <c r="F8" s="163">
        <v>59994</v>
      </c>
      <c r="G8" s="163"/>
    </row>
    <row r="9" spans="1:7" ht="24.75" customHeight="1">
      <c r="A9" s="53"/>
      <c r="B9" s="184" t="s">
        <v>1270</v>
      </c>
      <c r="C9" s="163">
        <v>2</v>
      </c>
      <c r="D9" s="163"/>
      <c r="E9" s="163">
        <v>12420</v>
      </c>
      <c r="F9" s="163">
        <v>24840</v>
      </c>
      <c r="G9" s="163" t="s">
        <v>424</v>
      </c>
    </row>
    <row r="10" spans="1:7" ht="24.75" customHeight="1">
      <c r="A10" s="53"/>
      <c r="B10" s="178" t="s">
        <v>1271</v>
      </c>
      <c r="C10" s="163">
        <v>1110</v>
      </c>
      <c r="D10" s="163"/>
      <c r="E10" s="163">
        <v>28.08</v>
      </c>
      <c r="F10" s="163">
        <v>31169</v>
      </c>
      <c r="G10" s="163"/>
    </row>
    <row r="11" spans="1:7" ht="24.75" customHeight="1">
      <c r="A11" s="53"/>
      <c r="B11" s="178" t="s">
        <v>1272</v>
      </c>
      <c r="C11" s="163">
        <v>1</v>
      </c>
      <c r="D11" s="163"/>
      <c r="E11" s="163">
        <v>4860</v>
      </c>
      <c r="F11" s="163">
        <v>4860</v>
      </c>
      <c r="G11" s="163" t="s">
        <v>424</v>
      </c>
    </row>
    <row r="12" spans="1:7" ht="24.75" customHeight="1">
      <c r="A12" s="53"/>
      <c r="B12" s="178" t="s">
        <v>1273</v>
      </c>
      <c r="C12" s="163">
        <v>3</v>
      </c>
      <c r="D12" s="163"/>
      <c r="E12" s="163">
        <v>2160</v>
      </c>
      <c r="F12" s="163">
        <v>6480</v>
      </c>
      <c r="G12" s="163" t="s">
        <v>424</v>
      </c>
    </row>
    <row r="13" spans="1:7" ht="24.75" customHeight="1">
      <c r="A13" s="53"/>
      <c r="B13" s="178" t="s">
        <v>1274</v>
      </c>
      <c r="C13" s="163">
        <v>26</v>
      </c>
      <c r="D13" s="358" t="s">
        <v>1275</v>
      </c>
      <c r="E13" s="163">
        <v>972</v>
      </c>
      <c r="F13" s="163">
        <f>SUM(C13*E13)</f>
        <v>25272</v>
      </c>
      <c r="G13" s="165" t="s">
        <v>1276</v>
      </c>
    </row>
    <row r="14" spans="1:7" ht="24.75" customHeight="1">
      <c r="A14" s="53"/>
      <c r="B14" s="178" t="s">
        <v>1277</v>
      </c>
      <c r="C14" s="163">
        <v>2</v>
      </c>
      <c r="D14" s="359"/>
      <c r="E14" s="163">
        <v>972</v>
      </c>
      <c r="F14" s="163">
        <f t="shared" ref="F14:F19" si="0">SUM(C14*E14)</f>
        <v>1944</v>
      </c>
      <c r="G14" s="166" t="s">
        <v>1278</v>
      </c>
    </row>
    <row r="15" spans="1:7" ht="24.75" customHeight="1">
      <c r="A15" s="53"/>
      <c r="B15" s="178" t="s">
        <v>1279</v>
      </c>
      <c r="C15" s="163">
        <v>5</v>
      </c>
      <c r="D15" s="359"/>
      <c r="E15" s="163">
        <v>972</v>
      </c>
      <c r="F15" s="163">
        <f t="shared" si="0"/>
        <v>4860</v>
      </c>
      <c r="G15" s="166" t="s">
        <v>1280</v>
      </c>
    </row>
    <row r="16" spans="1:7" ht="27.75" customHeight="1">
      <c r="A16" s="53"/>
      <c r="B16" s="177" t="s">
        <v>1281</v>
      </c>
      <c r="C16" s="163">
        <v>3</v>
      </c>
      <c r="D16" s="359"/>
      <c r="E16" s="163">
        <v>2160</v>
      </c>
      <c r="F16" s="163">
        <f t="shared" si="0"/>
        <v>6480</v>
      </c>
      <c r="G16" s="166"/>
    </row>
    <row r="17" spans="1:7" ht="24.75" customHeight="1">
      <c r="A17" s="53"/>
      <c r="B17" s="178" t="s">
        <v>1282</v>
      </c>
      <c r="C17" s="163">
        <v>3</v>
      </c>
      <c r="D17" s="359"/>
      <c r="E17" s="163">
        <v>2160</v>
      </c>
      <c r="F17" s="163">
        <f t="shared" si="0"/>
        <v>6480</v>
      </c>
      <c r="G17" s="166"/>
    </row>
    <row r="18" spans="1:7" ht="24.75" customHeight="1">
      <c r="A18" s="53"/>
      <c r="B18" s="178" t="s">
        <v>1283</v>
      </c>
      <c r="C18" s="163">
        <v>1</v>
      </c>
      <c r="D18" s="359"/>
      <c r="E18" s="163">
        <v>2160</v>
      </c>
      <c r="F18" s="163">
        <f t="shared" si="0"/>
        <v>2160</v>
      </c>
      <c r="G18" s="166"/>
    </row>
    <row r="19" spans="1:7" ht="24.75" customHeight="1">
      <c r="A19" s="47"/>
      <c r="B19" s="185" t="s">
        <v>1284</v>
      </c>
      <c r="C19" s="163">
        <v>5</v>
      </c>
      <c r="D19" s="360"/>
      <c r="E19" s="163">
        <v>12960</v>
      </c>
      <c r="F19" s="163">
        <f t="shared" si="0"/>
        <v>64800</v>
      </c>
      <c r="G19" s="167"/>
    </row>
    <row r="20" spans="1:7" ht="24.75" customHeight="1">
      <c r="A20" s="53" t="str">
        <f>'[3]1回答者情報'!$A$4</f>
        <v>銚子市</v>
      </c>
      <c r="B20" s="178" t="s">
        <v>443</v>
      </c>
      <c r="C20" s="168">
        <v>30000</v>
      </c>
      <c r="D20" s="168" t="s">
        <v>444</v>
      </c>
      <c r="E20" s="168">
        <v>30</v>
      </c>
      <c r="F20" s="168">
        <v>522288</v>
      </c>
      <c r="G20" s="168" t="s">
        <v>445</v>
      </c>
    </row>
    <row r="21" spans="1:7" ht="40.5">
      <c r="A21" s="47"/>
      <c r="B21" s="177" t="s">
        <v>446</v>
      </c>
      <c r="C21" s="168">
        <v>180000</v>
      </c>
      <c r="D21" s="168" t="s">
        <v>447</v>
      </c>
      <c r="E21" s="168">
        <v>30</v>
      </c>
      <c r="F21" s="168">
        <v>7638624</v>
      </c>
      <c r="G21" s="168" t="s">
        <v>445</v>
      </c>
    </row>
    <row r="22" spans="1:7" ht="17.25" customHeight="1">
      <c r="A22" s="186" t="s">
        <v>172</v>
      </c>
      <c r="B22" s="187" t="s">
        <v>473</v>
      </c>
      <c r="C22" s="169">
        <v>3060</v>
      </c>
      <c r="D22" s="169">
        <v>41040</v>
      </c>
      <c r="E22" s="169">
        <v>43</v>
      </c>
      <c r="F22" s="169">
        <v>255311</v>
      </c>
      <c r="G22" s="169" t="s">
        <v>474</v>
      </c>
    </row>
    <row r="23" spans="1:7" ht="18.75" customHeight="1">
      <c r="A23" s="186" t="s">
        <v>39</v>
      </c>
      <c r="B23" s="187" t="s">
        <v>473</v>
      </c>
      <c r="C23" s="169">
        <v>10000</v>
      </c>
      <c r="D23" s="169" t="s">
        <v>495</v>
      </c>
      <c r="E23" s="169" t="s">
        <v>496</v>
      </c>
      <c r="F23" s="169">
        <v>25000</v>
      </c>
      <c r="G23" s="169" t="s">
        <v>497</v>
      </c>
    </row>
    <row r="24" spans="1:7" ht="18.75" customHeight="1">
      <c r="A24" s="186" t="s">
        <v>40</v>
      </c>
      <c r="B24" s="188"/>
      <c r="C24" s="170"/>
      <c r="D24" s="168"/>
      <c r="E24" s="168"/>
      <c r="F24" s="171"/>
      <c r="G24" s="168"/>
    </row>
    <row r="25" spans="1:7" ht="18.75" customHeight="1">
      <c r="A25" s="186" t="s">
        <v>41</v>
      </c>
      <c r="B25" s="189"/>
      <c r="C25" s="168"/>
      <c r="D25" s="168"/>
      <c r="E25" s="168"/>
      <c r="F25" s="168"/>
      <c r="G25" s="168"/>
    </row>
    <row r="26" spans="1:7" ht="18" customHeight="1">
      <c r="A26" s="190" t="s">
        <v>43</v>
      </c>
      <c r="B26" s="178" t="s">
        <v>568</v>
      </c>
      <c r="C26" s="169" t="s">
        <v>1584</v>
      </c>
      <c r="D26" s="169" t="s">
        <v>569</v>
      </c>
      <c r="E26" s="169" t="s">
        <v>570</v>
      </c>
      <c r="F26" s="169" t="s">
        <v>571</v>
      </c>
      <c r="G26" s="169" t="s">
        <v>572</v>
      </c>
    </row>
    <row r="27" spans="1:7" ht="18.75" customHeight="1">
      <c r="A27" s="191"/>
      <c r="B27" s="178" t="s">
        <v>325</v>
      </c>
      <c r="C27" s="169" t="s">
        <v>573</v>
      </c>
      <c r="D27" s="169" t="s">
        <v>574</v>
      </c>
      <c r="E27" s="169" t="s">
        <v>575</v>
      </c>
      <c r="F27" s="169" t="s">
        <v>576</v>
      </c>
      <c r="G27" s="169" t="s">
        <v>577</v>
      </c>
    </row>
    <row r="28" spans="1:7" ht="18.75" customHeight="1">
      <c r="A28" s="192"/>
      <c r="B28" s="178" t="s">
        <v>578</v>
      </c>
      <c r="C28" s="169" t="s">
        <v>579</v>
      </c>
      <c r="D28" s="169" t="s">
        <v>580</v>
      </c>
      <c r="E28" s="169" t="s">
        <v>581</v>
      </c>
      <c r="F28" s="169" t="s">
        <v>582</v>
      </c>
      <c r="G28" s="169"/>
    </row>
    <row r="29" spans="1:7" ht="18.75" customHeight="1">
      <c r="A29" s="193" t="s">
        <v>165</v>
      </c>
      <c r="B29" s="172" t="s">
        <v>1585</v>
      </c>
      <c r="C29" s="173" t="s">
        <v>608</v>
      </c>
      <c r="D29" s="369" t="s">
        <v>609</v>
      </c>
      <c r="E29" s="173" t="s">
        <v>610</v>
      </c>
      <c r="F29" s="173">
        <v>972000</v>
      </c>
      <c r="G29" s="173"/>
    </row>
    <row r="30" spans="1:7" ht="18.75" customHeight="1">
      <c r="A30" s="193"/>
      <c r="B30" s="172" t="s">
        <v>611</v>
      </c>
      <c r="C30" s="173" t="s">
        <v>612</v>
      </c>
      <c r="D30" s="370"/>
      <c r="E30" s="173" t="s">
        <v>613</v>
      </c>
      <c r="F30" s="173">
        <v>54000</v>
      </c>
      <c r="G30" s="173"/>
    </row>
    <row r="31" spans="1:7" ht="18.75" customHeight="1">
      <c r="A31" s="193"/>
      <c r="B31" s="172" t="s">
        <v>614</v>
      </c>
      <c r="C31" s="173" t="s">
        <v>615</v>
      </c>
      <c r="D31" s="370"/>
      <c r="E31" s="173" t="s">
        <v>616</v>
      </c>
      <c r="F31" s="173">
        <v>270000</v>
      </c>
      <c r="G31" s="173"/>
    </row>
    <row r="32" spans="1:7" ht="18.75" customHeight="1">
      <c r="A32" s="193"/>
      <c r="B32" s="172" t="s">
        <v>1586</v>
      </c>
      <c r="C32" s="173" t="s">
        <v>617</v>
      </c>
      <c r="D32" s="371"/>
      <c r="E32" s="173" t="s">
        <v>618</v>
      </c>
      <c r="F32" s="173">
        <v>17280</v>
      </c>
      <c r="G32" s="173"/>
    </row>
    <row r="33" spans="1:7" ht="18.75" customHeight="1">
      <c r="A33" s="193"/>
      <c r="B33" s="172" t="s">
        <v>1587</v>
      </c>
      <c r="C33" s="173" t="s">
        <v>619</v>
      </c>
      <c r="D33" s="173" t="s">
        <v>620</v>
      </c>
      <c r="E33" s="173" t="s">
        <v>621</v>
      </c>
      <c r="F33" s="173">
        <v>540000</v>
      </c>
      <c r="G33" s="173"/>
    </row>
    <row r="34" spans="1:7" ht="18.75" customHeight="1">
      <c r="A34" s="192"/>
      <c r="B34" s="172" t="s">
        <v>622</v>
      </c>
      <c r="C34" s="173"/>
      <c r="D34" s="173"/>
      <c r="E34" s="173"/>
      <c r="F34" s="173">
        <v>900000</v>
      </c>
      <c r="G34" s="173" t="s">
        <v>623</v>
      </c>
    </row>
    <row r="35" spans="1:7" ht="18.75" customHeight="1">
      <c r="A35" s="186" t="s">
        <v>167</v>
      </c>
      <c r="B35" s="178" t="s">
        <v>280</v>
      </c>
      <c r="C35" s="168">
        <v>38360</v>
      </c>
      <c r="D35" s="168"/>
      <c r="E35" s="168"/>
      <c r="F35" s="168">
        <v>1512151</v>
      </c>
      <c r="G35" s="168" t="s">
        <v>1311</v>
      </c>
    </row>
    <row r="36" spans="1:7" ht="18.75" customHeight="1">
      <c r="A36" s="190" t="s">
        <v>45</v>
      </c>
      <c r="B36" s="178" t="s">
        <v>327</v>
      </c>
      <c r="C36" s="169">
        <v>4440</v>
      </c>
      <c r="D36" s="169">
        <v>50000</v>
      </c>
      <c r="E36" s="169">
        <v>14</v>
      </c>
      <c r="F36" s="169">
        <v>132600</v>
      </c>
      <c r="G36" s="169"/>
    </row>
    <row r="37" spans="1:7" ht="18.75" customHeight="1">
      <c r="A37" s="50"/>
      <c r="B37" s="178" t="s">
        <v>327</v>
      </c>
      <c r="C37" s="169">
        <v>11840</v>
      </c>
      <c r="D37" s="169">
        <v>18000</v>
      </c>
      <c r="E37" s="169">
        <v>19</v>
      </c>
      <c r="F37" s="169">
        <v>293760</v>
      </c>
      <c r="G37" s="169"/>
    </row>
    <row r="38" spans="1:7" ht="24" customHeight="1">
      <c r="A38" s="50"/>
      <c r="B38" s="174" t="s">
        <v>647</v>
      </c>
      <c r="C38" s="169">
        <v>1480</v>
      </c>
      <c r="D38" s="169">
        <v>20000</v>
      </c>
      <c r="E38" s="169">
        <v>24</v>
      </c>
      <c r="F38" s="169">
        <v>55000</v>
      </c>
      <c r="G38" s="169"/>
    </row>
    <row r="39" spans="1:7" ht="18.75" customHeight="1">
      <c r="A39" s="50"/>
      <c r="B39" s="178" t="s">
        <v>648</v>
      </c>
      <c r="C39" s="169">
        <v>1750</v>
      </c>
      <c r="D39" s="169">
        <v>20000</v>
      </c>
      <c r="E39" s="169">
        <v>120</v>
      </c>
      <c r="F39" s="169">
        <v>230000</v>
      </c>
      <c r="G39" s="169"/>
    </row>
    <row r="40" spans="1:7" ht="18.75" customHeight="1">
      <c r="A40" s="50"/>
      <c r="B40" s="178" t="s">
        <v>648</v>
      </c>
      <c r="C40" s="169">
        <v>4025</v>
      </c>
      <c r="D40" s="169">
        <v>18000</v>
      </c>
      <c r="E40" s="169">
        <v>30</v>
      </c>
      <c r="F40" s="169">
        <v>203040</v>
      </c>
      <c r="G40" s="169"/>
    </row>
    <row r="41" spans="1:7" ht="33.75">
      <c r="A41" s="50"/>
      <c r="B41" s="174" t="s">
        <v>649</v>
      </c>
      <c r="C41" s="169">
        <v>500</v>
      </c>
      <c r="D41" s="169">
        <v>0</v>
      </c>
      <c r="E41" s="169">
        <v>70</v>
      </c>
      <c r="F41" s="169">
        <v>35000</v>
      </c>
      <c r="G41" s="169"/>
    </row>
    <row r="42" spans="1:7" ht="18.75" customHeight="1">
      <c r="A42" s="50"/>
      <c r="B42" s="178" t="s">
        <v>650</v>
      </c>
      <c r="C42" s="169">
        <v>520</v>
      </c>
      <c r="D42" s="169">
        <v>0</v>
      </c>
      <c r="E42" s="169">
        <v>96</v>
      </c>
      <c r="F42" s="169">
        <v>50000</v>
      </c>
      <c r="G42" s="169"/>
    </row>
    <row r="43" spans="1:7" ht="18.75" customHeight="1">
      <c r="A43" s="50"/>
      <c r="B43" s="178" t="s">
        <v>651</v>
      </c>
      <c r="C43" s="169">
        <v>11500</v>
      </c>
      <c r="D43" s="169">
        <v>20000</v>
      </c>
      <c r="E43" s="169">
        <v>21</v>
      </c>
      <c r="F43" s="169">
        <v>556200</v>
      </c>
      <c r="G43" s="169"/>
    </row>
    <row r="44" spans="1:7" ht="18.75" customHeight="1">
      <c r="A44" s="50"/>
      <c r="B44" s="178" t="s">
        <v>652</v>
      </c>
      <c r="C44" s="169">
        <v>2250</v>
      </c>
      <c r="D44" s="169">
        <v>30000</v>
      </c>
      <c r="E44" s="169">
        <v>126</v>
      </c>
      <c r="F44" s="169">
        <v>371520</v>
      </c>
      <c r="G44" s="169"/>
    </row>
    <row r="45" spans="1:7" ht="18.75" customHeight="1">
      <c r="A45" s="50"/>
      <c r="B45" s="178" t="s">
        <v>653</v>
      </c>
      <c r="C45" s="169">
        <v>110</v>
      </c>
      <c r="D45" s="169">
        <v>0</v>
      </c>
      <c r="E45" s="169">
        <v>18</v>
      </c>
      <c r="F45" s="169">
        <v>2138</v>
      </c>
      <c r="G45" s="169"/>
    </row>
    <row r="46" spans="1:7" ht="18.75" customHeight="1">
      <c r="A46" s="51"/>
      <c r="B46" s="178" t="s">
        <v>325</v>
      </c>
      <c r="C46" s="169">
        <v>57</v>
      </c>
      <c r="D46" s="169">
        <v>6000</v>
      </c>
      <c r="E46" s="169">
        <v>167</v>
      </c>
      <c r="F46" s="169">
        <v>26240</v>
      </c>
      <c r="G46" s="169"/>
    </row>
    <row r="47" spans="1:7" ht="18.75" customHeight="1">
      <c r="A47" s="186" t="s">
        <v>86</v>
      </c>
      <c r="B47" s="188"/>
      <c r="C47" s="170"/>
      <c r="D47" s="168"/>
      <c r="E47" s="168"/>
      <c r="F47" s="171"/>
      <c r="G47" s="168"/>
    </row>
    <row r="48" spans="1:7" ht="18.75" customHeight="1">
      <c r="A48" s="186" t="s">
        <v>46</v>
      </c>
      <c r="B48" s="189"/>
      <c r="C48" s="170"/>
      <c r="D48" s="168"/>
      <c r="E48" s="168"/>
      <c r="F48" s="171"/>
      <c r="G48" s="168"/>
    </row>
    <row r="49" spans="1:7" ht="18.75" customHeight="1">
      <c r="A49" s="186" t="s">
        <v>184</v>
      </c>
      <c r="B49" s="188"/>
      <c r="C49" s="170"/>
      <c r="D49" s="168"/>
      <c r="E49" s="168"/>
      <c r="F49" s="171"/>
      <c r="G49" s="168"/>
    </row>
    <row r="50" spans="1:7" ht="18.75" customHeight="1">
      <c r="A50" s="186" t="s">
        <v>77</v>
      </c>
      <c r="B50" s="188"/>
      <c r="C50" s="170"/>
      <c r="D50" s="168"/>
      <c r="E50" s="168"/>
      <c r="F50" s="171"/>
      <c r="G50" s="168"/>
    </row>
    <row r="51" spans="1:7" ht="18.75" customHeight="1">
      <c r="A51" s="186" t="s">
        <v>0</v>
      </c>
      <c r="B51" s="188"/>
      <c r="C51" s="170"/>
      <c r="D51" s="168"/>
      <c r="E51" s="168"/>
      <c r="F51" s="171"/>
      <c r="G51" s="168"/>
    </row>
    <row r="52" spans="1:7" ht="18.75" customHeight="1">
      <c r="A52" s="186" t="s">
        <v>84</v>
      </c>
      <c r="B52" s="178" t="s">
        <v>648</v>
      </c>
      <c r="C52" s="169">
        <v>25940</v>
      </c>
      <c r="D52" s="169"/>
      <c r="E52" s="169">
        <v>70.2</v>
      </c>
      <c r="F52" s="169">
        <v>1820988</v>
      </c>
      <c r="G52" s="169"/>
    </row>
    <row r="53" spans="1:7" ht="18.75" customHeight="1">
      <c r="A53" s="190" t="s">
        <v>168</v>
      </c>
      <c r="B53" s="187" t="s">
        <v>325</v>
      </c>
      <c r="C53" s="163">
        <v>520</v>
      </c>
      <c r="D53" s="163" t="s">
        <v>791</v>
      </c>
      <c r="E53" s="163">
        <v>135</v>
      </c>
      <c r="F53" s="163">
        <v>70200</v>
      </c>
      <c r="G53" s="163"/>
    </row>
    <row r="54" spans="1:7" ht="18.75" customHeight="1">
      <c r="A54" s="193"/>
      <c r="B54" s="187" t="s">
        <v>792</v>
      </c>
      <c r="C54" s="163">
        <v>15600</v>
      </c>
      <c r="D54" s="163" t="s">
        <v>791</v>
      </c>
      <c r="E54" s="163">
        <v>23.261538461538461</v>
      </c>
      <c r="F54" s="163">
        <v>362880</v>
      </c>
      <c r="G54" s="163"/>
    </row>
    <row r="55" spans="1:7" ht="18.75" customHeight="1">
      <c r="A55" s="193"/>
      <c r="B55" s="187" t="s">
        <v>793</v>
      </c>
      <c r="C55" s="163">
        <v>170</v>
      </c>
      <c r="D55" s="163" t="s">
        <v>794</v>
      </c>
      <c r="E55" s="163">
        <v>247.76470588235293</v>
      </c>
      <c r="F55" s="163">
        <v>42120</v>
      </c>
      <c r="G55" s="163" t="s">
        <v>795</v>
      </c>
    </row>
    <row r="56" spans="1:7" ht="18.75" customHeight="1">
      <c r="A56" s="192"/>
      <c r="B56" s="187" t="s">
        <v>796</v>
      </c>
      <c r="C56" s="163">
        <v>0</v>
      </c>
      <c r="D56" s="163"/>
      <c r="E56" s="163">
        <v>0</v>
      </c>
      <c r="F56" s="163">
        <v>0</v>
      </c>
      <c r="G56" s="163" t="s">
        <v>797</v>
      </c>
    </row>
    <row r="57" spans="1:7" ht="27.95" customHeight="1">
      <c r="A57" s="48" t="str">
        <f>'[4]1回答者情報'!$A$4</f>
        <v>流山市</v>
      </c>
      <c r="B57" s="178" t="s">
        <v>1588</v>
      </c>
      <c r="C57" s="175" t="s">
        <v>1346</v>
      </c>
      <c r="D57" s="175"/>
      <c r="E57" s="175"/>
      <c r="F57" s="175"/>
      <c r="G57" s="165" t="s">
        <v>1347</v>
      </c>
    </row>
    <row r="58" spans="1:7" ht="27.95" customHeight="1">
      <c r="A58" s="50"/>
      <c r="B58" s="178" t="s">
        <v>325</v>
      </c>
      <c r="C58" s="175" t="s">
        <v>1348</v>
      </c>
      <c r="D58" s="175"/>
      <c r="E58" s="175"/>
      <c r="F58" s="175"/>
      <c r="G58" s="166" t="s">
        <v>1349</v>
      </c>
    </row>
    <row r="59" spans="1:7" ht="27.95" customHeight="1">
      <c r="A59" s="50"/>
      <c r="B59" s="178" t="s">
        <v>1350</v>
      </c>
      <c r="C59" s="175" t="s">
        <v>1351</v>
      </c>
      <c r="D59" s="175"/>
      <c r="E59" s="175"/>
      <c r="F59" s="175"/>
      <c r="G59" s="194"/>
    </row>
    <row r="60" spans="1:7" ht="27.95" customHeight="1">
      <c r="A60" s="51"/>
      <c r="B60" s="177" t="s">
        <v>1352</v>
      </c>
      <c r="C60" s="175" t="s">
        <v>1353</v>
      </c>
      <c r="D60" s="175"/>
      <c r="E60" s="175"/>
      <c r="F60" s="175"/>
      <c r="G60" s="195"/>
    </row>
    <row r="61" spans="1:7" ht="24.75" customHeight="1">
      <c r="A61" s="190" t="s">
        <v>47</v>
      </c>
      <c r="B61" s="178" t="s">
        <v>825</v>
      </c>
      <c r="C61" s="163">
        <v>43890</v>
      </c>
      <c r="D61" s="163" t="s">
        <v>620</v>
      </c>
      <c r="E61" s="163">
        <v>48</v>
      </c>
      <c r="F61" s="163">
        <v>2275256</v>
      </c>
      <c r="G61" s="163"/>
    </row>
    <row r="62" spans="1:7" ht="24.75" customHeight="1">
      <c r="A62" s="50"/>
      <c r="B62" s="178" t="s">
        <v>826</v>
      </c>
      <c r="C62" s="163">
        <v>22440</v>
      </c>
      <c r="D62" s="163" t="s">
        <v>620</v>
      </c>
      <c r="E62" s="163">
        <v>97</v>
      </c>
      <c r="F62" s="163">
        <v>2350813</v>
      </c>
      <c r="G62" s="163"/>
    </row>
    <row r="63" spans="1:7" ht="24.75" customHeight="1">
      <c r="A63" s="50"/>
      <c r="B63" s="178" t="s">
        <v>1589</v>
      </c>
      <c r="C63" s="163">
        <v>10500</v>
      </c>
      <c r="D63" s="163" t="s">
        <v>827</v>
      </c>
      <c r="E63" s="176">
        <v>2.2000000000000002</v>
      </c>
      <c r="F63" s="163">
        <v>24948</v>
      </c>
      <c r="G63" s="163" t="s">
        <v>828</v>
      </c>
    </row>
    <row r="64" spans="1:7" ht="24.75" customHeight="1">
      <c r="A64" s="50"/>
      <c r="B64" s="178" t="s">
        <v>829</v>
      </c>
      <c r="C64" s="163">
        <v>1490</v>
      </c>
      <c r="D64" s="163" t="s">
        <v>827</v>
      </c>
      <c r="E64" s="163" t="s">
        <v>830</v>
      </c>
      <c r="F64" s="163">
        <v>162000</v>
      </c>
      <c r="G64" s="163" t="s">
        <v>831</v>
      </c>
    </row>
    <row r="65" spans="1:7" ht="24.75" customHeight="1">
      <c r="A65" s="50"/>
      <c r="B65" s="178" t="s">
        <v>832</v>
      </c>
      <c r="C65" s="163">
        <v>3000</v>
      </c>
      <c r="D65" s="163" t="s">
        <v>620</v>
      </c>
      <c r="E65" s="163">
        <v>55</v>
      </c>
      <c r="F65" s="163">
        <v>178200</v>
      </c>
      <c r="G65" s="163" t="s">
        <v>833</v>
      </c>
    </row>
    <row r="66" spans="1:7" ht="24.75" customHeight="1">
      <c r="A66" s="50"/>
      <c r="B66" s="178" t="s">
        <v>473</v>
      </c>
      <c r="C66" s="163">
        <v>3290</v>
      </c>
      <c r="D66" s="163" t="s">
        <v>620</v>
      </c>
      <c r="E66" s="163">
        <v>15</v>
      </c>
      <c r="F66" s="163">
        <v>53298</v>
      </c>
      <c r="G66" s="163"/>
    </row>
    <row r="67" spans="1:7" ht="24.75" customHeight="1">
      <c r="A67" s="51"/>
      <c r="B67" s="178" t="s">
        <v>834</v>
      </c>
      <c r="C67" s="163">
        <v>1470</v>
      </c>
      <c r="D67" s="163">
        <v>20000</v>
      </c>
      <c r="E67" s="163" t="s">
        <v>830</v>
      </c>
      <c r="F67" s="163">
        <v>214812</v>
      </c>
      <c r="G67" s="163" t="s">
        <v>835</v>
      </c>
    </row>
    <row r="68" spans="1:7" ht="40.5">
      <c r="A68" s="190" t="s">
        <v>190</v>
      </c>
      <c r="B68" s="189" t="s">
        <v>473</v>
      </c>
      <c r="C68" s="196" t="s">
        <v>1371</v>
      </c>
      <c r="D68" s="163" t="s">
        <v>1157</v>
      </c>
      <c r="E68" s="163" t="s">
        <v>1372</v>
      </c>
      <c r="F68" s="197">
        <v>113837</v>
      </c>
      <c r="G68" s="198" t="s">
        <v>1373</v>
      </c>
    </row>
    <row r="69" spans="1:7" ht="27">
      <c r="A69" s="193"/>
      <c r="B69" s="189" t="s">
        <v>1590</v>
      </c>
      <c r="C69" s="196" t="s">
        <v>1374</v>
      </c>
      <c r="D69" s="163" t="s">
        <v>1375</v>
      </c>
      <c r="E69" s="199" t="s">
        <v>1376</v>
      </c>
      <c r="F69" s="200">
        <v>96844</v>
      </c>
      <c r="G69" s="198" t="s">
        <v>1373</v>
      </c>
    </row>
    <row r="70" spans="1:7" ht="30.75" customHeight="1">
      <c r="A70" s="190" t="s">
        <v>48</v>
      </c>
      <c r="B70" s="177" t="s">
        <v>867</v>
      </c>
      <c r="C70" s="168">
        <v>15850</v>
      </c>
      <c r="D70" s="361">
        <v>100</v>
      </c>
      <c r="E70" s="362"/>
      <c r="F70" s="168">
        <v>1585000</v>
      </c>
      <c r="G70" s="168"/>
    </row>
    <row r="71" spans="1:7">
      <c r="A71" s="192"/>
      <c r="B71" s="177" t="s">
        <v>868</v>
      </c>
      <c r="C71" s="168">
        <v>23580</v>
      </c>
      <c r="D71" s="361">
        <v>31.86</v>
      </c>
      <c r="E71" s="362"/>
      <c r="F71" s="168">
        <v>752000</v>
      </c>
      <c r="G71" s="168"/>
    </row>
    <row r="72" spans="1:7" ht="18.75" customHeight="1">
      <c r="A72" s="186" t="s">
        <v>50</v>
      </c>
      <c r="B72" s="188" t="s">
        <v>1591</v>
      </c>
      <c r="C72" s="170"/>
      <c r="D72" s="168"/>
      <c r="E72" s="168"/>
      <c r="F72" s="171"/>
      <c r="G72" s="168"/>
    </row>
    <row r="73" spans="1:7">
      <c r="A73" s="48" t="str">
        <f>'[5]1回答者情報'!$A$4</f>
        <v>君津市</v>
      </c>
      <c r="B73" s="178" t="s">
        <v>325</v>
      </c>
      <c r="C73" s="163">
        <v>100</v>
      </c>
      <c r="D73" s="163"/>
      <c r="E73" s="163"/>
      <c r="F73" s="163">
        <v>21600</v>
      </c>
      <c r="G73" s="163" t="s">
        <v>907</v>
      </c>
    </row>
    <row r="74" spans="1:7">
      <c r="A74" s="51"/>
      <c r="B74" s="178" t="s">
        <v>908</v>
      </c>
      <c r="C74" s="163">
        <v>720</v>
      </c>
      <c r="D74" s="163"/>
      <c r="E74" s="163"/>
      <c r="F74" s="163">
        <v>99532</v>
      </c>
      <c r="G74" s="163"/>
    </row>
    <row r="75" spans="1:7" ht="18.75" customHeight="1">
      <c r="A75" s="190" t="s">
        <v>44</v>
      </c>
      <c r="B75" s="178" t="s">
        <v>931</v>
      </c>
      <c r="C75" s="168">
        <v>790</v>
      </c>
      <c r="D75" s="168"/>
      <c r="E75" s="179">
        <v>42.12</v>
      </c>
      <c r="F75" s="168">
        <v>33273</v>
      </c>
      <c r="G75" s="168" t="s">
        <v>932</v>
      </c>
    </row>
    <row r="76" spans="1:7" ht="18.75" customHeight="1">
      <c r="A76" s="193"/>
      <c r="B76" s="178" t="s">
        <v>933</v>
      </c>
      <c r="C76" s="168">
        <v>1980</v>
      </c>
      <c r="D76" s="168"/>
      <c r="E76" s="179">
        <v>31.32</v>
      </c>
      <c r="F76" s="168">
        <v>62012</v>
      </c>
      <c r="G76" s="168" t="s">
        <v>932</v>
      </c>
    </row>
    <row r="77" spans="1:7">
      <c r="A77" s="193"/>
      <c r="B77" s="178" t="s">
        <v>934</v>
      </c>
      <c r="C77" s="168">
        <v>200</v>
      </c>
      <c r="D77" s="168"/>
      <c r="E77" s="179">
        <v>69.12</v>
      </c>
      <c r="F77" s="168">
        <v>13823</v>
      </c>
      <c r="G77" s="168" t="s">
        <v>932</v>
      </c>
    </row>
    <row r="78" spans="1:7" ht="18.75" customHeight="1">
      <c r="A78" s="190" t="s">
        <v>78</v>
      </c>
      <c r="B78" s="178" t="s">
        <v>473</v>
      </c>
      <c r="C78" s="169">
        <v>1360</v>
      </c>
      <c r="D78" s="169">
        <v>35640</v>
      </c>
      <c r="E78" s="180">
        <v>24.84</v>
      </c>
      <c r="F78" s="169">
        <v>305186</v>
      </c>
      <c r="G78" s="169" t="s">
        <v>954</v>
      </c>
    </row>
    <row r="79" spans="1:7" ht="40.5">
      <c r="A79" s="193"/>
      <c r="B79" s="178" t="s">
        <v>955</v>
      </c>
      <c r="C79" s="169">
        <v>335</v>
      </c>
      <c r="D79" s="169" t="s">
        <v>956</v>
      </c>
      <c r="E79" s="181">
        <v>518.4</v>
      </c>
      <c r="F79" s="169">
        <v>173664</v>
      </c>
      <c r="G79" s="169" t="s">
        <v>957</v>
      </c>
    </row>
    <row r="80" spans="1:7" ht="38.25" customHeight="1">
      <c r="A80" s="192"/>
      <c r="B80" s="201" t="s">
        <v>958</v>
      </c>
      <c r="C80" s="169">
        <v>90</v>
      </c>
      <c r="D80" s="169">
        <v>2160</v>
      </c>
      <c r="E80" s="169">
        <v>294</v>
      </c>
      <c r="F80" s="169">
        <v>26460</v>
      </c>
      <c r="G80" s="169" t="s">
        <v>959</v>
      </c>
    </row>
    <row r="81" spans="1:7" ht="18.75" customHeight="1">
      <c r="A81" s="186" t="s">
        <v>79</v>
      </c>
      <c r="B81" s="178" t="s">
        <v>1587</v>
      </c>
      <c r="C81" s="163">
        <v>2120</v>
      </c>
      <c r="D81" s="163"/>
      <c r="E81" s="163">
        <v>27</v>
      </c>
      <c r="F81" s="163">
        <v>57240</v>
      </c>
      <c r="G81" s="163"/>
    </row>
    <row r="82" spans="1:7" ht="40.5">
      <c r="A82" s="190" t="s">
        <v>32</v>
      </c>
      <c r="B82" s="178" t="s">
        <v>473</v>
      </c>
      <c r="C82" s="163">
        <v>680</v>
      </c>
      <c r="D82" s="163"/>
      <c r="E82" s="163">
        <v>23.76</v>
      </c>
      <c r="F82" s="163">
        <v>16156</v>
      </c>
      <c r="G82" s="163" t="s">
        <v>996</v>
      </c>
    </row>
    <row r="83" spans="1:7" ht="24.75" customHeight="1">
      <c r="A83" s="48" t="str">
        <f>'[6]1回答者情報'!$A$4</f>
        <v>八街市</v>
      </c>
      <c r="B83" s="178" t="s">
        <v>1587</v>
      </c>
      <c r="C83" s="163">
        <v>800</v>
      </c>
      <c r="D83" s="163" t="s">
        <v>620</v>
      </c>
      <c r="E83" s="163">
        <v>26</v>
      </c>
      <c r="F83" s="163">
        <f>C83*E83</f>
        <v>20800</v>
      </c>
      <c r="G83" s="182"/>
    </row>
    <row r="84" spans="1:7" ht="24.75" customHeight="1">
      <c r="A84" s="50"/>
      <c r="B84" s="178" t="s">
        <v>1323</v>
      </c>
      <c r="C84" s="163">
        <v>1600</v>
      </c>
      <c r="D84" s="163" t="s">
        <v>620</v>
      </c>
      <c r="E84" s="163">
        <v>210</v>
      </c>
      <c r="F84" s="163">
        <f>C84*E84</f>
        <v>336000</v>
      </c>
      <c r="G84" s="182"/>
    </row>
    <row r="85" spans="1:7" ht="24.75" customHeight="1">
      <c r="A85" s="50"/>
      <c r="B85" s="178" t="s">
        <v>1324</v>
      </c>
      <c r="C85" s="163">
        <v>8140</v>
      </c>
      <c r="D85" s="163">
        <v>53540</v>
      </c>
      <c r="E85" s="163">
        <v>61.56</v>
      </c>
      <c r="F85" s="163">
        <f>C85*E85+D85*24</f>
        <v>1786058.4</v>
      </c>
      <c r="G85" s="163" t="s">
        <v>1325</v>
      </c>
    </row>
    <row r="86" spans="1:7" ht="24.75" customHeight="1">
      <c r="A86" s="50"/>
      <c r="B86" s="178" t="s">
        <v>1326</v>
      </c>
      <c r="C86" s="163">
        <v>1120</v>
      </c>
      <c r="D86" s="163">
        <v>53540</v>
      </c>
      <c r="E86" s="163">
        <v>104.76</v>
      </c>
      <c r="F86" s="163">
        <f t="shared" ref="F86" si="1">C86*E86+D86*24</f>
        <v>1402291.2</v>
      </c>
      <c r="G86" s="182"/>
    </row>
    <row r="87" spans="1:7" ht="24.75" customHeight="1">
      <c r="A87" s="51"/>
      <c r="B87" s="178" t="s">
        <v>1327</v>
      </c>
      <c r="C87" s="163">
        <v>500</v>
      </c>
      <c r="D87" s="163">
        <v>53540</v>
      </c>
      <c r="E87" s="163">
        <v>108</v>
      </c>
      <c r="F87" s="163">
        <f>C87*E87+D87*24</f>
        <v>1338960</v>
      </c>
      <c r="G87" s="182"/>
    </row>
    <row r="88" spans="1:7" ht="24.75" customHeight="1">
      <c r="A88" s="190" t="s">
        <v>166</v>
      </c>
      <c r="B88" s="177" t="s">
        <v>1010</v>
      </c>
      <c r="C88" s="163">
        <v>3</v>
      </c>
      <c r="D88" s="163">
        <v>0</v>
      </c>
      <c r="E88" s="163">
        <v>2000</v>
      </c>
      <c r="F88" s="163">
        <v>6000</v>
      </c>
      <c r="G88" s="163" t="s">
        <v>1011</v>
      </c>
    </row>
    <row r="89" spans="1:7" ht="24.75" customHeight="1">
      <c r="A89" s="50"/>
      <c r="B89" s="177" t="s">
        <v>1012</v>
      </c>
      <c r="C89" s="163">
        <v>12</v>
      </c>
      <c r="D89" s="163">
        <v>0</v>
      </c>
      <c r="E89" s="163">
        <v>3426</v>
      </c>
      <c r="F89" s="163">
        <v>41112</v>
      </c>
      <c r="G89" s="163" t="s">
        <v>1013</v>
      </c>
    </row>
    <row r="90" spans="1:7" ht="24.75" customHeight="1">
      <c r="A90" s="50"/>
      <c r="B90" s="177" t="s">
        <v>1014</v>
      </c>
      <c r="C90" s="163">
        <v>4</v>
      </c>
      <c r="D90" s="163">
        <v>0</v>
      </c>
      <c r="E90" s="163">
        <v>4380</v>
      </c>
      <c r="F90" s="163">
        <v>17520</v>
      </c>
      <c r="G90" s="163" t="s">
        <v>1013</v>
      </c>
    </row>
    <row r="91" spans="1:7" ht="24.75" customHeight="1">
      <c r="A91" s="50"/>
      <c r="B91" s="177" t="s">
        <v>1015</v>
      </c>
      <c r="C91" s="163">
        <v>26</v>
      </c>
      <c r="D91" s="163">
        <v>0</v>
      </c>
      <c r="E91" s="163">
        <v>1528</v>
      </c>
      <c r="F91" s="163">
        <v>39728</v>
      </c>
      <c r="G91" s="163" t="s">
        <v>1013</v>
      </c>
    </row>
    <row r="92" spans="1:7" ht="24.75" customHeight="1">
      <c r="A92" s="50"/>
      <c r="B92" s="177" t="s">
        <v>1016</v>
      </c>
      <c r="C92" s="163">
        <v>20</v>
      </c>
      <c r="D92" s="163">
        <v>0</v>
      </c>
      <c r="E92" s="163">
        <v>2000</v>
      </c>
      <c r="F92" s="163">
        <v>40000</v>
      </c>
      <c r="G92" s="163" t="s">
        <v>1013</v>
      </c>
    </row>
    <row r="93" spans="1:7" ht="24.75" customHeight="1">
      <c r="A93" s="50"/>
      <c r="B93" s="177" t="s">
        <v>1017</v>
      </c>
      <c r="C93" s="163">
        <v>29</v>
      </c>
      <c r="D93" s="163">
        <v>0</v>
      </c>
      <c r="E93" s="163">
        <v>2574</v>
      </c>
      <c r="F93" s="163">
        <v>74646</v>
      </c>
      <c r="G93" s="163" t="s">
        <v>1013</v>
      </c>
    </row>
    <row r="94" spans="1:7" ht="24.75" customHeight="1">
      <c r="A94" s="50"/>
      <c r="B94" s="177" t="s">
        <v>1018</v>
      </c>
      <c r="C94" s="163">
        <v>7</v>
      </c>
      <c r="D94" s="163">
        <v>0</v>
      </c>
      <c r="E94" s="163">
        <v>2000</v>
      </c>
      <c r="F94" s="163">
        <v>14000</v>
      </c>
      <c r="G94" s="163" t="s">
        <v>1011</v>
      </c>
    </row>
    <row r="95" spans="1:7" ht="24.75" customHeight="1">
      <c r="A95" s="50"/>
      <c r="B95" s="177" t="s">
        <v>1019</v>
      </c>
      <c r="C95" s="163">
        <v>30</v>
      </c>
      <c r="D95" s="163">
        <v>0</v>
      </c>
      <c r="E95" s="163">
        <v>80</v>
      </c>
      <c r="F95" s="163">
        <v>2400</v>
      </c>
      <c r="G95" s="163" t="s">
        <v>1592</v>
      </c>
    </row>
    <row r="96" spans="1:7" ht="24.75" customHeight="1">
      <c r="A96" s="50"/>
      <c r="B96" s="177" t="s">
        <v>1593</v>
      </c>
      <c r="C96" s="163">
        <v>1</v>
      </c>
      <c r="D96" s="163">
        <v>0</v>
      </c>
      <c r="E96" s="163">
        <v>473</v>
      </c>
      <c r="F96" s="163">
        <v>473</v>
      </c>
      <c r="G96" s="163" t="s">
        <v>1594</v>
      </c>
    </row>
    <row r="97" spans="1:7" ht="24.75" customHeight="1">
      <c r="A97" s="50"/>
      <c r="B97" s="177" t="s">
        <v>1595</v>
      </c>
      <c r="C97" s="163">
        <v>1</v>
      </c>
      <c r="D97" s="163">
        <v>0</v>
      </c>
      <c r="E97" s="163">
        <v>3528</v>
      </c>
      <c r="F97" s="163">
        <v>3528</v>
      </c>
      <c r="G97" s="163" t="s">
        <v>1594</v>
      </c>
    </row>
    <row r="98" spans="1:7" ht="24.75" customHeight="1">
      <c r="A98" s="50"/>
      <c r="B98" s="177" t="s">
        <v>1020</v>
      </c>
      <c r="C98" s="163">
        <v>3</v>
      </c>
      <c r="D98" s="163">
        <v>0</v>
      </c>
      <c r="E98" s="163">
        <v>2000</v>
      </c>
      <c r="F98" s="163">
        <v>6000</v>
      </c>
      <c r="G98" s="163" t="s">
        <v>1594</v>
      </c>
    </row>
    <row r="99" spans="1:7" ht="24.75" customHeight="1">
      <c r="A99" s="50"/>
      <c r="B99" s="177" t="s">
        <v>1021</v>
      </c>
      <c r="C99" s="163">
        <v>1</v>
      </c>
      <c r="D99" s="163">
        <v>0</v>
      </c>
      <c r="E99" s="163">
        <v>2574</v>
      </c>
      <c r="F99" s="163">
        <v>2574</v>
      </c>
      <c r="G99" s="163" t="s">
        <v>1594</v>
      </c>
    </row>
    <row r="100" spans="1:7" ht="24.75" customHeight="1">
      <c r="A100" s="50"/>
      <c r="B100" s="177" t="s">
        <v>1022</v>
      </c>
      <c r="C100" s="163">
        <v>1</v>
      </c>
      <c r="D100" s="163">
        <v>0</v>
      </c>
      <c r="E100" s="163">
        <v>2574</v>
      </c>
      <c r="F100" s="163">
        <v>2574</v>
      </c>
      <c r="G100" s="163" t="s">
        <v>1594</v>
      </c>
    </row>
    <row r="101" spans="1:7" ht="24.75" customHeight="1">
      <c r="A101" s="50"/>
      <c r="B101" s="177" t="s">
        <v>1023</v>
      </c>
      <c r="C101" s="163">
        <v>4</v>
      </c>
      <c r="D101" s="163">
        <v>0</v>
      </c>
      <c r="E101" s="163">
        <v>2574</v>
      </c>
      <c r="F101" s="163">
        <v>10296</v>
      </c>
      <c r="G101" s="163" t="s">
        <v>1596</v>
      </c>
    </row>
    <row r="102" spans="1:7" ht="24.75" customHeight="1">
      <c r="A102" s="50"/>
      <c r="B102" s="177" t="s">
        <v>1024</v>
      </c>
      <c r="C102" s="163">
        <v>3</v>
      </c>
      <c r="D102" s="163">
        <v>0</v>
      </c>
      <c r="E102" s="163">
        <v>3528</v>
      </c>
      <c r="F102" s="163">
        <v>10584</v>
      </c>
      <c r="G102" s="163" t="s">
        <v>1025</v>
      </c>
    </row>
    <row r="103" spans="1:7" ht="24.75" customHeight="1">
      <c r="A103" s="50"/>
      <c r="B103" s="177" t="s">
        <v>1026</v>
      </c>
      <c r="C103" s="163">
        <v>1</v>
      </c>
      <c r="D103" s="163">
        <v>0</v>
      </c>
      <c r="E103" s="163">
        <v>3528</v>
      </c>
      <c r="F103" s="163">
        <v>3528</v>
      </c>
      <c r="G103" s="163" t="s">
        <v>1027</v>
      </c>
    </row>
    <row r="104" spans="1:7" ht="24.75" customHeight="1">
      <c r="A104" s="50"/>
      <c r="B104" s="177" t="s">
        <v>1028</v>
      </c>
      <c r="C104" s="163">
        <v>50</v>
      </c>
      <c r="D104" s="163">
        <v>0</v>
      </c>
      <c r="E104" s="163">
        <v>574</v>
      </c>
      <c r="F104" s="163">
        <v>28700</v>
      </c>
      <c r="G104" s="163" t="s">
        <v>1029</v>
      </c>
    </row>
    <row r="105" spans="1:7" ht="24.75" customHeight="1">
      <c r="A105" s="50"/>
      <c r="B105" s="177" t="s">
        <v>1030</v>
      </c>
      <c r="C105" s="163">
        <v>99</v>
      </c>
      <c r="D105" s="163">
        <v>0</v>
      </c>
      <c r="E105" s="163">
        <v>769</v>
      </c>
      <c r="F105" s="163">
        <v>76131</v>
      </c>
      <c r="G105" s="163" t="s">
        <v>1031</v>
      </c>
    </row>
    <row r="106" spans="1:7" ht="24.75" customHeight="1">
      <c r="A106" s="50"/>
      <c r="B106" s="177" t="s">
        <v>1032</v>
      </c>
      <c r="C106" s="163">
        <v>16</v>
      </c>
      <c r="D106" s="163">
        <v>0</v>
      </c>
      <c r="E106" s="163">
        <v>676</v>
      </c>
      <c r="F106" s="163">
        <v>10816</v>
      </c>
      <c r="G106" s="163" t="s">
        <v>1031</v>
      </c>
    </row>
    <row r="107" spans="1:7" ht="24.75" customHeight="1">
      <c r="A107" s="50"/>
      <c r="B107" s="177" t="s">
        <v>1033</v>
      </c>
      <c r="C107" s="163">
        <v>9</v>
      </c>
      <c r="D107" s="163">
        <v>0</v>
      </c>
      <c r="E107" s="163">
        <v>871</v>
      </c>
      <c r="F107" s="163">
        <v>7839</v>
      </c>
      <c r="G107" s="163" t="s">
        <v>1597</v>
      </c>
    </row>
    <row r="108" spans="1:7" ht="24.75" customHeight="1">
      <c r="A108" s="50"/>
      <c r="B108" s="177" t="s">
        <v>1034</v>
      </c>
      <c r="C108" s="163">
        <v>2</v>
      </c>
      <c r="D108" s="163">
        <v>0</v>
      </c>
      <c r="E108" s="163">
        <v>1723</v>
      </c>
      <c r="F108" s="163">
        <v>3446</v>
      </c>
      <c r="G108" s="163" t="s">
        <v>1597</v>
      </c>
    </row>
    <row r="109" spans="1:7" ht="24.75" customHeight="1">
      <c r="A109" s="50"/>
      <c r="B109" s="177" t="s">
        <v>1035</v>
      </c>
      <c r="C109" s="163">
        <v>210</v>
      </c>
      <c r="D109" s="163">
        <v>0</v>
      </c>
      <c r="E109" s="163">
        <v>120</v>
      </c>
      <c r="F109" s="163">
        <v>25200</v>
      </c>
      <c r="G109" s="163" t="s">
        <v>1598</v>
      </c>
    </row>
    <row r="110" spans="1:7" ht="24.75" customHeight="1">
      <c r="A110" s="50"/>
      <c r="B110" s="177" t="s">
        <v>1036</v>
      </c>
      <c r="C110" s="163">
        <v>1</v>
      </c>
      <c r="D110" s="163">
        <v>0</v>
      </c>
      <c r="E110" s="163">
        <v>473</v>
      </c>
      <c r="F110" s="163">
        <v>473</v>
      </c>
      <c r="G110" s="163" t="s">
        <v>1597</v>
      </c>
    </row>
    <row r="111" spans="1:7" ht="24.75" customHeight="1">
      <c r="A111" s="50"/>
      <c r="B111" s="177" t="s">
        <v>1037</v>
      </c>
      <c r="C111" s="163">
        <v>5</v>
      </c>
      <c r="D111" s="163">
        <v>0</v>
      </c>
      <c r="E111" s="163">
        <v>954</v>
      </c>
      <c r="F111" s="163">
        <v>4770</v>
      </c>
      <c r="G111" s="163" t="s">
        <v>1038</v>
      </c>
    </row>
    <row r="112" spans="1:7" ht="24.75" customHeight="1">
      <c r="A112" s="50"/>
      <c r="B112" s="177" t="s">
        <v>1039</v>
      </c>
      <c r="C112" s="163">
        <v>13</v>
      </c>
      <c r="D112" s="163">
        <v>0</v>
      </c>
      <c r="E112" s="163">
        <v>473</v>
      </c>
      <c r="F112" s="163">
        <v>6149</v>
      </c>
      <c r="G112" s="163" t="s">
        <v>1029</v>
      </c>
    </row>
    <row r="113" spans="1:7" ht="24.75" customHeight="1">
      <c r="A113" s="50"/>
      <c r="B113" s="177" t="s">
        <v>748</v>
      </c>
      <c r="C113" s="163">
        <v>7</v>
      </c>
      <c r="D113" s="163">
        <v>0</v>
      </c>
      <c r="E113" s="163">
        <v>1908</v>
      </c>
      <c r="F113" s="163">
        <v>13356</v>
      </c>
      <c r="G113" s="163" t="s">
        <v>1029</v>
      </c>
    </row>
    <row r="114" spans="1:7" ht="24.75" customHeight="1">
      <c r="A114" s="50"/>
      <c r="B114" s="177" t="s">
        <v>1040</v>
      </c>
      <c r="C114" s="163">
        <v>1</v>
      </c>
      <c r="D114" s="163">
        <v>0</v>
      </c>
      <c r="E114" s="163">
        <v>4000</v>
      </c>
      <c r="F114" s="163">
        <v>4000</v>
      </c>
      <c r="G114" s="163" t="s">
        <v>1599</v>
      </c>
    </row>
    <row r="115" spans="1:7" ht="24.75" customHeight="1">
      <c r="A115" s="50"/>
      <c r="B115" s="177" t="s">
        <v>1041</v>
      </c>
      <c r="C115" s="163">
        <v>25</v>
      </c>
      <c r="D115" s="163">
        <v>0</v>
      </c>
      <c r="E115" s="163">
        <v>50</v>
      </c>
      <c r="F115" s="163">
        <v>1250</v>
      </c>
      <c r="G115" s="163" t="s">
        <v>1598</v>
      </c>
    </row>
    <row r="116" spans="1:7" ht="24.75" customHeight="1">
      <c r="A116" s="50"/>
      <c r="B116" s="177" t="s">
        <v>1042</v>
      </c>
      <c r="C116" s="163">
        <v>96</v>
      </c>
      <c r="D116" s="163">
        <v>0</v>
      </c>
      <c r="E116" s="163">
        <v>80</v>
      </c>
      <c r="F116" s="163">
        <v>7680</v>
      </c>
      <c r="G116" s="163" t="s">
        <v>1598</v>
      </c>
    </row>
    <row r="117" spans="1:7" ht="24.75" customHeight="1">
      <c r="A117" s="50"/>
      <c r="B117" s="177" t="s">
        <v>1043</v>
      </c>
      <c r="C117" s="163">
        <v>84</v>
      </c>
      <c r="D117" s="163">
        <v>0</v>
      </c>
      <c r="E117" s="163">
        <v>28</v>
      </c>
      <c r="F117" s="163">
        <v>2352</v>
      </c>
      <c r="G117" s="163" t="s">
        <v>1044</v>
      </c>
    </row>
    <row r="118" spans="1:7" ht="24.75" customHeight="1">
      <c r="A118" s="50"/>
      <c r="B118" s="177" t="s">
        <v>1045</v>
      </c>
      <c r="C118" s="163">
        <v>114</v>
      </c>
      <c r="D118" s="163">
        <v>0</v>
      </c>
      <c r="E118" s="163">
        <v>150</v>
      </c>
      <c r="F118" s="163">
        <v>17100</v>
      </c>
      <c r="G118" s="163" t="s">
        <v>1598</v>
      </c>
    </row>
    <row r="119" spans="1:7" ht="24.75" customHeight="1">
      <c r="A119" s="50"/>
      <c r="B119" s="177" t="s">
        <v>1046</v>
      </c>
      <c r="C119" s="163">
        <v>40</v>
      </c>
      <c r="D119" s="163">
        <v>0</v>
      </c>
      <c r="E119" s="163">
        <v>40</v>
      </c>
      <c r="F119" s="163">
        <v>1600</v>
      </c>
      <c r="G119" s="163" t="s">
        <v>1598</v>
      </c>
    </row>
    <row r="120" spans="1:7" ht="24.75" customHeight="1">
      <c r="A120" s="50"/>
      <c r="B120" s="177" t="s">
        <v>1047</v>
      </c>
      <c r="C120" s="163">
        <v>80</v>
      </c>
      <c r="D120" s="163">
        <v>0</v>
      </c>
      <c r="E120" s="163">
        <v>50</v>
      </c>
      <c r="F120" s="163">
        <v>4000</v>
      </c>
      <c r="G120" s="163" t="s">
        <v>1598</v>
      </c>
    </row>
    <row r="121" spans="1:7" ht="24.75" customHeight="1">
      <c r="A121" s="50"/>
      <c r="B121" s="177" t="s">
        <v>1048</v>
      </c>
      <c r="C121" s="163">
        <v>50</v>
      </c>
      <c r="D121" s="163">
        <v>0</v>
      </c>
      <c r="E121" s="163">
        <v>50</v>
      </c>
      <c r="F121" s="163">
        <v>2500</v>
      </c>
      <c r="G121" s="163" t="s">
        <v>1598</v>
      </c>
    </row>
    <row r="122" spans="1:7" ht="24.75" customHeight="1">
      <c r="A122" s="50"/>
      <c r="B122" s="177" t="s">
        <v>1600</v>
      </c>
      <c r="C122" s="163">
        <v>6510</v>
      </c>
      <c r="D122" s="163">
        <v>0</v>
      </c>
      <c r="E122" s="163">
        <v>50</v>
      </c>
      <c r="F122" s="163">
        <v>325500</v>
      </c>
      <c r="G122" s="163" t="s">
        <v>1598</v>
      </c>
    </row>
    <row r="123" spans="1:7" ht="24.75" customHeight="1">
      <c r="A123" s="51"/>
      <c r="B123" s="177" t="s">
        <v>430</v>
      </c>
      <c r="C123" s="163">
        <v>8</v>
      </c>
      <c r="D123" s="163">
        <v>7000</v>
      </c>
      <c r="E123" s="163">
        <v>0</v>
      </c>
      <c r="F123" s="163">
        <v>56000</v>
      </c>
      <c r="G123" s="163" t="s">
        <v>1011</v>
      </c>
    </row>
    <row r="124" spans="1:7" ht="24.75" customHeight="1">
      <c r="A124" s="48" t="s">
        <v>80</v>
      </c>
      <c r="B124" s="178" t="s">
        <v>1078</v>
      </c>
      <c r="C124" s="163">
        <v>1</v>
      </c>
      <c r="D124" s="163">
        <v>0</v>
      </c>
      <c r="E124" s="163">
        <v>2000</v>
      </c>
      <c r="F124" s="163">
        <f t="shared" ref="F124:F136" si="2">SUM(C124*E124)</f>
        <v>2000</v>
      </c>
      <c r="G124" s="163" t="s">
        <v>431</v>
      </c>
    </row>
    <row r="125" spans="1:7" ht="24.75" customHeight="1">
      <c r="A125" s="50"/>
      <c r="B125" s="178" t="s">
        <v>1079</v>
      </c>
      <c r="C125" s="163">
        <v>7</v>
      </c>
      <c r="D125" s="163">
        <v>0</v>
      </c>
      <c r="E125" s="163">
        <v>3426</v>
      </c>
      <c r="F125" s="163">
        <f t="shared" si="2"/>
        <v>23982</v>
      </c>
      <c r="G125" s="163" t="s">
        <v>431</v>
      </c>
    </row>
    <row r="126" spans="1:7" ht="35.25" customHeight="1">
      <c r="A126" s="50"/>
      <c r="B126" s="177" t="s">
        <v>1080</v>
      </c>
      <c r="C126" s="163">
        <v>14</v>
      </c>
      <c r="D126" s="163">
        <v>0</v>
      </c>
      <c r="E126" s="163">
        <v>1528</v>
      </c>
      <c r="F126" s="163">
        <f t="shared" si="2"/>
        <v>21392</v>
      </c>
      <c r="G126" s="163" t="s">
        <v>431</v>
      </c>
    </row>
    <row r="127" spans="1:7" ht="33.75" customHeight="1">
      <c r="A127" s="50"/>
      <c r="B127" s="177" t="s">
        <v>1601</v>
      </c>
      <c r="C127" s="163">
        <v>21</v>
      </c>
      <c r="D127" s="163">
        <v>0</v>
      </c>
      <c r="E127" s="163">
        <v>2000</v>
      </c>
      <c r="F127" s="163">
        <f t="shared" si="2"/>
        <v>42000</v>
      </c>
      <c r="G127" s="163" t="s">
        <v>431</v>
      </c>
    </row>
    <row r="128" spans="1:7" ht="31.5" customHeight="1">
      <c r="A128" s="50"/>
      <c r="B128" s="177" t="s">
        <v>1081</v>
      </c>
      <c r="C128" s="163">
        <v>15</v>
      </c>
      <c r="D128" s="163">
        <v>0</v>
      </c>
      <c r="E128" s="163">
        <v>2574</v>
      </c>
      <c r="F128" s="163">
        <f t="shared" si="2"/>
        <v>38610</v>
      </c>
      <c r="G128" s="163" t="s">
        <v>431</v>
      </c>
    </row>
    <row r="129" spans="1:7" ht="24.75" customHeight="1">
      <c r="A129" s="50"/>
      <c r="B129" s="178" t="s">
        <v>1082</v>
      </c>
      <c r="C129" s="163">
        <v>1</v>
      </c>
      <c r="D129" s="163">
        <v>0</v>
      </c>
      <c r="E129" s="163">
        <v>677</v>
      </c>
      <c r="F129" s="163">
        <f t="shared" si="2"/>
        <v>677</v>
      </c>
      <c r="G129" s="163" t="s">
        <v>431</v>
      </c>
    </row>
    <row r="130" spans="1:7" ht="28.5" customHeight="1">
      <c r="A130" s="50"/>
      <c r="B130" s="177" t="s">
        <v>1602</v>
      </c>
      <c r="C130" s="163">
        <v>1</v>
      </c>
      <c r="D130" s="163">
        <v>0</v>
      </c>
      <c r="E130" s="163">
        <v>2000</v>
      </c>
      <c r="F130" s="163">
        <f t="shared" si="2"/>
        <v>2000</v>
      </c>
      <c r="G130" s="163" t="s">
        <v>431</v>
      </c>
    </row>
    <row r="131" spans="1:7" ht="24.75" customHeight="1">
      <c r="A131" s="50"/>
      <c r="B131" s="178" t="s">
        <v>1603</v>
      </c>
      <c r="C131" s="163">
        <v>2</v>
      </c>
      <c r="D131" s="163">
        <v>0</v>
      </c>
      <c r="E131" s="163">
        <v>2574</v>
      </c>
      <c r="F131" s="163">
        <f t="shared" si="2"/>
        <v>5148</v>
      </c>
      <c r="G131" s="163" t="s">
        <v>431</v>
      </c>
    </row>
    <row r="132" spans="1:7" ht="30.75" customHeight="1">
      <c r="A132" s="50"/>
      <c r="B132" s="177" t="s">
        <v>1604</v>
      </c>
      <c r="C132" s="163">
        <v>3</v>
      </c>
      <c r="D132" s="163">
        <v>0</v>
      </c>
      <c r="E132" s="163">
        <v>2574</v>
      </c>
      <c r="F132" s="163">
        <f t="shared" si="2"/>
        <v>7722</v>
      </c>
      <c r="G132" s="163" t="s">
        <v>1083</v>
      </c>
    </row>
    <row r="133" spans="1:7" ht="29.25" customHeight="1">
      <c r="A133" s="50"/>
      <c r="B133" s="177" t="s">
        <v>1084</v>
      </c>
      <c r="C133" s="163">
        <v>36</v>
      </c>
      <c r="D133" s="163">
        <v>0</v>
      </c>
      <c r="E133" s="163">
        <v>574</v>
      </c>
      <c r="F133" s="163">
        <f t="shared" si="2"/>
        <v>20664</v>
      </c>
      <c r="G133" s="163" t="s">
        <v>424</v>
      </c>
    </row>
    <row r="134" spans="1:7" ht="30" customHeight="1">
      <c r="A134" s="50"/>
      <c r="B134" s="177" t="s">
        <v>1085</v>
      </c>
      <c r="C134" s="163">
        <v>59</v>
      </c>
      <c r="D134" s="163">
        <v>0</v>
      </c>
      <c r="E134" s="163">
        <v>769</v>
      </c>
      <c r="F134" s="163">
        <f t="shared" si="2"/>
        <v>45371</v>
      </c>
      <c r="G134" s="163" t="s">
        <v>424</v>
      </c>
    </row>
    <row r="135" spans="1:7" ht="30.75" customHeight="1">
      <c r="A135" s="50"/>
      <c r="B135" s="177" t="s">
        <v>1086</v>
      </c>
      <c r="C135" s="163">
        <v>19</v>
      </c>
      <c r="D135" s="163">
        <v>0</v>
      </c>
      <c r="E135" s="163">
        <v>676</v>
      </c>
      <c r="F135" s="163">
        <f t="shared" si="2"/>
        <v>12844</v>
      </c>
      <c r="G135" s="163" t="s">
        <v>424</v>
      </c>
    </row>
    <row r="136" spans="1:7" ht="29.25" customHeight="1">
      <c r="A136" s="50"/>
      <c r="B136" s="177" t="s">
        <v>1087</v>
      </c>
      <c r="C136" s="163">
        <v>10</v>
      </c>
      <c r="D136" s="163">
        <v>0</v>
      </c>
      <c r="E136" s="163">
        <v>871</v>
      </c>
      <c r="F136" s="163">
        <f t="shared" si="2"/>
        <v>8710</v>
      </c>
      <c r="G136" s="163" t="s">
        <v>424</v>
      </c>
    </row>
    <row r="137" spans="1:7" ht="24.75" customHeight="1">
      <c r="A137" s="50"/>
      <c r="B137" s="177" t="s">
        <v>1088</v>
      </c>
      <c r="C137" s="163">
        <v>1</v>
      </c>
      <c r="D137" s="163">
        <v>0</v>
      </c>
      <c r="E137" s="163">
        <v>4759</v>
      </c>
      <c r="F137" s="163">
        <f>SUM(C137*E137)</f>
        <v>4759</v>
      </c>
      <c r="G137" s="163" t="s">
        <v>1089</v>
      </c>
    </row>
    <row r="138" spans="1:7" ht="24.75" customHeight="1">
      <c r="A138" s="50"/>
      <c r="B138" s="177" t="s">
        <v>1090</v>
      </c>
      <c r="C138" s="163">
        <v>2</v>
      </c>
      <c r="D138" s="163">
        <v>0</v>
      </c>
      <c r="E138" s="163">
        <v>2380</v>
      </c>
      <c r="F138" s="163">
        <f t="shared" ref="F138:F153" si="3">SUM(C138*E138)</f>
        <v>4760</v>
      </c>
      <c r="G138" s="163" t="s">
        <v>1091</v>
      </c>
    </row>
    <row r="139" spans="1:7" ht="24.75" customHeight="1">
      <c r="A139" s="50"/>
      <c r="B139" s="177" t="s">
        <v>1092</v>
      </c>
      <c r="C139" s="163">
        <v>1</v>
      </c>
      <c r="D139" s="163">
        <v>0</v>
      </c>
      <c r="E139" s="163">
        <v>2861</v>
      </c>
      <c r="F139" s="163">
        <f t="shared" si="3"/>
        <v>2861</v>
      </c>
      <c r="G139" s="163" t="s">
        <v>1091</v>
      </c>
    </row>
    <row r="140" spans="1:7" ht="24.75" customHeight="1">
      <c r="A140" s="50"/>
      <c r="B140" s="177" t="s">
        <v>425</v>
      </c>
      <c r="C140" s="163">
        <v>11</v>
      </c>
      <c r="D140" s="163">
        <v>0</v>
      </c>
      <c r="E140" s="163">
        <v>954</v>
      </c>
      <c r="F140" s="163">
        <f t="shared" si="3"/>
        <v>10494</v>
      </c>
      <c r="G140" s="163" t="s">
        <v>426</v>
      </c>
    </row>
    <row r="141" spans="1:7" ht="24.75" customHeight="1">
      <c r="A141" s="50"/>
      <c r="B141" s="177" t="s">
        <v>1093</v>
      </c>
      <c r="C141" s="163">
        <v>1</v>
      </c>
      <c r="D141" s="163">
        <v>0</v>
      </c>
      <c r="E141" s="163">
        <v>4759</v>
      </c>
      <c r="F141" s="163">
        <f t="shared" si="3"/>
        <v>4759</v>
      </c>
      <c r="G141" s="163" t="s">
        <v>431</v>
      </c>
    </row>
    <row r="142" spans="1:7" ht="24.75" customHeight="1">
      <c r="A142" s="50"/>
      <c r="B142" s="177" t="s">
        <v>1094</v>
      </c>
      <c r="C142" s="163">
        <v>1</v>
      </c>
      <c r="D142" s="163">
        <v>0</v>
      </c>
      <c r="E142" s="163">
        <v>2862</v>
      </c>
      <c r="F142" s="163">
        <f t="shared" si="3"/>
        <v>2862</v>
      </c>
      <c r="G142" s="163" t="s">
        <v>424</v>
      </c>
    </row>
    <row r="143" spans="1:7" ht="24.75" customHeight="1">
      <c r="A143" s="50"/>
      <c r="B143" s="177" t="s">
        <v>1095</v>
      </c>
      <c r="C143" s="163">
        <v>3</v>
      </c>
      <c r="D143" s="163">
        <v>0</v>
      </c>
      <c r="E143" s="163">
        <v>1426</v>
      </c>
      <c r="F143" s="163">
        <f t="shared" si="3"/>
        <v>4278</v>
      </c>
      <c r="G143" s="163" t="s">
        <v>424</v>
      </c>
    </row>
    <row r="144" spans="1:7" ht="24.75" customHeight="1">
      <c r="A144" s="50"/>
      <c r="B144" s="177" t="s">
        <v>1096</v>
      </c>
      <c r="C144" s="163">
        <v>5</v>
      </c>
      <c r="D144" s="163">
        <v>0</v>
      </c>
      <c r="E144" s="163">
        <v>3047</v>
      </c>
      <c r="F144" s="163">
        <f t="shared" si="3"/>
        <v>15235</v>
      </c>
      <c r="G144" s="163" t="s">
        <v>424</v>
      </c>
    </row>
    <row r="145" spans="1:7" ht="24.75" customHeight="1">
      <c r="A145" s="50"/>
      <c r="B145" s="177" t="s">
        <v>1097</v>
      </c>
      <c r="C145" s="163">
        <v>2</v>
      </c>
      <c r="D145" s="163">
        <v>0</v>
      </c>
      <c r="E145" s="163">
        <v>1908</v>
      </c>
      <c r="F145" s="163">
        <f t="shared" si="3"/>
        <v>3816</v>
      </c>
      <c r="G145" s="163" t="s">
        <v>424</v>
      </c>
    </row>
    <row r="146" spans="1:7" ht="24.75" customHeight="1">
      <c r="A146" s="50"/>
      <c r="B146" s="177" t="s">
        <v>1098</v>
      </c>
      <c r="C146" s="163">
        <v>12</v>
      </c>
      <c r="D146" s="163">
        <v>0</v>
      </c>
      <c r="E146" s="163">
        <v>954</v>
      </c>
      <c r="F146" s="163">
        <f t="shared" si="3"/>
        <v>11448</v>
      </c>
      <c r="G146" s="163" t="s">
        <v>424</v>
      </c>
    </row>
    <row r="147" spans="1:7" ht="24.75" customHeight="1">
      <c r="A147" s="50"/>
      <c r="B147" s="177" t="s">
        <v>1099</v>
      </c>
      <c r="C147" s="163">
        <v>10</v>
      </c>
      <c r="D147" s="163">
        <v>0</v>
      </c>
      <c r="E147" s="163">
        <v>473</v>
      </c>
      <c r="F147" s="163">
        <f t="shared" si="3"/>
        <v>4730</v>
      </c>
      <c r="G147" s="163" t="s">
        <v>424</v>
      </c>
    </row>
    <row r="148" spans="1:7" ht="24.75" customHeight="1">
      <c r="A148" s="50"/>
      <c r="B148" s="177" t="s">
        <v>325</v>
      </c>
      <c r="C148" s="163">
        <v>12</v>
      </c>
      <c r="D148" s="163">
        <v>0</v>
      </c>
      <c r="E148" s="163">
        <v>1908</v>
      </c>
      <c r="F148" s="163">
        <v>22894</v>
      </c>
      <c r="G148" s="163" t="s">
        <v>424</v>
      </c>
    </row>
    <row r="149" spans="1:7" ht="24.75" customHeight="1">
      <c r="A149" s="50"/>
      <c r="B149" s="177" t="s">
        <v>1100</v>
      </c>
      <c r="C149" s="163">
        <v>1</v>
      </c>
      <c r="D149" s="163">
        <v>0</v>
      </c>
      <c r="E149" s="163">
        <v>2861</v>
      </c>
      <c r="F149" s="163">
        <f t="shared" si="3"/>
        <v>2861</v>
      </c>
      <c r="G149" s="163" t="s">
        <v>426</v>
      </c>
    </row>
    <row r="150" spans="1:7" ht="24.75" customHeight="1">
      <c r="A150" s="50"/>
      <c r="B150" s="177" t="s">
        <v>427</v>
      </c>
      <c r="C150" s="163">
        <v>220</v>
      </c>
      <c r="D150" s="163">
        <v>0</v>
      </c>
      <c r="E150" s="163">
        <v>50</v>
      </c>
      <c r="F150" s="163">
        <f t="shared" si="3"/>
        <v>11000</v>
      </c>
      <c r="G150" s="163" t="s">
        <v>1101</v>
      </c>
    </row>
    <row r="151" spans="1:7" ht="24.75" customHeight="1">
      <c r="A151" s="50"/>
      <c r="B151" s="177" t="s">
        <v>376</v>
      </c>
      <c r="C151" s="163">
        <v>5</v>
      </c>
      <c r="D151" s="163">
        <v>0</v>
      </c>
      <c r="E151" s="163">
        <v>150</v>
      </c>
      <c r="F151" s="163">
        <f t="shared" si="3"/>
        <v>750</v>
      </c>
      <c r="G151" s="163" t="s">
        <v>1101</v>
      </c>
    </row>
    <row r="152" spans="1:7" ht="24.75" customHeight="1">
      <c r="A152" s="50"/>
      <c r="B152" s="177" t="s">
        <v>1065</v>
      </c>
      <c r="C152" s="163">
        <v>40</v>
      </c>
      <c r="D152" s="163">
        <v>0</v>
      </c>
      <c r="E152" s="163">
        <v>70</v>
      </c>
      <c r="F152" s="163">
        <f t="shared" si="3"/>
        <v>2800</v>
      </c>
      <c r="G152" s="163" t="s">
        <v>1101</v>
      </c>
    </row>
    <row r="153" spans="1:7" ht="24.75" customHeight="1">
      <c r="A153" s="50"/>
      <c r="B153" s="177" t="s">
        <v>414</v>
      </c>
      <c r="C153" s="163">
        <v>110</v>
      </c>
      <c r="D153" s="163">
        <v>0</v>
      </c>
      <c r="E153" s="163">
        <v>20</v>
      </c>
      <c r="F153" s="163">
        <f t="shared" si="3"/>
        <v>2200</v>
      </c>
      <c r="G153" s="163" t="s">
        <v>1101</v>
      </c>
    </row>
    <row r="154" spans="1:7" ht="24.75" customHeight="1">
      <c r="A154" s="51"/>
      <c r="B154" s="178" t="s">
        <v>430</v>
      </c>
      <c r="C154" s="163">
        <v>3</v>
      </c>
      <c r="D154" s="163">
        <v>7000</v>
      </c>
      <c r="E154" s="163">
        <v>0</v>
      </c>
      <c r="F154" s="163">
        <f>SUM(C154*D154)</f>
        <v>21000</v>
      </c>
      <c r="G154" s="163" t="s">
        <v>431</v>
      </c>
    </row>
    <row r="155" spans="1:7" ht="24.75" customHeight="1">
      <c r="A155" s="48" t="str">
        <f>'[7]1回答者情報'!$A$4</f>
        <v>富里市</v>
      </c>
      <c r="B155" s="185" t="s">
        <v>325</v>
      </c>
      <c r="C155" s="163"/>
      <c r="D155" s="163"/>
      <c r="E155" s="163"/>
      <c r="F155" s="163">
        <v>27216</v>
      </c>
      <c r="G155" s="163" t="s">
        <v>1125</v>
      </c>
    </row>
    <row r="156" spans="1:7" ht="33" customHeight="1">
      <c r="A156" s="53"/>
      <c r="B156" s="185" t="s">
        <v>1605</v>
      </c>
      <c r="C156" s="163"/>
      <c r="D156" s="163"/>
      <c r="E156" s="163"/>
      <c r="F156" s="163">
        <v>34560</v>
      </c>
      <c r="G156" s="163" t="s">
        <v>1126</v>
      </c>
    </row>
    <row r="157" spans="1:7" ht="24.75" customHeight="1">
      <c r="A157" s="47"/>
      <c r="B157" s="185" t="s">
        <v>1127</v>
      </c>
      <c r="C157" s="163"/>
      <c r="D157" s="163"/>
      <c r="E157" s="163"/>
      <c r="F157" s="163">
        <v>356946</v>
      </c>
      <c r="G157" s="163" t="s">
        <v>1128</v>
      </c>
    </row>
    <row r="158" spans="1:7" ht="22.5" customHeight="1">
      <c r="A158" s="190" t="s">
        <v>35</v>
      </c>
      <c r="B158" s="183" t="s">
        <v>1605</v>
      </c>
      <c r="C158" s="358">
        <v>3890</v>
      </c>
      <c r="D158" s="363" t="s">
        <v>1606</v>
      </c>
      <c r="E158" s="364"/>
      <c r="F158" s="358">
        <v>116700</v>
      </c>
      <c r="G158" s="358" t="s">
        <v>1140</v>
      </c>
    </row>
    <row r="159" spans="1:7" ht="18.75" customHeight="1">
      <c r="A159" s="193"/>
      <c r="B159" s="183" t="s">
        <v>325</v>
      </c>
      <c r="C159" s="359"/>
      <c r="D159" s="365"/>
      <c r="E159" s="366"/>
      <c r="F159" s="359"/>
      <c r="G159" s="359"/>
    </row>
    <row r="160" spans="1:7" ht="18.75" customHeight="1">
      <c r="A160" s="192"/>
      <c r="B160" s="183" t="s">
        <v>1607</v>
      </c>
      <c r="C160" s="360"/>
      <c r="D160" s="367"/>
      <c r="E160" s="368"/>
      <c r="F160" s="360"/>
      <c r="G160" s="360"/>
    </row>
    <row r="161" spans="1:7" ht="18.75" customHeight="1">
      <c r="A161" s="186" t="s">
        <v>36</v>
      </c>
      <c r="B161" s="188" t="s">
        <v>1574</v>
      </c>
      <c r="C161" s="170"/>
      <c r="D161" s="168"/>
      <c r="E161" s="168"/>
      <c r="F161" s="171"/>
      <c r="G161" s="168"/>
    </row>
    <row r="162" spans="1:7" ht="18.75" customHeight="1">
      <c r="A162" s="190" t="s">
        <v>164</v>
      </c>
      <c r="B162" s="189" t="s">
        <v>1156</v>
      </c>
      <c r="C162" s="163">
        <v>229</v>
      </c>
      <c r="D162" s="163" t="s">
        <v>1157</v>
      </c>
      <c r="E162" s="163" t="s">
        <v>1158</v>
      </c>
      <c r="F162" s="163">
        <v>495504</v>
      </c>
      <c r="G162" s="163"/>
    </row>
    <row r="163" spans="1:7" ht="18.75" customHeight="1">
      <c r="A163" s="192"/>
      <c r="B163" s="189" t="s">
        <v>1587</v>
      </c>
      <c r="C163" s="163">
        <v>172</v>
      </c>
      <c r="D163" s="163" t="s">
        <v>1157</v>
      </c>
      <c r="E163" s="163" t="s">
        <v>1159</v>
      </c>
      <c r="F163" s="163">
        <v>44226</v>
      </c>
      <c r="G163" s="163"/>
    </row>
    <row r="164" spans="1:7" ht="18.75" customHeight="1">
      <c r="A164" s="186" t="s">
        <v>185</v>
      </c>
      <c r="B164" s="188" t="s">
        <v>1574</v>
      </c>
      <c r="C164" s="168"/>
      <c r="D164" s="168"/>
      <c r="E164" s="168"/>
      <c r="F164" s="168"/>
      <c r="G164" s="168"/>
    </row>
    <row r="165" spans="1:7" ht="18.75" customHeight="1">
      <c r="A165" s="186" t="s">
        <v>186</v>
      </c>
      <c r="B165" s="188" t="s">
        <v>1574</v>
      </c>
      <c r="C165" s="170"/>
      <c r="D165" s="168"/>
      <c r="E165" s="168"/>
      <c r="F165" s="171"/>
      <c r="G165" s="168"/>
    </row>
    <row r="166" spans="1:7" ht="18.75" customHeight="1">
      <c r="A166" s="186" t="s">
        <v>205</v>
      </c>
      <c r="B166" s="188" t="s">
        <v>1574</v>
      </c>
      <c r="C166" s="170"/>
      <c r="D166" s="168"/>
      <c r="E166" s="168"/>
      <c r="F166" s="171"/>
      <c r="G166" s="168"/>
    </row>
    <row r="167" spans="1:7" ht="18.75" customHeight="1">
      <c r="A167" s="186" t="s">
        <v>52</v>
      </c>
      <c r="B167" s="188" t="s">
        <v>1574</v>
      </c>
      <c r="C167" s="170"/>
      <c r="D167" s="168"/>
      <c r="E167" s="168"/>
      <c r="F167" s="171"/>
      <c r="G167" s="168"/>
    </row>
    <row r="168" spans="1:7" ht="24.75" customHeight="1">
      <c r="A168" s="186" t="s">
        <v>1608</v>
      </c>
      <c r="B168" s="178" t="s">
        <v>423</v>
      </c>
      <c r="C168" s="168">
        <v>574</v>
      </c>
      <c r="D168" s="168">
        <v>0</v>
      </c>
      <c r="E168" s="168">
        <v>574</v>
      </c>
      <c r="F168" s="168">
        <v>1148</v>
      </c>
      <c r="G168" s="168" t="s">
        <v>424</v>
      </c>
    </row>
    <row r="169" spans="1:7" ht="24.75" customHeight="1">
      <c r="A169" s="186" t="s">
        <v>1608</v>
      </c>
      <c r="B169" s="178" t="s">
        <v>423</v>
      </c>
      <c r="C169" s="168">
        <v>769</v>
      </c>
      <c r="D169" s="168">
        <v>0</v>
      </c>
      <c r="E169" s="168">
        <v>769</v>
      </c>
      <c r="F169" s="168">
        <v>3076</v>
      </c>
      <c r="G169" s="168" t="s">
        <v>424</v>
      </c>
    </row>
    <row r="170" spans="1:7" ht="24.75" customHeight="1">
      <c r="A170" s="186" t="s">
        <v>1608</v>
      </c>
      <c r="B170" s="178" t="s">
        <v>425</v>
      </c>
      <c r="C170" s="168">
        <v>954</v>
      </c>
      <c r="D170" s="168">
        <v>0</v>
      </c>
      <c r="E170" s="168">
        <v>954</v>
      </c>
      <c r="F170" s="168">
        <v>4770</v>
      </c>
      <c r="G170" s="168" t="s">
        <v>426</v>
      </c>
    </row>
    <row r="171" spans="1:7" ht="24.75" customHeight="1">
      <c r="A171" s="186" t="s">
        <v>1608</v>
      </c>
      <c r="B171" s="178" t="s">
        <v>427</v>
      </c>
      <c r="C171" s="168">
        <v>50</v>
      </c>
      <c r="D171" s="168">
        <v>0</v>
      </c>
      <c r="E171" s="168">
        <v>50</v>
      </c>
      <c r="F171" s="168">
        <v>21000</v>
      </c>
      <c r="G171" s="168" t="s">
        <v>428</v>
      </c>
    </row>
    <row r="172" spans="1:7" ht="24.75" customHeight="1">
      <c r="A172" s="186" t="s">
        <v>1608</v>
      </c>
      <c r="B172" s="178" t="s">
        <v>429</v>
      </c>
      <c r="C172" s="168">
        <v>50</v>
      </c>
      <c r="D172" s="168">
        <v>0</v>
      </c>
      <c r="E172" s="168">
        <v>50</v>
      </c>
      <c r="F172" s="168">
        <v>500</v>
      </c>
      <c r="G172" s="168" t="s">
        <v>428</v>
      </c>
    </row>
    <row r="173" spans="1:7" ht="24.75" customHeight="1">
      <c r="A173" s="186" t="s">
        <v>1608</v>
      </c>
      <c r="B173" s="178" t="s">
        <v>430</v>
      </c>
      <c r="C173" s="168">
        <v>0</v>
      </c>
      <c r="D173" s="168">
        <v>7000</v>
      </c>
      <c r="E173" s="168">
        <v>0</v>
      </c>
      <c r="F173" s="168">
        <v>0</v>
      </c>
      <c r="G173" s="168" t="s">
        <v>431</v>
      </c>
    </row>
    <row r="174" spans="1:7" ht="18.75" customHeight="1">
      <c r="A174" s="186" t="s">
        <v>162</v>
      </c>
      <c r="B174" s="188" t="s">
        <v>1609</v>
      </c>
      <c r="C174" s="170"/>
      <c r="D174" s="168"/>
      <c r="E174" s="168"/>
      <c r="F174" s="171"/>
      <c r="G174" s="168"/>
    </row>
    <row r="175" spans="1:7" ht="18.75" customHeight="1">
      <c r="A175" s="186" t="s">
        <v>163</v>
      </c>
      <c r="B175" s="188" t="s">
        <v>1609</v>
      </c>
      <c r="C175" s="170"/>
      <c r="D175" s="168"/>
      <c r="E175" s="168"/>
      <c r="F175" s="171"/>
      <c r="G175" s="168"/>
    </row>
    <row r="176" spans="1:7" ht="18.75" customHeight="1">
      <c r="A176" s="192" t="s">
        <v>199</v>
      </c>
      <c r="B176" s="188" t="s">
        <v>1609</v>
      </c>
      <c r="C176" s="170"/>
      <c r="D176" s="168"/>
      <c r="E176" s="168"/>
      <c r="F176" s="171"/>
      <c r="G176" s="168"/>
    </row>
    <row r="177" spans="1:7" ht="18.75" customHeight="1">
      <c r="A177" s="186" t="s">
        <v>173</v>
      </c>
      <c r="B177" s="188" t="s">
        <v>1609</v>
      </c>
      <c r="C177" s="170"/>
      <c r="D177" s="168"/>
      <c r="E177" s="168"/>
      <c r="F177" s="171"/>
      <c r="G177" s="168"/>
    </row>
    <row r="178" spans="1:7" ht="18.75" customHeight="1">
      <c r="A178" s="186" t="s">
        <v>174</v>
      </c>
      <c r="B178" s="188" t="s">
        <v>1609</v>
      </c>
      <c r="C178" s="170"/>
      <c r="D178" s="168"/>
      <c r="E178" s="168"/>
      <c r="F178" s="171"/>
      <c r="G178" s="168"/>
    </row>
    <row r="179" spans="1:7" ht="18.75" customHeight="1">
      <c r="A179" s="190" t="s">
        <v>176</v>
      </c>
      <c r="B179" s="188" t="s">
        <v>1609</v>
      </c>
      <c r="C179" s="168"/>
      <c r="D179" s="168"/>
      <c r="E179" s="168"/>
      <c r="F179" s="168"/>
      <c r="G179" s="168"/>
    </row>
    <row r="180" spans="1:7" ht="18.75" customHeight="1">
      <c r="A180" s="190" t="s">
        <v>177</v>
      </c>
      <c r="B180" s="185" t="s">
        <v>280</v>
      </c>
      <c r="C180" s="168">
        <v>5780</v>
      </c>
      <c r="D180" s="168"/>
      <c r="E180" s="168"/>
      <c r="F180" s="168">
        <v>227847</v>
      </c>
      <c r="G180" s="168" t="s">
        <v>281</v>
      </c>
    </row>
    <row r="181" spans="1:7" ht="18.75" customHeight="1">
      <c r="A181" s="190" t="s">
        <v>178</v>
      </c>
      <c r="B181" s="185" t="s">
        <v>280</v>
      </c>
      <c r="C181" s="168">
        <v>3080</v>
      </c>
      <c r="D181" s="168"/>
      <c r="E181" s="168"/>
      <c r="F181" s="168">
        <v>121413</v>
      </c>
      <c r="G181" s="168" t="s">
        <v>281</v>
      </c>
    </row>
    <row r="182" spans="1:7" s="202" customFormat="1" ht="16.5" customHeight="1">
      <c r="A182" s="190" t="s">
        <v>179</v>
      </c>
      <c r="B182" s="185" t="s">
        <v>280</v>
      </c>
      <c r="C182" s="163">
        <v>5270</v>
      </c>
      <c r="D182" s="163"/>
      <c r="E182" s="163"/>
      <c r="F182" s="163">
        <v>207743</v>
      </c>
      <c r="G182" s="163" t="s">
        <v>281</v>
      </c>
    </row>
    <row r="183" spans="1:7" s="202" customFormat="1" ht="17.25" customHeight="1">
      <c r="A183" s="190" t="s">
        <v>200</v>
      </c>
      <c r="B183" s="185" t="s">
        <v>280</v>
      </c>
      <c r="C183" s="163">
        <v>4330</v>
      </c>
      <c r="D183" s="163"/>
      <c r="E183" s="163"/>
      <c r="F183" s="163">
        <v>170688</v>
      </c>
      <c r="G183" s="163" t="s">
        <v>281</v>
      </c>
    </row>
    <row r="184" spans="1:7" s="202" customFormat="1" ht="17.25" customHeight="1">
      <c r="A184" s="190" t="s">
        <v>181</v>
      </c>
      <c r="B184" s="178" t="s">
        <v>280</v>
      </c>
      <c r="C184" s="163">
        <v>2700</v>
      </c>
      <c r="D184" s="163"/>
      <c r="E184" s="163"/>
      <c r="F184" s="163">
        <v>106434</v>
      </c>
      <c r="G184" s="163" t="s">
        <v>281</v>
      </c>
    </row>
    <row r="185" spans="1:7" s="202" customFormat="1" ht="17.25" customHeight="1">
      <c r="A185" s="190" t="s">
        <v>182</v>
      </c>
      <c r="B185" s="185" t="s">
        <v>280</v>
      </c>
      <c r="C185" s="168">
        <v>3260</v>
      </c>
      <c r="D185" s="168"/>
      <c r="E185" s="168"/>
      <c r="F185" s="168">
        <v>128509</v>
      </c>
      <c r="G185" s="168" t="s">
        <v>281</v>
      </c>
    </row>
    <row r="186" spans="1:7" s="202" customFormat="1">
      <c r="A186" s="190" t="s">
        <v>183</v>
      </c>
      <c r="B186" s="189" t="s">
        <v>1609</v>
      </c>
      <c r="C186" s="170"/>
      <c r="D186" s="168"/>
      <c r="E186" s="168"/>
      <c r="F186" s="171"/>
      <c r="G186" s="168"/>
    </row>
    <row r="187" spans="1:7" s="202" customFormat="1">
      <c r="A187" s="186" t="s">
        <v>188</v>
      </c>
      <c r="B187" s="189" t="s">
        <v>1609</v>
      </c>
      <c r="C187" s="170"/>
      <c r="D187" s="168"/>
      <c r="E187" s="168"/>
      <c r="F187" s="171"/>
      <c r="G187" s="168"/>
    </row>
    <row r="188" spans="1:7" s="202" customFormat="1">
      <c r="A188" s="186" t="s">
        <v>189</v>
      </c>
      <c r="B188" s="189" t="s">
        <v>1609</v>
      </c>
      <c r="C188" s="168"/>
      <c r="D188" s="168"/>
      <c r="E188" s="168"/>
      <c r="F188" s="168"/>
      <c r="G188" s="168"/>
    </row>
    <row r="189" spans="1:7" s="202" customFormat="1">
      <c r="A189" s="16"/>
      <c r="B189" s="203"/>
      <c r="C189" s="14"/>
      <c r="D189" s="15"/>
      <c r="E189" s="203"/>
      <c r="F189" s="203"/>
      <c r="G189" s="76"/>
    </row>
    <row r="190" spans="1:7" s="202" customFormat="1">
      <c r="A190" s="16"/>
      <c r="B190" s="203"/>
      <c r="C190" s="14"/>
      <c r="D190" s="15"/>
      <c r="E190" s="203"/>
      <c r="F190" s="203"/>
      <c r="G190" s="76"/>
    </row>
    <row r="191" spans="1:7" s="202" customFormat="1">
      <c r="A191" s="204"/>
      <c r="B191" s="205"/>
      <c r="C191" s="205"/>
      <c r="D191" s="205"/>
      <c r="E191" s="205"/>
      <c r="F191" s="205"/>
      <c r="G191" s="205"/>
    </row>
    <row r="192" spans="1:7" s="202" customFormat="1">
      <c r="A192" s="206"/>
      <c r="B192" s="207"/>
      <c r="C192" s="207"/>
      <c r="D192" s="207"/>
      <c r="E192" s="207"/>
      <c r="F192" s="207"/>
      <c r="G192" s="207"/>
    </row>
    <row r="193" spans="1:7" s="202" customFormat="1">
      <c r="A193" s="206"/>
      <c r="B193" s="207"/>
      <c r="C193" s="207"/>
      <c r="D193" s="207"/>
      <c r="E193" s="207"/>
      <c r="F193" s="207"/>
      <c r="G193" s="207"/>
    </row>
    <row r="194" spans="1:7" s="202" customFormat="1">
      <c r="A194" s="208"/>
      <c r="B194" s="208"/>
      <c r="C194" s="208"/>
      <c r="D194" s="208"/>
      <c r="E194" s="208"/>
      <c r="F194" s="208"/>
      <c r="G194" s="208"/>
    </row>
    <row r="195" spans="1:7" s="202" customFormat="1">
      <c r="A195" s="208"/>
      <c r="B195" s="208"/>
      <c r="C195" s="208"/>
      <c r="D195" s="208"/>
      <c r="E195" s="208"/>
      <c r="F195" s="208"/>
      <c r="G195" s="208"/>
    </row>
    <row r="196" spans="1:7" s="202" customFormat="1">
      <c r="A196" s="208"/>
      <c r="B196" s="208"/>
      <c r="C196" s="208"/>
      <c r="D196" s="208"/>
      <c r="E196" s="208"/>
      <c r="F196" s="208"/>
      <c r="G196" s="208"/>
    </row>
    <row r="197" spans="1:7" s="202" customFormat="1">
      <c r="A197" s="208"/>
      <c r="B197" s="208"/>
      <c r="C197" s="208"/>
      <c r="D197" s="208"/>
      <c r="E197" s="208"/>
      <c r="F197" s="208"/>
      <c r="G197" s="208"/>
    </row>
    <row r="198" spans="1:7" s="202" customFormat="1">
      <c r="A198" s="208"/>
      <c r="B198" s="208"/>
      <c r="C198" s="208"/>
      <c r="D198" s="208"/>
      <c r="E198" s="208"/>
      <c r="F198" s="208"/>
      <c r="G198" s="208"/>
    </row>
    <row r="199" spans="1:7" s="202" customFormat="1">
      <c r="A199" s="208"/>
      <c r="B199" s="208"/>
      <c r="C199" s="208"/>
      <c r="D199" s="208"/>
      <c r="E199" s="208"/>
      <c r="F199" s="208"/>
      <c r="G199" s="208"/>
    </row>
    <row r="200" spans="1:7" s="202" customFormat="1">
      <c r="A200" s="208"/>
      <c r="B200" s="208"/>
      <c r="C200" s="208"/>
      <c r="D200" s="208"/>
      <c r="E200" s="208"/>
      <c r="F200" s="208"/>
      <c r="G200" s="208"/>
    </row>
    <row r="201" spans="1:7" s="202" customFormat="1">
      <c r="A201" s="208"/>
      <c r="B201" s="208"/>
      <c r="C201" s="208"/>
      <c r="D201" s="208"/>
      <c r="E201" s="208"/>
      <c r="F201" s="208"/>
      <c r="G201" s="208"/>
    </row>
    <row r="202" spans="1:7" s="202" customFormat="1">
      <c r="A202" s="208"/>
      <c r="B202" s="208"/>
      <c r="C202" s="208"/>
      <c r="D202" s="208"/>
      <c r="E202" s="208"/>
      <c r="F202" s="208"/>
      <c r="G202" s="208"/>
    </row>
    <row r="203" spans="1:7" s="202" customFormat="1">
      <c r="A203" s="208"/>
      <c r="B203" s="208"/>
      <c r="C203" s="208"/>
      <c r="D203" s="208"/>
      <c r="E203" s="208"/>
      <c r="F203" s="208"/>
      <c r="G203" s="208"/>
    </row>
    <row r="204" spans="1:7" s="202" customFormat="1">
      <c r="A204" s="208"/>
      <c r="B204" s="208"/>
      <c r="C204" s="208"/>
      <c r="D204" s="208"/>
      <c r="E204" s="208"/>
      <c r="F204" s="208"/>
      <c r="G204" s="208"/>
    </row>
    <row r="205" spans="1:7" s="202" customFormat="1">
      <c r="A205" s="208"/>
      <c r="B205" s="208"/>
      <c r="C205" s="208"/>
      <c r="D205" s="208"/>
      <c r="E205" s="208"/>
      <c r="F205" s="208"/>
      <c r="G205" s="208"/>
    </row>
    <row r="206" spans="1:7" s="202" customFormat="1">
      <c r="A206" s="208"/>
      <c r="B206" s="208"/>
      <c r="C206" s="208"/>
      <c r="D206" s="208"/>
      <c r="E206" s="208"/>
      <c r="F206" s="208"/>
      <c r="G206" s="208"/>
    </row>
    <row r="207" spans="1:7" s="202" customFormat="1">
      <c r="A207" s="208"/>
      <c r="B207" s="208"/>
      <c r="C207" s="208"/>
      <c r="D207" s="208"/>
      <c r="E207" s="208"/>
      <c r="F207" s="208"/>
      <c r="G207" s="208"/>
    </row>
    <row r="208" spans="1:7" s="202" customFormat="1">
      <c r="A208" s="208"/>
      <c r="B208" s="208"/>
      <c r="C208" s="208"/>
      <c r="D208" s="208"/>
      <c r="E208" s="208"/>
      <c r="F208" s="208"/>
      <c r="G208" s="208"/>
    </row>
    <row r="209" spans="1:7" s="202" customFormat="1">
      <c r="A209" s="208"/>
      <c r="B209" s="208"/>
      <c r="C209" s="208"/>
      <c r="D209" s="208"/>
      <c r="E209" s="208"/>
      <c r="F209" s="208"/>
      <c r="G209" s="208"/>
    </row>
    <row r="210" spans="1:7" s="202" customFormat="1">
      <c r="A210" s="208"/>
      <c r="B210" s="208"/>
      <c r="C210" s="208"/>
      <c r="D210" s="208"/>
      <c r="E210" s="208"/>
      <c r="F210" s="208"/>
      <c r="G210" s="208"/>
    </row>
    <row r="211" spans="1:7" s="202" customFormat="1">
      <c r="A211" s="208"/>
      <c r="B211" s="208"/>
      <c r="C211" s="208"/>
      <c r="D211" s="208"/>
      <c r="E211" s="208"/>
      <c r="F211" s="208"/>
      <c r="G211" s="208"/>
    </row>
    <row r="212" spans="1:7" s="202" customFormat="1">
      <c r="A212" s="208"/>
      <c r="B212" s="208"/>
      <c r="C212" s="208"/>
      <c r="D212" s="208"/>
      <c r="E212" s="208"/>
      <c r="F212" s="208"/>
      <c r="G212" s="208"/>
    </row>
    <row r="213" spans="1:7" s="202" customFormat="1">
      <c r="A213" s="208"/>
      <c r="B213" s="208"/>
      <c r="C213" s="208"/>
      <c r="D213" s="208"/>
      <c r="E213" s="208"/>
      <c r="F213" s="208"/>
      <c r="G213" s="208"/>
    </row>
    <row r="214" spans="1:7" s="202" customFormat="1">
      <c r="A214" s="208"/>
      <c r="B214" s="208"/>
      <c r="C214" s="208"/>
      <c r="D214" s="208"/>
      <c r="E214" s="208"/>
      <c r="F214" s="208"/>
      <c r="G214" s="208"/>
    </row>
    <row r="215" spans="1:7" s="202" customFormat="1">
      <c r="A215" s="208"/>
      <c r="B215" s="208"/>
      <c r="C215" s="208"/>
      <c r="D215" s="208"/>
      <c r="E215" s="208"/>
      <c r="F215" s="208"/>
      <c r="G215" s="208"/>
    </row>
    <row r="216" spans="1:7" s="202" customFormat="1">
      <c r="A216" s="208"/>
      <c r="B216" s="208"/>
      <c r="C216" s="208"/>
      <c r="D216" s="208"/>
      <c r="E216" s="208"/>
      <c r="F216" s="208"/>
      <c r="G216" s="208"/>
    </row>
    <row r="217" spans="1:7" s="202" customFormat="1">
      <c r="A217" s="208"/>
      <c r="B217" s="208"/>
      <c r="C217" s="208"/>
      <c r="D217" s="208"/>
      <c r="E217" s="208"/>
      <c r="F217" s="208"/>
      <c r="G217" s="208"/>
    </row>
    <row r="218" spans="1:7" s="202" customFormat="1">
      <c r="A218" s="208"/>
      <c r="B218" s="208"/>
      <c r="C218" s="208"/>
      <c r="D218" s="208"/>
      <c r="E218" s="208"/>
      <c r="F218" s="208"/>
      <c r="G218" s="208"/>
    </row>
    <row r="219" spans="1:7" s="202" customFormat="1">
      <c r="A219" s="208"/>
      <c r="B219" s="208"/>
      <c r="C219" s="208"/>
      <c r="D219" s="208"/>
      <c r="E219" s="208"/>
      <c r="F219" s="208"/>
      <c r="G219" s="208"/>
    </row>
    <row r="220" spans="1:7" s="202" customFormat="1">
      <c r="A220" s="208"/>
      <c r="B220" s="208"/>
      <c r="C220" s="208"/>
      <c r="D220" s="208"/>
      <c r="E220" s="208"/>
      <c r="F220" s="208"/>
      <c r="G220" s="208"/>
    </row>
    <row r="221" spans="1:7" s="202" customFormat="1">
      <c r="A221" s="208"/>
      <c r="B221" s="208"/>
      <c r="C221" s="208"/>
      <c r="D221" s="208"/>
      <c r="E221" s="208"/>
      <c r="F221" s="208"/>
      <c r="G221" s="208"/>
    </row>
    <row r="222" spans="1:7" s="202" customFormat="1">
      <c r="A222" s="208"/>
      <c r="B222" s="208"/>
      <c r="C222" s="208"/>
      <c r="D222" s="208"/>
      <c r="E222" s="208"/>
      <c r="F222" s="208"/>
      <c r="G222" s="208"/>
    </row>
    <row r="223" spans="1:7" s="202" customFormat="1">
      <c r="A223" s="208"/>
      <c r="B223" s="208"/>
      <c r="C223" s="208"/>
      <c r="D223" s="208"/>
      <c r="E223" s="208"/>
      <c r="F223" s="208"/>
      <c r="G223" s="208"/>
    </row>
    <row r="224" spans="1:7" s="202" customFormat="1">
      <c r="A224" s="208"/>
      <c r="B224" s="208"/>
      <c r="C224" s="208"/>
      <c r="D224" s="208"/>
      <c r="E224" s="208"/>
      <c r="F224" s="208"/>
      <c r="G224" s="208"/>
    </row>
    <row r="225" spans="1:7" s="202" customFormat="1">
      <c r="A225" s="208"/>
      <c r="B225" s="208"/>
      <c r="C225" s="208"/>
      <c r="D225" s="208"/>
      <c r="E225" s="208"/>
      <c r="F225" s="208"/>
      <c r="G225" s="208"/>
    </row>
    <row r="226" spans="1:7" s="202" customFormat="1">
      <c r="A226" s="208"/>
      <c r="B226" s="208"/>
      <c r="C226" s="208"/>
      <c r="D226" s="208"/>
      <c r="E226" s="208"/>
      <c r="F226" s="208"/>
      <c r="G226" s="208"/>
    </row>
    <row r="227" spans="1:7" s="202" customFormat="1">
      <c r="A227" s="208"/>
      <c r="B227" s="208"/>
      <c r="C227" s="208"/>
      <c r="D227" s="208"/>
      <c r="E227" s="208"/>
      <c r="F227" s="208"/>
      <c r="G227" s="208"/>
    </row>
    <row r="228" spans="1:7" s="202" customFormat="1">
      <c r="A228" s="208"/>
      <c r="B228" s="208"/>
      <c r="C228" s="208"/>
      <c r="D228" s="208"/>
      <c r="E228" s="208"/>
      <c r="F228" s="208"/>
      <c r="G228" s="208"/>
    </row>
    <row r="229" spans="1:7" s="202" customFormat="1">
      <c r="A229" s="208"/>
      <c r="B229" s="208"/>
      <c r="C229" s="208"/>
      <c r="D229" s="208"/>
      <c r="E229" s="208"/>
      <c r="F229" s="208"/>
      <c r="G229" s="208"/>
    </row>
    <row r="230" spans="1:7" s="202" customFormat="1">
      <c r="A230" s="208"/>
      <c r="B230" s="208"/>
      <c r="C230" s="208"/>
      <c r="D230" s="208"/>
      <c r="E230" s="208"/>
      <c r="F230" s="208"/>
      <c r="G230" s="208"/>
    </row>
    <row r="231" spans="1:7" s="202" customFormat="1">
      <c r="A231" s="208"/>
      <c r="B231" s="208"/>
      <c r="C231" s="208"/>
      <c r="D231" s="208"/>
      <c r="E231" s="208"/>
      <c r="F231" s="208"/>
      <c r="G231" s="208"/>
    </row>
    <row r="232" spans="1:7" s="202" customFormat="1">
      <c r="A232" s="208"/>
      <c r="B232" s="208"/>
      <c r="C232" s="208"/>
      <c r="D232" s="208"/>
      <c r="E232" s="208"/>
      <c r="F232" s="208"/>
      <c r="G232" s="208"/>
    </row>
    <row r="233" spans="1:7" s="202" customFormat="1">
      <c r="A233" s="208"/>
      <c r="B233" s="208"/>
      <c r="C233" s="208"/>
      <c r="D233" s="208"/>
      <c r="E233" s="208"/>
      <c r="F233" s="208"/>
      <c r="G233" s="208"/>
    </row>
    <row r="234" spans="1:7" s="202" customFormat="1">
      <c r="A234" s="208"/>
      <c r="B234" s="208"/>
      <c r="C234" s="208"/>
      <c r="D234" s="208"/>
      <c r="E234" s="208"/>
      <c r="F234" s="208"/>
      <c r="G234" s="208"/>
    </row>
    <row r="235" spans="1:7" s="202" customFormat="1">
      <c r="A235" s="208"/>
      <c r="B235" s="208"/>
      <c r="C235" s="208"/>
      <c r="D235" s="208"/>
      <c r="E235" s="208"/>
      <c r="F235" s="208"/>
      <c r="G235" s="208"/>
    </row>
    <row r="236" spans="1:7" s="202" customFormat="1">
      <c r="A236" s="208"/>
      <c r="B236" s="208"/>
      <c r="C236" s="208"/>
      <c r="D236" s="208"/>
      <c r="E236" s="208"/>
      <c r="F236" s="208"/>
      <c r="G236" s="208"/>
    </row>
    <row r="237" spans="1:7" s="202" customFormat="1">
      <c r="A237" s="208"/>
      <c r="B237" s="208"/>
      <c r="C237" s="208"/>
      <c r="D237" s="208"/>
      <c r="E237" s="208"/>
      <c r="F237" s="208"/>
      <c r="G237" s="208"/>
    </row>
    <row r="238" spans="1:7" s="202" customFormat="1">
      <c r="A238" s="208"/>
      <c r="B238" s="208"/>
      <c r="C238" s="208"/>
      <c r="D238" s="208"/>
      <c r="E238" s="208"/>
      <c r="F238" s="208"/>
      <c r="G238" s="208"/>
    </row>
    <row r="239" spans="1:7" s="202" customFormat="1">
      <c r="A239" s="208"/>
      <c r="B239" s="208"/>
      <c r="C239" s="208"/>
      <c r="D239" s="208"/>
      <c r="E239" s="208"/>
      <c r="F239" s="208"/>
      <c r="G239" s="208"/>
    </row>
    <row r="240" spans="1:7" s="202" customFormat="1">
      <c r="A240" s="208"/>
      <c r="B240" s="208"/>
      <c r="C240" s="208"/>
      <c r="D240" s="208"/>
      <c r="E240" s="208"/>
      <c r="F240" s="208"/>
      <c r="G240" s="208"/>
    </row>
    <row r="241" spans="1:7" s="202" customFormat="1">
      <c r="A241" s="208"/>
      <c r="B241" s="208"/>
      <c r="C241" s="208"/>
      <c r="D241" s="208"/>
      <c r="E241" s="208"/>
      <c r="F241" s="208"/>
      <c r="G241" s="208"/>
    </row>
    <row r="242" spans="1:7" s="202" customFormat="1">
      <c r="A242" s="208"/>
      <c r="B242" s="208"/>
      <c r="C242" s="208"/>
      <c r="D242" s="208"/>
      <c r="E242" s="208"/>
      <c r="F242" s="208"/>
      <c r="G242" s="208"/>
    </row>
    <row r="243" spans="1:7" s="202" customFormat="1">
      <c r="A243" s="208"/>
      <c r="B243" s="208"/>
      <c r="C243" s="208"/>
      <c r="D243" s="208"/>
      <c r="E243" s="208"/>
      <c r="F243" s="208"/>
      <c r="G243" s="208"/>
    </row>
    <row r="244" spans="1:7" s="202" customFormat="1">
      <c r="A244" s="208"/>
      <c r="B244" s="208"/>
      <c r="C244" s="208"/>
      <c r="D244" s="208"/>
      <c r="E244" s="208"/>
      <c r="F244" s="208"/>
      <c r="G244" s="208"/>
    </row>
    <row r="245" spans="1:7" s="202" customFormat="1">
      <c r="A245" s="208"/>
      <c r="B245" s="208"/>
      <c r="C245" s="208"/>
      <c r="D245" s="208"/>
      <c r="E245" s="208"/>
      <c r="F245" s="208"/>
      <c r="G245" s="208"/>
    </row>
    <row r="246" spans="1:7" s="202" customFormat="1">
      <c r="A246" s="208"/>
      <c r="B246" s="208"/>
      <c r="C246" s="208"/>
      <c r="D246" s="208"/>
      <c r="E246" s="208"/>
      <c r="F246" s="208"/>
      <c r="G246" s="208"/>
    </row>
    <row r="247" spans="1:7" s="202" customFormat="1">
      <c r="A247" s="208"/>
      <c r="B247" s="208"/>
      <c r="C247" s="208"/>
      <c r="D247" s="208"/>
      <c r="E247" s="208"/>
      <c r="F247" s="208"/>
      <c r="G247" s="208"/>
    </row>
    <row r="248" spans="1:7" s="202" customFormat="1">
      <c r="A248" s="208"/>
      <c r="B248" s="208"/>
      <c r="C248" s="208"/>
      <c r="D248" s="208"/>
      <c r="E248" s="208"/>
      <c r="F248" s="208"/>
      <c r="G248" s="208"/>
    </row>
    <row r="249" spans="1:7" s="202" customFormat="1">
      <c r="A249" s="208"/>
      <c r="B249" s="208"/>
      <c r="C249" s="208"/>
      <c r="D249" s="208"/>
      <c r="E249" s="208"/>
      <c r="F249" s="208"/>
      <c r="G249" s="208"/>
    </row>
    <row r="250" spans="1:7" s="202" customFormat="1">
      <c r="A250" s="208"/>
      <c r="B250" s="208"/>
      <c r="C250" s="208"/>
      <c r="D250" s="208"/>
      <c r="E250" s="208"/>
      <c r="F250" s="208"/>
      <c r="G250" s="208"/>
    </row>
    <row r="251" spans="1:7" s="202" customFormat="1">
      <c r="A251" s="208"/>
      <c r="B251" s="208"/>
      <c r="C251" s="208"/>
      <c r="D251" s="208"/>
      <c r="E251" s="208"/>
      <c r="F251" s="208"/>
      <c r="G251" s="208"/>
    </row>
    <row r="252" spans="1:7" s="202" customFormat="1">
      <c r="A252" s="208"/>
      <c r="B252" s="208"/>
      <c r="C252" s="208"/>
      <c r="D252" s="208"/>
      <c r="E252" s="208"/>
      <c r="F252" s="208"/>
      <c r="G252" s="208"/>
    </row>
    <row r="253" spans="1:7" s="202" customFormat="1">
      <c r="A253" s="208"/>
      <c r="B253" s="208"/>
      <c r="C253" s="208"/>
      <c r="D253" s="208"/>
      <c r="E253" s="208"/>
      <c r="F253" s="208"/>
      <c r="G253" s="208"/>
    </row>
    <row r="254" spans="1:7" s="202" customFormat="1">
      <c r="A254" s="208"/>
      <c r="B254" s="208"/>
      <c r="C254" s="208"/>
      <c r="D254" s="208"/>
      <c r="E254" s="208"/>
      <c r="F254" s="208"/>
      <c r="G254" s="208"/>
    </row>
    <row r="255" spans="1:7" s="202" customFormat="1">
      <c r="A255" s="208"/>
      <c r="B255" s="208"/>
      <c r="C255" s="208"/>
      <c r="D255" s="208"/>
      <c r="E255" s="208"/>
      <c r="F255" s="208"/>
      <c r="G255" s="208"/>
    </row>
    <row r="256" spans="1:7" s="202" customFormat="1">
      <c r="A256" s="208"/>
      <c r="B256" s="208"/>
      <c r="C256" s="208"/>
      <c r="D256" s="208"/>
      <c r="E256" s="208"/>
      <c r="F256" s="208"/>
      <c r="G256" s="208"/>
    </row>
    <row r="257" spans="1:7" s="202" customFormat="1">
      <c r="A257" s="208"/>
      <c r="B257" s="208"/>
      <c r="C257" s="208"/>
      <c r="D257" s="208"/>
      <c r="E257" s="208"/>
      <c r="F257" s="208"/>
      <c r="G257" s="208"/>
    </row>
    <row r="258" spans="1:7" s="202" customFormat="1">
      <c r="A258" s="208"/>
      <c r="B258" s="208"/>
      <c r="C258" s="208"/>
      <c r="D258" s="208"/>
      <c r="E258" s="208"/>
      <c r="F258" s="208"/>
      <c r="G258" s="208"/>
    </row>
    <row r="259" spans="1:7" s="202" customFormat="1">
      <c r="A259" s="208"/>
      <c r="B259" s="208"/>
      <c r="C259" s="208"/>
      <c r="D259" s="208"/>
      <c r="E259" s="208"/>
      <c r="F259" s="208"/>
      <c r="G259" s="208"/>
    </row>
    <row r="260" spans="1:7" s="202" customFormat="1">
      <c r="A260" s="208"/>
      <c r="B260" s="208"/>
      <c r="C260" s="208"/>
      <c r="D260" s="208"/>
      <c r="E260" s="208"/>
      <c r="F260" s="208"/>
      <c r="G260" s="208"/>
    </row>
    <row r="261" spans="1:7" s="202" customFormat="1">
      <c r="A261" s="208"/>
      <c r="B261" s="208"/>
      <c r="C261" s="208"/>
      <c r="D261" s="208"/>
      <c r="E261" s="208"/>
      <c r="F261" s="208"/>
      <c r="G261" s="208"/>
    </row>
    <row r="262" spans="1:7" s="202" customFormat="1">
      <c r="A262" s="208"/>
      <c r="B262" s="208"/>
      <c r="C262" s="208"/>
      <c r="D262" s="208"/>
      <c r="E262" s="208"/>
      <c r="F262" s="208"/>
      <c r="G262" s="208"/>
    </row>
    <row r="263" spans="1:7" s="202" customFormat="1">
      <c r="A263" s="208"/>
      <c r="B263" s="208"/>
      <c r="C263" s="208"/>
      <c r="D263" s="208"/>
      <c r="E263" s="208"/>
      <c r="F263" s="208"/>
      <c r="G263" s="208"/>
    </row>
    <row r="264" spans="1:7" s="202" customFormat="1">
      <c r="A264" s="208"/>
      <c r="B264" s="208"/>
      <c r="C264" s="208"/>
      <c r="D264" s="208"/>
      <c r="E264" s="208"/>
      <c r="F264" s="208"/>
      <c r="G264" s="208"/>
    </row>
    <row r="265" spans="1:7" s="202" customFormat="1">
      <c r="A265" s="208"/>
      <c r="B265" s="208"/>
      <c r="C265" s="208"/>
      <c r="D265" s="208"/>
      <c r="E265" s="208"/>
      <c r="F265" s="208"/>
      <c r="G265" s="208"/>
    </row>
    <row r="266" spans="1:7" s="202" customFormat="1">
      <c r="A266" s="208"/>
      <c r="B266" s="208"/>
      <c r="C266" s="208"/>
      <c r="D266" s="208"/>
      <c r="E266" s="208"/>
      <c r="F266" s="208"/>
      <c r="G266" s="208"/>
    </row>
    <row r="267" spans="1:7" s="202" customFormat="1">
      <c r="A267" s="208"/>
      <c r="B267" s="208"/>
      <c r="C267" s="208"/>
      <c r="D267" s="208"/>
      <c r="E267" s="208"/>
      <c r="F267" s="208"/>
      <c r="G267" s="208"/>
    </row>
    <row r="268" spans="1:7" s="202" customFormat="1">
      <c r="A268" s="208"/>
      <c r="B268" s="208"/>
      <c r="C268" s="208"/>
      <c r="D268" s="208"/>
      <c r="E268" s="208"/>
      <c r="F268" s="208"/>
      <c r="G268" s="208"/>
    </row>
    <row r="269" spans="1:7" s="202" customFormat="1">
      <c r="A269" s="208"/>
      <c r="B269" s="208"/>
      <c r="C269" s="208"/>
      <c r="D269" s="208"/>
      <c r="E269" s="208"/>
      <c r="F269" s="208"/>
      <c r="G269" s="208"/>
    </row>
    <row r="270" spans="1:7" s="202" customFormat="1">
      <c r="A270" s="208"/>
      <c r="B270" s="208"/>
      <c r="C270" s="208"/>
      <c r="D270" s="208"/>
      <c r="E270" s="208"/>
      <c r="F270" s="208"/>
      <c r="G270" s="208"/>
    </row>
    <row r="271" spans="1:7" s="202" customFormat="1">
      <c r="A271" s="208"/>
      <c r="B271" s="208"/>
      <c r="C271" s="208"/>
      <c r="D271" s="208"/>
      <c r="E271" s="208"/>
      <c r="F271" s="208"/>
      <c r="G271" s="208"/>
    </row>
    <row r="272" spans="1:7" s="202" customFormat="1">
      <c r="A272" s="208"/>
      <c r="B272" s="208"/>
      <c r="C272" s="208"/>
      <c r="D272" s="208"/>
      <c r="E272" s="208"/>
      <c r="F272" s="208"/>
      <c r="G272" s="208"/>
    </row>
    <row r="273" spans="1:7" s="202" customFormat="1">
      <c r="A273" s="208"/>
      <c r="B273" s="208"/>
      <c r="C273" s="208"/>
      <c r="D273" s="208"/>
      <c r="E273" s="208"/>
      <c r="F273" s="208"/>
      <c r="G273" s="208"/>
    </row>
    <row r="274" spans="1:7" s="202" customFormat="1">
      <c r="A274" s="208"/>
      <c r="B274" s="208"/>
      <c r="C274" s="208"/>
      <c r="D274" s="208"/>
      <c r="E274" s="208"/>
      <c r="F274" s="208"/>
      <c r="G274" s="208"/>
    </row>
    <row r="275" spans="1:7" s="202" customFormat="1">
      <c r="A275" s="208"/>
      <c r="B275" s="208"/>
      <c r="C275" s="208"/>
      <c r="D275" s="208"/>
      <c r="E275" s="208"/>
      <c r="F275" s="208"/>
      <c r="G275" s="208"/>
    </row>
    <row r="276" spans="1:7" s="202" customFormat="1">
      <c r="A276" s="208"/>
      <c r="B276" s="208"/>
      <c r="C276" s="208"/>
      <c r="D276" s="208"/>
      <c r="E276" s="208"/>
      <c r="F276" s="208"/>
      <c r="G276" s="208"/>
    </row>
    <row r="277" spans="1:7" s="202" customFormat="1">
      <c r="A277" s="208"/>
      <c r="B277" s="208"/>
      <c r="C277" s="208"/>
      <c r="D277" s="208"/>
      <c r="E277" s="208"/>
      <c r="F277" s="208"/>
      <c r="G277" s="208"/>
    </row>
    <row r="278" spans="1:7" s="202" customFormat="1">
      <c r="A278" s="208"/>
      <c r="B278" s="208"/>
      <c r="C278" s="208"/>
      <c r="D278" s="208"/>
      <c r="E278" s="208"/>
      <c r="F278" s="208"/>
      <c r="G278" s="208"/>
    </row>
    <row r="279" spans="1:7" s="202" customFormat="1">
      <c r="A279" s="208"/>
      <c r="B279" s="208"/>
      <c r="C279" s="208"/>
      <c r="D279" s="208"/>
      <c r="E279" s="208"/>
      <c r="F279" s="208"/>
      <c r="G279" s="208"/>
    </row>
    <row r="280" spans="1:7" s="202" customFormat="1">
      <c r="A280" s="208"/>
      <c r="B280" s="208"/>
      <c r="C280" s="208"/>
      <c r="D280" s="208"/>
      <c r="E280" s="208"/>
      <c r="F280" s="208"/>
      <c r="G280" s="208"/>
    </row>
    <row r="281" spans="1:7" s="202" customFormat="1">
      <c r="A281" s="208"/>
      <c r="B281" s="208"/>
      <c r="C281" s="208"/>
      <c r="D281" s="208"/>
      <c r="E281" s="208"/>
      <c r="F281" s="208"/>
      <c r="G281" s="208"/>
    </row>
    <row r="282" spans="1:7" s="202" customFormat="1">
      <c r="A282" s="208"/>
      <c r="B282" s="208"/>
      <c r="C282" s="208"/>
      <c r="D282" s="208"/>
      <c r="E282" s="208"/>
      <c r="F282" s="208"/>
      <c r="G282" s="208"/>
    </row>
    <row r="283" spans="1:7" s="202" customFormat="1">
      <c r="A283" s="208"/>
      <c r="B283" s="208"/>
      <c r="C283" s="208"/>
      <c r="D283" s="208"/>
      <c r="E283" s="208"/>
      <c r="F283" s="208"/>
      <c r="G283" s="208"/>
    </row>
    <row r="284" spans="1:7" s="202" customFormat="1">
      <c r="A284" s="208"/>
      <c r="B284" s="208"/>
      <c r="C284" s="208"/>
      <c r="D284" s="208"/>
      <c r="E284" s="208"/>
      <c r="F284" s="208"/>
      <c r="G284" s="208"/>
    </row>
    <row r="285" spans="1:7" s="202" customFormat="1">
      <c r="A285" s="208"/>
      <c r="B285" s="208"/>
      <c r="C285" s="208"/>
      <c r="D285" s="208"/>
      <c r="E285" s="208"/>
      <c r="F285" s="208"/>
      <c r="G285" s="208"/>
    </row>
    <row r="286" spans="1:7" s="202" customFormat="1">
      <c r="A286" s="208"/>
      <c r="B286" s="208"/>
      <c r="C286" s="208"/>
      <c r="D286" s="208"/>
      <c r="E286" s="208"/>
      <c r="F286" s="208"/>
      <c r="G286" s="208"/>
    </row>
    <row r="287" spans="1:7" s="202" customFormat="1"/>
    <row r="288" spans="1:7" s="202" customFormat="1"/>
    <row r="289" s="202" customFormat="1"/>
    <row r="290" s="202" customFormat="1"/>
    <row r="291" s="202" customFormat="1"/>
    <row r="292" s="202" customFormat="1"/>
    <row r="293" s="202" customFormat="1"/>
    <row r="294" s="202" customFormat="1"/>
    <row r="295" s="202" customFormat="1"/>
    <row r="296" s="202" customFormat="1"/>
    <row r="297" s="202" customFormat="1"/>
    <row r="298" s="202" customFormat="1"/>
    <row r="299" s="202" customFormat="1"/>
    <row r="300" s="202" customFormat="1"/>
    <row r="301" s="202" customFormat="1"/>
    <row r="302" s="202" customFormat="1"/>
    <row r="303" s="202" customFormat="1"/>
    <row r="304" s="202" customFormat="1"/>
    <row r="305" s="202" customFormat="1"/>
    <row r="306" s="202" customFormat="1"/>
    <row r="307" s="202" customFormat="1"/>
    <row r="308" s="202" customFormat="1"/>
    <row r="309" s="202" customFormat="1"/>
    <row r="310" s="202" customFormat="1"/>
    <row r="311" s="202" customFormat="1"/>
    <row r="312" s="202" customFormat="1"/>
    <row r="313" s="202" customFormat="1"/>
    <row r="314" s="202" customFormat="1"/>
    <row r="315" s="202" customFormat="1"/>
    <row r="316" s="202" customFormat="1"/>
    <row r="317" s="202" customFormat="1"/>
    <row r="318" s="202" customFormat="1"/>
    <row r="319" s="202" customFormat="1"/>
    <row r="320" s="202" customFormat="1"/>
    <row r="321" s="202" customFormat="1"/>
    <row r="322" s="202" customFormat="1"/>
    <row r="323" s="202" customFormat="1"/>
    <row r="324" s="202" customFormat="1"/>
    <row r="325" s="202" customFormat="1"/>
    <row r="326" s="202" customFormat="1"/>
    <row r="327" s="202" customFormat="1"/>
    <row r="328" s="202" customFormat="1"/>
    <row r="329" s="202" customFormat="1"/>
    <row r="330" s="202" customFormat="1"/>
    <row r="331" s="202" customFormat="1"/>
    <row r="332" s="202" customFormat="1"/>
    <row r="333" s="202" customFormat="1"/>
    <row r="334" s="202" customFormat="1"/>
    <row r="335" s="202" customFormat="1"/>
    <row r="336" s="202" customFormat="1"/>
    <row r="337" s="202" customFormat="1"/>
    <row r="338" s="202" customFormat="1"/>
    <row r="339" s="202" customFormat="1"/>
    <row r="340" s="202" customFormat="1"/>
    <row r="341" s="202" customFormat="1"/>
    <row r="342" s="202" customFormat="1"/>
    <row r="343" s="202" customFormat="1"/>
    <row r="344" s="202" customFormat="1"/>
    <row r="345" s="202" customFormat="1"/>
    <row r="346" s="202" customFormat="1"/>
    <row r="347" s="202" customFormat="1"/>
    <row r="348" s="202" customFormat="1"/>
    <row r="349" s="202" customFormat="1"/>
    <row r="350" s="202" customFormat="1"/>
    <row r="351" s="202" customFormat="1"/>
    <row r="352" s="202" customFormat="1"/>
    <row r="353" s="202" customFormat="1"/>
    <row r="354" s="202" customFormat="1"/>
    <row r="355" s="202" customFormat="1"/>
    <row r="356" s="202" customFormat="1"/>
    <row r="357" s="202" customFormat="1"/>
    <row r="358" s="202" customFormat="1"/>
    <row r="359" s="202" customFormat="1"/>
    <row r="360" s="202" customFormat="1"/>
    <row r="361" s="202" customFormat="1"/>
    <row r="362" s="202" customFormat="1"/>
    <row r="363" s="202" customFormat="1"/>
    <row r="364" s="202" customFormat="1"/>
    <row r="365" s="202" customFormat="1"/>
    <row r="366" s="202" customFormat="1"/>
    <row r="367" s="202" customFormat="1"/>
    <row r="368" s="202" customFormat="1"/>
    <row r="369" s="202" customFormat="1"/>
    <row r="370" s="202" customFormat="1"/>
    <row r="371" s="202" customFormat="1"/>
    <row r="372" s="202" customFormat="1"/>
    <row r="373" s="202" customFormat="1"/>
    <row r="374" s="202" customFormat="1"/>
    <row r="375" s="202" customFormat="1"/>
    <row r="376" s="202" customFormat="1"/>
    <row r="377" s="202" customFormat="1"/>
    <row r="378" s="202" customFormat="1"/>
    <row r="379" s="202" customFormat="1"/>
    <row r="380" s="202" customFormat="1"/>
    <row r="381" s="202" customFormat="1"/>
    <row r="382" s="202" customFormat="1"/>
    <row r="383" s="202" customFormat="1"/>
    <row r="384" s="202" customFormat="1"/>
    <row r="385" s="202" customFormat="1"/>
    <row r="386" s="202" customFormat="1"/>
    <row r="387" s="202" customFormat="1"/>
    <row r="388" s="202" customFormat="1"/>
    <row r="389" s="202" customFormat="1"/>
    <row r="390" s="202" customFormat="1"/>
    <row r="391" s="202" customFormat="1"/>
    <row r="392" s="202" customFormat="1"/>
    <row r="393" s="202" customFormat="1"/>
    <row r="394" s="202" customFormat="1"/>
    <row r="395" s="202" customFormat="1"/>
    <row r="396" s="202" customFormat="1"/>
    <row r="397" s="202" customFormat="1"/>
    <row r="398" s="202" customFormat="1"/>
    <row r="399" s="202" customFormat="1"/>
    <row r="400" s="202" customFormat="1"/>
    <row r="401" s="202" customFormat="1"/>
    <row r="402" s="202" customFormat="1"/>
    <row r="403" s="202" customFormat="1"/>
    <row r="404" s="202" customFormat="1"/>
    <row r="405" s="202" customFormat="1"/>
    <row r="406" s="202" customFormat="1"/>
    <row r="407" s="202" customFormat="1"/>
    <row r="408" s="202" customFormat="1"/>
    <row r="409" s="202" customFormat="1"/>
    <row r="410" s="202" customFormat="1"/>
    <row r="411" s="202" customFormat="1"/>
    <row r="412" s="202" customFormat="1"/>
    <row r="413" s="202" customFormat="1"/>
    <row r="414" s="202" customFormat="1"/>
    <row r="415" s="202" customFormat="1"/>
    <row r="416" s="202" customFormat="1"/>
    <row r="417" s="202" customFormat="1"/>
    <row r="418" s="202" customFormat="1"/>
    <row r="419" s="202" customFormat="1"/>
    <row r="420" s="202" customFormat="1"/>
    <row r="421" s="202" customFormat="1"/>
    <row r="422" s="202" customFormat="1"/>
    <row r="423" s="202" customFormat="1"/>
    <row r="424" s="202" customFormat="1"/>
    <row r="425" s="202" customFormat="1"/>
    <row r="426" s="202" customFormat="1"/>
    <row r="427" s="202" customFormat="1"/>
    <row r="428" s="202" customFormat="1"/>
    <row r="429" s="202" customFormat="1"/>
    <row r="430" s="202" customFormat="1"/>
    <row r="431" s="202" customFormat="1"/>
    <row r="432" s="202" customFormat="1"/>
    <row r="433" s="202" customFormat="1"/>
    <row r="434" s="202" customFormat="1"/>
    <row r="435" s="202" customFormat="1"/>
    <row r="436" s="202" customFormat="1"/>
    <row r="437" s="202" customFormat="1"/>
    <row r="438" s="202" customFormat="1"/>
    <row r="439" s="202" customFormat="1"/>
    <row r="440" s="202" customFormat="1"/>
    <row r="441" s="202" customFormat="1"/>
    <row r="442" s="202" customFormat="1"/>
    <row r="443" s="202" customFormat="1"/>
    <row r="444" s="202" customFormat="1"/>
    <row r="445" s="202" customFormat="1"/>
    <row r="446" s="202" customFormat="1"/>
    <row r="447" s="202" customFormat="1"/>
    <row r="448" s="202" customFormat="1"/>
    <row r="449" s="202" customFormat="1"/>
    <row r="450" s="202" customFormat="1"/>
    <row r="451" s="202" customFormat="1"/>
    <row r="452" s="202" customFormat="1"/>
    <row r="453" s="202" customFormat="1"/>
    <row r="454" s="202" customFormat="1"/>
    <row r="455" s="202" customFormat="1"/>
    <row r="456" s="202" customFormat="1"/>
    <row r="457" s="202" customFormat="1"/>
    <row r="458" s="202" customFormat="1"/>
    <row r="459" s="202" customFormat="1"/>
    <row r="460" s="202" customFormat="1"/>
    <row r="461" s="202" customFormat="1"/>
    <row r="462" s="202" customFormat="1"/>
    <row r="463" s="202" customFormat="1"/>
    <row r="464" s="202" customFormat="1"/>
    <row r="465" s="202" customFormat="1"/>
    <row r="466" s="202" customFormat="1"/>
    <row r="467" s="202" customFormat="1"/>
    <row r="468" s="202" customFormat="1"/>
    <row r="469" s="202" customFormat="1"/>
    <row r="470" s="202" customFormat="1"/>
    <row r="471" s="202" customFormat="1"/>
    <row r="472" s="202" customFormat="1"/>
    <row r="473" s="202" customFormat="1"/>
    <row r="474" s="202" customFormat="1"/>
    <row r="475" s="202" customFormat="1"/>
    <row r="476" s="202" customFormat="1"/>
    <row r="477" s="202" customFormat="1"/>
    <row r="478" s="202" customFormat="1"/>
    <row r="479" s="202" customFormat="1"/>
    <row r="480" s="202" customFormat="1"/>
    <row r="481" s="202" customFormat="1"/>
    <row r="482" s="202" customFormat="1"/>
    <row r="483" s="202" customFormat="1"/>
    <row r="484" s="202" customFormat="1"/>
    <row r="485" s="202" customFormat="1"/>
    <row r="486" s="202" customFormat="1"/>
    <row r="487" s="202" customFormat="1"/>
    <row r="488" s="202" customFormat="1"/>
    <row r="489" s="202" customFormat="1"/>
    <row r="490" s="202" customFormat="1"/>
    <row r="491" s="202" customFormat="1"/>
    <row r="492" s="202" customFormat="1"/>
    <row r="493" s="202" customFormat="1"/>
    <row r="494" s="202" customFormat="1"/>
    <row r="495" s="202" customFormat="1"/>
    <row r="496" s="202" customFormat="1"/>
    <row r="497" s="202" customFormat="1"/>
    <row r="498" s="202" customFormat="1"/>
    <row r="499" s="202" customFormat="1"/>
    <row r="500" s="202" customFormat="1"/>
    <row r="501" s="202" customFormat="1"/>
    <row r="502" s="202" customFormat="1"/>
    <row r="503" s="202" customFormat="1"/>
    <row r="504" s="202" customFormat="1"/>
    <row r="505" s="202" customFormat="1"/>
    <row r="506" s="202" customFormat="1"/>
    <row r="507" s="202" customFormat="1"/>
    <row r="508" s="202" customFormat="1"/>
    <row r="509" s="202" customFormat="1"/>
    <row r="510" s="202" customFormat="1"/>
    <row r="511" s="202" customFormat="1"/>
    <row r="512" s="202" customFormat="1"/>
    <row r="513" s="202" customFormat="1"/>
    <row r="514" s="202" customFormat="1"/>
    <row r="515" s="202" customFormat="1"/>
    <row r="516" s="202" customFormat="1"/>
    <row r="517" s="202" customFormat="1"/>
    <row r="518" s="202" customFormat="1"/>
    <row r="519" s="202" customFormat="1"/>
    <row r="520" s="202" customFormat="1"/>
    <row r="521" s="202" customFormat="1"/>
    <row r="522" s="202" customFormat="1"/>
    <row r="523" s="202" customFormat="1"/>
    <row r="524" s="202" customFormat="1"/>
    <row r="525" s="202" customFormat="1"/>
    <row r="526" s="202" customFormat="1"/>
    <row r="527" s="202" customFormat="1"/>
    <row r="528" s="202" customFormat="1"/>
    <row r="529" s="202" customFormat="1"/>
    <row r="530" s="202" customFormat="1"/>
    <row r="531" s="202" customFormat="1"/>
    <row r="532" s="202" customFormat="1"/>
    <row r="533" s="202" customFormat="1"/>
    <row r="534" s="202" customFormat="1"/>
    <row r="535" s="202" customFormat="1"/>
    <row r="536" s="202" customFormat="1"/>
    <row r="537" s="202" customFormat="1"/>
    <row r="538" s="202" customFormat="1"/>
    <row r="539" s="202" customFormat="1"/>
    <row r="540" s="202" customFormat="1"/>
    <row r="541" s="202" customFormat="1"/>
    <row r="542" s="202" customFormat="1"/>
    <row r="543" s="202" customFormat="1"/>
    <row r="544" s="202" customFormat="1"/>
    <row r="545" s="202" customFormat="1"/>
    <row r="546" s="202" customFormat="1"/>
    <row r="547" s="202" customFormat="1"/>
    <row r="548" s="202" customFormat="1"/>
    <row r="549" s="202" customFormat="1"/>
    <row r="550" s="202" customFormat="1"/>
    <row r="551" s="202" customFormat="1"/>
    <row r="552" s="202" customFormat="1"/>
    <row r="553" s="202" customFormat="1"/>
    <row r="554" s="202" customFormat="1"/>
    <row r="555" s="202" customFormat="1"/>
    <row r="556" s="202" customFormat="1"/>
    <row r="557" s="202" customFormat="1"/>
    <row r="558" s="202" customFormat="1"/>
    <row r="559" s="202" customFormat="1"/>
    <row r="560" s="202" customFormat="1"/>
    <row r="561" s="202" customFormat="1"/>
    <row r="562" s="202" customFormat="1"/>
    <row r="563" s="202" customFormat="1"/>
    <row r="564" s="202" customFormat="1"/>
    <row r="565" s="202" customFormat="1"/>
    <row r="566" s="202" customFormat="1"/>
    <row r="567" s="202" customFormat="1"/>
    <row r="568" s="202" customFormat="1"/>
    <row r="569" s="202" customFormat="1"/>
    <row r="570" s="202" customFormat="1"/>
    <row r="571" s="202" customFormat="1"/>
    <row r="572" s="202" customFormat="1"/>
    <row r="573" s="202" customFormat="1"/>
    <row r="574" s="202" customFormat="1"/>
    <row r="575" s="202" customFormat="1"/>
    <row r="576" s="202" customFormat="1"/>
    <row r="577" s="202" customFormat="1"/>
    <row r="578" s="202" customFormat="1"/>
    <row r="579" s="202" customFormat="1"/>
    <row r="580" s="202" customFormat="1"/>
    <row r="581" s="202" customFormat="1"/>
    <row r="582" s="202" customFormat="1"/>
    <row r="583" s="202" customFormat="1"/>
    <row r="584" s="202" customFormat="1"/>
    <row r="585" s="202" customFormat="1"/>
    <row r="586" s="202" customFormat="1"/>
    <row r="587" s="202" customFormat="1"/>
    <row r="588" s="202" customFormat="1"/>
    <row r="589" s="202" customFormat="1"/>
    <row r="590" s="202" customFormat="1"/>
    <row r="591" s="202" customFormat="1"/>
    <row r="592" s="202" customFormat="1"/>
    <row r="593" s="202" customFormat="1"/>
    <row r="594" s="202" customFormat="1"/>
    <row r="595" s="202" customFormat="1"/>
    <row r="596" s="202" customFormat="1"/>
    <row r="597" s="202" customFormat="1"/>
    <row r="598" s="202" customFormat="1"/>
    <row r="599" s="202" customFormat="1"/>
    <row r="600" s="202" customFormat="1"/>
    <row r="601" s="202" customFormat="1"/>
    <row r="602" s="202" customFormat="1"/>
    <row r="603" s="202" customFormat="1"/>
    <row r="604" s="202" customFormat="1"/>
    <row r="605" s="202" customFormat="1"/>
    <row r="606" s="202" customFormat="1"/>
    <row r="607" s="202" customFormat="1"/>
    <row r="608" s="202" customFormat="1"/>
    <row r="609" s="202" customFormat="1"/>
    <row r="610" s="202" customFormat="1"/>
    <row r="611" s="202" customFormat="1"/>
    <row r="612" s="202" customFormat="1"/>
    <row r="613" s="202" customFormat="1"/>
    <row r="614" s="202" customFormat="1"/>
    <row r="615" s="202" customFormat="1"/>
    <row r="616" s="202" customFormat="1"/>
    <row r="617" s="202" customFormat="1"/>
    <row r="618" s="202" customFormat="1"/>
    <row r="619" s="202" customFormat="1"/>
    <row r="620" s="202" customFormat="1"/>
    <row r="621" s="202" customFormat="1"/>
    <row r="622" s="202" customFormat="1"/>
    <row r="623" s="202" customFormat="1"/>
    <row r="624" s="202" customFormat="1"/>
    <row r="625" s="202" customFormat="1"/>
    <row r="626" s="202" customFormat="1"/>
    <row r="627" s="202" customFormat="1"/>
    <row r="628" s="202" customFormat="1"/>
    <row r="629" s="202" customFormat="1"/>
    <row r="630" s="202" customFormat="1"/>
    <row r="631" s="202" customFormat="1"/>
    <row r="632" s="202" customFormat="1"/>
    <row r="633" s="202" customFormat="1"/>
    <row r="634" s="202" customFormat="1"/>
    <row r="635" s="202" customFormat="1"/>
    <row r="636" s="202" customFormat="1"/>
    <row r="637" s="202" customFormat="1"/>
    <row r="638" s="202" customFormat="1"/>
    <row r="639" s="202" customFormat="1"/>
    <row r="640" s="202" customFormat="1"/>
    <row r="641" s="202" customFormat="1"/>
    <row r="642" s="202" customFormat="1"/>
    <row r="643" s="202" customFormat="1"/>
    <row r="644" s="202" customFormat="1"/>
    <row r="645" s="202" customFormat="1"/>
    <row r="646" s="202" customFormat="1"/>
    <row r="647" s="202" customFormat="1"/>
    <row r="648" s="202" customFormat="1"/>
    <row r="649" s="202" customFormat="1"/>
    <row r="650" s="202" customFormat="1"/>
    <row r="651" s="202" customFormat="1"/>
    <row r="652" s="202" customFormat="1"/>
    <row r="653" s="202" customFormat="1"/>
    <row r="654" s="202" customFormat="1"/>
    <row r="655" s="202" customFormat="1"/>
    <row r="656" s="202" customFormat="1"/>
    <row r="657" s="202" customFormat="1"/>
    <row r="658" s="202" customFormat="1"/>
    <row r="659" s="202" customFormat="1"/>
    <row r="660" s="202" customFormat="1"/>
    <row r="661" s="202" customFormat="1"/>
    <row r="662" s="202" customFormat="1"/>
    <row r="663" s="202" customFormat="1"/>
    <row r="664" s="202" customFormat="1"/>
    <row r="665" s="202" customFormat="1"/>
    <row r="666" s="202" customFormat="1"/>
    <row r="667" s="202" customFormat="1"/>
    <row r="668" s="202" customFormat="1"/>
    <row r="669" s="202" customFormat="1"/>
    <row r="670" s="202" customFormat="1"/>
    <row r="671" s="202" customFormat="1"/>
    <row r="672" s="202" customFormat="1"/>
    <row r="673" s="202" customFormat="1"/>
    <row r="674" s="202" customFormat="1"/>
    <row r="675" s="202" customFormat="1"/>
    <row r="676" s="202" customFormat="1"/>
    <row r="677" s="202" customFormat="1"/>
    <row r="678" s="202" customFormat="1"/>
    <row r="679" s="202" customFormat="1"/>
    <row r="680" s="202" customFormat="1"/>
    <row r="681" s="202" customFormat="1"/>
    <row r="682" s="202" customFormat="1"/>
    <row r="683" s="202" customFormat="1"/>
    <row r="684" s="202" customFormat="1"/>
    <row r="685" s="202" customFormat="1"/>
    <row r="686" s="202" customFormat="1"/>
    <row r="687" s="202" customFormat="1"/>
    <row r="688" s="202" customFormat="1"/>
    <row r="689" s="202" customFormat="1"/>
    <row r="690" s="202" customFormat="1"/>
    <row r="691" s="202" customFormat="1"/>
    <row r="692" s="202" customFormat="1"/>
    <row r="693" s="202" customFormat="1"/>
    <row r="694" s="202" customFormat="1"/>
    <row r="695" s="202" customFormat="1"/>
    <row r="696" s="202" customFormat="1"/>
    <row r="697" s="202" customFormat="1"/>
    <row r="698" s="202" customFormat="1"/>
    <row r="699" s="202" customFormat="1"/>
    <row r="700" s="202" customFormat="1"/>
    <row r="701" s="202" customFormat="1"/>
    <row r="702" s="202" customFormat="1"/>
    <row r="703" s="202" customFormat="1"/>
    <row r="704" s="202" customFormat="1"/>
    <row r="705" s="202" customFormat="1"/>
    <row r="706" s="202" customFormat="1"/>
    <row r="707" s="202" customFormat="1"/>
    <row r="708" s="202" customFormat="1"/>
    <row r="709" s="202" customFormat="1"/>
    <row r="710" s="202" customFormat="1"/>
    <row r="711" s="202" customFormat="1"/>
    <row r="712" s="202" customFormat="1"/>
    <row r="713" s="202" customFormat="1"/>
    <row r="714" s="202" customFormat="1"/>
    <row r="715" s="202" customFormat="1"/>
    <row r="716" s="202" customFormat="1"/>
    <row r="717" s="202" customFormat="1"/>
    <row r="718" s="202" customFormat="1"/>
    <row r="719" s="202" customFormat="1"/>
    <row r="720" s="202" customFormat="1"/>
    <row r="721" s="202" customFormat="1"/>
    <row r="722" s="202" customFormat="1"/>
    <row r="723" s="202" customFormat="1"/>
    <row r="724" s="202" customFormat="1"/>
    <row r="725" s="202" customFormat="1"/>
    <row r="726" s="202" customFormat="1"/>
    <row r="727" s="202" customFormat="1"/>
    <row r="728" s="202" customFormat="1"/>
    <row r="729" s="202" customFormat="1"/>
    <row r="730" s="202" customFormat="1"/>
    <row r="731" s="202" customFormat="1"/>
    <row r="732" s="202" customFormat="1"/>
    <row r="733" s="202" customFormat="1"/>
    <row r="734" s="202" customFormat="1"/>
    <row r="735" s="202" customFormat="1"/>
    <row r="736" s="202" customFormat="1"/>
    <row r="737" s="202" customFormat="1"/>
    <row r="738" s="202" customFormat="1"/>
    <row r="739" s="202" customFormat="1"/>
    <row r="740" s="202" customFormat="1"/>
    <row r="741" s="202" customFormat="1"/>
    <row r="742" s="202" customFormat="1"/>
    <row r="743" s="202" customFormat="1"/>
    <row r="744" s="202" customFormat="1"/>
    <row r="745" s="202" customFormat="1"/>
    <row r="746" s="202" customFormat="1"/>
    <row r="747" s="202" customFormat="1"/>
    <row r="748" s="202" customFormat="1"/>
    <row r="749" s="202" customFormat="1"/>
    <row r="750" s="202" customFormat="1"/>
    <row r="751" s="202" customFormat="1"/>
    <row r="752" s="202" customFormat="1"/>
    <row r="753" s="202" customFormat="1"/>
    <row r="754" s="202" customFormat="1"/>
    <row r="755" s="202" customFormat="1"/>
    <row r="756" s="202" customFormat="1"/>
    <row r="757" s="202" customFormat="1"/>
    <row r="758" s="202" customFormat="1"/>
    <row r="759" s="202" customFormat="1"/>
    <row r="760" s="202" customFormat="1"/>
    <row r="761" s="202" customFormat="1"/>
    <row r="762" s="202" customFormat="1"/>
    <row r="763" s="202" customFormat="1"/>
    <row r="764" s="202" customFormat="1"/>
    <row r="765" s="202" customFormat="1"/>
    <row r="766" s="202" customFormat="1"/>
    <row r="767" s="202" customFormat="1"/>
    <row r="768" s="202" customFormat="1"/>
    <row r="769" s="202" customFormat="1"/>
    <row r="770" s="202" customFormat="1"/>
    <row r="771" s="202" customFormat="1"/>
    <row r="772" s="202" customFormat="1"/>
    <row r="773" s="202" customFormat="1"/>
    <row r="774" s="202" customFormat="1"/>
    <row r="775" s="202" customFormat="1"/>
    <row r="776" s="202" customFormat="1"/>
    <row r="777" s="202" customFormat="1"/>
    <row r="778" s="202" customFormat="1"/>
    <row r="779" s="202" customFormat="1"/>
    <row r="780" s="202" customFormat="1"/>
    <row r="781" s="202" customFormat="1"/>
    <row r="782" s="202" customFormat="1"/>
    <row r="783" s="202" customFormat="1"/>
    <row r="784" s="202" customFormat="1"/>
    <row r="785" s="202" customFormat="1"/>
    <row r="786" s="202" customFormat="1"/>
    <row r="787" s="202" customFormat="1"/>
    <row r="788" s="202" customFormat="1"/>
    <row r="789" s="202" customFormat="1"/>
    <row r="790" s="202" customFormat="1"/>
    <row r="791" s="202" customFormat="1"/>
    <row r="792" s="202" customFormat="1"/>
    <row r="793" s="202" customFormat="1"/>
    <row r="794" s="202" customFormat="1"/>
    <row r="795" s="202" customFormat="1"/>
    <row r="796" s="202" customFormat="1"/>
    <row r="797" s="202" customFormat="1"/>
    <row r="798" s="202" customFormat="1"/>
    <row r="799" s="202" customFormat="1"/>
    <row r="800" s="202" customFormat="1"/>
    <row r="801" s="202" customFormat="1"/>
    <row r="802" s="202" customFormat="1"/>
    <row r="803" s="202" customFormat="1"/>
    <row r="804" s="202" customFormat="1"/>
    <row r="805" s="202" customFormat="1"/>
    <row r="806" s="202" customFormat="1"/>
    <row r="807" s="202" customFormat="1"/>
    <row r="808" s="202" customFormat="1"/>
    <row r="809" s="202" customFormat="1"/>
    <row r="810" s="202" customFormat="1"/>
    <row r="811" s="202" customFormat="1"/>
    <row r="812" s="202" customFormat="1"/>
    <row r="813" s="202" customFormat="1"/>
    <row r="814" s="202" customFormat="1"/>
    <row r="815" s="202" customFormat="1"/>
    <row r="816" s="202" customFormat="1"/>
    <row r="817" s="202" customFormat="1"/>
    <row r="818" s="202" customFormat="1"/>
    <row r="819" s="202" customFormat="1"/>
    <row r="820" s="202" customFormat="1"/>
    <row r="821" s="202" customFormat="1"/>
    <row r="822" s="202" customFormat="1"/>
    <row r="823" s="202" customFormat="1"/>
    <row r="824" s="202" customFormat="1"/>
    <row r="825" s="202" customFormat="1"/>
    <row r="826" s="202" customFormat="1"/>
    <row r="827" s="202" customFormat="1"/>
    <row r="828" s="202" customFormat="1"/>
    <row r="829" s="202" customFormat="1"/>
    <row r="830" s="202" customFormat="1"/>
    <row r="831" s="202" customFormat="1"/>
    <row r="832" s="202" customFormat="1"/>
    <row r="833" s="202" customFormat="1"/>
    <row r="834" s="202" customFormat="1"/>
    <row r="835" s="202" customFormat="1"/>
    <row r="836" s="202" customFormat="1"/>
    <row r="837" s="202" customFormat="1"/>
    <row r="838" s="202" customFormat="1"/>
    <row r="839" s="202" customFormat="1"/>
    <row r="840" s="202" customFormat="1"/>
    <row r="841" s="202" customFormat="1"/>
    <row r="842" s="202" customFormat="1"/>
    <row r="843" s="202" customFormat="1"/>
    <row r="844" s="202" customFormat="1"/>
    <row r="845" s="202" customFormat="1"/>
    <row r="846" s="202" customFormat="1"/>
    <row r="847" s="202" customFormat="1"/>
    <row r="848" s="202" customFormat="1"/>
    <row r="849" s="202" customFormat="1"/>
    <row r="850" s="202" customFormat="1"/>
    <row r="851" s="202" customFormat="1"/>
    <row r="852" s="202" customFormat="1"/>
    <row r="853" s="202" customFormat="1"/>
    <row r="854" s="202" customFormat="1"/>
    <row r="855" s="202" customFormat="1"/>
    <row r="856" s="202" customFormat="1"/>
    <row r="857" s="202" customFormat="1"/>
    <row r="858" s="202" customFormat="1"/>
    <row r="859" s="202" customFormat="1"/>
    <row r="860" s="202" customFormat="1"/>
    <row r="861" s="202" customFormat="1"/>
    <row r="862" s="202" customFormat="1"/>
    <row r="863" s="202" customFormat="1"/>
    <row r="864" s="202" customFormat="1"/>
    <row r="865" s="202" customFormat="1"/>
    <row r="866" s="202" customFormat="1"/>
    <row r="867" s="202" customFormat="1"/>
    <row r="868" s="202" customFormat="1"/>
    <row r="869" s="202" customFormat="1"/>
    <row r="870" s="202" customFormat="1"/>
    <row r="871" s="202" customFormat="1"/>
    <row r="872" s="202" customFormat="1"/>
    <row r="873" s="202" customFormat="1"/>
    <row r="874" s="202" customFormat="1"/>
    <row r="875" s="202" customFormat="1"/>
    <row r="876" s="202" customFormat="1"/>
    <row r="877" s="202" customFormat="1"/>
    <row r="878" s="202" customFormat="1"/>
    <row r="879" s="202" customFormat="1"/>
    <row r="880" s="202" customFormat="1"/>
    <row r="881" s="202" customFormat="1"/>
    <row r="882" s="202" customFormat="1"/>
    <row r="883" s="202" customFormat="1"/>
    <row r="884" s="202" customFormat="1"/>
    <row r="885" s="202" customFormat="1"/>
    <row r="886" s="202" customFormat="1"/>
    <row r="887" s="202" customFormat="1"/>
    <row r="888" s="202" customFormat="1"/>
    <row r="889" s="202" customFormat="1"/>
    <row r="890" s="202" customFormat="1"/>
    <row r="891" s="202" customFormat="1"/>
    <row r="892" s="202" customFormat="1"/>
    <row r="893" s="202" customFormat="1"/>
    <row r="894" s="202" customFormat="1"/>
    <row r="895" s="202" customFormat="1"/>
    <row r="896" s="202" customFormat="1"/>
    <row r="897" s="202" customFormat="1"/>
    <row r="898" s="202" customFormat="1"/>
    <row r="899" s="202" customFormat="1"/>
    <row r="900" s="202" customFormat="1"/>
    <row r="901" s="202" customFormat="1"/>
    <row r="902" s="202" customFormat="1"/>
    <row r="903" s="202" customFormat="1"/>
    <row r="904" s="202" customFormat="1"/>
    <row r="905" s="202" customFormat="1"/>
    <row r="906" s="202" customFormat="1"/>
    <row r="907" s="202" customFormat="1"/>
    <row r="908" s="202" customFormat="1"/>
    <row r="909" s="202" customFormat="1"/>
    <row r="910" s="202" customFormat="1"/>
    <row r="911" s="202" customFormat="1"/>
    <row r="912" s="202" customFormat="1"/>
    <row r="913" spans="1:7" s="202" customFormat="1"/>
    <row r="914" spans="1:7" s="202" customFormat="1"/>
    <row r="915" spans="1:7" s="202" customFormat="1"/>
    <row r="916" spans="1:7" s="202" customFormat="1"/>
    <row r="917" spans="1:7" s="202" customFormat="1"/>
    <row r="918" spans="1:7" s="202" customFormat="1"/>
    <row r="919" spans="1:7" s="202" customFormat="1"/>
    <row r="920" spans="1:7" s="202" customFormat="1"/>
    <row r="927" spans="1:7">
      <c r="A927" s="208"/>
      <c r="B927" s="208"/>
      <c r="C927" s="208"/>
      <c r="D927" s="208"/>
      <c r="E927" s="208"/>
      <c r="F927" s="208"/>
      <c r="G927" s="208"/>
    </row>
    <row r="928" spans="1:7">
      <c r="A928" s="208"/>
      <c r="B928" s="208"/>
      <c r="C928" s="208"/>
      <c r="D928" s="208"/>
      <c r="E928" s="208"/>
      <c r="F928" s="208"/>
      <c r="G928" s="208"/>
    </row>
    <row r="929" spans="1:7">
      <c r="A929" s="208"/>
      <c r="B929" s="208"/>
      <c r="C929" s="208"/>
      <c r="D929" s="208"/>
      <c r="E929" s="208"/>
      <c r="F929" s="208"/>
      <c r="G929" s="208"/>
    </row>
    <row r="930" spans="1:7">
      <c r="A930" s="208"/>
      <c r="B930" s="208"/>
      <c r="C930" s="208"/>
      <c r="D930" s="208"/>
      <c r="E930" s="208"/>
      <c r="F930" s="208"/>
      <c r="G930" s="208"/>
    </row>
    <row r="931" spans="1:7">
      <c r="A931" s="208"/>
      <c r="B931" s="208"/>
      <c r="C931" s="208"/>
      <c r="D931" s="208"/>
      <c r="E931" s="208"/>
      <c r="F931" s="208"/>
      <c r="G931" s="208"/>
    </row>
    <row r="932" spans="1:7">
      <c r="A932" s="208"/>
      <c r="B932" s="208"/>
      <c r="C932" s="208"/>
      <c r="D932" s="208"/>
      <c r="E932" s="208"/>
      <c r="F932" s="208"/>
      <c r="G932" s="208"/>
    </row>
    <row r="933" spans="1:7">
      <c r="A933" s="208"/>
      <c r="B933" s="208"/>
      <c r="C933" s="208"/>
      <c r="D933" s="208"/>
      <c r="E933" s="208"/>
      <c r="F933" s="208"/>
      <c r="G933" s="208"/>
    </row>
    <row r="934" spans="1:7">
      <c r="A934" s="208"/>
      <c r="B934" s="208"/>
      <c r="C934" s="208"/>
      <c r="D934" s="208"/>
      <c r="E934" s="208"/>
      <c r="F934" s="208"/>
      <c r="G934" s="208"/>
    </row>
    <row r="935" spans="1:7">
      <c r="A935" s="208"/>
      <c r="B935" s="208"/>
      <c r="C935" s="208"/>
      <c r="D935" s="208"/>
      <c r="E935" s="208"/>
      <c r="F935" s="208"/>
      <c r="G935" s="208"/>
    </row>
    <row r="936" spans="1:7">
      <c r="A936" s="208"/>
      <c r="B936" s="208"/>
      <c r="C936" s="208"/>
      <c r="D936" s="208"/>
      <c r="E936" s="208"/>
      <c r="F936" s="208"/>
      <c r="G936" s="208"/>
    </row>
    <row r="937" spans="1:7">
      <c r="A937" s="208"/>
      <c r="B937" s="208"/>
      <c r="C937" s="208"/>
      <c r="D937" s="208"/>
      <c r="E937" s="208"/>
      <c r="F937" s="208"/>
      <c r="G937" s="208"/>
    </row>
    <row r="938" spans="1:7">
      <c r="A938" s="208"/>
      <c r="B938" s="208"/>
      <c r="C938" s="208"/>
      <c r="D938" s="208"/>
      <c r="E938" s="208"/>
      <c r="F938" s="208"/>
      <c r="G938" s="208"/>
    </row>
    <row r="939" spans="1:7">
      <c r="A939" s="209"/>
      <c r="B939" s="209"/>
      <c r="C939" s="209"/>
      <c r="D939" s="209"/>
      <c r="E939" s="209"/>
      <c r="F939" s="209"/>
      <c r="G939" s="209"/>
    </row>
    <row r="940" spans="1:7">
      <c r="A940" s="209"/>
      <c r="B940" s="209"/>
      <c r="C940" s="209"/>
      <c r="D940" s="209"/>
      <c r="E940" s="209"/>
      <c r="F940" s="209"/>
      <c r="G940" s="209"/>
    </row>
    <row r="941" spans="1:7">
      <c r="A941" s="209"/>
      <c r="B941" s="209"/>
      <c r="C941" s="209"/>
      <c r="D941" s="209"/>
      <c r="E941" s="209"/>
      <c r="F941" s="209"/>
      <c r="G941" s="209"/>
    </row>
    <row r="942" spans="1:7">
      <c r="A942" s="209"/>
      <c r="B942" s="209"/>
      <c r="C942" s="209"/>
      <c r="D942" s="209"/>
      <c r="E942" s="209"/>
      <c r="F942" s="209"/>
      <c r="G942" s="209"/>
    </row>
    <row r="943" spans="1:7">
      <c r="A943" s="209"/>
      <c r="B943" s="209"/>
      <c r="C943" s="209"/>
      <c r="D943" s="209"/>
      <c r="E943" s="209"/>
      <c r="F943" s="209"/>
      <c r="G943" s="209"/>
    </row>
    <row r="944" spans="1:7">
      <c r="A944" s="209"/>
      <c r="B944" s="209"/>
      <c r="C944" s="209"/>
      <c r="D944" s="209"/>
      <c r="E944" s="209"/>
      <c r="F944" s="209"/>
      <c r="G944" s="209"/>
    </row>
    <row r="945" spans="1:7">
      <c r="A945" s="209"/>
      <c r="B945" s="209"/>
      <c r="C945" s="209"/>
      <c r="D945" s="209"/>
      <c r="E945" s="209"/>
      <c r="F945" s="209"/>
      <c r="G945" s="209"/>
    </row>
    <row r="946" spans="1:7">
      <c r="A946" s="209"/>
      <c r="B946" s="209"/>
      <c r="C946" s="209"/>
      <c r="D946" s="209"/>
      <c r="E946" s="209"/>
      <c r="F946" s="209"/>
      <c r="G946" s="209"/>
    </row>
    <row r="947" spans="1:7">
      <c r="A947" s="209"/>
      <c r="B947" s="209"/>
      <c r="C947" s="209"/>
      <c r="D947" s="209"/>
      <c r="E947" s="209"/>
      <c r="F947" s="209"/>
      <c r="G947" s="209"/>
    </row>
    <row r="948" spans="1:7">
      <c r="A948" s="209"/>
      <c r="B948" s="209"/>
      <c r="C948" s="209"/>
      <c r="D948" s="209"/>
      <c r="E948" s="209"/>
      <c r="F948" s="209"/>
      <c r="G948" s="209"/>
    </row>
    <row r="949" spans="1:7">
      <c r="A949" s="209"/>
      <c r="B949" s="209"/>
      <c r="C949" s="209"/>
      <c r="D949" s="209"/>
      <c r="E949" s="209"/>
      <c r="F949" s="209"/>
      <c r="G949" s="209"/>
    </row>
    <row r="950" spans="1:7">
      <c r="A950" s="209"/>
      <c r="B950" s="209"/>
      <c r="C950" s="209"/>
      <c r="D950" s="209"/>
      <c r="E950" s="209"/>
      <c r="F950" s="209"/>
      <c r="G950" s="209"/>
    </row>
    <row r="951" spans="1:7">
      <c r="A951" s="209"/>
      <c r="B951" s="209"/>
      <c r="C951" s="209"/>
      <c r="D951" s="209"/>
      <c r="E951" s="209"/>
      <c r="F951" s="209"/>
      <c r="G951" s="209"/>
    </row>
    <row r="952" spans="1:7">
      <c r="A952" s="209"/>
      <c r="B952" s="209"/>
      <c r="C952" s="209"/>
      <c r="D952" s="209"/>
      <c r="E952" s="209"/>
      <c r="F952" s="209"/>
      <c r="G952" s="209"/>
    </row>
    <row r="953" spans="1:7">
      <c r="A953" s="209"/>
      <c r="B953" s="209"/>
      <c r="C953" s="209"/>
      <c r="D953" s="209"/>
      <c r="E953" s="209"/>
      <c r="F953" s="209"/>
      <c r="G953" s="209"/>
    </row>
    <row r="954" spans="1:7">
      <c r="A954" s="209"/>
      <c r="B954" s="209"/>
      <c r="C954" s="209"/>
      <c r="D954" s="209"/>
      <c r="E954" s="209"/>
      <c r="F954" s="209"/>
      <c r="G954" s="209"/>
    </row>
    <row r="955" spans="1:7">
      <c r="A955" s="209"/>
      <c r="B955" s="209"/>
      <c r="C955" s="209"/>
      <c r="D955" s="209"/>
      <c r="E955" s="209"/>
      <c r="F955" s="209"/>
      <c r="G955" s="209"/>
    </row>
    <row r="956" spans="1:7">
      <c r="A956" s="209"/>
      <c r="B956" s="209"/>
      <c r="C956" s="209"/>
      <c r="D956" s="209"/>
      <c r="E956" s="209"/>
      <c r="F956" s="209"/>
      <c r="G956" s="209"/>
    </row>
    <row r="957" spans="1:7">
      <c r="A957" s="209"/>
      <c r="B957" s="209"/>
      <c r="C957" s="209"/>
      <c r="D957" s="209"/>
      <c r="E957" s="209"/>
      <c r="F957" s="209"/>
      <c r="G957" s="209"/>
    </row>
    <row r="958" spans="1:7">
      <c r="A958" s="209"/>
      <c r="B958" s="209"/>
      <c r="C958" s="209"/>
      <c r="D958" s="209"/>
      <c r="E958" s="209"/>
      <c r="F958" s="209"/>
      <c r="G958" s="209"/>
    </row>
    <row r="959" spans="1:7">
      <c r="A959" s="209"/>
      <c r="B959" s="209"/>
      <c r="C959" s="209"/>
      <c r="D959" s="209"/>
      <c r="E959" s="209"/>
      <c r="F959" s="209"/>
      <c r="G959" s="209"/>
    </row>
    <row r="960" spans="1:7">
      <c r="A960" s="209"/>
      <c r="B960" s="209"/>
      <c r="C960" s="209"/>
      <c r="D960" s="209"/>
      <c r="E960" s="209"/>
      <c r="F960" s="209"/>
      <c r="G960" s="209"/>
    </row>
    <row r="961" spans="1:7">
      <c r="A961" s="209"/>
      <c r="B961" s="209"/>
      <c r="C961" s="209"/>
      <c r="D961" s="209"/>
      <c r="E961" s="209"/>
      <c r="F961" s="209"/>
      <c r="G961" s="209"/>
    </row>
    <row r="962" spans="1:7">
      <c r="A962" s="209"/>
      <c r="B962" s="209"/>
      <c r="C962" s="209"/>
      <c r="D962" s="209"/>
      <c r="E962" s="209"/>
      <c r="F962" s="209"/>
      <c r="G962" s="209"/>
    </row>
    <row r="963" spans="1:7">
      <c r="A963" s="209"/>
      <c r="B963" s="209"/>
      <c r="C963" s="209"/>
      <c r="D963" s="209"/>
      <c r="E963" s="209"/>
      <c r="F963" s="209"/>
      <c r="G963" s="209"/>
    </row>
    <row r="964" spans="1:7">
      <c r="A964" s="209"/>
      <c r="B964" s="209"/>
      <c r="C964" s="209"/>
      <c r="D964" s="209"/>
      <c r="E964" s="209"/>
      <c r="F964" s="209"/>
      <c r="G964" s="209"/>
    </row>
    <row r="965" spans="1:7">
      <c r="A965" s="209"/>
      <c r="B965" s="209"/>
      <c r="C965" s="209"/>
      <c r="D965" s="209"/>
      <c r="E965" s="209"/>
      <c r="F965" s="209"/>
      <c r="G965" s="209"/>
    </row>
    <row r="966" spans="1:7">
      <c r="A966" s="209"/>
      <c r="B966" s="209"/>
      <c r="C966" s="209"/>
      <c r="D966" s="209"/>
      <c r="E966" s="209"/>
      <c r="F966" s="209"/>
      <c r="G966" s="209"/>
    </row>
    <row r="967" spans="1:7">
      <c r="A967" s="209"/>
      <c r="B967" s="209"/>
      <c r="C967" s="209"/>
      <c r="D967" s="209"/>
      <c r="E967" s="209"/>
      <c r="F967" s="209"/>
      <c r="G967" s="209"/>
    </row>
    <row r="968" spans="1:7">
      <c r="A968" s="209"/>
      <c r="B968" s="209"/>
      <c r="C968" s="209"/>
      <c r="D968" s="209"/>
      <c r="E968" s="209"/>
      <c r="F968" s="209"/>
      <c r="G968" s="209"/>
    </row>
    <row r="969" spans="1:7">
      <c r="A969" s="209"/>
      <c r="B969" s="209"/>
      <c r="C969" s="209"/>
      <c r="D969" s="209"/>
      <c r="E969" s="209"/>
      <c r="F969" s="209"/>
      <c r="G969" s="209"/>
    </row>
    <row r="970" spans="1:7">
      <c r="A970" s="209"/>
      <c r="B970" s="209"/>
      <c r="C970" s="209"/>
      <c r="D970" s="209"/>
      <c r="E970" s="209"/>
      <c r="F970" s="209"/>
      <c r="G970" s="209"/>
    </row>
    <row r="971" spans="1:7">
      <c r="A971" s="209"/>
      <c r="B971" s="209"/>
      <c r="C971" s="209"/>
      <c r="D971" s="209"/>
      <c r="E971" s="209"/>
      <c r="F971" s="209"/>
      <c r="G971" s="209"/>
    </row>
    <row r="972" spans="1:7">
      <c r="A972" s="209"/>
      <c r="B972" s="209"/>
      <c r="C972" s="209"/>
      <c r="D972" s="209"/>
      <c r="E972" s="209"/>
      <c r="F972" s="209"/>
      <c r="G972" s="209"/>
    </row>
    <row r="973" spans="1:7">
      <c r="A973" s="209"/>
      <c r="B973" s="209"/>
      <c r="C973" s="209"/>
      <c r="D973" s="209"/>
      <c r="E973" s="209"/>
      <c r="F973" s="209"/>
      <c r="G973" s="209"/>
    </row>
    <row r="974" spans="1:7">
      <c r="A974" s="209"/>
      <c r="B974" s="209"/>
      <c r="C974" s="209"/>
      <c r="D974" s="209"/>
      <c r="E974" s="209"/>
      <c r="F974" s="209"/>
      <c r="G974" s="209"/>
    </row>
    <row r="975" spans="1:7">
      <c r="A975" s="209"/>
      <c r="B975" s="209"/>
      <c r="C975" s="209"/>
      <c r="D975" s="209"/>
      <c r="E975" s="209"/>
      <c r="F975" s="209"/>
      <c r="G975" s="209"/>
    </row>
    <row r="976" spans="1:7">
      <c r="A976" s="209"/>
      <c r="B976" s="209"/>
      <c r="C976" s="209"/>
      <c r="D976" s="209"/>
      <c r="E976" s="209"/>
      <c r="F976" s="209"/>
      <c r="G976" s="209"/>
    </row>
    <row r="977" spans="1:7">
      <c r="A977" s="209"/>
      <c r="B977" s="209"/>
      <c r="C977" s="209"/>
      <c r="D977" s="209"/>
      <c r="E977" s="209"/>
      <c r="F977" s="209"/>
      <c r="G977" s="209"/>
    </row>
    <row r="978" spans="1:7">
      <c r="A978" s="209"/>
      <c r="B978" s="209"/>
      <c r="C978" s="209"/>
      <c r="D978" s="209"/>
      <c r="E978" s="209"/>
      <c r="F978" s="209"/>
      <c r="G978" s="209"/>
    </row>
    <row r="979" spans="1:7">
      <c r="A979" s="209"/>
      <c r="B979" s="209"/>
      <c r="C979" s="209"/>
      <c r="D979" s="209"/>
      <c r="E979" s="209"/>
      <c r="F979" s="209"/>
      <c r="G979" s="209"/>
    </row>
    <row r="980" spans="1:7">
      <c r="A980" s="209"/>
      <c r="B980" s="209"/>
      <c r="C980" s="209"/>
      <c r="D980" s="209"/>
      <c r="E980" s="209"/>
      <c r="F980" s="209"/>
      <c r="G980" s="209"/>
    </row>
    <row r="981" spans="1:7">
      <c r="A981" s="209"/>
      <c r="B981" s="209"/>
      <c r="C981" s="209"/>
      <c r="D981" s="209"/>
      <c r="E981" s="209"/>
      <c r="F981" s="209"/>
      <c r="G981" s="209"/>
    </row>
    <row r="982" spans="1:7">
      <c r="A982" s="209"/>
      <c r="B982" s="209"/>
      <c r="C982" s="209"/>
      <c r="D982" s="209"/>
      <c r="E982" s="209"/>
      <c r="F982" s="209"/>
      <c r="G982" s="209"/>
    </row>
    <row r="983" spans="1:7">
      <c r="A983" s="209"/>
      <c r="B983" s="209"/>
      <c r="C983" s="209"/>
      <c r="D983" s="209"/>
      <c r="E983" s="209"/>
      <c r="F983" s="209"/>
      <c r="G983" s="209"/>
    </row>
    <row r="984" spans="1:7">
      <c r="A984" s="209"/>
      <c r="B984" s="209"/>
      <c r="C984" s="209"/>
      <c r="D984" s="209"/>
      <c r="E984" s="209"/>
      <c r="F984" s="209"/>
      <c r="G984" s="209"/>
    </row>
    <row r="985" spans="1:7">
      <c r="A985" s="209"/>
      <c r="B985" s="209"/>
      <c r="C985" s="209"/>
      <c r="D985" s="209"/>
      <c r="E985" s="209"/>
      <c r="F985" s="209"/>
      <c r="G985" s="209"/>
    </row>
    <row r="986" spans="1:7">
      <c r="A986" s="209"/>
      <c r="B986" s="209"/>
      <c r="C986" s="209"/>
      <c r="D986" s="209"/>
      <c r="E986" s="209"/>
      <c r="F986" s="209"/>
      <c r="G986" s="209"/>
    </row>
    <row r="987" spans="1:7">
      <c r="A987" s="209"/>
      <c r="B987" s="209"/>
      <c r="C987" s="209"/>
      <c r="D987" s="209"/>
      <c r="E987" s="209"/>
      <c r="F987" s="209"/>
      <c r="G987" s="209"/>
    </row>
    <row r="988" spans="1:7">
      <c r="A988" s="209"/>
      <c r="B988" s="209"/>
      <c r="C988" s="209"/>
      <c r="D988" s="209"/>
      <c r="E988" s="209"/>
      <c r="F988" s="209"/>
      <c r="G988" s="209"/>
    </row>
    <row r="989" spans="1:7">
      <c r="A989" s="209"/>
      <c r="B989" s="209"/>
      <c r="C989" s="209"/>
      <c r="D989" s="209"/>
      <c r="E989" s="209"/>
      <c r="F989" s="209"/>
      <c r="G989" s="209"/>
    </row>
    <row r="990" spans="1:7">
      <c r="A990" s="209"/>
      <c r="B990" s="209"/>
      <c r="C990" s="209"/>
      <c r="D990" s="209"/>
      <c r="E990" s="209"/>
      <c r="F990" s="209"/>
      <c r="G990" s="209"/>
    </row>
    <row r="991" spans="1:7">
      <c r="A991" s="209"/>
      <c r="B991" s="209"/>
      <c r="C991" s="209"/>
      <c r="D991" s="209"/>
      <c r="E991" s="209"/>
      <c r="F991" s="209"/>
      <c r="G991" s="209"/>
    </row>
    <row r="992" spans="1:7">
      <c r="A992" s="209"/>
      <c r="B992" s="209"/>
      <c r="C992" s="209"/>
      <c r="D992" s="209"/>
      <c r="E992" s="209"/>
      <c r="F992" s="209"/>
      <c r="G992" s="209"/>
    </row>
    <row r="993" spans="1:7">
      <c r="A993" s="209"/>
      <c r="B993" s="209"/>
      <c r="C993" s="209"/>
      <c r="D993" s="209"/>
      <c r="E993" s="209"/>
      <c r="F993" s="209"/>
      <c r="G993" s="209"/>
    </row>
    <row r="994" spans="1:7">
      <c r="A994" s="209"/>
      <c r="B994" s="209"/>
      <c r="C994" s="209"/>
      <c r="D994" s="209"/>
      <c r="E994" s="209"/>
      <c r="F994" s="209"/>
      <c r="G994" s="209"/>
    </row>
    <row r="995" spans="1:7">
      <c r="A995" s="209"/>
      <c r="B995" s="209"/>
      <c r="C995" s="209"/>
      <c r="D995" s="209"/>
      <c r="E995" s="209"/>
      <c r="F995" s="209"/>
      <c r="G995" s="209"/>
    </row>
    <row r="996" spans="1:7">
      <c r="A996" s="209"/>
      <c r="B996" s="209"/>
      <c r="C996" s="209"/>
      <c r="D996" s="209"/>
      <c r="E996" s="209"/>
      <c r="F996" s="209"/>
      <c r="G996" s="209"/>
    </row>
    <row r="997" spans="1:7">
      <c r="A997" s="209"/>
      <c r="B997" s="209"/>
      <c r="C997" s="209"/>
      <c r="D997" s="209"/>
      <c r="E997" s="209"/>
      <c r="F997" s="209"/>
      <c r="G997" s="209"/>
    </row>
    <row r="998" spans="1:7">
      <c r="A998" s="209"/>
      <c r="B998" s="209"/>
      <c r="C998" s="209"/>
      <c r="D998" s="209"/>
      <c r="E998" s="209"/>
      <c r="F998" s="209"/>
      <c r="G998" s="209"/>
    </row>
    <row r="999" spans="1:7">
      <c r="A999" s="209"/>
      <c r="B999" s="209"/>
      <c r="C999" s="209"/>
      <c r="D999" s="209"/>
      <c r="E999" s="209"/>
      <c r="F999" s="209"/>
      <c r="G999" s="209"/>
    </row>
    <row r="1000" spans="1:7">
      <c r="A1000" s="209"/>
      <c r="B1000" s="209"/>
      <c r="C1000" s="209"/>
      <c r="D1000" s="209"/>
      <c r="E1000" s="209"/>
      <c r="F1000" s="209"/>
      <c r="G1000" s="209"/>
    </row>
    <row r="1001" spans="1:7">
      <c r="A1001" s="209"/>
      <c r="B1001" s="209"/>
      <c r="C1001" s="209"/>
      <c r="D1001" s="209"/>
      <c r="E1001" s="209"/>
      <c r="F1001" s="209"/>
      <c r="G1001" s="209"/>
    </row>
    <row r="1002" spans="1:7">
      <c r="A1002" s="209"/>
      <c r="B1002" s="209"/>
      <c r="C1002" s="209"/>
      <c r="D1002" s="209"/>
      <c r="E1002" s="209"/>
      <c r="F1002" s="209"/>
      <c r="G1002" s="209"/>
    </row>
    <row r="1003" spans="1:7">
      <c r="A1003" s="209"/>
      <c r="B1003" s="209"/>
      <c r="C1003" s="209"/>
      <c r="D1003" s="209"/>
      <c r="E1003" s="209"/>
      <c r="F1003" s="209"/>
      <c r="G1003" s="209"/>
    </row>
    <row r="1004" spans="1:7">
      <c r="A1004" s="209"/>
      <c r="B1004" s="209"/>
      <c r="C1004" s="209"/>
      <c r="D1004" s="209"/>
      <c r="E1004" s="209"/>
      <c r="F1004" s="209"/>
      <c r="G1004" s="209"/>
    </row>
    <row r="1005" spans="1:7">
      <c r="A1005" s="209"/>
      <c r="B1005" s="209"/>
      <c r="C1005" s="209"/>
      <c r="D1005" s="209"/>
      <c r="E1005" s="209"/>
      <c r="F1005" s="209"/>
      <c r="G1005" s="209"/>
    </row>
    <row r="1006" spans="1:7">
      <c r="A1006" s="209"/>
      <c r="B1006" s="209"/>
      <c r="C1006" s="209"/>
      <c r="D1006" s="209"/>
      <c r="E1006" s="209"/>
      <c r="F1006" s="209"/>
      <c r="G1006" s="209"/>
    </row>
    <row r="1007" spans="1:7">
      <c r="A1007" s="209"/>
      <c r="B1007" s="209"/>
      <c r="C1007" s="209"/>
      <c r="D1007" s="209"/>
      <c r="E1007" s="209"/>
      <c r="F1007" s="209"/>
      <c r="G1007" s="209"/>
    </row>
    <row r="1008" spans="1:7">
      <c r="A1008" s="209"/>
      <c r="B1008" s="209"/>
      <c r="C1008" s="209"/>
      <c r="D1008" s="209"/>
      <c r="E1008" s="209"/>
      <c r="F1008" s="209"/>
      <c r="G1008" s="209"/>
    </row>
    <row r="1009" spans="1:7">
      <c r="A1009" s="209"/>
      <c r="B1009" s="209"/>
      <c r="C1009" s="209"/>
      <c r="D1009" s="209"/>
      <c r="E1009" s="209"/>
      <c r="F1009" s="209"/>
      <c r="G1009" s="209"/>
    </row>
    <row r="1010" spans="1:7">
      <c r="A1010" s="209"/>
      <c r="B1010" s="209"/>
      <c r="C1010" s="209"/>
      <c r="D1010" s="209"/>
      <c r="E1010" s="209"/>
      <c r="F1010" s="209"/>
      <c r="G1010" s="209"/>
    </row>
    <row r="1011" spans="1:7">
      <c r="A1011" s="209"/>
      <c r="B1011" s="209"/>
      <c r="C1011" s="209"/>
      <c r="D1011" s="209"/>
      <c r="E1011" s="209"/>
      <c r="F1011" s="209"/>
      <c r="G1011" s="209"/>
    </row>
    <row r="1012" spans="1:7">
      <c r="A1012" s="209"/>
      <c r="B1012" s="209"/>
      <c r="C1012" s="209"/>
      <c r="D1012" s="209"/>
      <c r="E1012" s="209"/>
      <c r="F1012" s="209"/>
      <c r="G1012" s="209"/>
    </row>
    <row r="1013" spans="1:7">
      <c r="A1013" s="209"/>
      <c r="B1013" s="209"/>
      <c r="C1013" s="209"/>
      <c r="D1013" s="209"/>
      <c r="E1013" s="209"/>
      <c r="F1013" s="209"/>
      <c r="G1013" s="209"/>
    </row>
    <row r="1014" spans="1:7">
      <c r="A1014" s="209"/>
      <c r="B1014" s="209"/>
      <c r="C1014" s="209"/>
      <c r="D1014" s="209"/>
      <c r="E1014" s="209"/>
      <c r="F1014" s="209"/>
      <c r="G1014" s="209"/>
    </row>
    <row r="1015" spans="1:7">
      <c r="A1015" s="209"/>
      <c r="B1015" s="209"/>
      <c r="C1015" s="209"/>
      <c r="D1015" s="209"/>
      <c r="E1015" s="209"/>
      <c r="F1015" s="209"/>
      <c r="G1015" s="209"/>
    </row>
    <row r="1016" spans="1:7">
      <c r="A1016" s="209"/>
      <c r="B1016" s="209"/>
      <c r="C1016" s="209"/>
      <c r="D1016" s="209"/>
      <c r="E1016" s="209"/>
      <c r="F1016" s="209"/>
      <c r="G1016" s="209"/>
    </row>
    <row r="1017" spans="1:7">
      <c r="A1017" s="209"/>
      <c r="B1017" s="209"/>
      <c r="C1017" s="209"/>
      <c r="D1017" s="209"/>
      <c r="E1017" s="209"/>
      <c r="F1017" s="209"/>
      <c r="G1017" s="209"/>
    </row>
    <row r="1018" spans="1:7">
      <c r="A1018" s="209"/>
      <c r="B1018" s="209"/>
      <c r="C1018" s="209"/>
      <c r="D1018" s="209"/>
      <c r="E1018" s="209"/>
      <c r="F1018" s="209"/>
      <c r="G1018" s="209"/>
    </row>
    <row r="1019" spans="1:7">
      <c r="A1019" s="209"/>
      <c r="B1019" s="209"/>
      <c r="C1019" s="209"/>
      <c r="D1019" s="209"/>
      <c r="E1019" s="209"/>
      <c r="F1019" s="209"/>
      <c r="G1019" s="209"/>
    </row>
    <row r="1020" spans="1:7">
      <c r="A1020" s="209"/>
      <c r="B1020" s="209"/>
      <c r="C1020" s="209"/>
      <c r="D1020" s="209"/>
      <c r="E1020" s="209"/>
      <c r="F1020" s="209"/>
      <c r="G1020" s="209"/>
    </row>
    <row r="1021" spans="1:7">
      <c r="A1021" s="209"/>
      <c r="B1021" s="209"/>
      <c r="C1021" s="209"/>
      <c r="D1021" s="209"/>
      <c r="E1021" s="209"/>
      <c r="F1021" s="209"/>
      <c r="G1021" s="209"/>
    </row>
    <row r="1022" spans="1:7">
      <c r="A1022" s="209"/>
      <c r="B1022" s="209"/>
      <c r="C1022" s="209"/>
      <c r="D1022" s="209"/>
      <c r="E1022" s="209"/>
      <c r="F1022" s="209"/>
      <c r="G1022" s="209"/>
    </row>
    <row r="1023" spans="1:7">
      <c r="A1023" s="209"/>
      <c r="B1023" s="209"/>
      <c r="C1023" s="209"/>
      <c r="D1023" s="209"/>
      <c r="E1023" s="209"/>
      <c r="F1023" s="209"/>
      <c r="G1023" s="209"/>
    </row>
    <row r="1024" spans="1:7">
      <c r="A1024" s="209"/>
      <c r="B1024" s="209"/>
      <c r="C1024" s="209"/>
      <c r="D1024" s="209"/>
      <c r="E1024" s="209"/>
      <c r="F1024" s="209"/>
      <c r="G1024" s="209"/>
    </row>
    <row r="1025" spans="1:7">
      <c r="A1025" s="209"/>
      <c r="B1025" s="209"/>
      <c r="C1025" s="209"/>
      <c r="D1025" s="209"/>
      <c r="E1025" s="209"/>
      <c r="F1025" s="209"/>
      <c r="G1025" s="209"/>
    </row>
    <row r="1026" spans="1:7">
      <c r="A1026" s="209"/>
      <c r="B1026" s="209"/>
      <c r="C1026" s="209"/>
      <c r="D1026" s="209"/>
      <c r="E1026" s="209"/>
      <c r="F1026" s="209"/>
      <c r="G1026" s="209"/>
    </row>
    <row r="1027" spans="1:7">
      <c r="A1027" s="209"/>
      <c r="B1027" s="209"/>
      <c r="C1027" s="209"/>
      <c r="D1027" s="209"/>
      <c r="E1027" s="209"/>
      <c r="F1027" s="209"/>
      <c r="G1027" s="209"/>
    </row>
    <row r="1028" spans="1:7">
      <c r="A1028" s="209"/>
      <c r="B1028" s="209"/>
      <c r="C1028" s="209"/>
      <c r="D1028" s="209"/>
      <c r="E1028" s="209"/>
      <c r="F1028" s="209"/>
      <c r="G1028" s="209"/>
    </row>
    <row r="1029" spans="1:7">
      <c r="A1029" s="209"/>
      <c r="B1029" s="209"/>
      <c r="C1029" s="209"/>
      <c r="D1029" s="209"/>
      <c r="E1029" s="209"/>
      <c r="F1029" s="209"/>
      <c r="G1029" s="209"/>
    </row>
    <row r="1030" spans="1:7">
      <c r="A1030" s="209"/>
      <c r="B1030" s="209"/>
      <c r="C1030" s="209"/>
      <c r="D1030" s="209"/>
      <c r="E1030" s="209"/>
      <c r="F1030" s="209"/>
      <c r="G1030" s="209"/>
    </row>
    <row r="1031" spans="1:7">
      <c r="A1031" s="209"/>
      <c r="B1031" s="209"/>
      <c r="C1031" s="209"/>
      <c r="D1031" s="209"/>
      <c r="E1031" s="209"/>
      <c r="F1031" s="209"/>
      <c r="G1031" s="209"/>
    </row>
    <row r="1032" spans="1:7">
      <c r="A1032" s="209"/>
      <c r="B1032" s="209"/>
      <c r="C1032" s="209"/>
      <c r="D1032" s="209"/>
      <c r="E1032" s="209"/>
      <c r="F1032" s="209"/>
      <c r="G1032" s="209"/>
    </row>
    <row r="1033" spans="1:7">
      <c r="A1033" s="209"/>
      <c r="B1033" s="209"/>
      <c r="C1033" s="209"/>
      <c r="D1033" s="209"/>
      <c r="E1033" s="209"/>
      <c r="F1033" s="209"/>
      <c r="G1033" s="209"/>
    </row>
    <row r="1034" spans="1:7">
      <c r="A1034" s="209"/>
      <c r="B1034" s="209"/>
      <c r="C1034" s="209"/>
      <c r="D1034" s="209"/>
      <c r="E1034" s="209"/>
      <c r="F1034" s="209"/>
      <c r="G1034" s="209"/>
    </row>
    <row r="1035" spans="1:7">
      <c r="A1035" s="209"/>
      <c r="B1035" s="209"/>
      <c r="C1035" s="209"/>
      <c r="D1035" s="209"/>
      <c r="E1035" s="209"/>
      <c r="F1035" s="209"/>
      <c r="G1035" s="209"/>
    </row>
    <row r="1036" spans="1:7">
      <c r="A1036" s="209"/>
      <c r="B1036" s="209"/>
      <c r="C1036" s="209"/>
      <c r="D1036" s="209"/>
      <c r="E1036" s="209"/>
      <c r="F1036" s="209"/>
      <c r="G1036" s="209"/>
    </row>
    <row r="1037" spans="1:7">
      <c r="A1037" s="209"/>
      <c r="B1037" s="209"/>
      <c r="C1037" s="209"/>
      <c r="D1037" s="209"/>
      <c r="E1037" s="209"/>
      <c r="F1037" s="209"/>
      <c r="G1037" s="209"/>
    </row>
    <row r="1038" spans="1:7">
      <c r="A1038" s="209"/>
      <c r="B1038" s="209"/>
      <c r="C1038" s="209"/>
      <c r="D1038" s="209"/>
      <c r="E1038" s="209"/>
      <c r="F1038" s="209"/>
      <c r="G1038" s="209"/>
    </row>
    <row r="1039" spans="1:7">
      <c r="A1039" s="209"/>
      <c r="B1039" s="209"/>
      <c r="C1039" s="209"/>
      <c r="D1039" s="209"/>
      <c r="E1039" s="209"/>
      <c r="F1039" s="209"/>
      <c r="G1039" s="209"/>
    </row>
    <row r="1040" spans="1:7">
      <c r="A1040" s="209"/>
      <c r="B1040" s="209"/>
      <c r="C1040" s="209"/>
      <c r="D1040" s="209"/>
      <c r="E1040" s="209"/>
      <c r="F1040" s="209"/>
      <c r="G1040" s="209"/>
    </row>
    <row r="1041" spans="1:7">
      <c r="A1041" s="209"/>
      <c r="B1041" s="209"/>
      <c r="C1041" s="209"/>
      <c r="D1041" s="209"/>
      <c r="E1041" s="209"/>
      <c r="F1041" s="209"/>
      <c r="G1041" s="209"/>
    </row>
    <row r="1042" spans="1:7">
      <c r="A1042" s="209"/>
      <c r="B1042" s="209"/>
      <c r="C1042" s="209"/>
      <c r="D1042" s="209"/>
      <c r="E1042" s="209"/>
      <c r="F1042" s="209"/>
      <c r="G1042" s="209"/>
    </row>
    <row r="1043" spans="1:7">
      <c r="A1043" s="209"/>
      <c r="B1043" s="209"/>
      <c r="C1043" s="209"/>
      <c r="D1043" s="209"/>
      <c r="E1043" s="209"/>
      <c r="F1043" s="209"/>
      <c r="G1043" s="209"/>
    </row>
    <row r="1044" spans="1:7">
      <c r="A1044" s="209"/>
      <c r="B1044" s="209"/>
      <c r="C1044" s="209"/>
      <c r="D1044" s="209"/>
      <c r="E1044" s="209"/>
      <c r="F1044" s="209"/>
      <c r="G1044" s="209"/>
    </row>
    <row r="1045" spans="1:7">
      <c r="A1045" s="209"/>
      <c r="B1045" s="209"/>
      <c r="C1045" s="209"/>
      <c r="D1045" s="209"/>
      <c r="E1045" s="209"/>
      <c r="F1045" s="209"/>
      <c r="G1045" s="209"/>
    </row>
    <row r="1046" spans="1:7">
      <c r="A1046" s="209"/>
      <c r="B1046" s="209"/>
      <c r="C1046" s="209"/>
      <c r="D1046" s="209"/>
      <c r="E1046" s="209"/>
      <c r="F1046" s="209"/>
      <c r="G1046" s="209"/>
    </row>
    <row r="1047" spans="1:7">
      <c r="A1047" s="209"/>
      <c r="B1047" s="209"/>
      <c r="C1047" s="209"/>
      <c r="D1047" s="209"/>
      <c r="E1047" s="209"/>
      <c r="F1047" s="209"/>
      <c r="G1047" s="209"/>
    </row>
    <row r="1048" spans="1:7">
      <c r="A1048" s="209"/>
      <c r="B1048" s="209"/>
      <c r="C1048" s="209"/>
      <c r="D1048" s="209"/>
      <c r="E1048" s="209"/>
      <c r="F1048" s="209"/>
      <c r="G1048" s="209"/>
    </row>
    <row r="1049" spans="1:7">
      <c r="A1049" s="209"/>
      <c r="B1049" s="209"/>
      <c r="C1049" s="209"/>
      <c r="D1049" s="209"/>
      <c r="E1049" s="209"/>
      <c r="F1049" s="209"/>
      <c r="G1049" s="209"/>
    </row>
  </sheetData>
  <mergeCells count="12">
    <mergeCell ref="A2:A3"/>
    <mergeCell ref="B2:C2"/>
    <mergeCell ref="D2:F2"/>
    <mergeCell ref="G2:G3"/>
    <mergeCell ref="G158:G160"/>
    <mergeCell ref="D70:E70"/>
    <mergeCell ref="C158:C160"/>
    <mergeCell ref="F158:F160"/>
    <mergeCell ref="D158:E160"/>
    <mergeCell ref="D29:D32"/>
    <mergeCell ref="D71:E71"/>
    <mergeCell ref="D13:D19"/>
  </mergeCells>
  <phoneticPr fontId="3"/>
  <printOptions horizontalCentered="1"/>
  <pageMargins left="0.47244094488188981" right="0.51181102362204722" top="0.51181102362204722" bottom="0.31496062992125984" header="0.55118110236220474" footer="0.31496062992125984"/>
  <pageSetup paperSize="9" scale="70" orientation="landscape" r:id="rId1"/>
  <headerFooter alignWithMargins="0">
    <oddHeader>&amp;R&amp;P</oddHeader>
  </headerFooter>
  <rowBreaks count="5" manualBreakCount="5">
    <brk id="35" max="6" man="1"/>
    <brk id="67" max="6" man="1"/>
    <brk id="97" max="6" man="1"/>
    <brk id="154" max="6" man="1"/>
    <brk id="188" max="6" man="1"/>
  </rowBreaks>
</worksheet>
</file>

<file path=xl/worksheets/sheet21.xml><?xml version="1.0" encoding="utf-8"?>
<worksheet xmlns="http://schemas.openxmlformats.org/spreadsheetml/2006/main" xmlns:r="http://schemas.openxmlformats.org/officeDocument/2006/relationships">
  <dimension ref="A1:V59"/>
  <sheetViews>
    <sheetView view="pageBreakPreview" zoomScale="85" zoomScaleNormal="85" zoomScaleSheetLayoutView="85" workbookViewId="0">
      <pane xSplit="1" ySplit="4" topLeftCell="B5" activePane="bottomRight" state="frozen"/>
      <selection pane="topRight" activeCell="B1" sqref="B1"/>
      <selection pane="bottomLeft" activeCell="A5" sqref="A5"/>
      <selection pane="bottomRight" activeCell="A2" sqref="A2:A4"/>
    </sheetView>
  </sheetViews>
  <sheetFormatPr defaultRowHeight="13.5"/>
  <cols>
    <col min="1" max="1" width="11.25" style="76" customWidth="1"/>
    <col min="2" max="3" width="9" style="76"/>
    <col min="4" max="7" width="9.75" style="76" customWidth="1"/>
    <col min="8" max="8" width="12" style="76" customWidth="1"/>
    <col min="9" max="9" width="11.75" style="76" customWidth="1"/>
    <col min="10" max="10" width="12.75" style="76" customWidth="1"/>
    <col min="11" max="11" width="41.75" style="76" customWidth="1"/>
    <col min="12" max="12" width="11.25" style="76" customWidth="1"/>
    <col min="13" max="14" width="15.125" style="76" customWidth="1"/>
    <col min="15" max="15" width="10.625" style="76" customWidth="1"/>
    <col min="16" max="16" width="11.5" style="76" customWidth="1"/>
    <col min="17" max="17" width="9" style="76"/>
    <col min="18" max="18" width="14" style="76" customWidth="1"/>
    <col min="19" max="19" width="12.75" style="76" customWidth="1"/>
    <col min="20" max="20" width="13.5" style="76" customWidth="1"/>
    <col min="21" max="21" width="9.5" style="76" bestFit="1" customWidth="1"/>
    <col min="22" max="16384" width="9" style="76"/>
  </cols>
  <sheetData>
    <row r="1" spans="1:21" ht="17.25">
      <c r="A1" s="105" t="s">
        <v>1583</v>
      </c>
      <c r="B1" s="105"/>
      <c r="C1" s="105"/>
      <c r="D1" s="105"/>
      <c r="E1" s="105"/>
      <c r="F1" s="105"/>
      <c r="G1" s="105"/>
      <c r="H1" s="106"/>
      <c r="I1" s="106"/>
      <c r="J1" s="106"/>
      <c r="K1" s="106"/>
      <c r="L1" s="106"/>
      <c r="M1" s="106"/>
      <c r="N1" s="106"/>
      <c r="O1" s="106"/>
      <c r="P1" s="106"/>
      <c r="Q1" s="106"/>
      <c r="R1" s="106"/>
      <c r="S1" s="106"/>
      <c r="T1" s="106"/>
      <c r="U1" s="106"/>
    </row>
    <row r="2" spans="1:21" ht="36.75" customHeight="1">
      <c r="A2" s="376"/>
      <c r="B2" s="379" t="s">
        <v>1410</v>
      </c>
      <c r="C2" s="379"/>
      <c r="D2" s="379" t="s">
        <v>251</v>
      </c>
      <c r="E2" s="379"/>
      <c r="F2" s="379" t="s">
        <v>216</v>
      </c>
      <c r="G2" s="379"/>
      <c r="H2" s="377" t="s">
        <v>250</v>
      </c>
      <c r="I2" s="377" t="s">
        <v>252</v>
      </c>
      <c r="J2" s="377" t="s">
        <v>253</v>
      </c>
      <c r="K2" s="377" t="s">
        <v>209</v>
      </c>
      <c r="L2" s="373" t="s">
        <v>218</v>
      </c>
      <c r="M2" s="373"/>
      <c r="N2" s="373"/>
      <c r="O2" s="373"/>
      <c r="P2" s="373"/>
      <c r="Q2" s="373"/>
      <c r="R2" s="373"/>
      <c r="S2" s="373"/>
      <c r="T2" s="373"/>
      <c r="U2" s="374" t="s">
        <v>226</v>
      </c>
    </row>
    <row r="3" spans="1:21" ht="57" customHeight="1">
      <c r="A3" s="376"/>
      <c r="B3" s="379"/>
      <c r="C3" s="379"/>
      <c r="D3" s="379"/>
      <c r="E3" s="379"/>
      <c r="F3" s="379"/>
      <c r="G3" s="379"/>
      <c r="H3" s="377"/>
      <c r="I3" s="377"/>
      <c r="J3" s="377"/>
      <c r="K3" s="377"/>
      <c r="L3" s="375" t="s">
        <v>217</v>
      </c>
      <c r="M3" s="372" t="s">
        <v>219</v>
      </c>
      <c r="N3" s="372" t="s">
        <v>220</v>
      </c>
      <c r="O3" s="372" t="s">
        <v>221</v>
      </c>
      <c r="P3" s="372" t="s">
        <v>222</v>
      </c>
      <c r="Q3" s="372" t="s">
        <v>254</v>
      </c>
      <c r="R3" s="372" t="s">
        <v>223</v>
      </c>
      <c r="S3" s="375" t="s">
        <v>224</v>
      </c>
      <c r="T3" s="375" t="s">
        <v>225</v>
      </c>
      <c r="U3" s="374"/>
    </row>
    <row r="4" spans="1:21" ht="82.5" customHeight="1">
      <c r="A4" s="376"/>
      <c r="B4" s="107" t="s">
        <v>213</v>
      </c>
      <c r="C4" s="107" t="s">
        <v>214</v>
      </c>
      <c r="D4" s="107" t="s">
        <v>215</v>
      </c>
      <c r="E4" s="107" t="s">
        <v>211</v>
      </c>
      <c r="F4" s="107" t="s">
        <v>210</v>
      </c>
      <c r="G4" s="107" t="s">
        <v>211</v>
      </c>
      <c r="H4" s="377"/>
      <c r="I4" s="378"/>
      <c r="J4" s="378"/>
      <c r="K4" s="377"/>
      <c r="L4" s="375"/>
      <c r="M4" s="372"/>
      <c r="N4" s="372"/>
      <c r="O4" s="372"/>
      <c r="P4" s="372"/>
      <c r="Q4" s="372"/>
      <c r="R4" s="372"/>
      <c r="S4" s="375"/>
      <c r="T4" s="375"/>
      <c r="U4" s="374"/>
    </row>
    <row r="5" spans="1:21" ht="56.25" customHeight="1">
      <c r="A5" s="71" t="s">
        <v>170</v>
      </c>
      <c r="B5" s="108">
        <v>1</v>
      </c>
      <c r="C5" s="108">
        <v>1</v>
      </c>
      <c r="D5" s="74">
        <v>289</v>
      </c>
      <c r="E5" s="74">
        <v>167</v>
      </c>
      <c r="F5" s="109">
        <v>1</v>
      </c>
      <c r="G5" s="109">
        <v>1</v>
      </c>
      <c r="H5" s="109">
        <v>0</v>
      </c>
      <c r="I5" s="109">
        <v>1</v>
      </c>
      <c r="J5" s="109">
        <v>0</v>
      </c>
      <c r="K5" s="121" t="s">
        <v>1377</v>
      </c>
      <c r="L5" s="110" t="s">
        <v>30</v>
      </c>
      <c r="M5" s="107" t="s">
        <v>1285</v>
      </c>
      <c r="N5" s="110" t="s">
        <v>1286</v>
      </c>
      <c r="O5" s="107" t="s">
        <v>1287</v>
      </c>
      <c r="P5" s="107" t="s">
        <v>1288</v>
      </c>
      <c r="Q5" s="110" t="s">
        <v>1378</v>
      </c>
      <c r="R5" s="107" t="s">
        <v>1289</v>
      </c>
      <c r="S5" s="107" t="s">
        <v>1290</v>
      </c>
      <c r="T5" s="107" t="s">
        <v>1291</v>
      </c>
      <c r="U5" s="75"/>
    </row>
    <row r="6" spans="1:21" ht="30.75" customHeight="1">
      <c r="A6" s="71" t="s">
        <v>171</v>
      </c>
      <c r="B6" s="108">
        <v>1</v>
      </c>
      <c r="C6" s="108">
        <v>1</v>
      </c>
      <c r="D6" s="74">
        <v>14</v>
      </c>
      <c r="E6" s="74">
        <v>4</v>
      </c>
      <c r="F6" s="109"/>
      <c r="G6" s="109"/>
      <c r="H6" s="109">
        <v>0</v>
      </c>
      <c r="I6" s="109">
        <v>0</v>
      </c>
      <c r="J6" s="109">
        <v>0</v>
      </c>
      <c r="K6" s="121" t="s">
        <v>1379</v>
      </c>
      <c r="L6" s="111"/>
      <c r="M6" s="111"/>
      <c r="N6" s="111"/>
      <c r="O6" s="111"/>
      <c r="P6" s="111"/>
      <c r="Q6" s="111"/>
      <c r="R6" s="111"/>
      <c r="S6" s="111"/>
      <c r="T6" s="111"/>
      <c r="U6" s="73"/>
    </row>
    <row r="7" spans="1:21" ht="31.5" customHeight="1">
      <c r="A7" s="71" t="s">
        <v>172</v>
      </c>
      <c r="B7" s="108">
        <v>1</v>
      </c>
      <c r="C7" s="108">
        <v>0</v>
      </c>
      <c r="D7" s="74">
        <v>46</v>
      </c>
      <c r="E7" s="74">
        <v>0</v>
      </c>
      <c r="F7" s="109"/>
      <c r="G7" s="109">
        <v>0</v>
      </c>
      <c r="H7" s="109">
        <v>1</v>
      </c>
      <c r="I7" s="109">
        <v>0</v>
      </c>
      <c r="J7" s="109">
        <v>0</v>
      </c>
      <c r="K7" s="121" t="s">
        <v>1380</v>
      </c>
      <c r="L7" s="111"/>
      <c r="M7" s="111"/>
      <c r="N7" s="111"/>
      <c r="O7" s="111"/>
      <c r="P7" s="111"/>
      <c r="Q7" s="111"/>
      <c r="R7" s="111"/>
      <c r="S7" s="111"/>
      <c r="T7" s="111"/>
      <c r="U7" s="73"/>
    </row>
    <row r="8" spans="1:21" ht="15.75" customHeight="1">
      <c r="A8" s="71" t="s">
        <v>39</v>
      </c>
      <c r="B8" s="108">
        <v>1</v>
      </c>
      <c r="C8" s="108">
        <v>0</v>
      </c>
      <c r="D8" s="74">
        <v>51</v>
      </c>
      <c r="E8" s="74"/>
      <c r="F8" s="109"/>
      <c r="G8" s="109"/>
      <c r="H8" s="109">
        <v>1</v>
      </c>
      <c r="I8" s="109">
        <v>0</v>
      </c>
      <c r="J8" s="109">
        <v>0</v>
      </c>
      <c r="K8" s="112"/>
      <c r="L8" s="111"/>
      <c r="M8" s="111"/>
      <c r="N8" s="111"/>
      <c r="O8" s="111"/>
      <c r="P8" s="111"/>
      <c r="Q8" s="111"/>
      <c r="R8" s="111"/>
      <c r="S8" s="111"/>
      <c r="T8" s="111"/>
      <c r="U8" s="75"/>
    </row>
    <row r="9" spans="1:21" ht="15.75" customHeight="1">
      <c r="A9" s="71" t="s">
        <v>40</v>
      </c>
      <c r="B9" s="108">
        <v>0</v>
      </c>
      <c r="C9" s="108"/>
      <c r="D9" s="74"/>
      <c r="E9" s="74"/>
      <c r="F9" s="109">
        <v>0</v>
      </c>
      <c r="G9" s="109">
        <v>0</v>
      </c>
      <c r="H9" s="109">
        <v>0</v>
      </c>
      <c r="I9" s="109">
        <v>0</v>
      </c>
      <c r="J9" s="109">
        <v>0</v>
      </c>
      <c r="K9" s="112"/>
      <c r="L9" s="111"/>
      <c r="M9" s="111"/>
      <c r="N9" s="111"/>
      <c r="O9" s="111"/>
      <c r="P9" s="111"/>
      <c r="Q9" s="111"/>
      <c r="R9" s="111"/>
      <c r="S9" s="111"/>
      <c r="T9" s="111"/>
      <c r="U9" s="75"/>
    </row>
    <row r="10" spans="1:21" ht="31.5" customHeight="1">
      <c r="A10" s="71" t="s">
        <v>41</v>
      </c>
      <c r="B10" s="108">
        <v>1</v>
      </c>
      <c r="C10" s="108">
        <v>1</v>
      </c>
      <c r="D10" s="74">
        <v>27</v>
      </c>
      <c r="E10" s="74">
        <v>25</v>
      </c>
      <c r="F10" s="109"/>
      <c r="G10" s="109"/>
      <c r="H10" s="109">
        <v>1</v>
      </c>
      <c r="I10" s="109">
        <v>0</v>
      </c>
      <c r="J10" s="109">
        <v>1</v>
      </c>
      <c r="K10" s="112" t="s">
        <v>534</v>
      </c>
      <c r="L10" s="111"/>
      <c r="M10" s="111"/>
      <c r="N10" s="111"/>
      <c r="O10" s="111"/>
      <c r="P10" s="111"/>
      <c r="Q10" s="111"/>
      <c r="R10" s="111"/>
      <c r="S10" s="111"/>
      <c r="T10" s="111"/>
      <c r="U10" s="75"/>
    </row>
    <row r="11" spans="1:21">
      <c r="A11" s="71" t="s">
        <v>43</v>
      </c>
      <c r="B11" s="108">
        <v>1</v>
      </c>
      <c r="C11" s="108">
        <v>1</v>
      </c>
      <c r="D11" s="74">
        <v>63</v>
      </c>
      <c r="E11" s="74">
        <v>53</v>
      </c>
      <c r="F11" s="109"/>
      <c r="G11" s="109"/>
      <c r="H11" s="109"/>
      <c r="I11" s="109"/>
      <c r="J11" s="109"/>
      <c r="K11" s="112"/>
      <c r="L11" s="111"/>
      <c r="M11" s="111"/>
      <c r="N11" s="111"/>
      <c r="O11" s="111"/>
      <c r="P11" s="111"/>
      <c r="Q11" s="111"/>
      <c r="R11" s="111"/>
      <c r="S11" s="111"/>
      <c r="T11" s="111"/>
      <c r="U11" s="75"/>
    </row>
    <row r="12" spans="1:21" ht="30.75" customHeight="1">
      <c r="A12" s="71" t="s">
        <v>165</v>
      </c>
      <c r="B12" s="108">
        <v>1</v>
      </c>
      <c r="C12" s="108">
        <v>1</v>
      </c>
      <c r="D12" s="74">
        <v>90</v>
      </c>
      <c r="E12" s="74">
        <v>50</v>
      </c>
      <c r="F12" s="109">
        <v>1</v>
      </c>
      <c r="G12" s="109">
        <v>1</v>
      </c>
      <c r="H12" s="109">
        <v>1</v>
      </c>
      <c r="I12" s="73" t="s">
        <v>339</v>
      </c>
      <c r="J12" s="109">
        <v>0</v>
      </c>
      <c r="K12" s="121" t="s">
        <v>1381</v>
      </c>
      <c r="L12" s="111"/>
      <c r="M12" s="111"/>
      <c r="N12" s="111"/>
      <c r="O12" s="111"/>
      <c r="P12" s="111"/>
      <c r="Q12" s="111"/>
      <c r="R12" s="111"/>
      <c r="S12" s="111"/>
      <c r="T12" s="111"/>
      <c r="U12" s="75"/>
    </row>
    <row r="13" spans="1:21" ht="30.75" customHeight="1">
      <c r="A13" s="71" t="s">
        <v>167</v>
      </c>
      <c r="B13" s="108">
        <v>1</v>
      </c>
      <c r="C13" s="108">
        <v>1</v>
      </c>
      <c r="D13" s="74">
        <v>40</v>
      </c>
      <c r="E13" s="74">
        <v>4</v>
      </c>
      <c r="F13" s="109"/>
      <c r="G13" s="109"/>
      <c r="H13" s="109">
        <v>1</v>
      </c>
      <c r="I13" s="109">
        <v>0</v>
      </c>
      <c r="J13" s="109">
        <v>0</v>
      </c>
      <c r="K13" s="121" t="s">
        <v>1382</v>
      </c>
      <c r="L13" s="111"/>
      <c r="M13" s="111"/>
      <c r="N13" s="111"/>
      <c r="O13" s="111"/>
      <c r="P13" s="111"/>
      <c r="Q13" s="111"/>
      <c r="R13" s="111"/>
      <c r="S13" s="111"/>
      <c r="T13" s="111"/>
      <c r="U13" s="75"/>
    </row>
    <row r="14" spans="1:21" ht="30.75" customHeight="1">
      <c r="A14" s="71" t="s">
        <v>45</v>
      </c>
      <c r="B14" s="108">
        <v>1</v>
      </c>
      <c r="C14" s="108">
        <v>1</v>
      </c>
      <c r="D14" s="74">
        <v>24</v>
      </c>
      <c r="E14" s="74">
        <v>38</v>
      </c>
      <c r="F14" s="109"/>
      <c r="G14" s="109"/>
      <c r="H14" s="109">
        <v>0</v>
      </c>
      <c r="I14" s="109">
        <v>0</v>
      </c>
      <c r="J14" s="109">
        <v>0</v>
      </c>
      <c r="K14" s="112" t="s">
        <v>1383</v>
      </c>
      <c r="L14" s="111"/>
      <c r="M14" s="111"/>
      <c r="N14" s="111"/>
      <c r="O14" s="111"/>
      <c r="P14" s="111"/>
      <c r="Q14" s="111"/>
      <c r="R14" s="111"/>
      <c r="S14" s="111"/>
      <c r="T14" s="111"/>
      <c r="U14" s="75"/>
    </row>
    <row r="15" spans="1:21" ht="18" customHeight="1">
      <c r="A15" s="71" t="s">
        <v>86</v>
      </c>
      <c r="B15" s="108">
        <v>1</v>
      </c>
      <c r="C15" s="108">
        <v>1</v>
      </c>
      <c r="D15" s="74">
        <v>71</v>
      </c>
      <c r="E15" s="74">
        <v>10</v>
      </c>
      <c r="F15" s="109"/>
      <c r="G15" s="109"/>
      <c r="H15" s="109">
        <v>0</v>
      </c>
      <c r="I15" s="109">
        <v>0</v>
      </c>
      <c r="J15" s="109">
        <v>0</v>
      </c>
      <c r="K15" s="112" t="s">
        <v>671</v>
      </c>
      <c r="L15" s="111"/>
      <c r="M15" s="111"/>
      <c r="N15" s="111"/>
      <c r="O15" s="111"/>
      <c r="P15" s="111"/>
      <c r="Q15" s="111"/>
      <c r="R15" s="111"/>
      <c r="S15" s="111"/>
      <c r="T15" s="111"/>
      <c r="U15" s="113"/>
    </row>
    <row r="16" spans="1:21" ht="27">
      <c r="A16" s="71" t="s">
        <v>46</v>
      </c>
      <c r="B16" s="108">
        <v>1</v>
      </c>
      <c r="C16" s="108">
        <v>1</v>
      </c>
      <c r="D16" s="74">
        <v>22</v>
      </c>
      <c r="E16" s="74">
        <v>10</v>
      </c>
      <c r="F16" s="109"/>
      <c r="G16" s="109"/>
      <c r="H16" s="109">
        <v>0</v>
      </c>
      <c r="I16" s="109">
        <v>0</v>
      </c>
      <c r="J16" s="109">
        <v>0</v>
      </c>
      <c r="K16" s="121" t="s">
        <v>1384</v>
      </c>
      <c r="L16" s="111"/>
      <c r="M16" s="111"/>
      <c r="N16" s="111"/>
      <c r="O16" s="111"/>
      <c r="P16" s="111"/>
      <c r="Q16" s="111"/>
      <c r="R16" s="111"/>
      <c r="S16" s="111"/>
      <c r="T16" s="111"/>
      <c r="U16" s="75"/>
    </row>
    <row r="17" spans="1:22" ht="30.75" customHeight="1">
      <c r="A17" s="71" t="s">
        <v>184</v>
      </c>
      <c r="B17" s="108">
        <v>1</v>
      </c>
      <c r="C17" s="108">
        <v>1</v>
      </c>
      <c r="D17" s="74">
        <v>8</v>
      </c>
      <c r="E17" s="74">
        <v>7</v>
      </c>
      <c r="F17" s="109"/>
      <c r="G17" s="109"/>
      <c r="H17" s="109">
        <v>0</v>
      </c>
      <c r="I17" s="109">
        <v>0</v>
      </c>
      <c r="J17" s="109">
        <v>0</v>
      </c>
      <c r="K17" s="121" t="s">
        <v>1385</v>
      </c>
      <c r="L17" s="111"/>
      <c r="M17" s="111"/>
      <c r="N17" s="111"/>
      <c r="O17" s="111"/>
      <c r="P17" s="111"/>
      <c r="Q17" s="111"/>
      <c r="R17" s="111"/>
      <c r="S17" s="111"/>
      <c r="T17" s="111"/>
      <c r="U17" s="73"/>
      <c r="V17" s="106"/>
    </row>
    <row r="18" spans="1:22" ht="15.75" customHeight="1">
      <c r="A18" s="71" t="s">
        <v>77</v>
      </c>
      <c r="B18" s="108">
        <v>0</v>
      </c>
      <c r="C18" s="114">
        <v>0</v>
      </c>
      <c r="D18" s="74"/>
      <c r="E18" s="74"/>
      <c r="F18" s="109">
        <v>0</v>
      </c>
      <c r="G18" s="109">
        <v>0</v>
      </c>
      <c r="H18" s="115">
        <v>0</v>
      </c>
      <c r="I18" s="115">
        <v>0</v>
      </c>
      <c r="J18" s="115">
        <v>0</v>
      </c>
      <c r="K18" s="116"/>
      <c r="L18" s="111"/>
      <c r="M18" s="111"/>
      <c r="N18" s="111"/>
      <c r="O18" s="111"/>
      <c r="P18" s="111"/>
      <c r="Q18" s="111"/>
      <c r="R18" s="111"/>
      <c r="S18" s="111"/>
      <c r="T18" s="111"/>
      <c r="U18" s="75"/>
      <c r="V18" s="106"/>
    </row>
    <row r="19" spans="1:22" ht="30.75" customHeight="1">
      <c r="A19" s="71" t="s">
        <v>0</v>
      </c>
      <c r="B19" s="108">
        <v>1</v>
      </c>
      <c r="C19" s="108">
        <v>1</v>
      </c>
      <c r="D19" s="74">
        <v>27</v>
      </c>
      <c r="E19" s="74">
        <v>43</v>
      </c>
      <c r="F19" s="109"/>
      <c r="G19" s="109"/>
      <c r="H19" s="109">
        <v>1</v>
      </c>
      <c r="I19" s="109">
        <v>0</v>
      </c>
      <c r="J19" s="109">
        <v>0</v>
      </c>
      <c r="K19" s="112" t="s">
        <v>761</v>
      </c>
      <c r="L19" s="111"/>
      <c r="M19" s="111"/>
      <c r="N19" s="111"/>
      <c r="O19" s="111"/>
      <c r="P19" s="111"/>
      <c r="Q19" s="111"/>
      <c r="R19" s="111"/>
      <c r="S19" s="111"/>
      <c r="T19" s="111"/>
      <c r="U19" s="73"/>
      <c r="V19" s="106"/>
    </row>
    <row r="20" spans="1:22" ht="32.25" customHeight="1">
      <c r="A20" s="71" t="s">
        <v>84</v>
      </c>
      <c r="B20" s="108">
        <v>1</v>
      </c>
      <c r="C20" s="108">
        <v>1</v>
      </c>
      <c r="D20" s="74">
        <v>5</v>
      </c>
      <c r="E20" s="74">
        <v>6</v>
      </c>
      <c r="F20" s="109"/>
      <c r="G20" s="109"/>
      <c r="H20" s="109">
        <v>0</v>
      </c>
      <c r="I20" s="109">
        <v>0</v>
      </c>
      <c r="J20" s="109">
        <v>0</v>
      </c>
      <c r="K20" s="121" t="s">
        <v>1386</v>
      </c>
      <c r="L20" s="111"/>
      <c r="M20" s="111"/>
      <c r="N20" s="111"/>
      <c r="O20" s="111"/>
      <c r="P20" s="111"/>
      <c r="Q20" s="111"/>
      <c r="R20" s="111"/>
      <c r="S20" s="111"/>
      <c r="T20" s="111"/>
      <c r="U20" s="73"/>
      <c r="V20" s="106"/>
    </row>
    <row r="21" spans="1:22" ht="31.5" customHeight="1">
      <c r="A21" s="71" t="s">
        <v>168</v>
      </c>
      <c r="B21" s="108">
        <v>1</v>
      </c>
      <c r="C21" s="108">
        <v>1</v>
      </c>
      <c r="D21" s="74">
        <v>81</v>
      </c>
      <c r="E21" s="74">
        <v>19</v>
      </c>
      <c r="F21" s="109"/>
      <c r="G21" s="109"/>
      <c r="H21" s="109">
        <v>0</v>
      </c>
      <c r="I21" s="109">
        <v>0</v>
      </c>
      <c r="J21" s="109">
        <v>0</v>
      </c>
      <c r="K21" s="112" t="s">
        <v>798</v>
      </c>
      <c r="L21" s="111"/>
      <c r="M21" s="111"/>
      <c r="N21" s="111"/>
      <c r="O21" s="111"/>
      <c r="P21" s="111"/>
      <c r="Q21" s="111"/>
      <c r="R21" s="111"/>
      <c r="S21" s="111"/>
      <c r="T21" s="111"/>
      <c r="U21" s="75"/>
      <c r="V21" s="106"/>
    </row>
    <row r="22" spans="1:22" ht="18" customHeight="1">
      <c r="A22" s="71" t="s">
        <v>169</v>
      </c>
      <c r="B22" s="108">
        <v>0</v>
      </c>
      <c r="C22" s="108">
        <v>0</v>
      </c>
      <c r="D22" s="117"/>
      <c r="E22" s="117"/>
      <c r="F22" s="109">
        <v>0</v>
      </c>
      <c r="G22" s="109">
        <v>0</v>
      </c>
      <c r="H22" s="109">
        <v>1</v>
      </c>
      <c r="I22" s="118" t="s">
        <v>311</v>
      </c>
      <c r="J22" s="109">
        <v>0</v>
      </c>
      <c r="K22" s="71"/>
      <c r="L22" s="111"/>
      <c r="M22" s="111"/>
      <c r="N22" s="111"/>
      <c r="O22" s="111"/>
      <c r="P22" s="111"/>
      <c r="Q22" s="111"/>
      <c r="R22" s="111"/>
      <c r="S22" s="111"/>
      <c r="T22" s="111"/>
      <c r="U22" s="75"/>
      <c r="V22" s="106"/>
    </row>
    <row r="23" spans="1:22" ht="27">
      <c r="A23" s="71" t="s">
        <v>47</v>
      </c>
      <c r="B23" s="108">
        <v>1</v>
      </c>
      <c r="C23" s="108">
        <v>1</v>
      </c>
      <c r="D23" s="74">
        <v>36</v>
      </c>
      <c r="E23" s="74">
        <v>12</v>
      </c>
      <c r="F23" s="109"/>
      <c r="G23" s="109"/>
      <c r="H23" s="109">
        <v>0</v>
      </c>
      <c r="I23" s="109">
        <v>0</v>
      </c>
      <c r="J23" s="109">
        <v>0</v>
      </c>
      <c r="K23" s="122" t="s">
        <v>1387</v>
      </c>
      <c r="L23" s="111"/>
      <c r="M23" s="111"/>
      <c r="N23" s="111"/>
      <c r="O23" s="111"/>
      <c r="P23" s="111"/>
      <c r="Q23" s="111"/>
      <c r="R23" s="111"/>
      <c r="S23" s="111"/>
      <c r="T23" s="111"/>
      <c r="U23" s="75"/>
      <c r="V23" s="106"/>
    </row>
    <row r="24" spans="1:22" ht="27">
      <c r="A24" s="71" t="s">
        <v>190</v>
      </c>
      <c r="B24" s="108">
        <v>1</v>
      </c>
      <c r="C24" s="108">
        <v>1</v>
      </c>
      <c r="D24" s="74">
        <v>50</v>
      </c>
      <c r="E24" s="74">
        <v>20</v>
      </c>
      <c r="F24" s="109"/>
      <c r="G24" s="109"/>
      <c r="H24" s="109">
        <v>0</v>
      </c>
      <c r="I24" s="109">
        <v>0</v>
      </c>
      <c r="J24" s="109">
        <v>0</v>
      </c>
      <c r="K24" s="121" t="s">
        <v>1388</v>
      </c>
      <c r="L24" s="111"/>
      <c r="M24" s="111"/>
      <c r="N24" s="111"/>
      <c r="O24" s="111"/>
      <c r="P24" s="111"/>
      <c r="Q24" s="111"/>
      <c r="R24" s="111"/>
      <c r="S24" s="111"/>
      <c r="T24" s="111"/>
      <c r="U24" s="73"/>
      <c r="V24" s="106"/>
    </row>
    <row r="25" spans="1:22" ht="27">
      <c r="A25" s="71" t="s">
        <v>48</v>
      </c>
      <c r="B25" s="108">
        <v>1</v>
      </c>
      <c r="C25" s="114">
        <v>1</v>
      </c>
      <c r="D25" s="74">
        <v>18</v>
      </c>
      <c r="E25" s="74">
        <v>3</v>
      </c>
      <c r="F25" s="109"/>
      <c r="G25" s="109"/>
      <c r="H25" s="115"/>
      <c r="I25" s="115"/>
      <c r="J25" s="115"/>
      <c r="K25" s="116" t="s">
        <v>869</v>
      </c>
      <c r="L25" s="111"/>
      <c r="M25" s="111"/>
      <c r="N25" s="111"/>
      <c r="O25" s="111"/>
      <c r="P25" s="111"/>
      <c r="Q25" s="111"/>
      <c r="R25" s="111"/>
      <c r="S25" s="111"/>
      <c r="T25" s="111"/>
      <c r="U25" s="75"/>
      <c r="V25" s="106"/>
    </row>
    <row r="26" spans="1:22" ht="27">
      <c r="A26" s="71" t="s">
        <v>49</v>
      </c>
      <c r="B26" s="108">
        <v>1</v>
      </c>
      <c r="C26" s="108">
        <v>1</v>
      </c>
      <c r="D26" s="74">
        <v>18</v>
      </c>
      <c r="E26" s="74">
        <v>6</v>
      </c>
      <c r="F26" s="109">
        <v>1</v>
      </c>
      <c r="G26" s="109">
        <v>1</v>
      </c>
      <c r="H26" s="118" t="s">
        <v>311</v>
      </c>
      <c r="I26" s="118" t="s">
        <v>311</v>
      </c>
      <c r="J26" s="109">
        <v>0</v>
      </c>
      <c r="K26" s="112" t="s">
        <v>883</v>
      </c>
      <c r="L26" s="111"/>
      <c r="M26" s="111"/>
      <c r="N26" s="111"/>
      <c r="O26" s="111"/>
      <c r="P26" s="111"/>
      <c r="Q26" s="111"/>
      <c r="R26" s="111"/>
      <c r="S26" s="111"/>
      <c r="T26" s="111"/>
      <c r="U26" s="75"/>
      <c r="V26" s="106"/>
    </row>
    <row r="27" spans="1:22" ht="31.5" customHeight="1">
      <c r="A27" s="71" t="s">
        <v>51</v>
      </c>
      <c r="B27" s="108">
        <v>1</v>
      </c>
      <c r="C27" s="108">
        <v>1</v>
      </c>
      <c r="D27" s="74">
        <v>35</v>
      </c>
      <c r="E27" s="74">
        <v>12</v>
      </c>
      <c r="F27" s="109"/>
      <c r="G27" s="109"/>
      <c r="H27" s="109">
        <v>0</v>
      </c>
      <c r="I27" s="109">
        <v>0</v>
      </c>
      <c r="J27" s="109">
        <v>0</v>
      </c>
      <c r="K27" s="121" t="s">
        <v>1389</v>
      </c>
      <c r="L27" s="111"/>
      <c r="M27" s="111"/>
      <c r="N27" s="111"/>
      <c r="O27" s="111"/>
      <c r="P27" s="111"/>
      <c r="Q27" s="111"/>
      <c r="R27" s="111"/>
      <c r="S27" s="111"/>
      <c r="T27" s="111"/>
      <c r="U27" s="75"/>
      <c r="V27" s="106"/>
    </row>
    <row r="28" spans="1:22" ht="18" customHeight="1">
      <c r="A28" s="71" t="s">
        <v>44</v>
      </c>
      <c r="B28" s="108">
        <v>1</v>
      </c>
      <c r="C28" s="119">
        <v>1</v>
      </c>
      <c r="D28" s="74">
        <v>5</v>
      </c>
      <c r="E28" s="74">
        <v>21</v>
      </c>
      <c r="F28" s="109">
        <v>0</v>
      </c>
      <c r="G28" s="109">
        <v>0</v>
      </c>
      <c r="H28" s="115"/>
      <c r="I28" s="115"/>
      <c r="J28" s="115"/>
      <c r="K28" s="121" t="s">
        <v>935</v>
      </c>
      <c r="L28" s="111"/>
      <c r="M28" s="111"/>
      <c r="N28" s="111"/>
      <c r="O28" s="111"/>
      <c r="P28" s="111"/>
      <c r="Q28" s="111"/>
      <c r="R28" s="111"/>
      <c r="S28" s="111"/>
      <c r="T28" s="111"/>
      <c r="U28" s="75"/>
      <c r="V28" s="72"/>
    </row>
    <row r="29" spans="1:22" ht="27">
      <c r="A29" s="71" t="s">
        <v>78</v>
      </c>
      <c r="B29" s="108">
        <v>1</v>
      </c>
      <c r="C29" s="108">
        <v>1</v>
      </c>
      <c r="D29" s="74">
        <v>1</v>
      </c>
      <c r="E29" s="74">
        <v>20</v>
      </c>
      <c r="F29" s="109">
        <v>0</v>
      </c>
      <c r="G29" s="109">
        <v>0</v>
      </c>
      <c r="H29" s="109">
        <v>0</v>
      </c>
      <c r="I29" s="109">
        <v>0</v>
      </c>
      <c r="J29" s="109">
        <v>0</v>
      </c>
      <c r="K29" s="121" t="s">
        <v>1390</v>
      </c>
      <c r="L29" s="111"/>
      <c r="M29" s="111"/>
      <c r="N29" s="111"/>
      <c r="O29" s="111"/>
      <c r="P29" s="111"/>
      <c r="Q29" s="111"/>
      <c r="R29" s="111"/>
      <c r="S29" s="111"/>
      <c r="T29" s="111"/>
      <c r="U29" s="75"/>
      <c r="V29" s="106"/>
    </row>
    <row r="30" spans="1:22">
      <c r="A30" s="71" t="s">
        <v>79</v>
      </c>
      <c r="B30" s="108">
        <v>0</v>
      </c>
      <c r="C30" s="108">
        <v>0</v>
      </c>
      <c r="D30" s="74"/>
      <c r="E30" s="74"/>
      <c r="F30" s="109">
        <v>0</v>
      </c>
      <c r="G30" s="109">
        <v>0</v>
      </c>
      <c r="H30" s="109">
        <v>0</v>
      </c>
      <c r="I30" s="109">
        <v>0</v>
      </c>
      <c r="J30" s="109">
        <v>0</v>
      </c>
      <c r="K30" s="112"/>
      <c r="L30" s="111"/>
      <c r="M30" s="111"/>
      <c r="N30" s="111"/>
      <c r="O30" s="111"/>
      <c r="P30" s="111"/>
      <c r="Q30" s="111"/>
      <c r="R30" s="111"/>
      <c r="S30" s="111"/>
      <c r="T30" s="111"/>
      <c r="U30" s="73"/>
      <c r="V30" s="106"/>
    </row>
    <row r="31" spans="1:22" ht="27">
      <c r="A31" s="71" t="s">
        <v>31</v>
      </c>
      <c r="B31" s="108">
        <v>1</v>
      </c>
      <c r="C31" s="108">
        <v>1</v>
      </c>
      <c r="D31" s="74">
        <v>13</v>
      </c>
      <c r="E31" s="74">
        <v>5</v>
      </c>
      <c r="F31" s="109"/>
      <c r="G31" s="109"/>
      <c r="H31" s="109">
        <v>0</v>
      </c>
      <c r="I31" s="109">
        <v>0</v>
      </c>
      <c r="J31" s="109">
        <v>0</v>
      </c>
      <c r="K31" s="121" t="s">
        <v>1391</v>
      </c>
      <c r="L31" s="111"/>
      <c r="M31" s="111"/>
      <c r="N31" s="111"/>
      <c r="O31" s="111"/>
      <c r="P31" s="111"/>
      <c r="Q31" s="111"/>
      <c r="R31" s="111"/>
      <c r="S31" s="111"/>
      <c r="T31" s="111"/>
      <c r="U31" s="75"/>
      <c r="V31" s="106"/>
    </row>
    <row r="32" spans="1:22" ht="18" customHeight="1">
      <c r="A32" s="71" t="s">
        <v>33</v>
      </c>
      <c r="B32" s="108">
        <v>0</v>
      </c>
      <c r="C32" s="108">
        <v>0</v>
      </c>
      <c r="D32" s="117"/>
      <c r="E32" s="117"/>
      <c r="F32" s="109">
        <v>1</v>
      </c>
      <c r="G32" s="109">
        <v>1</v>
      </c>
      <c r="H32" s="109">
        <v>0</v>
      </c>
      <c r="I32" s="109">
        <v>0</v>
      </c>
      <c r="J32" s="109">
        <v>0</v>
      </c>
      <c r="K32" s="71"/>
      <c r="L32" s="111"/>
      <c r="M32" s="111"/>
      <c r="N32" s="111"/>
      <c r="O32" s="111"/>
      <c r="P32" s="111"/>
      <c r="Q32" s="111"/>
      <c r="R32" s="111"/>
      <c r="S32" s="111"/>
      <c r="T32" s="111"/>
      <c r="U32" s="73"/>
      <c r="V32" s="106"/>
    </row>
    <row r="33" spans="1:21" ht="18" customHeight="1">
      <c r="A33" s="71" t="s">
        <v>166</v>
      </c>
      <c r="B33" s="108">
        <v>1</v>
      </c>
      <c r="C33" s="108">
        <v>1</v>
      </c>
      <c r="D33" s="74">
        <v>13</v>
      </c>
      <c r="E33" s="74">
        <v>32</v>
      </c>
      <c r="F33" s="109"/>
      <c r="G33" s="109"/>
      <c r="H33" s="109">
        <v>0</v>
      </c>
      <c r="I33" s="109">
        <v>0</v>
      </c>
      <c r="J33" s="109">
        <v>0</v>
      </c>
      <c r="K33" s="112" t="s">
        <v>1392</v>
      </c>
      <c r="L33" s="111"/>
      <c r="M33" s="111"/>
      <c r="N33" s="111"/>
      <c r="O33" s="111"/>
      <c r="P33" s="111"/>
      <c r="Q33" s="111"/>
      <c r="R33" s="111"/>
      <c r="S33" s="111"/>
      <c r="T33" s="111"/>
      <c r="U33" s="75"/>
    </row>
    <row r="34" spans="1:21" ht="30.75" customHeight="1">
      <c r="A34" s="71" t="s">
        <v>81</v>
      </c>
      <c r="B34" s="108">
        <v>1</v>
      </c>
      <c r="C34" s="108">
        <v>1</v>
      </c>
      <c r="D34" s="74">
        <v>16</v>
      </c>
      <c r="E34" s="74">
        <v>19</v>
      </c>
      <c r="F34" s="109"/>
      <c r="G34" s="109"/>
      <c r="H34" s="109">
        <v>0</v>
      </c>
      <c r="I34" s="109">
        <v>0</v>
      </c>
      <c r="J34" s="109">
        <v>0</v>
      </c>
      <c r="K34" s="112" t="s">
        <v>1393</v>
      </c>
      <c r="L34" s="111"/>
      <c r="M34" s="111"/>
      <c r="N34" s="111"/>
      <c r="O34" s="111"/>
      <c r="P34" s="111"/>
      <c r="Q34" s="111"/>
      <c r="R34" s="111"/>
      <c r="S34" s="111"/>
      <c r="T34" s="111"/>
      <c r="U34" s="75"/>
    </row>
    <row r="35" spans="1:21" ht="18" customHeight="1">
      <c r="A35" s="71" t="s">
        <v>34</v>
      </c>
      <c r="B35" s="108">
        <v>1</v>
      </c>
      <c r="C35" s="108">
        <v>1</v>
      </c>
      <c r="D35" s="74">
        <v>20</v>
      </c>
      <c r="E35" s="74">
        <v>7</v>
      </c>
      <c r="F35" s="109"/>
      <c r="G35" s="109"/>
      <c r="H35" s="109">
        <v>0</v>
      </c>
      <c r="I35" s="109">
        <v>0</v>
      </c>
      <c r="J35" s="109">
        <v>0</v>
      </c>
      <c r="K35" s="121" t="s">
        <v>1394</v>
      </c>
      <c r="L35" s="111"/>
      <c r="M35" s="111"/>
      <c r="N35" s="111"/>
      <c r="O35" s="111"/>
      <c r="P35" s="111"/>
      <c r="Q35" s="111"/>
      <c r="R35" s="111"/>
      <c r="S35" s="111"/>
      <c r="T35" s="111"/>
      <c r="U35" s="75"/>
    </row>
    <row r="36" spans="1:21" ht="27">
      <c r="A36" s="71" t="s">
        <v>35</v>
      </c>
      <c r="B36" s="108">
        <v>1</v>
      </c>
      <c r="C36" s="108">
        <v>1</v>
      </c>
      <c r="D36" s="74">
        <v>42</v>
      </c>
      <c r="E36" s="74">
        <v>7</v>
      </c>
      <c r="F36" s="109">
        <v>0</v>
      </c>
      <c r="G36" s="109">
        <v>0</v>
      </c>
      <c r="H36" s="109"/>
      <c r="I36" s="109"/>
      <c r="J36" s="109">
        <v>0</v>
      </c>
      <c r="K36" s="121" t="s">
        <v>1395</v>
      </c>
      <c r="L36" s="111"/>
      <c r="M36" s="111"/>
      <c r="N36" s="111"/>
      <c r="O36" s="111"/>
      <c r="P36" s="111"/>
      <c r="Q36" s="111"/>
      <c r="R36" s="111"/>
      <c r="S36" s="111"/>
      <c r="T36" s="111"/>
      <c r="U36" s="113"/>
    </row>
    <row r="37" spans="1:21" ht="27">
      <c r="A37" s="71" t="s">
        <v>36</v>
      </c>
      <c r="B37" s="108">
        <v>1</v>
      </c>
      <c r="C37" s="108">
        <v>1</v>
      </c>
      <c r="D37" s="74">
        <v>26</v>
      </c>
      <c r="E37" s="74">
        <v>3</v>
      </c>
      <c r="F37" s="109"/>
      <c r="G37" s="109"/>
      <c r="H37" s="109">
        <v>0</v>
      </c>
      <c r="I37" s="109">
        <v>0</v>
      </c>
      <c r="J37" s="109">
        <v>0</v>
      </c>
      <c r="K37" s="121" t="s">
        <v>1396</v>
      </c>
      <c r="L37" s="111"/>
      <c r="M37" s="111"/>
      <c r="N37" s="111"/>
      <c r="O37" s="111"/>
      <c r="P37" s="111"/>
      <c r="Q37" s="111"/>
      <c r="R37" s="111"/>
      <c r="S37" s="111"/>
      <c r="T37" s="111"/>
      <c r="U37" s="75"/>
    </row>
    <row r="38" spans="1:21">
      <c r="A38" s="71" t="s">
        <v>164</v>
      </c>
      <c r="B38" s="108">
        <v>1</v>
      </c>
      <c r="C38" s="108">
        <v>1</v>
      </c>
      <c r="D38" s="74">
        <v>20</v>
      </c>
      <c r="E38" s="74">
        <v>12</v>
      </c>
      <c r="F38" s="109"/>
      <c r="G38" s="109"/>
      <c r="H38" s="109"/>
      <c r="I38" s="109"/>
      <c r="J38" s="109"/>
      <c r="K38" s="112"/>
      <c r="L38" s="111"/>
      <c r="M38" s="111"/>
      <c r="N38" s="111"/>
      <c r="O38" s="111"/>
      <c r="P38" s="111"/>
      <c r="Q38" s="111"/>
      <c r="R38" s="111"/>
      <c r="S38" s="111"/>
      <c r="T38" s="111"/>
      <c r="U38" s="75"/>
    </row>
    <row r="39" spans="1:21">
      <c r="A39" s="71" t="s">
        <v>185</v>
      </c>
      <c r="B39" s="108">
        <v>1</v>
      </c>
      <c r="C39" s="108">
        <v>1</v>
      </c>
      <c r="D39" s="74">
        <v>46</v>
      </c>
      <c r="E39" s="74">
        <v>8</v>
      </c>
      <c r="F39" s="109">
        <v>1</v>
      </c>
      <c r="G39" s="109">
        <v>1</v>
      </c>
      <c r="H39" s="109">
        <v>0</v>
      </c>
      <c r="I39" s="109">
        <v>0</v>
      </c>
      <c r="J39" s="109">
        <v>0</v>
      </c>
      <c r="K39" s="112"/>
      <c r="L39" s="111"/>
      <c r="M39" s="111"/>
      <c r="N39" s="111"/>
      <c r="O39" s="111"/>
      <c r="P39" s="111"/>
      <c r="Q39" s="111"/>
      <c r="R39" s="111"/>
      <c r="S39" s="111"/>
      <c r="T39" s="111"/>
      <c r="U39" s="75"/>
    </row>
    <row r="40" spans="1:21">
      <c r="A40" s="71" t="s">
        <v>186</v>
      </c>
      <c r="B40" s="108">
        <v>1</v>
      </c>
      <c r="C40" s="108">
        <v>0</v>
      </c>
      <c r="D40" s="74">
        <v>2</v>
      </c>
      <c r="E40" s="74">
        <v>0</v>
      </c>
      <c r="F40" s="109">
        <v>0</v>
      </c>
      <c r="G40" s="109">
        <v>0</v>
      </c>
      <c r="H40" s="109">
        <v>0</v>
      </c>
      <c r="I40" s="109">
        <v>0</v>
      </c>
      <c r="J40" s="109">
        <v>0</v>
      </c>
      <c r="K40" s="112"/>
      <c r="L40" s="111"/>
      <c r="M40" s="111"/>
      <c r="N40" s="111"/>
      <c r="O40" s="111"/>
      <c r="P40" s="111"/>
      <c r="Q40" s="111"/>
      <c r="R40" s="111"/>
      <c r="S40" s="111"/>
      <c r="T40" s="111"/>
      <c r="U40" s="75"/>
    </row>
    <row r="41" spans="1:21" ht="40.5">
      <c r="A41" s="71" t="s">
        <v>205</v>
      </c>
      <c r="B41" s="108">
        <v>1</v>
      </c>
      <c r="C41" s="108">
        <v>1</v>
      </c>
      <c r="D41" s="74">
        <v>27</v>
      </c>
      <c r="E41" s="74">
        <v>6</v>
      </c>
      <c r="F41" s="109"/>
      <c r="G41" s="109"/>
      <c r="H41" s="109">
        <v>0</v>
      </c>
      <c r="I41" s="109">
        <v>0</v>
      </c>
      <c r="J41" s="109">
        <v>0</v>
      </c>
      <c r="K41" s="121" t="s">
        <v>1397</v>
      </c>
      <c r="L41" s="111"/>
      <c r="M41" s="111"/>
      <c r="N41" s="111"/>
      <c r="O41" s="111"/>
      <c r="P41" s="111"/>
      <c r="Q41" s="111"/>
      <c r="R41" s="111"/>
      <c r="S41" s="111"/>
      <c r="T41" s="111"/>
      <c r="U41" s="75"/>
    </row>
    <row r="42" spans="1:21" ht="15.75" customHeight="1">
      <c r="A42" s="71" t="s">
        <v>52</v>
      </c>
      <c r="B42" s="108">
        <v>1</v>
      </c>
      <c r="C42" s="108">
        <v>1</v>
      </c>
      <c r="D42" s="74">
        <v>7</v>
      </c>
      <c r="E42" s="74">
        <v>2</v>
      </c>
      <c r="F42" s="109">
        <v>0</v>
      </c>
      <c r="G42" s="109">
        <v>0</v>
      </c>
      <c r="H42" s="109">
        <v>0</v>
      </c>
      <c r="I42" s="109">
        <v>0</v>
      </c>
      <c r="J42" s="109">
        <v>0</v>
      </c>
      <c r="K42" s="112" t="s">
        <v>292</v>
      </c>
      <c r="L42" s="111"/>
      <c r="M42" s="111"/>
      <c r="N42" s="111"/>
      <c r="O42" s="111"/>
      <c r="P42" s="111"/>
      <c r="Q42" s="111"/>
      <c r="R42" s="111"/>
      <c r="S42" s="111"/>
      <c r="T42" s="111"/>
      <c r="U42" s="75"/>
    </row>
    <row r="43" spans="1:21">
      <c r="A43" s="71" t="s">
        <v>114</v>
      </c>
      <c r="B43" s="108">
        <v>0</v>
      </c>
      <c r="C43" s="108">
        <v>1</v>
      </c>
      <c r="D43" s="74"/>
      <c r="E43" s="74">
        <v>17</v>
      </c>
      <c r="F43" s="109">
        <v>0</v>
      </c>
      <c r="G43" s="109"/>
      <c r="H43" s="109">
        <v>1</v>
      </c>
      <c r="I43" s="109">
        <v>0</v>
      </c>
      <c r="J43" s="109">
        <v>0</v>
      </c>
      <c r="K43" s="123" t="s">
        <v>1409</v>
      </c>
      <c r="L43" s="111"/>
      <c r="M43" s="111"/>
      <c r="N43" s="111"/>
      <c r="O43" s="111"/>
      <c r="P43" s="111"/>
      <c r="Q43" s="111"/>
      <c r="R43" s="111"/>
      <c r="S43" s="111"/>
      <c r="T43" s="111"/>
      <c r="U43" s="75"/>
    </row>
    <row r="44" spans="1:21">
      <c r="A44" s="71" t="s">
        <v>162</v>
      </c>
      <c r="B44" s="108">
        <v>1</v>
      </c>
      <c r="C44" s="108">
        <v>1</v>
      </c>
      <c r="D44" s="74">
        <v>0</v>
      </c>
      <c r="E44" s="74">
        <v>0</v>
      </c>
      <c r="F44" s="109"/>
      <c r="G44" s="109"/>
      <c r="H44" s="109">
        <v>0</v>
      </c>
      <c r="I44" s="109">
        <v>0</v>
      </c>
      <c r="J44" s="109">
        <v>0</v>
      </c>
      <c r="K44" s="112" t="s">
        <v>1398</v>
      </c>
      <c r="L44" s="111"/>
      <c r="M44" s="111"/>
      <c r="N44" s="111"/>
      <c r="O44" s="111"/>
      <c r="P44" s="111"/>
      <c r="Q44" s="111"/>
      <c r="R44" s="111"/>
      <c r="S44" s="111"/>
      <c r="T44" s="111"/>
      <c r="U44" s="75"/>
    </row>
    <row r="45" spans="1:21" ht="27">
      <c r="A45" s="71" t="s">
        <v>163</v>
      </c>
      <c r="B45" s="108">
        <v>0</v>
      </c>
      <c r="C45" s="108">
        <v>1</v>
      </c>
      <c r="D45" s="74"/>
      <c r="E45" s="74">
        <v>4</v>
      </c>
      <c r="F45" s="109"/>
      <c r="G45" s="109"/>
      <c r="H45" s="109">
        <v>0</v>
      </c>
      <c r="I45" s="109">
        <v>0</v>
      </c>
      <c r="J45" s="109">
        <v>0</v>
      </c>
      <c r="K45" s="121" t="s">
        <v>1399</v>
      </c>
      <c r="L45" s="111"/>
      <c r="M45" s="111"/>
      <c r="N45" s="111"/>
      <c r="O45" s="111"/>
      <c r="P45" s="111"/>
      <c r="Q45" s="111"/>
      <c r="R45" s="111"/>
      <c r="S45" s="111"/>
      <c r="T45" s="111"/>
      <c r="U45" s="75"/>
    </row>
    <row r="46" spans="1:21" ht="27">
      <c r="A46" s="71" t="s">
        <v>37</v>
      </c>
      <c r="B46" s="108">
        <v>1</v>
      </c>
      <c r="C46" s="108">
        <v>1</v>
      </c>
      <c r="D46" s="74">
        <v>2</v>
      </c>
      <c r="E46" s="74">
        <v>0</v>
      </c>
      <c r="F46" s="109">
        <v>1</v>
      </c>
      <c r="G46" s="109">
        <v>1</v>
      </c>
      <c r="H46" s="109">
        <v>0</v>
      </c>
      <c r="I46" s="109">
        <v>0</v>
      </c>
      <c r="J46" s="109">
        <v>0</v>
      </c>
      <c r="K46" s="112" t="s">
        <v>1400</v>
      </c>
      <c r="L46" s="111"/>
      <c r="M46" s="111"/>
      <c r="N46" s="111"/>
      <c r="O46" s="111"/>
      <c r="P46" s="111"/>
      <c r="Q46" s="111"/>
      <c r="R46" s="111"/>
      <c r="S46" s="111"/>
      <c r="T46" s="111"/>
      <c r="U46" s="75"/>
    </row>
    <row r="47" spans="1:21" ht="18" customHeight="1">
      <c r="A47" s="71" t="s">
        <v>173</v>
      </c>
      <c r="B47" s="108">
        <v>1</v>
      </c>
      <c r="C47" s="108">
        <v>1</v>
      </c>
      <c r="D47" s="74">
        <v>6</v>
      </c>
      <c r="E47" s="74">
        <v>0</v>
      </c>
      <c r="F47" s="109"/>
      <c r="G47" s="109"/>
      <c r="H47" s="109">
        <v>0</v>
      </c>
      <c r="I47" s="109">
        <v>0</v>
      </c>
      <c r="J47" s="109">
        <v>0</v>
      </c>
      <c r="K47" s="112"/>
      <c r="L47" s="111"/>
      <c r="M47" s="111"/>
      <c r="N47" s="111"/>
      <c r="O47" s="111"/>
      <c r="P47" s="111"/>
      <c r="Q47" s="111"/>
      <c r="R47" s="111"/>
      <c r="S47" s="111"/>
      <c r="T47" s="111"/>
      <c r="U47" s="75"/>
    </row>
    <row r="48" spans="1:21" ht="27">
      <c r="A48" s="71" t="s">
        <v>174</v>
      </c>
      <c r="B48" s="108">
        <v>1</v>
      </c>
      <c r="C48" s="108">
        <v>1</v>
      </c>
      <c r="D48" s="74">
        <v>1</v>
      </c>
      <c r="E48" s="74">
        <v>1</v>
      </c>
      <c r="F48" s="109"/>
      <c r="G48" s="109"/>
      <c r="H48" s="109">
        <v>0</v>
      </c>
      <c r="I48" s="109">
        <v>0</v>
      </c>
      <c r="J48" s="109">
        <v>0</v>
      </c>
      <c r="K48" s="121" t="s">
        <v>1401</v>
      </c>
      <c r="L48" s="111"/>
      <c r="M48" s="111"/>
      <c r="N48" s="111"/>
      <c r="O48" s="111"/>
      <c r="P48" s="111"/>
      <c r="Q48" s="111"/>
      <c r="R48" s="111"/>
      <c r="S48" s="111"/>
      <c r="T48" s="111"/>
      <c r="U48" s="75"/>
    </row>
    <row r="49" spans="1:21" ht="40.5">
      <c r="A49" s="71" t="s">
        <v>176</v>
      </c>
      <c r="B49" s="108">
        <v>0</v>
      </c>
      <c r="C49" s="108">
        <v>1</v>
      </c>
      <c r="D49" s="74"/>
      <c r="E49" s="74">
        <v>2</v>
      </c>
      <c r="F49" s="109">
        <v>0</v>
      </c>
      <c r="G49" s="109"/>
      <c r="H49" s="109">
        <v>0</v>
      </c>
      <c r="I49" s="109">
        <v>0</v>
      </c>
      <c r="J49" s="109">
        <v>0</v>
      </c>
      <c r="K49" s="121" t="s">
        <v>1402</v>
      </c>
      <c r="L49" s="111"/>
      <c r="M49" s="111"/>
      <c r="N49" s="111"/>
      <c r="O49" s="111"/>
      <c r="P49" s="111"/>
      <c r="Q49" s="111"/>
      <c r="R49" s="111"/>
      <c r="S49" s="111"/>
      <c r="T49" s="111"/>
      <c r="U49" s="75"/>
    </row>
    <row r="50" spans="1:21" ht="27">
      <c r="A50" s="71" t="s">
        <v>177</v>
      </c>
      <c r="B50" s="108">
        <v>1</v>
      </c>
      <c r="C50" s="108">
        <v>0</v>
      </c>
      <c r="D50" s="74">
        <v>11</v>
      </c>
      <c r="E50" s="74">
        <v>0</v>
      </c>
      <c r="F50" s="109"/>
      <c r="G50" s="109"/>
      <c r="H50" s="109">
        <v>0</v>
      </c>
      <c r="I50" s="109"/>
      <c r="J50" s="109">
        <v>0</v>
      </c>
      <c r="K50" s="112" t="s">
        <v>1403</v>
      </c>
      <c r="L50" s="111"/>
      <c r="M50" s="111"/>
      <c r="N50" s="111"/>
      <c r="O50" s="111"/>
      <c r="P50" s="111"/>
      <c r="Q50" s="111"/>
      <c r="R50" s="111"/>
      <c r="S50" s="111"/>
      <c r="T50" s="111"/>
      <c r="U50" s="73"/>
    </row>
    <row r="51" spans="1:21">
      <c r="A51" s="71" t="s">
        <v>178</v>
      </c>
      <c r="B51" s="108"/>
      <c r="C51" s="108">
        <v>1</v>
      </c>
      <c r="D51" s="74">
        <v>0</v>
      </c>
      <c r="E51" s="74">
        <v>4</v>
      </c>
      <c r="F51" s="109">
        <v>0</v>
      </c>
      <c r="G51" s="109">
        <v>0</v>
      </c>
      <c r="H51" s="109">
        <v>0</v>
      </c>
      <c r="I51" s="109">
        <v>0</v>
      </c>
      <c r="J51" s="109">
        <v>0</v>
      </c>
      <c r="K51" s="112"/>
      <c r="L51" s="111"/>
      <c r="M51" s="111"/>
      <c r="N51" s="111"/>
      <c r="O51" s="111"/>
      <c r="P51" s="111"/>
      <c r="Q51" s="111"/>
      <c r="R51" s="111"/>
      <c r="S51" s="111"/>
      <c r="T51" s="111"/>
      <c r="U51" s="75"/>
    </row>
    <row r="52" spans="1:21" ht="19.5" customHeight="1">
      <c r="A52" s="71" t="s">
        <v>179</v>
      </c>
      <c r="B52" s="108">
        <v>0</v>
      </c>
      <c r="C52" s="108">
        <v>1</v>
      </c>
      <c r="D52" s="74"/>
      <c r="E52" s="74">
        <v>5</v>
      </c>
      <c r="F52" s="109">
        <v>0</v>
      </c>
      <c r="G52" s="109"/>
      <c r="H52" s="109">
        <v>0</v>
      </c>
      <c r="I52" s="109">
        <v>0</v>
      </c>
      <c r="J52" s="109">
        <v>0</v>
      </c>
      <c r="K52" s="122" t="s">
        <v>1404</v>
      </c>
      <c r="L52" s="111"/>
      <c r="M52" s="111"/>
      <c r="N52" s="111"/>
      <c r="O52" s="111"/>
      <c r="P52" s="111"/>
      <c r="Q52" s="111"/>
      <c r="R52" s="111"/>
      <c r="S52" s="111"/>
      <c r="T52" s="111"/>
      <c r="U52" s="75"/>
    </row>
    <row r="53" spans="1:21" ht="27">
      <c r="A53" s="71" t="s">
        <v>180</v>
      </c>
      <c r="B53" s="108">
        <v>1</v>
      </c>
      <c r="C53" s="108">
        <v>1</v>
      </c>
      <c r="D53" s="74">
        <v>12</v>
      </c>
      <c r="E53" s="74">
        <v>4</v>
      </c>
      <c r="F53" s="109"/>
      <c r="G53" s="109"/>
      <c r="H53" s="109">
        <v>0</v>
      </c>
      <c r="I53" s="109">
        <v>0</v>
      </c>
      <c r="J53" s="109">
        <v>0</v>
      </c>
      <c r="K53" s="112" t="s">
        <v>1405</v>
      </c>
      <c r="L53" s="111"/>
      <c r="M53" s="111"/>
      <c r="N53" s="111"/>
      <c r="O53" s="111"/>
      <c r="P53" s="111"/>
      <c r="Q53" s="111"/>
      <c r="R53" s="111"/>
      <c r="S53" s="111"/>
      <c r="T53" s="111"/>
      <c r="U53" s="75"/>
    </row>
    <row r="54" spans="1:21" ht="18" customHeight="1">
      <c r="A54" s="71" t="s">
        <v>181</v>
      </c>
      <c r="B54" s="108">
        <v>1</v>
      </c>
      <c r="C54" s="108">
        <v>0</v>
      </c>
      <c r="D54" s="74">
        <v>12</v>
      </c>
      <c r="E54" s="74">
        <v>0</v>
      </c>
      <c r="F54" s="109">
        <v>1</v>
      </c>
      <c r="G54" s="109">
        <v>0</v>
      </c>
      <c r="H54" s="109">
        <v>0</v>
      </c>
      <c r="I54" s="109">
        <v>0</v>
      </c>
      <c r="J54" s="109">
        <v>0</v>
      </c>
      <c r="K54" s="112" t="s">
        <v>1245</v>
      </c>
      <c r="L54" s="111"/>
      <c r="M54" s="111"/>
      <c r="N54" s="111"/>
      <c r="O54" s="111"/>
      <c r="P54" s="111"/>
      <c r="Q54" s="111"/>
      <c r="R54" s="111"/>
      <c r="S54" s="111"/>
      <c r="T54" s="111"/>
      <c r="U54" s="75"/>
    </row>
    <row r="55" spans="1:21" ht="27">
      <c r="A55" s="71" t="s">
        <v>182</v>
      </c>
      <c r="B55" s="108">
        <v>1</v>
      </c>
      <c r="C55" s="108">
        <v>1</v>
      </c>
      <c r="D55" s="74">
        <v>8</v>
      </c>
      <c r="E55" s="74">
        <v>2</v>
      </c>
      <c r="F55" s="109"/>
      <c r="G55" s="109"/>
      <c r="H55" s="109">
        <v>0</v>
      </c>
      <c r="I55" s="109">
        <v>0</v>
      </c>
      <c r="J55" s="109">
        <v>0</v>
      </c>
      <c r="K55" s="112" t="s">
        <v>1406</v>
      </c>
      <c r="L55" s="111"/>
      <c r="M55" s="111"/>
      <c r="N55" s="111"/>
      <c r="O55" s="111"/>
      <c r="P55" s="111"/>
      <c r="Q55" s="111"/>
      <c r="R55" s="111"/>
      <c r="S55" s="111"/>
      <c r="T55" s="111"/>
      <c r="U55" s="75"/>
    </row>
    <row r="56" spans="1:21" ht="27">
      <c r="A56" s="71" t="s">
        <v>183</v>
      </c>
      <c r="B56" s="108">
        <v>0</v>
      </c>
      <c r="C56" s="108">
        <v>1</v>
      </c>
      <c r="D56" s="74"/>
      <c r="E56" s="74">
        <v>5</v>
      </c>
      <c r="F56" s="109">
        <v>1</v>
      </c>
      <c r="G56" s="109"/>
      <c r="H56" s="109">
        <v>0</v>
      </c>
      <c r="I56" s="109">
        <v>0</v>
      </c>
      <c r="J56" s="109">
        <v>0</v>
      </c>
      <c r="K56" s="120" t="s">
        <v>1407</v>
      </c>
      <c r="L56" s="111"/>
      <c r="M56" s="111"/>
      <c r="N56" s="111"/>
      <c r="O56" s="111"/>
      <c r="P56" s="111"/>
      <c r="Q56" s="111"/>
      <c r="R56" s="111"/>
      <c r="S56" s="111"/>
      <c r="T56" s="111"/>
      <c r="U56" s="75"/>
    </row>
    <row r="57" spans="1:21" ht="31.5" customHeight="1">
      <c r="A57" s="71" t="s">
        <v>188</v>
      </c>
      <c r="B57" s="108">
        <v>1</v>
      </c>
      <c r="C57" s="108">
        <v>1</v>
      </c>
      <c r="D57" s="74">
        <v>2</v>
      </c>
      <c r="E57" s="74">
        <v>1</v>
      </c>
      <c r="F57" s="109"/>
      <c r="G57" s="109"/>
      <c r="H57" s="109">
        <v>0</v>
      </c>
      <c r="I57" s="109">
        <v>0</v>
      </c>
      <c r="J57" s="109">
        <v>0</v>
      </c>
      <c r="K57" s="112" t="s">
        <v>1408</v>
      </c>
      <c r="L57" s="111"/>
      <c r="M57" s="111"/>
      <c r="N57" s="111"/>
      <c r="O57" s="111"/>
      <c r="P57" s="111"/>
      <c r="Q57" s="111"/>
      <c r="R57" s="111"/>
      <c r="S57" s="111"/>
      <c r="T57" s="111"/>
      <c r="U57" s="75"/>
    </row>
    <row r="58" spans="1:21">
      <c r="A58" s="71" t="s">
        <v>189</v>
      </c>
      <c r="B58" s="108">
        <v>0</v>
      </c>
      <c r="C58" s="108">
        <v>0</v>
      </c>
      <c r="D58" s="74"/>
      <c r="E58" s="74"/>
      <c r="F58" s="109">
        <v>0</v>
      </c>
      <c r="G58" s="109">
        <v>0</v>
      </c>
      <c r="H58" s="109">
        <v>0</v>
      </c>
      <c r="I58" s="109">
        <v>0</v>
      </c>
      <c r="J58" s="109">
        <v>0</v>
      </c>
      <c r="K58" s="112"/>
      <c r="L58" s="111"/>
      <c r="M58" s="111"/>
      <c r="N58" s="111"/>
      <c r="O58" s="111"/>
      <c r="P58" s="111"/>
      <c r="Q58" s="111"/>
      <c r="R58" s="111"/>
      <c r="S58" s="111"/>
      <c r="T58" s="111"/>
      <c r="U58" s="75"/>
    </row>
    <row r="59" spans="1:21">
      <c r="A59" s="71" t="s">
        <v>212</v>
      </c>
      <c r="B59" s="73">
        <f>COUNTIF(B5:B58,"1")</f>
        <v>42</v>
      </c>
      <c r="C59" s="73">
        <f>COUNTIF(C5:C58,"1")</f>
        <v>43</v>
      </c>
      <c r="D59" s="74">
        <f>SUM(D5:D58)</f>
        <v>1307</v>
      </c>
      <c r="E59" s="74">
        <f>SUM(E5:E58)</f>
        <v>676</v>
      </c>
      <c r="F59" s="73">
        <f>COUNTIF(F5:F58,"1")</f>
        <v>8</v>
      </c>
      <c r="G59" s="73">
        <f>COUNTIF(G5:G58,"1")</f>
        <v>6</v>
      </c>
      <c r="H59" s="73">
        <f>COUNTIF(H5:H58,"1")</f>
        <v>8</v>
      </c>
      <c r="I59" s="73">
        <f>COUNTIF(I5:I58,"1")</f>
        <v>1</v>
      </c>
      <c r="J59" s="73">
        <f>COUNTIF(J5:J58,"1")</f>
        <v>1</v>
      </c>
      <c r="K59" s="73"/>
      <c r="L59" s="75"/>
      <c r="M59" s="75"/>
      <c r="N59" s="75"/>
      <c r="O59" s="75"/>
      <c r="P59" s="75"/>
      <c r="Q59" s="75"/>
      <c r="R59" s="75"/>
      <c r="S59" s="75"/>
      <c r="T59" s="75"/>
      <c r="U59" s="75"/>
    </row>
  </sheetData>
  <mergeCells count="19">
    <mergeCell ref="A2:A4"/>
    <mergeCell ref="M3:M4"/>
    <mergeCell ref="H2:H4"/>
    <mergeCell ref="I2:I4"/>
    <mergeCell ref="J2:J4"/>
    <mergeCell ref="L3:L4"/>
    <mergeCell ref="B2:C3"/>
    <mergeCell ref="D2:E3"/>
    <mergeCell ref="K2:K4"/>
    <mergeCell ref="F2:G3"/>
    <mergeCell ref="N3:N4"/>
    <mergeCell ref="O3:O4"/>
    <mergeCell ref="P3:P4"/>
    <mergeCell ref="L2:T2"/>
    <mergeCell ref="U2:U4"/>
    <mergeCell ref="Q3:Q4"/>
    <mergeCell ref="R3:R4"/>
    <mergeCell ref="S3:S4"/>
    <mergeCell ref="T3:T4"/>
  </mergeCells>
  <phoneticPr fontId="3"/>
  <dataValidations count="1">
    <dataValidation type="list" allowBlank="1" showInputMessage="1" sqref="B5:C58 F5:J58">
      <formula1>$B$60:$B$61</formula1>
    </dataValidation>
  </dataValidations>
  <hyperlinks>
    <hyperlink ref="K37" r:id="rId1"/>
    <hyperlink ref="K45" r:id="rId2" location="2"/>
    <hyperlink ref="K13" r:id="rId3"/>
    <hyperlink ref="K6" r:id="rId4"/>
    <hyperlink ref="K7" r:id="rId5"/>
    <hyperlink ref="K12" r:id="rId6"/>
    <hyperlink ref="K16" r:id="rId7"/>
    <hyperlink ref="K17" r:id="rId8"/>
    <hyperlink ref="K20" r:id="rId9"/>
    <hyperlink ref="K23" r:id="rId10"/>
    <hyperlink ref="K24" r:id="rId11"/>
    <hyperlink ref="K27" r:id="rId12"/>
    <hyperlink ref="K28" r:id="rId13"/>
    <hyperlink ref="K29" r:id="rId14"/>
    <hyperlink ref="K31" r:id="rId15"/>
    <hyperlink ref="K35" r:id="rId16"/>
    <hyperlink ref="K36" r:id="rId17"/>
    <hyperlink ref="K41" r:id="rId18"/>
    <hyperlink ref="K48" r:id="rId19"/>
    <hyperlink ref="K49" r:id="rId20"/>
    <hyperlink ref="K52" r:id="rId21"/>
    <hyperlink ref="K5" r:id="rId22"/>
    <hyperlink ref="K43" r:id="rId23" display="www.town.sakae.chiba.jp"/>
  </hyperlinks>
  <pageMargins left="0.47244094488188981" right="0.19685039370078741" top="0.51181102362204722" bottom="0.23622047244094491" header="0.31496062992125984" footer="0.23622047244094491"/>
  <pageSetup paperSize="9" scale="47" orientation="landscape" r:id="rId24"/>
  <rowBreaks count="1" manualBreakCount="1">
    <brk id="41" max="16383" man="1"/>
  </rowBreaks>
</worksheet>
</file>

<file path=xl/worksheets/sheet22.xml><?xml version="1.0" encoding="utf-8"?>
<worksheet xmlns="http://schemas.openxmlformats.org/spreadsheetml/2006/main" xmlns:r="http://schemas.openxmlformats.org/officeDocument/2006/relationships">
  <dimension ref="A1:CN58"/>
  <sheetViews>
    <sheetView showZeros="0" view="pageBreakPreview" zoomScaleNormal="85" zoomScaleSheetLayoutView="100" workbookViewId="0">
      <pane xSplit="1" ySplit="4" topLeftCell="B5" activePane="bottomRight" state="frozen"/>
      <selection pane="topRight" activeCell="B1" sqref="B1"/>
      <selection pane="bottomLeft" activeCell="A5" sqref="A5"/>
      <selection pane="bottomRight" activeCell="K5" sqref="K5"/>
    </sheetView>
  </sheetViews>
  <sheetFormatPr defaultRowHeight="12"/>
  <cols>
    <col min="1" max="1" width="9" style="83"/>
    <col min="2" max="2" width="13.125" style="83" customWidth="1"/>
    <col min="3" max="3" width="17.75" style="83" customWidth="1"/>
    <col min="4" max="4" width="15.875" style="83" bestFit="1" customWidth="1"/>
    <col min="5" max="5" width="12.625" style="83" customWidth="1"/>
    <col min="6" max="6" width="13.125" style="83" customWidth="1"/>
    <col min="7" max="7" width="17.75" style="83" customWidth="1"/>
    <col min="8" max="8" width="13.625" style="83" customWidth="1"/>
    <col min="9" max="9" width="12.625" style="83" customWidth="1"/>
    <col min="10" max="10" width="13.125" style="83" customWidth="1"/>
    <col min="11" max="11" width="17.75" style="83" customWidth="1"/>
    <col min="12" max="12" width="15.5" style="83" customWidth="1"/>
    <col min="13" max="13" width="12.625" style="83" customWidth="1"/>
    <col min="14" max="16384" width="9" style="83"/>
  </cols>
  <sheetData>
    <row r="1" spans="1:92" ht="17.25" customHeight="1">
      <c r="A1" s="139" t="s">
        <v>1582</v>
      </c>
      <c r="B1" s="140"/>
      <c r="C1" s="140"/>
      <c r="D1" s="140"/>
      <c r="E1" s="140"/>
      <c r="F1" s="140"/>
      <c r="G1" s="140"/>
      <c r="H1" s="140"/>
      <c r="I1" s="140"/>
      <c r="J1" s="140"/>
      <c r="K1" s="140"/>
      <c r="L1" s="140"/>
      <c r="M1" s="140"/>
      <c r="N1" s="140"/>
      <c r="O1" s="140"/>
      <c r="P1" s="140"/>
      <c r="Q1" s="140"/>
      <c r="R1" s="140"/>
      <c r="S1" s="140"/>
      <c r="T1" s="140"/>
      <c r="U1" s="140"/>
      <c r="V1" s="140"/>
      <c r="W1" s="140"/>
      <c r="X1" s="140"/>
      <c r="Y1" s="140"/>
      <c r="Z1" s="140"/>
      <c r="AA1" s="140"/>
      <c r="AB1" s="140"/>
      <c r="AC1" s="140"/>
      <c r="AD1" s="140"/>
      <c r="AE1" s="140"/>
      <c r="AF1" s="140"/>
      <c r="AG1" s="140"/>
      <c r="AH1" s="140"/>
      <c r="AI1" s="140"/>
      <c r="AJ1" s="140"/>
      <c r="AK1" s="140"/>
      <c r="AL1" s="140"/>
      <c r="AM1" s="140"/>
      <c r="AN1" s="140"/>
      <c r="AO1" s="140"/>
      <c r="AP1" s="140"/>
      <c r="AQ1" s="140"/>
      <c r="AR1" s="140"/>
      <c r="AS1" s="140"/>
      <c r="AT1" s="140"/>
      <c r="AU1" s="140"/>
      <c r="AV1" s="140"/>
      <c r="AW1" s="140"/>
      <c r="AX1" s="140"/>
      <c r="AY1" s="140"/>
      <c r="AZ1" s="140"/>
      <c r="BA1" s="140"/>
      <c r="BB1" s="140"/>
      <c r="BC1" s="140"/>
      <c r="BD1" s="140"/>
      <c r="BE1" s="140"/>
      <c r="BF1" s="140"/>
      <c r="BG1" s="140"/>
      <c r="BH1" s="140"/>
      <c r="BI1" s="140"/>
      <c r="BJ1" s="140"/>
      <c r="BK1" s="140"/>
      <c r="BL1" s="140"/>
      <c r="BM1" s="140"/>
      <c r="BN1" s="140"/>
      <c r="BO1" s="140"/>
      <c r="BP1" s="140"/>
      <c r="BQ1" s="140"/>
      <c r="BR1" s="140"/>
      <c r="BS1" s="140"/>
      <c r="BT1" s="140"/>
      <c r="BU1" s="140"/>
      <c r="BV1" s="140"/>
      <c r="BW1" s="140"/>
      <c r="BX1" s="140"/>
      <c r="BY1" s="140"/>
      <c r="BZ1" s="140"/>
      <c r="CA1" s="140"/>
      <c r="CB1" s="140"/>
      <c r="CC1" s="140"/>
      <c r="CD1" s="140"/>
      <c r="CE1" s="140"/>
      <c r="CF1" s="140"/>
      <c r="CG1" s="140"/>
      <c r="CH1" s="140"/>
      <c r="CI1" s="140"/>
      <c r="CJ1" s="140"/>
      <c r="CK1" s="140"/>
      <c r="CL1" s="140"/>
      <c r="CM1" s="140"/>
      <c r="CN1" s="140"/>
    </row>
    <row r="2" spans="1:92" ht="17.25" customHeight="1">
      <c r="A2" s="36" t="s">
        <v>1312</v>
      </c>
      <c r="B2" s="140"/>
      <c r="C2" s="140"/>
      <c r="D2" s="140"/>
      <c r="E2" s="140"/>
      <c r="F2" s="140"/>
      <c r="G2" s="140"/>
      <c r="H2" s="140"/>
      <c r="I2" s="140"/>
      <c r="J2" s="140"/>
      <c r="K2" s="140"/>
      <c r="L2" s="140"/>
      <c r="M2" s="140"/>
      <c r="N2" s="140"/>
      <c r="O2" s="140"/>
      <c r="P2" s="140"/>
      <c r="Q2" s="140"/>
      <c r="R2" s="140"/>
      <c r="S2" s="140"/>
      <c r="T2" s="140"/>
      <c r="U2" s="140"/>
      <c r="V2" s="140"/>
      <c r="W2" s="140"/>
      <c r="X2" s="140"/>
      <c r="Y2" s="140"/>
      <c r="Z2" s="140"/>
      <c r="AA2" s="140"/>
      <c r="AB2" s="140"/>
      <c r="AC2" s="140"/>
      <c r="AD2" s="140"/>
      <c r="AE2" s="140"/>
      <c r="AF2" s="140"/>
      <c r="AG2" s="140"/>
      <c r="AH2" s="140"/>
      <c r="AI2" s="140"/>
      <c r="AJ2" s="140"/>
      <c r="AK2" s="140"/>
      <c r="AL2" s="140"/>
      <c r="AM2" s="140"/>
      <c r="AN2" s="140"/>
      <c r="AO2" s="140"/>
      <c r="AP2" s="140"/>
      <c r="AQ2" s="140"/>
      <c r="AR2" s="140"/>
      <c r="AS2" s="140"/>
      <c r="AT2" s="140"/>
      <c r="AU2" s="140"/>
      <c r="AV2" s="140"/>
      <c r="AW2" s="140"/>
      <c r="AX2" s="140"/>
      <c r="AY2" s="140"/>
      <c r="AZ2" s="140"/>
      <c r="BA2" s="140"/>
      <c r="BB2" s="140"/>
      <c r="BC2" s="140"/>
      <c r="BD2" s="140"/>
      <c r="BE2" s="140"/>
      <c r="BF2" s="140"/>
      <c r="BG2" s="140"/>
      <c r="BH2" s="140"/>
      <c r="BI2" s="140"/>
      <c r="BJ2" s="140"/>
      <c r="BK2" s="141"/>
      <c r="BL2" s="141"/>
      <c r="BM2" s="141"/>
      <c r="BN2" s="141"/>
      <c r="BO2" s="141"/>
      <c r="BP2" s="141"/>
      <c r="BQ2" s="141"/>
      <c r="BR2" s="141"/>
      <c r="BS2" s="141"/>
      <c r="BT2" s="141"/>
      <c r="BU2" s="141"/>
      <c r="BV2" s="141"/>
      <c r="BW2" s="141"/>
      <c r="BX2" s="141"/>
      <c r="BY2" s="141"/>
      <c r="BZ2" s="141"/>
      <c r="CA2" s="141"/>
      <c r="CB2" s="141"/>
      <c r="CC2" s="141"/>
      <c r="CD2" s="141"/>
      <c r="CE2" s="141"/>
      <c r="CF2" s="141"/>
      <c r="CG2" s="141"/>
      <c r="CH2" s="141"/>
      <c r="CI2" s="141"/>
      <c r="CJ2" s="141"/>
      <c r="CK2" s="141"/>
      <c r="CL2" s="141"/>
      <c r="CM2" s="141"/>
      <c r="CN2" s="141"/>
    </row>
    <row r="3" spans="1:92" ht="17.25" customHeight="1">
      <c r="A3" s="380" t="s">
        <v>68</v>
      </c>
      <c r="B3" s="354" t="s">
        <v>255</v>
      </c>
      <c r="C3" s="354"/>
      <c r="D3" s="354"/>
      <c r="E3" s="354"/>
      <c r="F3" s="342" t="s">
        <v>256</v>
      </c>
      <c r="G3" s="342"/>
      <c r="H3" s="342"/>
      <c r="I3" s="342"/>
      <c r="J3" s="354" t="s">
        <v>257</v>
      </c>
      <c r="K3" s="354"/>
      <c r="L3" s="354"/>
      <c r="M3" s="354"/>
      <c r="N3" s="140"/>
      <c r="O3" s="140"/>
      <c r="P3" s="140"/>
      <c r="Q3" s="140"/>
      <c r="R3" s="140"/>
      <c r="S3" s="140"/>
      <c r="T3" s="140"/>
      <c r="U3" s="140"/>
      <c r="V3" s="140"/>
      <c r="W3" s="140"/>
      <c r="X3" s="140"/>
      <c r="Y3" s="140"/>
      <c r="Z3" s="140"/>
      <c r="AA3" s="140"/>
      <c r="AB3" s="140"/>
      <c r="AC3" s="140"/>
      <c r="AD3" s="140"/>
      <c r="AE3" s="140"/>
      <c r="AF3" s="140"/>
      <c r="AG3" s="140"/>
      <c r="AH3" s="140"/>
      <c r="AI3" s="140"/>
      <c r="AJ3" s="140"/>
      <c r="AK3" s="140"/>
      <c r="AL3" s="140"/>
      <c r="AM3" s="140"/>
      <c r="AN3" s="140"/>
      <c r="AO3" s="140"/>
      <c r="AP3" s="140"/>
      <c r="AQ3" s="140"/>
      <c r="AR3" s="140"/>
      <c r="AS3" s="140"/>
      <c r="AT3" s="140"/>
      <c r="AU3" s="140"/>
      <c r="AV3" s="140"/>
      <c r="AW3" s="140"/>
      <c r="AX3" s="140"/>
      <c r="AY3" s="140"/>
      <c r="AZ3" s="140"/>
      <c r="BA3" s="140"/>
      <c r="BB3" s="140"/>
      <c r="BC3" s="140"/>
      <c r="BD3" s="140"/>
      <c r="BE3" s="140"/>
      <c r="BF3" s="140"/>
      <c r="BG3" s="140"/>
      <c r="BH3" s="140"/>
      <c r="BI3" s="140"/>
      <c r="BJ3" s="140"/>
      <c r="BK3" s="140"/>
      <c r="BL3" s="140"/>
      <c r="BM3" s="140"/>
      <c r="BN3" s="140"/>
      <c r="BO3" s="140"/>
      <c r="BP3" s="140"/>
      <c r="BQ3" s="140"/>
      <c r="BR3" s="140"/>
      <c r="BS3" s="140"/>
      <c r="BT3" s="140"/>
      <c r="BU3" s="140"/>
      <c r="BV3" s="140"/>
      <c r="BW3" s="140"/>
      <c r="BX3" s="140"/>
      <c r="BY3" s="140"/>
      <c r="BZ3" s="140"/>
      <c r="CA3" s="140"/>
      <c r="CB3" s="140"/>
      <c r="CC3" s="140"/>
      <c r="CD3" s="140"/>
      <c r="CE3" s="140"/>
      <c r="CF3" s="140"/>
      <c r="CG3" s="140"/>
      <c r="CH3" s="140"/>
      <c r="CI3" s="140"/>
      <c r="CJ3" s="140"/>
      <c r="CK3" s="140"/>
      <c r="CL3" s="140"/>
      <c r="CM3" s="140"/>
      <c r="CN3" s="140"/>
    </row>
    <row r="4" spans="1:92" ht="36">
      <c r="A4" s="380"/>
      <c r="B4" s="103" t="s">
        <v>258</v>
      </c>
      <c r="C4" s="35" t="s">
        <v>259</v>
      </c>
      <c r="D4" s="35" t="s">
        <v>260</v>
      </c>
      <c r="E4" s="103" t="s">
        <v>261</v>
      </c>
      <c r="F4" s="35" t="s">
        <v>258</v>
      </c>
      <c r="G4" s="35" t="s">
        <v>262</v>
      </c>
      <c r="H4" s="35" t="s">
        <v>260</v>
      </c>
      <c r="I4" s="103" t="s">
        <v>261</v>
      </c>
      <c r="J4" s="35" t="s">
        <v>258</v>
      </c>
      <c r="K4" s="35" t="s">
        <v>262</v>
      </c>
      <c r="L4" s="35" t="s">
        <v>260</v>
      </c>
      <c r="M4" s="103" t="s">
        <v>261</v>
      </c>
      <c r="N4" s="140"/>
      <c r="O4" s="140"/>
      <c r="P4" s="140"/>
      <c r="Q4" s="140"/>
      <c r="R4" s="140"/>
      <c r="S4" s="140"/>
      <c r="T4" s="140"/>
      <c r="U4" s="140"/>
      <c r="V4" s="140"/>
      <c r="W4" s="140"/>
      <c r="X4" s="140"/>
      <c r="Y4" s="140"/>
      <c r="Z4" s="140"/>
      <c r="AA4" s="140"/>
      <c r="AB4" s="140"/>
      <c r="AC4" s="140"/>
      <c r="AD4" s="140"/>
      <c r="AE4" s="140"/>
      <c r="AF4" s="140"/>
      <c r="AG4" s="140"/>
      <c r="AH4" s="140"/>
      <c r="AI4" s="140"/>
      <c r="AJ4" s="140"/>
      <c r="AK4" s="140"/>
      <c r="AL4" s="140"/>
      <c r="AM4" s="140"/>
      <c r="AN4" s="140"/>
      <c r="AO4" s="140"/>
      <c r="AP4" s="140"/>
      <c r="AQ4" s="140"/>
      <c r="AR4" s="140"/>
      <c r="AS4" s="140"/>
      <c r="AT4" s="140"/>
      <c r="AU4" s="140"/>
      <c r="AV4" s="140"/>
      <c r="AW4" s="140"/>
      <c r="AX4" s="140"/>
      <c r="AY4" s="140"/>
      <c r="AZ4" s="140"/>
      <c r="BA4" s="140"/>
      <c r="BB4" s="140"/>
      <c r="BC4" s="140"/>
      <c r="BD4" s="140"/>
      <c r="BE4" s="140"/>
      <c r="BF4" s="140"/>
      <c r="BG4" s="140"/>
      <c r="BH4" s="140"/>
      <c r="BI4" s="140"/>
      <c r="BJ4" s="140"/>
      <c r="BK4" s="140"/>
      <c r="BL4" s="140"/>
      <c r="BM4" s="140"/>
      <c r="BN4" s="140"/>
      <c r="BO4" s="140"/>
      <c r="BP4" s="140"/>
      <c r="BQ4" s="140"/>
      <c r="BR4" s="140"/>
      <c r="BS4" s="140"/>
      <c r="BT4" s="140"/>
      <c r="BU4" s="140"/>
      <c r="BV4" s="140"/>
      <c r="BW4" s="140"/>
      <c r="BX4" s="140"/>
      <c r="BY4" s="140"/>
      <c r="BZ4" s="140"/>
      <c r="CA4" s="140"/>
      <c r="CB4" s="140"/>
      <c r="CC4" s="140"/>
      <c r="CD4" s="140"/>
      <c r="CE4" s="140"/>
      <c r="CF4" s="140"/>
      <c r="CG4" s="140"/>
      <c r="CH4" s="140"/>
      <c r="CI4" s="140"/>
      <c r="CJ4" s="140"/>
      <c r="CK4" s="140"/>
      <c r="CL4" s="140"/>
      <c r="CM4" s="140"/>
      <c r="CN4" s="140"/>
    </row>
    <row r="5" spans="1:92" ht="109.5" customHeight="1">
      <c r="A5" s="104" t="s">
        <v>170</v>
      </c>
      <c r="B5" s="142" t="s">
        <v>1292</v>
      </c>
      <c r="C5" s="142" t="s">
        <v>1293</v>
      </c>
      <c r="D5" s="143" t="s">
        <v>1294</v>
      </c>
      <c r="E5" s="142" t="s">
        <v>1258</v>
      </c>
      <c r="F5" s="144" t="s">
        <v>1562</v>
      </c>
      <c r="G5" s="145" t="s">
        <v>1562</v>
      </c>
      <c r="H5" s="145" t="s">
        <v>1562</v>
      </c>
      <c r="I5" s="145" t="s">
        <v>1562</v>
      </c>
      <c r="J5" s="142" t="s">
        <v>1295</v>
      </c>
      <c r="K5" s="146" t="s">
        <v>1296</v>
      </c>
      <c r="L5" s="147">
        <v>34060</v>
      </c>
      <c r="M5" s="142" t="s">
        <v>1297</v>
      </c>
      <c r="N5" s="36"/>
      <c r="O5" s="36"/>
      <c r="P5" s="36"/>
      <c r="Q5" s="36"/>
      <c r="R5" s="36"/>
      <c r="S5" s="36"/>
      <c r="T5" s="36"/>
      <c r="U5" s="36"/>
      <c r="V5" s="36"/>
      <c r="W5" s="36"/>
      <c r="X5" s="36"/>
      <c r="Y5" s="36"/>
      <c r="Z5" s="36"/>
      <c r="AA5" s="36"/>
      <c r="AB5" s="36"/>
      <c r="AC5" s="36"/>
      <c r="AD5" s="36"/>
      <c r="AE5" s="36"/>
      <c r="AF5" s="36"/>
      <c r="AG5" s="36"/>
      <c r="AH5" s="36"/>
      <c r="AI5" s="36"/>
      <c r="AJ5" s="36"/>
      <c r="AK5" s="36"/>
      <c r="AL5" s="36"/>
      <c r="AM5" s="36"/>
      <c r="AN5" s="36"/>
      <c r="AO5" s="36"/>
      <c r="AP5" s="36"/>
      <c r="AQ5" s="36"/>
      <c r="AR5" s="36"/>
      <c r="AS5" s="36"/>
      <c r="AT5" s="36"/>
      <c r="AU5" s="36"/>
      <c r="AV5" s="36"/>
      <c r="AW5" s="36"/>
      <c r="AX5" s="36"/>
      <c r="AY5" s="36"/>
      <c r="AZ5" s="36"/>
      <c r="BA5" s="36"/>
      <c r="BB5" s="36"/>
      <c r="BC5" s="36"/>
      <c r="BD5" s="36"/>
      <c r="BE5" s="36"/>
      <c r="BF5" s="36"/>
      <c r="BG5" s="36"/>
      <c r="BH5" s="36"/>
      <c r="BI5" s="36"/>
      <c r="BJ5" s="36"/>
      <c r="BK5" s="36"/>
      <c r="BL5" s="36"/>
      <c r="BM5" s="36"/>
      <c r="BN5" s="36"/>
      <c r="BO5" s="36"/>
      <c r="BP5" s="36"/>
      <c r="BQ5" s="36"/>
      <c r="BR5" s="36"/>
      <c r="BS5" s="36"/>
      <c r="BT5" s="36"/>
      <c r="BU5" s="36"/>
      <c r="BV5" s="36"/>
      <c r="BW5" s="36"/>
      <c r="BX5" s="36"/>
      <c r="BY5" s="36"/>
      <c r="BZ5" s="36"/>
      <c r="CA5" s="36"/>
      <c r="CB5" s="36"/>
      <c r="CC5" s="36"/>
      <c r="CD5" s="36"/>
      <c r="CE5" s="36"/>
      <c r="CF5" s="36"/>
      <c r="CG5" s="36"/>
      <c r="CH5" s="36"/>
      <c r="CI5" s="36"/>
      <c r="CJ5" s="36"/>
      <c r="CK5" s="36"/>
      <c r="CL5" s="36"/>
      <c r="CM5" s="36"/>
      <c r="CN5" s="36"/>
    </row>
    <row r="6" spans="1:92" ht="96">
      <c r="A6" s="37" t="s">
        <v>171</v>
      </c>
      <c r="B6" s="142" t="s">
        <v>448</v>
      </c>
      <c r="C6" s="142" t="s">
        <v>449</v>
      </c>
      <c r="D6" s="148">
        <v>25841</v>
      </c>
      <c r="E6" s="142" t="s">
        <v>450</v>
      </c>
      <c r="F6" s="144" t="s">
        <v>1562</v>
      </c>
      <c r="G6" s="145" t="s">
        <v>1562</v>
      </c>
      <c r="H6" s="145" t="s">
        <v>1562</v>
      </c>
      <c r="I6" s="145" t="s">
        <v>1562</v>
      </c>
      <c r="J6" s="144" t="s">
        <v>1562</v>
      </c>
      <c r="K6" s="145" t="s">
        <v>1562</v>
      </c>
      <c r="L6" s="145" t="s">
        <v>1562</v>
      </c>
      <c r="M6" s="145" t="s">
        <v>1562</v>
      </c>
      <c r="N6" s="149"/>
      <c r="O6" s="149"/>
      <c r="P6" s="149"/>
      <c r="Q6" s="149"/>
      <c r="R6" s="149"/>
      <c r="S6" s="149"/>
      <c r="T6" s="149"/>
      <c r="U6" s="149"/>
      <c r="V6" s="149"/>
      <c r="W6" s="149"/>
      <c r="X6" s="149"/>
      <c r="Y6" s="149"/>
      <c r="Z6" s="149"/>
      <c r="AA6" s="149"/>
      <c r="AB6" s="149"/>
      <c r="AC6" s="149"/>
      <c r="AD6" s="149"/>
      <c r="AE6" s="149"/>
      <c r="AF6" s="149"/>
      <c r="AG6" s="149"/>
      <c r="AH6" s="149"/>
      <c r="AI6" s="149"/>
      <c r="AJ6" s="149"/>
      <c r="AK6" s="149"/>
      <c r="AL6" s="149"/>
      <c r="AM6" s="149"/>
      <c r="AN6" s="149"/>
      <c r="AO6" s="149"/>
      <c r="AP6" s="149"/>
      <c r="AQ6" s="149"/>
      <c r="AR6" s="149"/>
      <c r="AS6" s="149"/>
      <c r="AT6" s="149"/>
      <c r="AU6" s="149"/>
      <c r="AV6" s="149"/>
      <c r="AW6" s="149"/>
      <c r="AX6" s="149"/>
      <c r="AY6" s="149"/>
      <c r="AZ6" s="149"/>
      <c r="BA6" s="149"/>
      <c r="BB6" s="149"/>
      <c r="BC6" s="149"/>
      <c r="BD6" s="149"/>
      <c r="BE6" s="149"/>
      <c r="BF6" s="149"/>
      <c r="BG6" s="149"/>
      <c r="BH6" s="149"/>
      <c r="BI6" s="149"/>
      <c r="BJ6" s="149"/>
      <c r="BK6" s="149"/>
      <c r="BL6" s="149"/>
      <c r="BM6" s="149"/>
      <c r="BN6" s="149"/>
      <c r="BO6" s="149"/>
      <c r="BP6" s="149"/>
      <c r="BQ6" s="149"/>
      <c r="BR6" s="149"/>
      <c r="BS6" s="149"/>
      <c r="BT6" s="149"/>
      <c r="BU6" s="149"/>
      <c r="BV6" s="149"/>
      <c r="BW6" s="149"/>
      <c r="BX6" s="149"/>
      <c r="BY6" s="149"/>
      <c r="BZ6" s="149"/>
      <c r="CA6" s="149"/>
      <c r="CB6" s="149"/>
      <c r="CC6" s="149"/>
      <c r="CD6" s="149"/>
      <c r="CE6" s="149"/>
      <c r="CF6" s="149"/>
      <c r="CG6" s="149"/>
      <c r="CH6" s="149"/>
      <c r="CI6" s="149"/>
      <c r="CJ6" s="149"/>
      <c r="CK6" s="149"/>
      <c r="CL6" s="149"/>
      <c r="CM6" s="149"/>
      <c r="CN6" s="149"/>
    </row>
    <row r="7" spans="1:92" ht="96">
      <c r="A7" s="37" t="s">
        <v>172</v>
      </c>
      <c r="B7" s="142" t="s">
        <v>1563</v>
      </c>
      <c r="C7" s="142" t="s">
        <v>1564</v>
      </c>
      <c r="D7" s="150" t="s">
        <v>1565</v>
      </c>
      <c r="E7" s="142" t="s">
        <v>1566</v>
      </c>
      <c r="F7" s="144" t="s">
        <v>1562</v>
      </c>
      <c r="G7" s="145" t="s">
        <v>1562</v>
      </c>
      <c r="H7" s="145" t="s">
        <v>1562</v>
      </c>
      <c r="I7" s="145" t="s">
        <v>1562</v>
      </c>
      <c r="J7" s="142" t="s">
        <v>475</v>
      </c>
      <c r="K7" s="142" t="s">
        <v>476</v>
      </c>
      <c r="L7" s="151" t="s">
        <v>1567</v>
      </c>
      <c r="M7" s="142" t="s">
        <v>1568</v>
      </c>
      <c r="N7" s="149"/>
      <c r="O7" s="149"/>
      <c r="P7" s="149"/>
      <c r="Q7" s="149"/>
      <c r="R7" s="149"/>
      <c r="S7" s="149"/>
      <c r="T7" s="149"/>
      <c r="U7" s="149"/>
      <c r="V7" s="149"/>
      <c r="W7" s="149"/>
      <c r="X7" s="149"/>
      <c r="Y7" s="149"/>
      <c r="Z7" s="149"/>
      <c r="AA7" s="149"/>
      <c r="AB7" s="149"/>
      <c r="AC7" s="149"/>
      <c r="AD7" s="149"/>
      <c r="AE7" s="149"/>
      <c r="AF7" s="149"/>
      <c r="AG7" s="149"/>
      <c r="AH7" s="149"/>
      <c r="AI7" s="149"/>
      <c r="AJ7" s="149"/>
      <c r="AK7" s="149"/>
      <c r="AL7" s="149"/>
      <c r="AM7" s="149"/>
      <c r="AN7" s="149"/>
      <c r="AO7" s="149"/>
      <c r="AP7" s="149"/>
      <c r="AQ7" s="149"/>
      <c r="AR7" s="149"/>
      <c r="AS7" s="149"/>
      <c r="AT7" s="149"/>
      <c r="AU7" s="149"/>
      <c r="AV7" s="149"/>
      <c r="AW7" s="149"/>
      <c r="AX7" s="149"/>
      <c r="AY7" s="149"/>
      <c r="AZ7" s="149"/>
      <c r="BA7" s="149"/>
      <c r="BB7" s="149"/>
      <c r="BC7" s="149"/>
      <c r="BD7" s="149"/>
      <c r="BE7" s="149"/>
      <c r="BF7" s="149"/>
      <c r="BG7" s="149"/>
      <c r="BH7" s="149"/>
      <c r="BI7" s="149"/>
      <c r="BJ7" s="149"/>
      <c r="BK7" s="149"/>
      <c r="BL7" s="149"/>
      <c r="BM7" s="149"/>
      <c r="BN7" s="149"/>
      <c r="BO7" s="149"/>
      <c r="BP7" s="149"/>
      <c r="BQ7" s="149"/>
      <c r="BR7" s="149"/>
      <c r="BS7" s="149"/>
      <c r="BT7" s="149"/>
      <c r="BU7" s="149"/>
      <c r="BV7" s="149"/>
      <c r="BW7" s="149"/>
      <c r="BX7" s="149"/>
      <c r="BY7" s="149"/>
      <c r="BZ7" s="149"/>
      <c r="CA7" s="149"/>
      <c r="CB7" s="149"/>
      <c r="CC7" s="149"/>
      <c r="CD7" s="149"/>
      <c r="CE7" s="149"/>
      <c r="CF7" s="149"/>
      <c r="CG7" s="149"/>
      <c r="CH7" s="149"/>
      <c r="CI7" s="149"/>
      <c r="CJ7" s="149"/>
      <c r="CK7" s="149"/>
      <c r="CL7" s="149"/>
      <c r="CM7" s="149"/>
      <c r="CN7" s="149"/>
    </row>
    <row r="8" spans="1:92" ht="108">
      <c r="A8" s="37" t="s">
        <v>39</v>
      </c>
      <c r="B8" s="142" t="s">
        <v>498</v>
      </c>
      <c r="C8" s="142" t="s">
        <v>499</v>
      </c>
      <c r="D8" s="150">
        <v>34060</v>
      </c>
      <c r="E8" s="142" t="s">
        <v>500</v>
      </c>
      <c r="F8" s="144" t="s">
        <v>1562</v>
      </c>
      <c r="G8" s="145" t="s">
        <v>1562</v>
      </c>
      <c r="H8" s="145" t="s">
        <v>1562</v>
      </c>
      <c r="I8" s="145" t="s">
        <v>1562</v>
      </c>
      <c r="J8" s="142" t="s">
        <v>501</v>
      </c>
      <c r="K8" s="142">
        <v>631</v>
      </c>
      <c r="L8" s="147">
        <v>34790</v>
      </c>
      <c r="M8" s="142" t="s">
        <v>502</v>
      </c>
      <c r="N8" s="149"/>
      <c r="O8" s="149"/>
      <c r="P8" s="149"/>
      <c r="Q8" s="149"/>
      <c r="R8" s="149"/>
      <c r="S8" s="149"/>
      <c r="T8" s="149"/>
      <c r="U8" s="149"/>
      <c r="V8" s="149"/>
      <c r="W8" s="149"/>
      <c r="X8" s="149"/>
      <c r="Y8" s="149"/>
      <c r="Z8" s="149"/>
      <c r="AA8" s="149"/>
      <c r="AB8" s="149"/>
      <c r="AC8" s="149"/>
      <c r="AD8" s="149"/>
      <c r="AE8" s="149"/>
      <c r="AF8" s="149"/>
      <c r="AG8" s="149"/>
      <c r="AH8" s="149"/>
      <c r="AI8" s="149"/>
      <c r="AJ8" s="149"/>
      <c r="AK8" s="149"/>
      <c r="AL8" s="149"/>
      <c r="AM8" s="149"/>
      <c r="AN8" s="149"/>
      <c r="AO8" s="149"/>
      <c r="AP8" s="149"/>
      <c r="AQ8" s="149"/>
      <c r="AR8" s="149"/>
      <c r="AS8" s="149"/>
      <c r="AT8" s="149"/>
      <c r="AU8" s="149"/>
      <c r="AV8" s="149"/>
      <c r="AW8" s="149"/>
      <c r="AX8" s="149"/>
      <c r="AY8" s="149"/>
      <c r="AZ8" s="149"/>
      <c r="BA8" s="149"/>
      <c r="BB8" s="149"/>
      <c r="BC8" s="149"/>
      <c r="BD8" s="149"/>
      <c r="BE8" s="149"/>
      <c r="BF8" s="149"/>
      <c r="BG8" s="149"/>
      <c r="BH8" s="149"/>
      <c r="BI8" s="149"/>
      <c r="BJ8" s="149"/>
      <c r="BK8" s="149"/>
      <c r="BL8" s="149"/>
      <c r="BM8" s="149"/>
      <c r="BN8" s="149"/>
      <c r="BO8" s="149"/>
      <c r="BP8" s="149"/>
      <c r="BQ8" s="149"/>
      <c r="BR8" s="149"/>
      <c r="BS8" s="149"/>
      <c r="BT8" s="149"/>
      <c r="BU8" s="149"/>
      <c r="BV8" s="149"/>
      <c r="BW8" s="149"/>
      <c r="BX8" s="149"/>
      <c r="BY8" s="149"/>
      <c r="BZ8" s="149"/>
      <c r="CA8" s="149"/>
      <c r="CB8" s="149"/>
      <c r="CC8" s="149"/>
      <c r="CD8" s="149"/>
      <c r="CE8" s="149"/>
      <c r="CF8" s="149"/>
      <c r="CG8" s="149"/>
      <c r="CH8" s="149"/>
      <c r="CI8" s="149"/>
      <c r="CJ8" s="149"/>
      <c r="CK8" s="149"/>
      <c r="CL8" s="149"/>
      <c r="CM8" s="149"/>
      <c r="CN8" s="149"/>
    </row>
    <row r="9" spans="1:92">
      <c r="A9" s="37" t="s">
        <v>40</v>
      </c>
      <c r="B9" s="145" t="s">
        <v>1569</v>
      </c>
      <c r="C9" s="145" t="s">
        <v>1569</v>
      </c>
      <c r="D9" s="145" t="s">
        <v>1569</v>
      </c>
      <c r="E9" s="145" t="s">
        <v>1569</v>
      </c>
      <c r="F9" s="145" t="s">
        <v>1569</v>
      </c>
      <c r="G9" s="145" t="s">
        <v>1569</v>
      </c>
      <c r="H9" s="145" t="s">
        <v>1569</v>
      </c>
      <c r="I9" s="145" t="s">
        <v>1569</v>
      </c>
      <c r="J9" s="145" t="s">
        <v>1569</v>
      </c>
      <c r="K9" s="145" t="s">
        <v>1569</v>
      </c>
      <c r="L9" s="145" t="s">
        <v>1569</v>
      </c>
      <c r="M9" s="145" t="s">
        <v>1569</v>
      </c>
      <c r="N9" s="149"/>
      <c r="O9" s="149"/>
      <c r="P9" s="149"/>
      <c r="Q9" s="149"/>
      <c r="R9" s="149"/>
      <c r="S9" s="149"/>
      <c r="T9" s="149"/>
      <c r="U9" s="149"/>
      <c r="V9" s="149"/>
      <c r="W9" s="149"/>
      <c r="X9" s="149"/>
      <c r="Y9" s="149"/>
      <c r="Z9" s="149"/>
      <c r="AA9" s="149"/>
      <c r="AB9" s="149"/>
      <c r="AC9" s="149"/>
      <c r="AD9" s="149"/>
      <c r="AE9" s="149"/>
      <c r="AF9" s="149"/>
      <c r="AG9" s="149"/>
      <c r="AH9" s="149"/>
      <c r="AI9" s="149"/>
      <c r="AJ9" s="149"/>
      <c r="AK9" s="149"/>
      <c r="AL9" s="149"/>
      <c r="AM9" s="149"/>
      <c r="AN9" s="149"/>
      <c r="AO9" s="149"/>
      <c r="AP9" s="149"/>
      <c r="AQ9" s="149"/>
      <c r="AR9" s="149"/>
      <c r="AS9" s="149"/>
      <c r="AT9" s="149"/>
      <c r="AU9" s="149"/>
      <c r="AV9" s="149"/>
      <c r="AW9" s="149"/>
      <c r="AX9" s="149"/>
      <c r="AY9" s="149"/>
      <c r="AZ9" s="149"/>
      <c r="BA9" s="149"/>
      <c r="BB9" s="149"/>
      <c r="BC9" s="149"/>
      <c r="BD9" s="149"/>
      <c r="BE9" s="149"/>
      <c r="BF9" s="149"/>
      <c r="BG9" s="149"/>
      <c r="BH9" s="149"/>
      <c r="BI9" s="149"/>
      <c r="BJ9" s="149"/>
      <c r="BK9" s="149"/>
      <c r="BL9" s="149"/>
      <c r="BM9" s="149"/>
      <c r="BN9" s="149"/>
      <c r="BO9" s="149"/>
      <c r="BP9" s="149"/>
      <c r="BQ9" s="149"/>
      <c r="BR9" s="149"/>
      <c r="BS9" s="149"/>
      <c r="BT9" s="149"/>
      <c r="BU9" s="149"/>
      <c r="BV9" s="149"/>
      <c r="BW9" s="149"/>
      <c r="BX9" s="149"/>
      <c r="BY9" s="149"/>
      <c r="BZ9" s="149"/>
      <c r="CA9" s="149"/>
      <c r="CB9" s="149"/>
      <c r="CC9" s="149"/>
      <c r="CD9" s="149"/>
      <c r="CE9" s="149"/>
      <c r="CF9" s="149"/>
      <c r="CG9" s="149"/>
      <c r="CH9" s="149"/>
      <c r="CI9" s="149"/>
      <c r="CJ9" s="149"/>
      <c r="CK9" s="149"/>
      <c r="CL9" s="149"/>
      <c r="CM9" s="149"/>
      <c r="CN9" s="149"/>
    </row>
    <row r="10" spans="1:92" ht="96">
      <c r="A10" s="37" t="s">
        <v>41</v>
      </c>
      <c r="B10" s="142" t="s">
        <v>535</v>
      </c>
      <c r="C10" s="142" t="s">
        <v>536</v>
      </c>
      <c r="D10" s="152">
        <v>34298</v>
      </c>
      <c r="E10" s="142" t="s">
        <v>537</v>
      </c>
      <c r="F10" s="144" t="s">
        <v>1570</v>
      </c>
      <c r="G10" s="145" t="s">
        <v>1570</v>
      </c>
      <c r="H10" s="145" t="s">
        <v>1570</v>
      </c>
      <c r="I10" s="145" t="s">
        <v>1570</v>
      </c>
      <c r="J10" s="144" t="s">
        <v>1570</v>
      </c>
      <c r="K10" s="145" t="s">
        <v>1570</v>
      </c>
      <c r="L10" s="145" t="s">
        <v>1570</v>
      </c>
      <c r="M10" s="145" t="s">
        <v>1570</v>
      </c>
      <c r="N10" s="149"/>
      <c r="O10" s="149"/>
      <c r="P10" s="149"/>
      <c r="Q10" s="149"/>
      <c r="R10" s="149"/>
      <c r="S10" s="149"/>
      <c r="T10" s="149"/>
      <c r="U10" s="149"/>
      <c r="V10" s="149"/>
      <c r="W10" s="149"/>
      <c r="X10" s="149"/>
      <c r="Y10" s="149"/>
      <c r="Z10" s="149"/>
      <c r="AA10" s="149"/>
      <c r="AB10" s="149"/>
      <c r="AC10" s="149"/>
      <c r="AD10" s="149"/>
      <c r="AE10" s="149"/>
      <c r="AF10" s="149"/>
      <c r="AG10" s="149"/>
      <c r="AH10" s="149"/>
      <c r="AI10" s="149"/>
      <c r="AJ10" s="149"/>
      <c r="AK10" s="149"/>
      <c r="AL10" s="149"/>
      <c r="AM10" s="149"/>
      <c r="AN10" s="149"/>
      <c r="AO10" s="149"/>
      <c r="AP10" s="149"/>
      <c r="AQ10" s="149"/>
      <c r="AR10" s="149"/>
      <c r="AS10" s="149"/>
      <c r="AT10" s="149"/>
      <c r="AU10" s="149"/>
      <c r="AV10" s="149"/>
      <c r="AW10" s="149"/>
      <c r="AX10" s="149"/>
      <c r="AY10" s="149"/>
      <c r="AZ10" s="149"/>
      <c r="BA10" s="149"/>
      <c r="BB10" s="149"/>
      <c r="BC10" s="149"/>
      <c r="BD10" s="149"/>
      <c r="BE10" s="149"/>
      <c r="BF10" s="149"/>
      <c r="BG10" s="149"/>
      <c r="BH10" s="149"/>
      <c r="BI10" s="149"/>
      <c r="BJ10" s="149"/>
      <c r="BK10" s="149"/>
      <c r="BL10" s="149"/>
      <c r="BM10" s="149"/>
      <c r="BN10" s="149"/>
      <c r="BO10" s="149"/>
      <c r="BP10" s="149"/>
      <c r="BQ10" s="149"/>
      <c r="BR10" s="149"/>
      <c r="BS10" s="149"/>
      <c r="BT10" s="149"/>
      <c r="BU10" s="149"/>
      <c r="BV10" s="149"/>
      <c r="BW10" s="149"/>
      <c r="BX10" s="149"/>
      <c r="BY10" s="149"/>
      <c r="BZ10" s="149"/>
      <c r="CA10" s="149"/>
      <c r="CB10" s="149"/>
      <c r="CC10" s="149"/>
      <c r="CD10" s="149"/>
      <c r="CE10" s="149"/>
      <c r="CF10" s="149"/>
      <c r="CG10" s="149"/>
      <c r="CH10" s="149"/>
      <c r="CI10" s="149"/>
      <c r="CJ10" s="149"/>
      <c r="CK10" s="149"/>
      <c r="CL10" s="149"/>
      <c r="CM10" s="149"/>
      <c r="CN10" s="149"/>
    </row>
    <row r="11" spans="1:92" ht="48">
      <c r="A11" s="37" t="s">
        <v>42</v>
      </c>
      <c r="B11" s="145" t="s">
        <v>1570</v>
      </c>
      <c r="C11" s="145" t="s">
        <v>1570</v>
      </c>
      <c r="D11" s="145" t="s">
        <v>1570</v>
      </c>
      <c r="E11" s="145" t="s">
        <v>1570</v>
      </c>
      <c r="F11" s="145" t="s">
        <v>1570</v>
      </c>
      <c r="G11" s="145" t="s">
        <v>1570</v>
      </c>
      <c r="H11" s="145" t="s">
        <v>1570</v>
      </c>
      <c r="I11" s="145" t="s">
        <v>1570</v>
      </c>
      <c r="J11" s="142" t="s">
        <v>1571</v>
      </c>
      <c r="K11" s="153" t="s">
        <v>583</v>
      </c>
      <c r="L11" s="147" t="s">
        <v>1572</v>
      </c>
      <c r="M11" s="142" t="s">
        <v>1573</v>
      </c>
      <c r="N11" s="149"/>
      <c r="O11" s="149"/>
      <c r="P11" s="149"/>
      <c r="Q11" s="149"/>
      <c r="R11" s="149"/>
      <c r="S11" s="149"/>
      <c r="T11" s="149"/>
      <c r="U11" s="149"/>
      <c r="V11" s="149"/>
      <c r="W11" s="149"/>
      <c r="X11" s="149"/>
      <c r="Y11" s="149"/>
      <c r="Z11" s="149"/>
      <c r="AA11" s="149"/>
      <c r="AB11" s="149"/>
      <c r="AC11" s="149"/>
      <c r="AD11" s="149"/>
      <c r="AE11" s="149"/>
      <c r="AF11" s="149"/>
      <c r="AG11" s="149"/>
      <c r="AH11" s="149"/>
      <c r="AI11" s="149"/>
      <c r="AJ11" s="149"/>
      <c r="AK11" s="149"/>
      <c r="AL11" s="149"/>
      <c r="AM11" s="149"/>
      <c r="AN11" s="149"/>
      <c r="AO11" s="149"/>
      <c r="AP11" s="149"/>
      <c r="AQ11" s="149"/>
      <c r="AR11" s="149"/>
      <c r="AS11" s="149"/>
      <c r="AT11" s="149"/>
      <c r="AU11" s="149"/>
      <c r="AV11" s="149"/>
      <c r="AW11" s="149"/>
      <c r="AX11" s="149"/>
      <c r="AY11" s="149"/>
      <c r="AZ11" s="149"/>
      <c r="BA11" s="149"/>
      <c r="BB11" s="149"/>
      <c r="BC11" s="149"/>
      <c r="BD11" s="149"/>
      <c r="BE11" s="149"/>
      <c r="BF11" s="149"/>
      <c r="BG11" s="149"/>
      <c r="BH11" s="149"/>
      <c r="BI11" s="149"/>
      <c r="BJ11" s="149"/>
      <c r="BK11" s="149"/>
      <c r="BL11" s="149"/>
      <c r="BM11" s="149"/>
      <c r="BN11" s="149"/>
      <c r="BO11" s="149"/>
      <c r="BP11" s="149"/>
      <c r="BQ11" s="149"/>
      <c r="BR11" s="149"/>
      <c r="BS11" s="149"/>
      <c r="BT11" s="149"/>
      <c r="BU11" s="149"/>
      <c r="BV11" s="149"/>
      <c r="BW11" s="149"/>
      <c r="BX11" s="149"/>
      <c r="BY11" s="149"/>
      <c r="BZ11" s="149"/>
      <c r="CA11" s="149"/>
      <c r="CB11" s="149"/>
      <c r="CC11" s="149"/>
      <c r="CD11" s="149"/>
      <c r="CE11" s="149"/>
      <c r="CF11" s="149"/>
      <c r="CG11" s="149"/>
      <c r="CH11" s="149"/>
      <c r="CI11" s="149"/>
      <c r="CJ11" s="149"/>
      <c r="CK11" s="149"/>
      <c r="CL11" s="149"/>
      <c r="CM11" s="149"/>
      <c r="CN11" s="149"/>
    </row>
    <row r="12" spans="1:92" ht="240">
      <c r="A12" s="37" t="s">
        <v>165</v>
      </c>
      <c r="B12" s="142" t="s">
        <v>624</v>
      </c>
      <c r="C12" s="142" t="s">
        <v>625</v>
      </c>
      <c r="D12" s="143" t="s">
        <v>626</v>
      </c>
      <c r="E12" s="142" t="s">
        <v>627</v>
      </c>
      <c r="F12" s="144" t="s">
        <v>1570</v>
      </c>
      <c r="G12" s="145" t="s">
        <v>1570</v>
      </c>
      <c r="H12" s="145" t="s">
        <v>1570</v>
      </c>
      <c r="I12" s="145" t="s">
        <v>1570</v>
      </c>
      <c r="J12" s="142" t="s">
        <v>628</v>
      </c>
      <c r="K12" s="142" t="s">
        <v>629</v>
      </c>
      <c r="L12" s="147">
        <v>35156</v>
      </c>
      <c r="M12" s="142" t="s">
        <v>630</v>
      </c>
      <c r="N12" s="149"/>
      <c r="O12" s="149"/>
      <c r="P12" s="149"/>
      <c r="Q12" s="149"/>
      <c r="R12" s="149"/>
      <c r="S12" s="149"/>
      <c r="T12" s="149"/>
      <c r="U12" s="149"/>
      <c r="V12" s="149"/>
      <c r="W12" s="149"/>
      <c r="X12" s="149"/>
      <c r="Y12" s="149"/>
      <c r="Z12" s="149"/>
      <c r="AA12" s="149"/>
      <c r="AB12" s="149"/>
      <c r="AC12" s="149"/>
      <c r="AD12" s="149"/>
      <c r="AE12" s="149"/>
      <c r="AF12" s="149"/>
      <c r="AG12" s="149"/>
      <c r="AH12" s="149"/>
      <c r="AI12" s="149"/>
      <c r="AJ12" s="149"/>
      <c r="AK12" s="149"/>
      <c r="AL12" s="149"/>
      <c r="AM12" s="149"/>
      <c r="AN12" s="149"/>
      <c r="AO12" s="149"/>
      <c r="AP12" s="149"/>
      <c r="AQ12" s="149"/>
      <c r="AR12" s="149"/>
      <c r="AS12" s="149"/>
      <c r="AT12" s="149"/>
      <c r="AU12" s="149"/>
      <c r="AV12" s="149"/>
      <c r="AW12" s="149"/>
      <c r="AX12" s="149"/>
      <c r="AY12" s="149"/>
      <c r="AZ12" s="149"/>
      <c r="BA12" s="149"/>
      <c r="BB12" s="149"/>
      <c r="BC12" s="149"/>
      <c r="BD12" s="149"/>
      <c r="BE12" s="149"/>
      <c r="BF12" s="149"/>
      <c r="BG12" s="149"/>
      <c r="BH12" s="149"/>
      <c r="BI12" s="149"/>
      <c r="BJ12" s="149"/>
      <c r="BK12" s="149"/>
      <c r="BL12" s="149"/>
      <c r="BM12" s="149"/>
      <c r="BN12" s="149"/>
      <c r="BO12" s="149"/>
      <c r="BP12" s="149"/>
      <c r="BQ12" s="149"/>
      <c r="BR12" s="149"/>
      <c r="BS12" s="149"/>
      <c r="BT12" s="149"/>
      <c r="BU12" s="149"/>
      <c r="BV12" s="149"/>
      <c r="BW12" s="149"/>
      <c r="BX12" s="149"/>
      <c r="BY12" s="149"/>
      <c r="BZ12" s="149"/>
      <c r="CA12" s="149"/>
      <c r="CB12" s="149"/>
      <c r="CC12" s="149"/>
      <c r="CD12" s="149"/>
      <c r="CE12" s="149"/>
      <c r="CF12" s="149"/>
      <c r="CG12" s="149"/>
      <c r="CH12" s="149"/>
      <c r="CI12" s="149"/>
      <c r="CJ12" s="149"/>
      <c r="CK12" s="149"/>
      <c r="CL12" s="149"/>
      <c r="CM12" s="149"/>
      <c r="CN12" s="149"/>
    </row>
    <row r="13" spans="1:92">
      <c r="A13" s="37" t="s">
        <v>167</v>
      </c>
      <c r="B13" s="145" t="s">
        <v>1569</v>
      </c>
      <c r="C13" s="145" t="s">
        <v>1569</v>
      </c>
      <c r="D13" s="145" t="s">
        <v>1569</v>
      </c>
      <c r="E13" s="145" t="s">
        <v>1569</v>
      </c>
      <c r="F13" s="145" t="s">
        <v>1569</v>
      </c>
      <c r="G13" s="145" t="s">
        <v>1569</v>
      </c>
      <c r="H13" s="145" t="s">
        <v>1569</v>
      </c>
      <c r="I13" s="145" t="s">
        <v>1569</v>
      </c>
      <c r="J13" s="145" t="s">
        <v>1569</v>
      </c>
      <c r="K13" s="145" t="s">
        <v>1569</v>
      </c>
      <c r="L13" s="145" t="s">
        <v>1569</v>
      </c>
      <c r="M13" s="145" t="s">
        <v>1569</v>
      </c>
      <c r="N13" s="149"/>
      <c r="O13" s="149"/>
      <c r="P13" s="149"/>
      <c r="Q13" s="149"/>
      <c r="R13" s="149"/>
      <c r="S13" s="149"/>
      <c r="T13" s="149"/>
      <c r="U13" s="149"/>
      <c r="V13" s="149"/>
      <c r="W13" s="149"/>
      <c r="X13" s="149"/>
      <c r="Y13" s="149"/>
      <c r="Z13" s="149"/>
      <c r="AA13" s="149"/>
      <c r="AB13" s="149"/>
      <c r="AC13" s="149"/>
      <c r="AD13" s="149"/>
      <c r="AE13" s="149"/>
      <c r="AF13" s="149"/>
      <c r="AG13" s="149"/>
      <c r="AH13" s="149"/>
      <c r="AI13" s="149"/>
      <c r="AJ13" s="149"/>
      <c r="AK13" s="149"/>
      <c r="AL13" s="149"/>
      <c r="AM13" s="149"/>
      <c r="AN13" s="149"/>
      <c r="AO13" s="149"/>
      <c r="AP13" s="149"/>
      <c r="AQ13" s="149"/>
      <c r="AR13" s="149"/>
      <c r="AS13" s="149"/>
      <c r="AT13" s="149"/>
      <c r="AU13" s="149"/>
      <c r="AV13" s="149"/>
      <c r="AW13" s="149"/>
      <c r="AX13" s="149"/>
      <c r="AY13" s="149"/>
      <c r="AZ13" s="149"/>
      <c r="BA13" s="149"/>
      <c r="BB13" s="149"/>
      <c r="BC13" s="149"/>
      <c r="BD13" s="149"/>
      <c r="BE13" s="149"/>
      <c r="BF13" s="149"/>
      <c r="BG13" s="149"/>
      <c r="BH13" s="149"/>
      <c r="BI13" s="149"/>
      <c r="BJ13" s="149"/>
      <c r="BK13" s="149"/>
      <c r="BL13" s="149"/>
      <c r="BM13" s="149"/>
      <c r="BN13" s="149"/>
      <c r="BO13" s="149"/>
      <c r="BP13" s="149"/>
      <c r="BQ13" s="149"/>
      <c r="BR13" s="149"/>
      <c r="BS13" s="149"/>
      <c r="BT13" s="149"/>
      <c r="BU13" s="149"/>
      <c r="BV13" s="149"/>
      <c r="BW13" s="149"/>
      <c r="BX13" s="149"/>
      <c r="BY13" s="149"/>
      <c r="BZ13" s="149"/>
      <c r="CA13" s="149"/>
      <c r="CB13" s="149"/>
      <c r="CC13" s="149"/>
      <c r="CD13" s="149"/>
      <c r="CE13" s="149"/>
      <c r="CF13" s="149"/>
      <c r="CG13" s="149"/>
      <c r="CH13" s="149"/>
      <c r="CI13" s="149"/>
      <c r="CJ13" s="149"/>
      <c r="CK13" s="149"/>
      <c r="CL13" s="149"/>
      <c r="CM13" s="149"/>
      <c r="CN13" s="149"/>
    </row>
    <row r="14" spans="1:92" ht="36">
      <c r="A14" s="37" t="s">
        <v>45</v>
      </c>
      <c r="B14" s="145" t="s">
        <v>1569</v>
      </c>
      <c r="C14" s="145" t="s">
        <v>1569</v>
      </c>
      <c r="D14" s="145" t="s">
        <v>1569</v>
      </c>
      <c r="E14" s="145" t="s">
        <v>1569</v>
      </c>
      <c r="F14" s="145" t="s">
        <v>1569</v>
      </c>
      <c r="G14" s="145" t="s">
        <v>1569</v>
      </c>
      <c r="H14" s="145" t="s">
        <v>1569</v>
      </c>
      <c r="I14" s="145" t="s">
        <v>1569</v>
      </c>
      <c r="J14" s="142" t="s">
        <v>654</v>
      </c>
      <c r="K14" s="142" t="s">
        <v>655</v>
      </c>
      <c r="L14" s="147" t="s">
        <v>656</v>
      </c>
      <c r="M14" s="142" t="s">
        <v>657</v>
      </c>
      <c r="N14" s="149"/>
      <c r="O14" s="149"/>
      <c r="P14" s="149"/>
      <c r="Q14" s="149"/>
      <c r="R14" s="149"/>
      <c r="S14" s="149"/>
      <c r="T14" s="149"/>
      <c r="U14" s="149"/>
      <c r="V14" s="149"/>
      <c r="W14" s="149"/>
      <c r="X14" s="149"/>
      <c r="Y14" s="149"/>
      <c r="Z14" s="149"/>
      <c r="AA14" s="149"/>
      <c r="AB14" s="149"/>
      <c r="AC14" s="149"/>
      <c r="AD14" s="149"/>
      <c r="AE14" s="149"/>
      <c r="AF14" s="149"/>
      <c r="AG14" s="149"/>
      <c r="AH14" s="149"/>
      <c r="AI14" s="149"/>
      <c r="AJ14" s="149"/>
      <c r="AK14" s="149"/>
      <c r="AL14" s="149"/>
      <c r="AM14" s="149"/>
      <c r="AN14" s="149"/>
      <c r="AO14" s="149"/>
      <c r="AP14" s="149"/>
      <c r="AQ14" s="149"/>
      <c r="AR14" s="149"/>
      <c r="AS14" s="149"/>
      <c r="AT14" s="149"/>
      <c r="AU14" s="149"/>
      <c r="AV14" s="149"/>
      <c r="AW14" s="149"/>
      <c r="AX14" s="149"/>
      <c r="AY14" s="149"/>
      <c r="AZ14" s="149"/>
      <c r="BA14" s="149"/>
      <c r="BB14" s="149"/>
      <c r="BC14" s="149"/>
      <c r="BD14" s="149"/>
      <c r="BE14" s="149"/>
      <c r="BF14" s="149"/>
      <c r="BG14" s="149"/>
      <c r="BH14" s="149"/>
      <c r="BI14" s="149"/>
      <c r="BJ14" s="149"/>
      <c r="BK14" s="149"/>
      <c r="BL14" s="149"/>
      <c r="BM14" s="149"/>
      <c r="BN14" s="149"/>
      <c r="BO14" s="149"/>
      <c r="BP14" s="149"/>
      <c r="BQ14" s="149"/>
      <c r="BR14" s="149"/>
      <c r="BS14" s="149"/>
      <c r="BT14" s="149"/>
      <c r="BU14" s="149"/>
      <c r="BV14" s="149"/>
      <c r="BW14" s="149"/>
      <c r="BX14" s="149"/>
      <c r="BY14" s="149"/>
      <c r="BZ14" s="149"/>
      <c r="CA14" s="149"/>
      <c r="CB14" s="149"/>
      <c r="CC14" s="149"/>
      <c r="CD14" s="149"/>
      <c r="CE14" s="149"/>
      <c r="CF14" s="149"/>
      <c r="CG14" s="149"/>
      <c r="CH14" s="149"/>
      <c r="CI14" s="149"/>
      <c r="CJ14" s="149"/>
      <c r="CK14" s="149"/>
      <c r="CL14" s="149"/>
      <c r="CM14" s="149"/>
      <c r="CN14" s="149"/>
    </row>
    <row r="15" spans="1:92" ht="84">
      <c r="A15" s="37" t="s">
        <v>86</v>
      </c>
      <c r="B15" s="142" t="s">
        <v>672</v>
      </c>
      <c r="C15" s="142" t="s">
        <v>673</v>
      </c>
      <c r="D15" s="150">
        <v>35885</v>
      </c>
      <c r="E15" s="142" t="s">
        <v>664</v>
      </c>
      <c r="F15" s="144" t="s">
        <v>1570</v>
      </c>
      <c r="G15" s="145" t="s">
        <v>1570</v>
      </c>
      <c r="H15" s="145" t="s">
        <v>1570</v>
      </c>
      <c r="I15" s="145" t="s">
        <v>1570</v>
      </c>
      <c r="J15" s="144" t="s">
        <v>1570</v>
      </c>
      <c r="K15" s="145" t="s">
        <v>1570</v>
      </c>
      <c r="L15" s="145" t="s">
        <v>1570</v>
      </c>
      <c r="M15" s="145" t="s">
        <v>1570</v>
      </c>
    </row>
    <row r="16" spans="1:92" ht="72">
      <c r="A16" s="37" t="s">
        <v>46</v>
      </c>
      <c r="B16" s="142" t="s">
        <v>685</v>
      </c>
      <c r="C16" s="142" t="s">
        <v>686</v>
      </c>
      <c r="D16" s="150" t="s">
        <v>687</v>
      </c>
      <c r="E16" s="142" t="s">
        <v>688</v>
      </c>
      <c r="F16" s="144" t="s">
        <v>1570</v>
      </c>
      <c r="G16" s="145" t="s">
        <v>1570</v>
      </c>
      <c r="H16" s="145" t="s">
        <v>1570</v>
      </c>
      <c r="I16" s="145" t="s">
        <v>1570</v>
      </c>
      <c r="J16" s="144" t="s">
        <v>1570</v>
      </c>
      <c r="K16" s="145" t="s">
        <v>1570</v>
      </c>
      <c r="L16" s="145" t="s">
        <v>1570</v>
      </c>
      <c r="M16" s="145" t="s">
        <v>1570</v>
      </c>
    </row>
    <row r="17" spans="1:13" ht="36">
      <c r="A17" s="37" t="s">
        <v>184</v>
      </c>
      <c r="B17" s="145" t="s">
        <v>1569</v>
      </c>
      <c r="C17" s="145" t="s">
        <v>1569</v>
      </c>
      <c r="D17" s="145" t="s">
        <v>1569</v>
      </c>
      <c r="E17" s="145" t="s">
        <v>1569</v>
      </c>
      <c r="F17" s="145" t="s">
        <v>1569</v>
      </c>
      <c r="G17" s="145" t="s">
        <v>1569</v>
      </c>
      <c r="H17" s="145" t="s">
        <v>1569</v>
      </c>
      <c r="I17" s="145" t="s">
        <v>1569</v>
      </c>
      <c r="J17" s="142" t="s">
        <v>707</v>
      </c>
      <c r="K17" s="142">
        <v>200</v>
      </c>
      <c r="L17" s="147" t="s">
        <v>708</v>
      </c>
      <c r="M17" s="142" t="s">
        <v>709</v>
      </c>
    </row>
    <row r="18" spans="1:13" ht="108">
      <c r="A18" s="37" t="s">
        <v>77</v>
      </c>
      <c r="B18" s="145" t="s">
        <v>733</v>
      </c>
      <c r="C18" s="107" t="s">
        <v>734</v>
      </c>
      <c r="D18" s="154">
        <v>38504</v>
      </c>
      <c r="E18" s="145" t="s">
        <v>735</v>
      </c>
      <c r="F18" s="145" t="s">
        <v>736</v>
      </c>
      <c r="G18" s="145" t="s">
        <v>736</v>
      </c>
      <c r="H18" s="145" t="s">
        <v>736</v>
      </c>
      <c r="I18" s="145" t="s">
        <v>736</v>
      </c>
      <c r="J18" s="145" t="s">
        <v>737</v>
      </c>
      <c r="K18" s="145" t="s">
        <v>738</v>
      </c>
      <c r="L18" s="155">
        <v>37712</v>
      </c>
      <c r="M18" s="93" t="s">
        <v>739</v>
      </c>
    </row>
    <row r="19" spans="1:13" ht="24">
      <c r="A19" s="37" t="s">
        <v>83</v>
      </c>
      <c r="B19" s="142"/>
      <c r="C19" s="142"/>
      <c r="D19" s="150"/>
      <c r="E19" s="142"/>
      <c r="F19" s="145" t="s">
        <v>762</v>
      </c>
      <c r="G19" s="144" t="s">
        <v>763</v>
      </c>
      <c r="H19" s="156">
        <v>33652</v>
      </c>
      <c r="I19" s="145" t="s">
        <v>752</v>
      </c>
      <c r="J19" s="142"/>
      <c r="K19" s="142"/>
      <c r="L19" s="147"/>
      <c r="M19" s="142"/>
    </row>
    <row r="20" spans="1:13">
      <c r="A20" s="37" t="s">
        <v>84</v>
      </c>
      <c r="B20" s="145" t="s">
        <v>1574</v>
      </c>
      <c r="C20" s="142"/>
      <c r="D20" s="150"/>
      <c r="E20" s="142"/>
      <c r="F20" s="145" t="s">
        <v>1574</v>
      </c>
      <c r="G20" s="144"/>
      <c r="H20" s="144"/>
      <c r="I20" s="144"/>
      <c r="J20" s="145" t="s">
        <v>1574</v>
      </c>
      <c r="K20" s="142"/>
      <c r="L20" s="147"/>
      <c r="M20" s="142"/>
    </row>
    <row r="21" spans="1:13">
      <c r="A21" s="37" t="s">
        <v>168</v>
      </c>
      <c r="B21" s="145" t="s">
        <v>1575</v>
      </c>
      <c r="C21" s="145" t="s">
        <v>1575</v>
      </c>
      <c r="D21" s="155" t="s">
        <v>1575</v>
      </c>
      <c r="E21" s="145" t="s">
        <v>1575</v>
      </c>
      <c r="F21" s="144" t="s">
        <v>1575</v>
      </c>
      <c r="G21" s="144" t="s">
        <v>1575</v>
      </c>
      <c r="H21" s="144" t="s">
        <v>1575</v>
      </c>
      <c r="I21" s="144" t="s">
        <v>1575</v>
      </c>
      <c r="J21" s="145" t="s">
        <v>1575</v>
      </c>
      <c r="K21" s="145" t="s">
        <v>1575</v>
      </c>
      <c r="L21" s="157" t="s">
        <v>1575</v>
      </c>
      <c r="M21" s="145" t="s">
        <v>1575</v>
      </c>
    </row>
    <row r="22" spans="1:13" ht="96">
      <c r="A22" s="37" t="s">
        <v>169</v>
      </c>
      <c r="B22" s="142" t="s">
        <v>1354</v>
      </c>
      <c r="C22" s="142" t="s">
        <v>1355</v>
      </c>
      <c r="D22" s="147" t="s">
        <v>687</v>
      </c>
      <c r="E22" s="142" t="s">
        <v>1356</v>
      </c>
      <c r="F22" s="144"/>
      <c r="G22" s="144"/>
      <c r="H22" s="144"/>
      <c r="I22" s="144"/>
      <c r="J22" s="142" t="s">
        <v>1357</v>
      </c>
      <c r="K22" s="142" t="s">
        <v>1358</v>
      </c>
      <c r="L22" s="147" t="s">
        <v>687</v>
      </c>
      <c r="M22" s="142" t="s">
        <v>1356</v>
      </c>
    </row>
    <row r="23" spans="1:13" ht="84">
      <c r="A23" s="37" t="s">
        <v>47</v>
      </c>
      <c r="B23" s="142" t="s">
        <v>836</v>
      </c>
      <c r="C23" s="142" t="s">
        <v>837</v>
      </c>
      <c r="D23" s="150">
        <v>34425</v>
      </c>
      <c r="E23" s="142" t="s">
        <v>816</v>
      </c>
      <c r="F23" s="145" t="s">
        <v>1574</v>
      </c>
      <c r="G23" s="145" t="s">
        <v>1574</v>
      </c>
      <c r="H23" s="145" t="s">
        <v>1574</v>
      </c>
      <c r="I23" s="145" t="s">
        <v>1574</v>
      </c>
      <c r="J23" s="145" t="s">
        <v>838</v>
      </c>
      <c r="K23" s="145" t="s">
        <v>839</v>
      </c>
      <c r="L23" s="150">
        <v>34425</v>
      </c>
      <c r="M23" s="145" t="s">
        <v>816</v>
      </c>
    </row>
    <row r="24" spans="1:13" ht="93.75" customHeight="1">
      <c r="A24" s="37" t="s">
        <v>190</v>
      </c>
      <c r="B24" s="145" t="s">
        <v>1574</v>
      </c>
      <c r="C24" s="145" t="s">
        <v>1574</v>
      </c>
      <c r="D24" s="155" t="s">
        <v>1574</v>
      </c>
      <c r="E24" s="145" t="s">
        <v>1574</v>
      </c>
      <c r="F24" s="145" t="s">
        <v>1576</v>
      </c>
      <c r="G24" s="153" t="s">
        <v>848</v>
      </c>
      <c r="H24" s="144" t="s">
        <v>849</v>
      </c>
      <c r="I24" s="145" t="s">
        <v>850</v>
      </c>
      <c r="J24" s="145" t="s">
        <v>1574</v>
      </c>
      <c r="K24" s="145" t="s">
        <v>1574</v>
      </c>
      <c r="L24" s="157" t="s">
        <v>1574</v>
      </c>
      <c r="M24" s="145" t="s">
        <v>1574</v>
      </c>
    </row>
    <row r="25" spans="1:13">
      <c r="A25" s="37" t="s">
        <v>48</v>
      </c>
      <c r="B25" s="144" t="s">
        <v>1570</v>
      </c>
      <c r="C25" s="145" t="s">
        <v>1570</v>
      </c>
      <c r="D25" s="145" t="s">
        <v>1570</v>
      </c>
      <c r="E25" s="145" t="s">
        <v>1570</v>
      </c>
      <c r="F25" s="144" t="s">
        <v>1570</v>
      </c>
      <c r="G25" s="145" t="s">
        <v>1570</v>
      </c>
      <c r="H25" s="145" t="s">
        <v>1570</v>
      </c>
      <c r="I25" s="145" t="s">
        <v>1570</v>
      </c>
      <c r="J25" s="144" t="s">
        <v>1570</v>
      </c>
      <c r="K25" s="145" t="s">
        <v>1570</v>
      </c>
      <c r="L25" s="145" t="s">
        <v>1570</v>
      </c>
      <c r="M25" s="145" t="s">
        <v>1570</v>
      </c>
    </row>
    <row r="26" spans="1:13" ht="48">
      <c r="A26" s="37" t="s">
        <v>50</v>
      </c>
      <c r="B26" s="142" t="s">
        <v>884</v>
      </c>
      <c r="C26" s="142" t="s">
        <v>885</v>
      </c>
      <c r="D26" s="150">
        <v>34425</v>
      </c>
      <c r="E26" s="142" t="s">
        <v>886</v>
      </c>
      <c r="F26" s="144" t="s">
        <v>1570</v>
      </c>
      <c r="G26" s="145" t="s">
        <v>1570</v>
      </c>
      <c r="H26" s="145" t="s">
        <v>1570</v>
      </c>
      <c r="I26" s="145" t="s">
        <v>1570</v>
      </c>
      <c r="J26" s="144" t="s">
        <v>1570</v>
      </c>
      <c r="K26" s="145" t="s">
        <v>1570</v>
      </c>
      <c r="L26" s="145" t="s">
        <v>1570</v>
      </c>
      <c r="M26" s="145" t="s">
        <v>1570</v>
      </c>
    </row>
    <row r="27" spans="1:13" ht="60">
      <c r="A27" s="37" t="s">
        <v>51</v>
      </c>
      <c r="B27" s="142" t="s">
        <v>909</v>
      </c>
      <c r="C27" s="142" t="s">
        <v>910</v>
      </c>
      <c r="D27" s="158" t="s">
        <v>911</v>
      </c>
      <c r="E27" s="142" t="s">
        <v>912</v>
      </c>
      <c r="F27" s="144" t="s">
        <v>1570</v>
      </c>
      <c r="G27" s="145" t="s">
        <v>1570</v>
      </c>
      <c r="H27" s="145" t="s">
        <v>1570</v>
      </c>
      <c r="I27" s="145" t="s">
        <v>1570</v>
      </c>
      <c r="J27" s="142" t="s">
        <v>913</v>
      </c>
      <c r="K27" s="142" t="s">
        <v>914</v>
      </c>
      <c r="L27" s="158" t="s">
        <v>915</v>
      </c>
      <c r="M27" s="142" t="s">
        <v>912</v>
      </c>
    </row>
    <row r="28" spans="1:13" ht="72">
      <c r="A28" s="37" t="s">
        <v>44</v>
      </c>
      <c r="B28" s="142" t="s">
        <v>936</v>
      </c>
      <c r="C28" s="142" t="s">
        <v>937</v>
      </c>
      <c r="D28" s="150" t="s">
        <v>938</v>
      </c>
      <c r="E28" s="142" t="s">
        <v>939</v>
      </c>
      <c r="F28" s="144" t="s">
        <v>1570</v>
      </c>
      <c r="G28" s="145" t="s">
        <v>1570</v>
      </c>
      <c r="H28" s="145" t="s">
        <v>1570</v>
      </c>
      <c r="I28" s="145" t="s">
        <v>1570</v>
      </c>
      <c r="J28" s="144" t="s">
        <v>1570</v>
      </c>
      <c r="K28" s="145" t="s">
        <v>1570</v>
      </c>
      <c r="L28" s="145" t="s">
        <v>1570</v>
      </c>
      <c r="M28" s="145" t="s">
        <v>1570</v>
      </c>
    </row>
    <row r="29" spans="1:13" ht="79.5" customHeight="1">
      <c r="A29" s="37" t="s">
        <v>78</v>
      </c>
      <c r="B29" s="142" t="s">
        <v>960</v>
      </c>
      <c r="C29" s="142" t="s">
        <v>961</v>
      </c>
      <c r="D29" s="150" t="s">
        <v>962</v>
      </c>
      <c r="E29" s="142" t="s">
        <v>963</v>
      </c>
      <c r="F29" s="144" t="s">
        <v>1570</v>
      </c>
      <c r="G29" s="145" t="s">
        <v>1570</v>
      </c>
      <c r="H29" s="145" t="s">
        <v>1570</v>
      </c>
      <c r="I29" s="145" t="s">
        <v>1570</v>
      </c>
      <c r="J29" s="142" t="s">
        <v>964</v>
      </c>
      <c r="K29" s="142" t="s">
        <v>965</v>
      </c>
      <c r="L29" s="147" t="s">
        <v>966</v>
      </c>
      <c r="M29" s="142" t="s">
        <v>967</v>
      </c>
    </row>
    <row r="30" spans="1:13">
      <c r="A30" s="37" t="s">
        <v>79</v>
      </c>
      <c r="B30" s="145" t="s">
        <v>1570</v>
      </c>
      <c r="C30" s="145" t="s">
        <v>1570</v>
      </c>
      <c r="D30" s="145" t="s">
        <v>1570</v>
      </c>
      <c r="E30" s="145" t="s">
        <v>1570</v>
      </c>
      <c r="F30" s="144" t="s">
        <v>1570</v>
      </c>
      <c r="G30" s="145" t="s">
        <v>1570</v>
      </c>
      <c r="H30" s="145" t="s">
        <v>1570</v>
      </c>
      <c r="I30" s="145" t="s">
        <v>1570</v>
      </c>
      <c r="J30" s="145" t="s">
        <v>1570</v>
      </c>
      <c r="K30" s="145" t="s">
        <v>1570</v>
      </c>
      <c r="L30" s="145" t="s">
        <v>1570</v>
      </c>
      <c r="M30" s="145" t="s">
        <v>1570</v>
      </c>
    </row>
    <row r="31" spans="1:13" ht="48">
      <c r="A31" s="37" t="s">
        <v>32</v>
      </c>
      <c r="B31" s="142" t="s">
        <v>997</v>
      </c>
      <c r="C31" s="142" t="s">
        <v>998</v>
      </c>
      <c r="D31" s="159">
        <v>34060</v>
      </c>
      <c r="E31" s="142" t="s">
        <v>999</v>
      </c>
      <c r="F31" s="144"/>
      <c r="G31" s="144"/>
      <c r="H31" s="144"/>
      <c r="I31" s="144"/>
      <c r="J31" s="142" t="s">
        <v>1000</v>
      </c>
      <c r="K31" s="142" t="s">
        <v>1001</v>
      </c>
      <c r="L31" s="147">
        <v>34425</v>
      </c>
      <c r="M31" s="142" t="s">
        <v>1577</v>
      </c>
    </row>
    <row r="32" spans="1:13">
      <c r="A32" s="37" t="s">
        <v>33</v>
      </c>
      <c r="B32" s="145" t="s">
        <v>1570</v>
      </c>
      <c r="C32" s="145" t="s">
        <v>1570</v>
      </c>
      <c r="D32" s="145" t="s">
        <v>1570</v>
      </c>
      <c r="E32" s="145" t="s">
        <v>1570</v>
      </c>
      <c r="F32" s="144" t="s">
        <v>1570</v>
      </c>
      <c r="G32" s="145" t="s">
        <v>1570</v>
      </c>
      <c r="H32" s="145" t="s">
        <v>1570</v>
      </c>
      <c r="I32" s="145" t="s">
        <v>1570</v>
      </c>
      <c r="J32" s="145" t="s">
        <v>1570</v>
      </c>
      <c r="K32" s="145" t="s">
        <v>1570</v>
      </c>
      <c r="L32" s="145" t="s">
        <v>1570</v>
      </c>
      <c r="M32" s="145" t="s">
        <v>1570</v>
      </c>
    </row>
    <row r="33" spans="1:92" ht="48">
      <c r="A33" s="37" t="s">
        <v>166</v>
      </c>
      <c r="B33" s="142" t="s">
        <v>1049</v>
      </c>
      <c r="C33" s="142" t="s">
        <v>1050</v>
      </c>
      <c r="D33" s="151">
        <v>35156</v>
      </c>
      <c r="E33" s="142" t="s">
        <v>1006</v>
      </c>
      <c r="F33" s="145" t="s">
        <v>1575</v>
      </c>
      <c r="G33" s="144" t="s">
        <v>1575</v>
      </c>
      <c r="H33" s="155" t="s">
        <v>1575</v>
      </c>
      <c r="I33" s="145" t="s">
        <v>1575</v>
      </c>
      <c r="J33" s="142" t="s">
        <v>1051</v>
      </c>
      <c r="K33" s="144" t="s">
        <v>1575</v>
      </c>
      <c r="L33" s="155">
        <v>41744</v>
      </c>
      <c r="M33" s="142" t="s">
        <v>1052</v>
      </c>
    </row>
    <row r="34" spans="1:92" ht="60">
      <c r="A34" s="37" t="s">
        <v>82</v>
      </c>
      <c r="B34" s="142" t="s">
        <v>1102</v>
      </c>
      <c r="C34" s="142" t="s">
        <v>1103</v>
      </c>
      <c r="D34" s="150" t="s">
        <v>1104</v>
      </c>
      <c r="E34" s="142" t="s">
        <v>1105</v>
      </c>
      <c r="F34" s="144" t="s">
        <v>1570</v>
      </c>
      <c r="G34" s="145" t="s">
        <v>1570</v>
      </c>
      <c r="H34" s="145" t="s">
        <v>1570</v>
      </c>
      <c r="I34" s="145" t="s">
        <v>1570</v>
      </c>
      <c r="J34" s="142" t="s">
        <v>1106</v>
      </c>
      <c r="K34" s="142" t="s">
        <v>1107</v>
      </c>
      <c r="L34" s="151" t="s">
        <v>1108</v>
      </c>
      <c r="M34" s="142" t="s">
        <v>1105</v>
      </c>
    </row>
    <row r="35" spans="1:92" ht="48">
      <c r="A35" s="37" t="s">
        <v>34</v>
      </c>
      <c r="B35" s="142" t="s">
        <v>1129</v>
      </c>
      <c r="C35" s="142" t="s">
        <v>1130</v>
      </c>
      <c r="D35" s="150">
        <v>36977</v>
      </c>
      <c r="E35" s="142" t="s">
        <v>1131</v>
      </c>
      <c r="F35" s="153" t="s">
        <v>1132</v>
      </c>
      <c r="G35" s="104" t="s">
        <v>1133</v>
      </c>
      <c r="H35" s="160">
        <v>35275</v>
      </c>
      <c r="I35" s="104" t="s">
        <v>1134</v>
      </c>
      <c r="J35" s="144" t="s">
        <v>1570</v>
      </c>
      <c r="K35" s="145" t="s">
        <v>1570</v>
      </c>
      <c r="L35" s="145" t="s">
        <v>1570</v>
      </c>
      <c r="M35" s="145" t="s">
        <v>1570</v>
      </c>
    </row>
    <row r="36" spans="1:92">
      <c r="A36" s="37" t="s">
        <v>35</v>
      </c>
      <c r="B36" s="144" t="s">
        <v>1570</v>
      </c>
      <c r="C36" s="145" t="s">
        <v>1570</v>
      </c>
      <c r="D36" s="145" t="s">
        <v>1570</v>
      </c>
      <c r="E36" s="145" t="s">
        <v>1570</v>
      </c>
      <c r="F36" s="144" t="s">
        <v>1570</v>
      </c>
      <c r="G36" s="145" t="s">
        <v>1570</v>
      </c>
      <c r="H36" s="145" t="s">
        <v>1570</v>
      </c>
      <c r="I36" s="145" t="s">
        <v>1570</v>
      </c>
      <c r="J36" s="144" t="s">
        <v>1570</v>
      </c>
      <c r="K36" s="145" t="s">
        <v>1570</v>
      </c>
      <c r="L36" s="145" t="s">
        <v>1570</v>
      </c>
      <c r="M36" s="145" t="s">
        <v>1570</v>
      </c>
    </row>
    <row r="37" spans="1:92">
      <c r="A37" s="37" t="s">
        <v>36</v>
      </c>
      <c r="B37" s="145" t="s">
        <v>1569</v>
      </c>
      <c r="C37" s="145" t="s">
        <v>1569</v>
      </c>
      <c r="D37" s="145" t="s">
        <v>1569</v>
      </c>
      <c r="E37" s="145" t="s">
        <v>1569</v>
      </c>
      <c r="F37" s="145" t="s">
        <v>1569</v>
      </c>
      <c r="G37" s="145" t="s">
        <v>1569</v>
      </c>
      <c r="H37" s="145" t="s">
        <v>1569</v>
      </c>
      <c r="I37" s="145" t="s">
        <v>1569</v>
      </c>
      <c r="J37" s="145" t="s">
        <v>1569</v>
      </c>
      <c r="K37" s="145" t="s">
        <v>1569</v>
      </c>
      <c r="L37" s="145" t="s">
        <v>1569</v>
      </c>
      <c r="M37" s="145" t="s">
        <v>1569</v>
      </c>
    </row>
    <row r="38" spans="1:92" ht="72">
      <c r="A38" s="37" t="s">
        <v>164</v>
      </c>
      <c r="B38" s="142" t="s">
        <v>1160</v>
      </c>
      <c r="C38" s="142" t="s">
        <v>1578</v>
      </c>
      <c r="D38" s="150">
        <v>39322</v>
      </c>
      <c r="E38" s="142" t="s">
        <v>1579</v>
      </c>
      <c r="F38" s="144" t="s">
        <v>1570</v>
      </c>
      <c r="G38" s="145" t="s">
        <v>1570</v>
      </c>
      <c r="H38" s="145" t="s">
        <v>1570</v>
      </c>
      <c r="I38" s="145" t="s">
        <v>1570</v>
      </c>
      <c r="J38" s="144" t="s">
        <v>1570</v>
      </c>
      <c r="K38" s="145" t="s">
        <v>1570</v>
      </c>
      <c r="L38" s="145" t="s">
        <v>1570</v>
      </c>
      <c r="M38" s="145" t="s">
        <v>1570</v>
      </c>
    </row>
    <row r="39" spans="1:92">
      <c r="A39" s="37" t="s">
        <v>185</v>
      </c>
      <c r="B39" s="145" t="s">
        <v>1569</v>
      </c>
      <c r="C39" s="145" t="s">
        <v>1569</v>
      </c>
      <c r="D39" s="145" t="s">
        <v>1569</v>
      </c>
      <c r="E39" s="145" t="s">
        <v>1569</v>
      </c>
      <c r="F39" s="145" t="s">
        <v>1569</v>
      </c>
      <c r="G39" s="145" t="s">
        <v>1569</v>
      </c>
      <c r="H39" s="145" t="s">
        <v>1569</v>
      </c>
      <c r="I39" s="145" t="s">
        <v>1569</v>
      </c>
      <c r="J39" s="145" t="s">
        <v>1569</v>
      </c>
      <c r="K39" s="145" t="s">
        <v>1569</v>
      </c>
      <c r="L39" s="145" t="s">
        <v>1569</v>
      </c>
      <c r="M39" s="145" t="s">
        <v>1569</v>
      </c>
    </row>
    <row r="40" spans="1:92">
      <c r="A40" s="37" t="s">
        <v>186</v>
      </c>
      <c r="B40" s="145" t="s">
        <v>1574</v>
      </c>
      <c r="C40" s="145" t="s">
        <v>1574</v>
      </c>
      <c r="D40" s="145" t="s">
        <v>1574</v>
      </c>
      <c r="E40" s="145" t="s">
        <v>1574</v>
      </c>
      <c r="F40" s="145" t="s">
        <v>1574</v>
      </c>
      <c r="G40" s="145" t="s">
        <v>1574</v>
      </c>
      <c r="H40" s="145" t="s">
        <v>1574</v>
      </c>
      <c r="I40" s="145" t="s">
        <v>1574</v>
      </c>
      <c r="J40" s="145" t="s">
        <v>1574</v>
      </c>
      <c r="K40" s="145" t="s">
        <v>1574</v>
      </c>
      <c r="L40" s="145" t="s">
        <v>1574</v>
      </c>
      <c r="M40" s="145" t="s">
        <v>1574</v>
      </c>
    </row>
    <row r="41" spans="1:92" ht="60">
      <c r="A41" s="37" t="s">
        <v>205</v>
      </c>
      <c r="B41" s="142" t="s">
        <v>1185</v>
      </c>
      <c r="C41" s="142" t="s">
        <v>1186</v>
      </c>
      <c r="D41" s="150"/>
      <c r="E41" s="142" t="s">
        <v>1187</v>
      </c>
      <c r="F41" s="144" t="s">
        <v>1570</v>
      </c>
      <c r="G41" s="144" t="s">
        <v>736</v>
      </c>
      <c r="H41" s="144" t="s">
        <v>736</v>
      </c>
      <c r="I41" s="144" t="s">
        <v>736</v>
      </c>
      <c r="J41" s="145" t="s">
        <v>736</v>
      </c>
      <c r="K41" s="145" t="s">
        <v>736</v>
      </c>
      <c r="L41" s="157" t="s">
        <v>736</v>
      </c>
      <c r="M41" s="145" t="s">
        <v>736</v>
      </c>
    </row>
    <row r="42" spans="1:92">
      <c r="A42" s="37" t="s">
        <v>52</v>
      </c>
      <c r="B42" s="145" t="s">
        <v>1570</v>
      </c>
      <c r="C42" s="145" t="s">
        <v>1570</v>
      </c>
      <c r="D42" s="145" t="s">
        <v>1570</v>
      </c>
      <c r="E42" s="145" t="s">
        <v>1570</v>
      </c>
      <c r="F42" s="145" t="s">
        <v>1570</v>
      </c>
      <c r="G42" s="145" t="s">
        <v>1570</v>
      </c>
      <c r="H42" s="145" t="s">
        <v>1570</v>
      </c>
      <c r="I42" s="145" t="s">
        <v>1570</v>
      </c>
      <c r="J42" s="145" t="s">
        <v>1570</v>
      </c>
      <c r="K42" s="145" t="s">
        <v>1570</v>
      </c>
      <c r="L42" s="145" t="s">
        <v>1570</v>
      </c>
      <c r="M42" s="145" t="s">
        <v>1570</v>
      </c>
    </row>
    <row r="43" spans="1:92" ht="93" customHeight="1">
      <c r="A43" s="87" t="str">
        <f>'[8]1回答者情報'!$A$4</f>
        <v>栄町</v>
      </c>
      <c r="B43" s="142" t="s">
        <v>383</v>
      </c>
      <c r="C43" s="142" t="s">
        <v>384</v>
      </c>
      <c r="D43" s="150">
        <v>35970</v>
      </c>
      <c r="E43" s="142" t="s">
        <v>385</v>
      </c>
      <c r="F43" s="144"/>
      <c r="G43" s="144"/>
      <c r="H43" s="144"/>
      <c r="I43" s="144"/>
      <c r="J43" s="142" t="s">
        <v>386</v>
      </c>
      <c r="K43" s="142" t="s">
        <v>387</v>
      </c>
      <c r="L43" s="150">
        <v>34060</v>
      </c>
      <c r="M43" s="104" t="s">
        <v>388</v>
      </c>
      <c r="N43" s="36"/>
      <c r="O43" s="36"/>
      <c r="P43" s="36"/>
      <c r="Q43" s="36"/>
      <c r="R43" s="36"/>
      <c r="S43" s="36"/>
      <c r="T43" s="36"/>
      <c r="U43" s="36"/>
      <c r="V43" s="36"/>
      <c r="W43" s="36"/>
      <c r="X43" s="36"/>
      <c r="Y43" s="36"/>
      <c r="Z43" s="36"/>
      <c r="AA43" s="36"/>
      <c r="AB43" s="36"/>
      <c r="AC43" s="36"/>
      <c r="AD43" s="36"/>
      <c r="AE43" s="36"/>
      <c r="AF43" s="36"/>
      <c r="AG43" s="36"/>
      <c r="AH43" s="36"/>
      <c r="AI43" s="36"/>
      <c r="AJ43" s="36"/>
      <c r="AK43" s="36"/>
      <c r="AL43" s="36"/>
      <c r="AM43" s="36"/>
      <c r="AN43" s="36"/>
      <c r="AO43" s="36"/>
      <c r="AP43" s="36"/>
      <c r="AQ43" s="36"/>
      <c r="AR43" s="36"/>
      <c r="AS43" s="36"/>
      <c r="AT43" s="36"/>
      <c r="AU43" s="36"/>
      <c r="AV43" s="36"/>
      <c r="AW43" s="36"/>
      <c r="AX43" s="36"/>
      <c r="AY43" s="36"/>
      <c r="AZ43" s="36"/>
      <c r="BA43" s="36"/>
      <c r="BB43" s="36"/>
      <c r="BC43" s="36"/>
      <c r="BD43" s="36"/>
      <c r="BE43" s="36"/>
      <c r="BF43" s="36"/>
      <c r="BG43" s="36"/>
      <c r="BH43" s="36"/>
      <c r="BI43" s="36"/>
      <c r="BJ43" s="36"/>
      <c r="BK43" s="36"/>
      <c r="BL43" s="36"/>
      <c r="BM43" s="36"/>
      <c r="BN43" s="36"/>
      <c r="BO43" s="36"/>
      <c r="BP43" s="36"/>
      <c r="BQ43" s="36"/>
      <c r="BR43" s="36"/>
      <c r="BS43" s="36"/>
      <c r="BT43" s="36"/>
      <c r="BU43" s="36"/>
      <c r="BV43" s="36"/>
      <c r="BW43" s="36"/>
      <c r="BX43" s="36"/>
      <c r="BY43" s="36"/>
      <c r="BZ43" s="36"/>
      <c r="CA43" s="36"/>
      <c r="CB43" s="36"/>
      <c r="CC43" s="36"/>
      <c r="CD43" s="36"/>
      <c r="CE43" s="36"/>
      <c r="CF43" s="36"/>
      <c r="CG43" s="36"/>
      <c r="CH43" s="36"/>
      <c r="CI43" s="36"/>
      <c r="CJ43" s="36"/>
      <c r="CK43" s="36"/>
      <c r="CL43" s="36"/>
      <c r="CM43" s="36"/>
      <c r="CN43" s="36"/>
    </row>
    <row r="44" spans="1:92">
      <c r="A44" s="37" t="s">
        <v>162</v>
      </c>
      <c r="B44" s="145" t="s">
        <v>1580</v>
      </c>
      <c r="C44" s="142"/>
      <c r="D44" s="150"/>
      <c r="E44" s="142"/>
      <c r="F44" s="144" t="s">
        <v>1580</v>
      </c>
      <c r="G44" s="144"/>
      <c r="H44" s="144"/>
      <c r="I44" s="144"/>
      <c r="J44" s="142" t="s">
        <v>1580</v>
      </c>
      <c r="K44" s="142"/>
      <c r="L44" s="147"/>
      <c r="M44" s="142"/>
    </row>
    <row r="45" spans="1:92">
      <c r="A45" s="37" t="s">
        <v>163</v>
      </c>
      <c r="B45" s="145" t="s">
        <v>1580</v>
      </c>
      <c r="C45" s="145" t="s">
        <v>1580</v>
      </c>
      <c r="D45" s="145" t="s">
        <v>1580</v>
      </c>
      <c r="E45" s="145" t="s">
        <v>1580</v>
      </c>
      <c r="F45" s="145" t="s">
        <v>1580</v>
      </c>
      <c r="G45" s="145" t="s">
        <v>1580</v>
      </c>
      <c r="H45" s="145" t="s">
        <v>1580</v>
      </c>
      <c r="I45" s="145" t="s">
        <v>1580</v>
      </c>
      <c r="J45" s="145" t="s">
        <v>1580</v>
      </c>
      <c r="K45" s="145" t="s">
        <v>1580</v>
      </c>
      <c r="L45" s="145" t="s">
        <v>1580</v>
      </c>
      <c r="M45" s="145" t="s">
        <v>1580</v>
      </c>
    </row>
    <row r="46" spans="1:92">
      <c r="A46" s="37" t="s">
        <v>37</v>
      </c>
      <c r="B46" s="145" t="s">
        <v>1580</v>
      </c>
      <c r="C46" s="145" t="s">
        <v>1580</v>
      </c>
      <c r="D46" s="155" t="s">
        <v>1580</v>
      </c>
      <c r="E46" s="145" t="s">
        <v>1580</v>
      </c>
      <c r="F46" s="144" t="s">
        <v>1580</v>
      </c>
      <c r="G46" s="144" t="s">
        <v>1580</v>
      </c>
      <c r="H46" s="144" t="s">
        <v>1580</v>
      </c>
      <c r="I46" s="144" t="s">
        <v>1580</v>
      </c>
      <c r="J46" s="145" t="s">
        <v>1580</v>
      </c>
      <c r="K46" s="145" t="s">
        <v>1580</v>
      </c>
      <c r="L46" s="157" t="s">
        <v>1580</v>
      </c>
      <c r="M46" s="145" t="s">
        <v>1580</v>
      </c>
    </row>
    <row r="47" spans="1:92">
      <c r="A47" s="37" t="s">
        <v>173</v>
      </c>
      <c r="B47" s="145" t="s">
        <v>1580</v>
      </c>
      <c r="C47" s="145" t="s">
        <v>1580</v>
      </c>
      <c r="D47" s="145" t="s">
        <v>1580</v>
      </c>
      <c r="E47" s="145" t="s">
        <v>1580</v>
      </c>
      <c r="F47" s="145" t="s">
        <v>1580</v>
      </c>
      <c r="G47" s="145" t="s">
        <v>1580</v>
      </c>
      <c r="H47" s="145" t="s">
        <v>1580</v>
      </c>
      <c r="I47" s="145" t="s">
        <v>1580</v>
      </c>
      <c r="J47" s="145" t="s">
        <v>1580</v>
      </c>
      <c r="K47" s="145" t="s">
        <v>1580</v>
      </c>
      <c r="L47" s="145" t="s">
        <v>1580</v>
      </c>
      <c r="M47" s="145" t="s">
        <v>1580</v>
      </c>
    </row>
    <row r="48" spans="1:92">
      <c r="A48" s="37" t="s">
        <v>174</v>
      </c>
      <c r="B48" s="145" t="s">
        <v>1580</v>
      </c>
      <c r="C48" s="145" t="s">
        <v>1580</v>
      </c>
      <c r="D48" s="145" t="s">
        <v>1580</v>
      </c>
      <c r="E48" s="145" t="s">
        <v>1580</v>
      </c>
      <c r="F48" s="145" t="s">
        <v>1580</v>
      </c>
      <c r="G48" s="145" t="s">
        <v>1580</v>
      </c>
      <c r="H48" s="145" t="s">
        <v>1580</v>
      </c>
      <c r="I48" s="145" t="s">
        <v>1580</v>
      </c>
      <c r="J48" s="145" t="s">
        <v>1580</v>
      </c>
      <c r="K48" s="145" t="s">
        <v>1580</v>
      </c>
      <c r="L48" s="145" t="s">
        <v>1580</v>
      </c>
      <c r="M48" s="145" t="s">
        <v>1580</v>
      </c>
    </row>
    <row r="49" spans="1:13">
      <c r="A49" s="37" t="s">
        <v>176</v>
      </c>
      <c r="B49" s="145" t="s">
        <v>1580</v>
      </c>
      <c r="C49" s="145" t="s">
        <v>1580</v>
      </c>
      <c r="D49" s="145" t="s">
        <v>1580</v>
      </c>
      <c r="E49" s="145" t="s">
        <v>1580</v>
      </c>
      <c r="F49" s="144" t="s">
        <v>1580</v>
      </c>
      <c r="G49" s="145" t="s">
        <v>1580</v>
      </c>
      <c r="H49" s="145" t="s">
        <v>1580</v>
      </c>
      <c r="I49" s="145" t="s">
        <v>1580</v>
      </c>
      <c r="J49" s="145" t="s">
        <v>1580</v>
      </c>
      <c r="K49" s="145" t="s">
        <v>1580</v>
      </c>
      <c r="L49" s="145" t="s">
        <v>1580</v>
      </c>
      <c r="M49" s="145" t="s">
        <v>1580</v>
      </c>
    </row>
    <row r="50" spans="1:13">
      <c r="A50" s="37" t="s">
        <v>177</v>
      </c>
      <c r="B50" s="145" t="s">
        <v>1580</v>
      </c>
      <c r="C50" s="145" t="s">
        <v>1580</v>
      </c>
      <c r="D50" s="145" t="s">
        <v>1580</v>
      </c>
      <c r="E50" s="145" t="s">
        <v>1580</v>
      </c>
      <c r="F50" s="145" t="s">
        <v>1580</v>
      </c>
      <c r="G50" s="145" t="s">
        <v>1580</v>
      </c>
      <c r="H50" s="145" t="s">
        <v>1580</v>
      </c>
      <c r="I50" s="145" t="s">
        <v>1580</v>
      </c>
      <c r="J50" s="145" t="s">
        <v>1580</v>
      </c>
      <c r="K50" s="145" t="s">
        <v>1580</v>
      </c>
      <c r="L50" s="145" t="s">
        <v>1580</v>
      </c>
      <c r="M50" s="145" t="s">
        <v>1580</v>
      </c>
    </row>
    <row r="51" spans="1:13" ht="102.75" customHeight="1">
      <c r="A51" s="37" t="s">
        <v>178</v>
      </c>
      <c r="B51" s="142" t="s">
        <v>282</v>
      </c>
      <c r="C51" s="142" t="s">
        <v>283</v>
      </c>
      <c r="D51" s="161" t="s">
        <v>284</v>
      </c>
      <c r="E51" s="142" t="s">
        <v>285</v>
      </c>
      <c r="F51" s="145" t="s">
        <v>1580</v>
      </c>
      <c r="G51" s="145" t="s">
        <v>1580</v>
      </c>
      <c r="H51" s="145" t="s">
        <v>1580</v>
      </c>
      <c r="I51" s="145" t="s">
        <v>1580</v>
      </c>
      <c r="J51" s="145" t="s">
        <v>1580</v>
      </c>
      <c r="K51" s="145" t="s">
        <v>1580</v>
      </c>
      <c r="L51" s="145" t="s">
        <v>1580</v>
      </c>
      <c r="M51" s="145" t="s">
        <v>1580</v>
      </c>
    </row>
    <row r="52" spans="1:13">
      <c r="A52" s="37" t="s">
        <v>179</v>
      </c>
      <c r="B52" s="145" t="s">
        <v>1581</v>
      </c>
      <c r="C52" s="145" t="s">
        <v>1581</v>
      </c>
      <c r="D52" s="145" t="s">
        <v>1581</v>
      </c>
      <c r="E52" s="145" t="s">
        <v>1581</v>
      </c>
      <c r="F52" s="145" t="s">
        <v>1581</v>
      </c>
      <c r="G52" s="145" t="s">
        <v>1581</v>
      </c>
      <c r="H52" s="145" t="s">
        <v>1581</v>
      </c>
      <c r="I52" s="145" t="s">
        <v>1581</v>
      </c>
      <c r="J52" s="145" t="s">
        <v>1581</v>
      </c>
      <c r="K52" s="145" t="s">
        <v>1581</v>
      </c>
      <c r="L52" s="145" t="s">
        <v>1581</v>
      </c>
      <c r="M52" s="145" t="s">
        <v>1581</v>
      </c>
    </row>
    <row r="53" spans="1:13" ht="87.75" customHeight="1">
      <c r="A53" s="37" t="s">
        <v>180</v>
      </c>
      <c r="B53" s="142" t="s">
        <v>282</v>
      </c>
      <c r="C53" s="142" t="s">
        <v>283</v>
      </c>
      <c r="D53" s="161" t="s">
        <v>284</v>
      </c>
      <c r="E53" s="142" t="s">
        <v>285</v>
      </c>
      <c r="F53" s="145" t="s">
        <v>1580</v>
      </c>
      <c r="G53" s="145" t="s">
        <v>1580</v>
      </c>
      <c r="H53" s="145" t="s">
        <v>1580</v>
      </c>
      <c r="I53" s="145" t="s">
        <v>1580</v>
      </c>
      <c r="J53" s="145" t="s">
        <v>1580</v>
      </c>
      <c r="K53" s="145" t="s">
        <v>1580</v>
      </c>
      <c r="L53" s="145" t="s">
        <v>1580</v>
      </c>
      <c r="M53" s="145" t="s">
        <v>1580</v>
      </c>
    </row>
    <row r="54" spans="1:13" ht="84">
      <c r="A54" s="37" t="s">
        <v>181</v>
      </c>
      <c r="B54" s="142" t="s">
        <v>282</v>
      </c>
      <c r="C54" s="142" t="s">
        <v>283</v>
      </c>
      <c r="D54" s="161" t="s">
        <v>284</v>
      </c>
      <c r="E54" s="142" t="s">
        <v>285</v>
      </c>
      <c r="F54" s="144" t="s">
        <v>1580</v>
      </c>
      <c r="G54" s="145" t="s">
        <v>1580</v>
      </c>
      <c r="H54" s="145" t="s">
        <v>1580</v>
      </c>
      <c r="I54" s="145" t="s">
        <v>1580</v>
      </c>
      <c r="J54" s="144" t="s">
        <v>1580</v>
      </c>
      <c r="K54" s="145" t="s">
        <v>1580</v>
      </c>
      <c r="L54" s="145" t="s">
        <v>1580</v>
      </c>
      <c r="M54" s="145" t="s">
        <v>1580</v>
      </c>
    </row>
    <row r="55" spans="1:13" ht="84">
      <c r="A55" s="37" t="s">
        <v>182</v>
      </c>
      <c r="B55" s="142" t="s">
        <v>282</v>
      </c>
      <c r="C55" s="142" t="s">
        <v>283</v>
      </c>
      <c r="D55" s="161" t="s">
        <v>284</v>
      </c>
      <c r="E55" s="142" t="s">
        <v>285</v>
      </c>
      <c r="F55" s="145" t="s">
        <v>1580</v>
      </c>
      <c r="G55" s="145" t="s">
        <v>1580</v>
      </c>
      <c r="H55" s="145" t="s">
        <v>1580</v>
      </c>
      <c r="I55" s="145" t="s">
        <v>1580</v>
      </c>
      <c r="J55" s="145" t="s">
        <v>1580</v>
      </c>
      <c r="K55" s="145" t="s">
        <v>1580</v>
      </c>
      <c r="L55" s="145" t="s">
        <v>1580</v>
      </c>
      <c r="M55" s="145" t="s">
        <v>1580</v>
      </c>
    </row>
    <row r="56" spans="1:13">
      <c r="A56" s="37" t="s">
        <v>183</v>
      </c>
      <c r="B56" s="144" t="s">
        <v>1580</v>
      </c>
      <c r="C56" s="145" t="s">
        <v>1580</v>
      </c>
      <c r="D56" s="145" t="s">
        <v>1580</v>
      </c>
      <c r="E56" s="145" t="s">
        <v>1580</v>
      </c>
      <c r="F56" s="144" t="s">
        <v>1580</v>
      </c>
      <c r="G56" s="145" t="s">
        <v>1580</v>
      </c>
      <c r="H56" s="145" t="s">
        <v>1580</v>
      </c>
      <c r="I56" s="145" t="s">
        <v>1580</v>
      </c>
      <c r="J56" s="144" t="s">
        <v>1580</v>
      </c>
      <c r="K56" s="145" t="s">
        <v>1580</v>
      </c>
      <c r="L56" s="145" t="s">
        <v>1580</v>
      </c>
      <c r="M56" s="145" t="s">
        <v>1580</v>
      </c>
    </row>
    <row r="57" spans="1:13">
      <c r="A57" s="37" t="s">
        <v>188</v>
      </c>
      <c r="B57" s="145" t="s">
        <v>1580</v>
      </c>
      <c r="C57" s="145" t="s">
        <v>1580</v>
      </c>
      <c r="D57" s="145" t="s">
        <v>1580</v>
      </c>
      <c r="E57" s="145" t="s">
        <v>1580</v>
      </c>
      <c r="F57" s="145" t="s">
        <v>1580</v>
      </c>
      <c r="G57" s="145" t="s">
        <v>1580</v>
      </c>
      <c r="H57" s="145" t="s">
        <v>1580</v>
      </c>
      <c r="I57" s="145" t="s">
        <v>1580</v>
      </c>
      <c r="J57" s="145" t="s">
        <v>1580</v>
      </c>
      <c r="K57" s="145" t="s">
        <v>1580</v>
      </c>
      <c r="L57" s="145" t="s">
        <v>1580</v>
      </c>
      <c r="M57" s="145" t="s">
        <v>1580</v>
      </c>
    </row>
    <row r="58" spans="1:13">
      <c r="A58" s="37" t="s">
        <v>189</v>
      </c>
      <c r="B58" s="145" t="s">
        <v>1580</v>
      </c>
      <c r="C58" s="145" t="s">
        <v>1580</v>
      </c>
      <c r="D58" s="145" t="s">
        <v>1580</v>
      </c>
      <c r="E58" s="145" t="s">
        <v>1580</v>
      </c>
      <c r="F58" s="145" t="s">
        <v>1580</v>
      </c>
      <c r="G58" s="145" t="s">
        <v>1580</v>
      </c>
      <c r="H58" s="145" t="s">
        <v>1580</v>
      </c>
      <c r="I58" s="145" t="s">
        <v>1580</v>
      </c>
      <c r="J58" s="145" t="s">
        <v>1580</v>
      </c>
      <c r="K58" s="145" t="s">
        <v>1580</v>
      </c>
      <c r="L58" s="145" t="s">
        <v>1580</v>
      </c>
      <c r="M58" s="145" t="s">
        <v>1580</v>
      </c>
    </row>
  </sheetData>
  <mergeCells count="4">
    <mergeCell ref="A3:A4"/>
    <mergeCell ref="B3:E3"/>
    <mergeCell ref="F3:I3"/>
    <mergeCell ref="J3:M3"/>
  </mergeCells>
  <phoneticPr fontId="3"/>
  <pageMargins left="0.70866141732283472" right="0.70866141732283472" top="0.74803149606299213" bottom="0.74803149606299213" header="0.31496062992125984" footer="0.31496062992125984"/>
  <pageSetup paperSize="9" scale="70" orientation="landscape" r:id="rId1"/>
  <rowBreaks count="4" manualBreakCount="4">
    <brk id="11" max="16383" man="1"/>
    <brk id="21" max="12" man="1"/>
    <brk id="33" max="12" man="1"/>
    <brk id="53" max="12" man="1"/>
  </rowBreaks>
</worksheet>
</file>

<file path=xl/worksheets/sheet23.xml><?xml version="1.0" encoding="utf-8"?>
<worksheet xmlns="http://schemas.openxmlformats.org/spreadsheetml/2006/main" xmlns:r="http://schemas.openxmlformats.org/officeDocument/2006/relationships">
  <dimension ref="A1:L58"/>
  <sheetViews>
    <sheetView showZeros="0" view="pageBreakPreview" zoomScaleNormal="100" zoomScaleSheetLayoutView="100" workbookViewId="0">
      <pane xSplit="1" ySplit="4" topLeftCell="B5" activePane="bottomRight" state="frozen"/>
      <selection pane="topRight" activeCell="B1" sqref="B1"/>
      <selection pane="bottomLeft" activeCell="A5" sqref="A5"/>
      <selection pane="bottomRight" activeCell="B5" sqref="B5"/>
    </sheetView>
  </sheetViews>
  <sheetFormatPr defaultRowHeight="13.5"/>
  <cols>
    <col min="1" max="1" width="10.625" style="22" customWidth="1"/>
    <col min="2" max="5" width="6.625" style="22" customWidth="1"/>
    <col min="6" max="8" width="7.875" style="22" customWidth="1"/>
    <col min="9" max="9" width="28.875" style="22" customWidth="1"/>
    <col min="10" max="10" width="15.625" style="22" customWidth="1"/>
    <col min="11" max="12" width="7.625" style="22" customWidth="1"/>
    <col min="13" max="16384" width="9" style="22"/>
  </cols>
  <sheetData>
    <row r="1" spans="1:12" ht="19.5" customHeight="1">
      <c r="A1" s="30" t="s">
        <v>1561</v>
      </c>
    </row>
    <row r="2" spans="1:12" ht="19.5" customHeight="1">
      <c r="A2" s="307" t="s">
        <v>67</v>
      </c>
      <c r="B2" s="307" t="s">
        <v>263</v>
      </c>
      <c r="C2" s="307"/>
      <c r="D2" s="307"/>
      <c r="E2" s="307"/>
      <c r="F2" s="307"/>
      <c r="G2" s="307"/>
      <c r="H2" s="307"/>
      <c r="I2" s="307"/>
      <c r="J2" s="307"/>
      <c r="K2" s="307"/>
      <c r="L2" s="307"/>
    </row>
    <row r="3" spans="1:12" ht="58.5" customHeight="1">
      <c r="A3" s="307"/>
      <c r="B3" s="310" t="s">
        <v>264</v>
      </c>
      <c r="C3" s="307"/>
      <c r="D3" s="307"/>
      <c r="E3" s="307"/>
      <c r="F3" s="310" t="s">
        <v>265</v>
      </c>
      <c r="G3" s="307"/>
      <c r="H3" s="307"/>
      <c r="I3" s="381" t="s">
        <v>266</v>
      </c>
      <c r="J3" s="382" t="s">
        <v>267</v>
      </c>
      <c r="K3" s="310" t="s">
        <v>268</v>
      </c>
      <c r="L3" s="310"/>
    </row>
    <row r="4" spans="1:12" ht="129.75" customHeight="1">
      <c r="A4" s="307"/>
      <c r="B4" s="135" t="s">
        <v>269</v>
      </c>
      <c r="C4" s="135" t="s">
        <v>270</v>
      </c>
      <c r="D4" s="136" t="s">
        <v>271</v>
      </c>
      <c r="E4" s="136" t="s">
        <v>272</v>
      </c>
      <c r="F4" s="135" t="s">
        <v>273</v>
      </c>
      <c r="G4" s="136" t="s">
        <v>274</v>
      </c>
      <c r="H4" s="136" t="s">
        <v>275</v>
      </c>
      <c r="I4" s="381"/>
      <c r="J4" s="383"/>
      <c r="K4" s="137" t="s">
        <v>276</v>
      </c>
      <c r="L4" s="137" t="s">
        <v>1558</v>
      </c>
    </row>
    <row r="5" spans="1:12" ht="15.75" customHeight="1">
      <c r="A5" s="104" t="s">
        <v>170</v>
      </c>
      <c r="B5" s="95" t="s">
        <v>279</v>
      </c>
      <c r="C5" s="21"/>
      <c r="D5" s="21"/>
      <c r="E5" s="21"/>
      <c r="F5" s="95" t="s">
        <v>279</v>
      </c>
      <c r="G5" s="21"/>
      <c r="H5" s="21"/>
      <c r="I5" s="12" t="s">
        <v>1298</v>
      </c>
      <c r="J5" s="95" t="s">
        <v>1299</v>
      </c>
      <c r="K5" s="21"/>
      <c r="L5" s="95" t="s">
        <v>279</v>
      </c>
    </row>
    <row r="6" spans="1:12" ht="15.75" customHeight="1">
      <c r="A6" s="37" t="s">
        <v>171</v>
      </c>
      <c r="B6" s="95" t="s">
        <v>279</v>
      </c>
      <c r="C6" s="95"/>
      <c r="D6" s="95"/>
      <c r="E6" s="95"/>
      <c r="F6" s="95"/>
      <c r="G6" s="95"/>
      <c r="H6" s="95" t="s">
        <v>279</v>
      </c>
      <c r="I6" s="17" t="s">
        <v>451</v>
      </c>
      <c r="J6" s="95" t="s">
        <v>452</v>
      </c>
      <c r="K6" s="95"/>
      <c r="L6" s="95" t="s">
        <v>279</v>
      </c>
    </row>
    <row r="7" spans="1:12" ht="15.75" customHeight="1">
      <c r="A7" s="37" t="s">
        <v>172</v>
      </c>
      <c r="B7" s="95" t="s">
        <v>279</v>
      </c>
      <c r="C7" s="21"/>
      <c r="D7" s="21"/>
      <c r="E7" s="21"/>
      <c r="F7" s="95" t="s">
        <v>279</v>
      </c>
      <c r="G7" s="21"/>
      <c r="H7" s="21"/>
      <c r="I7" s="12" t="s">
        <v>477</v>
      </c>
      <c r="J7" s="95" t="s">
        <v>1366</v>
      </c>
      <c r="K7" s="21"/>
      <c r="L7" s="95" t="s">
        <v>279</v>
      </c>
    </row>
    <row r="8" spans="1:12" ht="15.75" customHeight="1">
      <c r="A8" s="37" t="s">
        <v>39</v>
      </c>
      <c r="B8" s="95" t="s">
        <v>279</v>
      </c>
      <c r="C8" s="95"/>
      <c r="D8" s="95"/>
      <c r="E8" s="95"/>
      <c r="F8" s="95"/>
      <c r="G8" s="95"/>
      <c r="H8" s="95" t="s">
        <v>279</v>
      </c>
      <c r="I8" s="17" t="s">
        <v>503</v>
      </c>
      <c r="J8" s="95" t="s">
        <v>504</v>
      </c>
      <c r="K8" s="95"/>
      <c r="L8" s="95" t="s">
        <v>279</v>
      </c>
    </row>
    <row r="9" spans="1:12" ht="15.75" customHeight="1">
      <c r="A9" s="37" t="s">
        <v>40</v>
      </c>
      <c r="B9" s="98" t="s">
        <v>279</v>
      </c>
      <c r="C9" s="98"/>
      <c r="D9" s="98"/>
      <c r="E9" s="98"/>
      <c r="F9" s="98" t="s">
        <v>279</v>
      </c>
      <c r="G9" s="98"/>
      <c r="H9" s="98"/>
      <c r="I9" s="12" t="s">
        <v>516</v>
      </c>
      <c r="J9" s="98" t="s">
        <v>517</v>
      </c>
      <c r="K9" s="98"/>
      <c r="L9" s="98" t="s">
        <v>279</v>
      </c>
    </row>
    <row r="10" spans="1:12" ht="15.75" customHeight="1">
      <c r="A10" s="37" t="s">
        <v>41</v>
      </c>
      <c r="B10" s="98" t="s">
        <v>279</v>
      </c>
      <c r="C10" s="98"/>
      <c r="D10" s="98"/>
      <c r="E10" s="98"/>
      <c r="F10" s="98"/>
      <c r="G10" s="98"/>
      <c r="H10" s="98" t="s">
        <v>279</v>
      </c>
      <c r="I10" s="12" t="s">
        <v>538</v>
      </c>
      <c r="J10" s="98" t="s">
        <v>539</v>
      </c>
      <c r="K10" s="98"/>
      <c r="L10" s="98" t="s">
        <v>279</v>
      </c>
    </row>
    <row r="11" spans="1:12" ht="15.75" customHeight="1">
      <c r="A11" s="37" t="s">
        <v>42</v>
      </c>
      <c r="B11" s="95" t="s">
        <v>1559</v>
      </c>
      <c r="C11" s="95"/>
      <c r="D11" s="95"/>
      <c r="E11" s="95"/>
      <c r="F11" s="95" t="s">
        <v>279</v>
      </c>
      <c r="G11" s="95"/>
      <c r="H11" s="95"/>
      <c r="I11" s="17" t="s">
        <v>584</v>
      </c>
      <c r="J11" s="95" t="s">
        <v>585</v>
      </c>
      <c r="K11" s="95" t="s">
        <v>279</v>
      </c>
      <c r="L11" s="95"/>
    </row>
    <row r="12" spans="1:12" ht="15.75" customHeight="1">
      <c r="A12" s="37" t="s">
        <v>165</v>
      </c>
      <c r="B12" s="21"/>
      <c r="C12" s="21"/>
      <c r="D12" s="95" t="s">
        <v>279</v>
      </c>
      <c r="E12" s="21"/>
      <c r="F12" s="21"/>
      <c r="G12" s="21"/>
      <c r="H12" s="21"/>
      <c r="I12" s="17"/>
      <c r="J12" s="95" t="s">
        <v>277</v>
      </c>
      <c r="K12" s="21"/>
      <c r="L12" s="21"/>
    </row>
    <row r="13" spans="1:12" ht="15.75" customHeight="1">
      <c r="A13" s="37" t="s">
        <v>167</v>
      </c>
      <c r="B13" s="95" t="s">
        <v>1559</v>
      </c>
      <c r="C13" s="21"/>
      <c r="D13" s="21"/>
      <c r="E13" s="21"/>
      <c r="F13" s="21"/>
      <c r="G13" s="21"/>
      <c r="H13" s="95" t="s">
        <v>279</v>
      </c>
      <c r="I13" s="17" t="s">
        <v>408</v>
      </c>
      <c r="J13" s="95" t="s">
        <v>409</v>
      </c>
      <c r="K13" s="21"/>
      <c r="L13" s="95" t="s">
        <v>279</v>
      </c>
    </row>
    <row r="14" spans="1:12" ht="15.75" customHeight="1">
      <c r="A14" s="37" t="s">
        <v>45</v>
      </c>
      <c r="B14" s="21"/>
      <c r="C14" s="21"/>
      <c r="D14" s="95" t="s">
        <v>279</v>
      </c>
      <c r="E14" s="21"/>
      <c r="F14" s="21"/>
      <c r="G14" s="21"/>
      <c r="H14" s="95"/>
      <c r="I14" s="17"/>
      <c r="J14" s="95" t="s">
        <v>277</v>
      </c>
      <c r="K14" s="21"/>
      <c r="L14" s="21"/>
    </row>
    <row r="15" spans="1:12" ht="15.75" customHeight="1">
      <c r="A15" s="37" t="s">
        <v>86</v>
      </c>
      <c r="B15" s="95" t="s">
        <v>279</v>
      </c>
      <c r="C15" s="21"/>
      <c r="D15" s="21"/>
      <c r="E15" s="21"/>
      <c r="F15" s="21"/>
      <c r="G15" s="21"/>
      <c r="H15" s="95" t="s">
        <v>279</v>
      </c>
      <c r="I15" s="17" t="s">
        <v>674</v>
      </c>
      <c r="J15" s="95" t="s">
        <v>675</v>
      </c>
      <c r="K15" s="95"/>
      <c r="L15" s="95" t="s">
        <v>279</v>
      </c>
    </row>
    <row r="16" spans="1:12" ht="15.75" customHeight="1">
      <c r="A16" s="37" t="s">
        <v>46</v>
      </c>
      <c r="B16" s="95" t="s">
        <v>279</v>
      </c>
      <c r="C16" s="95"/>
      <c r="D16" s="95"/>
      <c r="E16" s="95"/>
      <c r="F16" s="95"/>
      <c r="G16" s="95" t="s">
        <v>279</v>
      </c>
      <c r="H16" s="95"/>
      <c r="I16" s="17" t="s">
        <v>689</v>
      </c>
      <c r="J16" s="95" t="s">
        <v>690</v>
      </c>
      <c r="K16" s="95"/>
      <c r="L16" s="95" t="s">
        <v>279</v>
      </c>
    </row>
    <row r="17" spans="1:12" ht="15.75" customHeight="1">
      <c r="A17" s="37" t="s">
        <v>184</v>
      </c>
      <c r="B17" s="95" t="s">
        <v>279</v>
      </c>
      <c r="C17" s="21"/>
      <c r="D17" s="21"/>
      <c r="E17" s="21"/>
      <c r="F17" s="21"/>
      <c r="G17" s="21"/>
      <c r="H17" s="95" t="s">
        <v>279</v>
      </c>
      <c r="I17" s="17" t="s">
        <v>710</v>
      </c>
      <c r="J17" s="95" t="s">
        <v>711</v>
      </c>
      <c r="K17" s="21"/>
      <c r="L17" s="95" t="s">
        <v>279</v>
      </c>
    </row>
    <row r="18" spans="1:12" ht="15.75" customHeight="1">
      <c r="A18" s="5" t="s">
        <v>77</v>
      </c>
      <c r="B18" s="130"/>
      <c r="C18" s="130"/>
      <c r="D18" s="95" t="s">
        <v>279</v>
      </c>
      <c r="E18" s="130"/>
      <c r="F18" s="130"/>
      <c r="G18" s="130"/>
      <c r="H18" s="95" t="s">
        <v>279</v>
      </c>
      <c r="I18" s="132" t="s">
        <v>1368</v>
      </c>
      <c r="J18" s="131" t="s">
        <v>1369</v>
      </c>
      <c r="K18" s="130"/>
      <c r="L18" s="131" t="s">
        <v>279</v>
      </c>
    </row>
    <row r="19" spans="1:12" ht="15.75" customHeight="1">
      <c r="A19" s="37" t="s">
        <v>83</v>
      </c>
      <c r="B19" s="95"/>
      <c r="C19" s="95"/>
      <c r="D19" s="95" t="s">
        <v>279</v>
      </c>
      <c r="E19" s="95"/>
      <c r="F19" s="95"/>
      <c r="G19" s="95"/>
      <c r="H19" s="95"/>
      <c r="I19" s="17"/>
      <c r="J19" s="95" t="s">
        <v>764</v>
      </c>
      <c r="K19" s="95"/>
      <c r="L19" s="95"/>
    </row>
    <row r="20" spans="1:12" ht="15.75" customHeight="1">
      <c r="A20" s="37" t="s">
        <v>84</v>
      </c>
      <c r="B20" s="21"/>
      <c r="C20" s="21"/>
      <c r="D20" s="95"/>
      <c r="E20" s="95" t="s">
        <v>279</v>
      </c>
      <c r="F20" s="21"/>
      <c r="G20" s="21"/>
      <c r="H20" s="95"/>
      <c r="I20" s="17"/>
      <c r="J20" s="95" t="s">
        <v>277</v>
      </c>
      <c r="K20" s="21"/>
      <c r="L20" s="21"/>
    </row>
    <row r="21" spans="1:12" ht="15.75" customHeight="1">
      <c r="A21" s="37" t="s">
        <v>168</v>
      </c>
      <c r="B21" s="95" t="s">
        <v>279</v>
      </c>
      <c r="C21" s="95"/>
      <c r="D21" s="95"/>
      <c r="E21" s="95"/>
      <c r="F21" s="95" t="s">
        <v>279</v>
      </c>
      <c r="G21" s="95"/>
      <c r="H21" s="95"/>
      <c r="I21" s="12" t="s">
        <v>799</v>
      </c>
      <c r="J21" s="95" t="s">
        <v>800</v>
      </c>
      <c r="K21" s="95"/>
      <c r="L21" s="95" t="s">
        <v>279</v>
      </c>
    </row>
    <row r="22" spans="1:12" ht="15.75" customHeight="1">
      <c r="A22" s="37" t="s">
        <v>169</v>
      </c>
      <c r="B22" s="95"/>
      <c r="C22" s="95"/>
      <c r="D22" s="95" t="s">
        <v>279</v>
      </c>
      <c r="E22" s="95"/>
      <c r="F22" s="95"/>
      <c r="G22" s="95"/>
      <c r="H22" s="95" t="s">
        <v>279</v>
      </c>
      <c r="I22" s="17" t="s">
        <v>1359</v>
      </c>
      <c r="J22" s="95" t="s">
        <v>1360</v>
      </c>
      <c r="K22" s="95"/>
      <c r="L22" s="95" t="s">
        <v>279</v>
      </c>
    </row>
    <row r="23" spans="1:12" ht="15.75" customHeight="1">
      <c r="A23" s="37" t="s">
        <v>47</v>
      </c>
      <c r="B23" s="95" t="s">
        <v>279</v>
      </c>
      <c r="C23" s="95"/>
      <c r="D23" s="95"/>
      <c r="E23" s="95"/>
      <c r="F23" s="95" t="s">
        <v>279</v>
      </c>
      <c r="G23" s="95"/>
      <c r="H23" s="95"/>
      <c r="I23" s="138" t="s">
        <v>840</v>
      </c>
      <c r="J23" s="95" t="s">
        <v>841</v>
      </c>
      <c r="K23" s="95"/>
      <c r="L23" s="95" t="s">
        <v>279</v>
      </c>
    </row>
    <row r="24" spans="1:12" ht="15.75" customHeight="1">
      <c r="A24" s="37" t="s">
        <v>190</v>
      </c>
      <c r="B24" s="95"/>
      <c r="C24" s="95"/>
      <c r="D24" s="95" t="s">
        <v>279</v>
      </c>
      <c r="E24" s="95"/>
      <c r="F24" s="95"/>
      <c r="G24" s="95"/>
      <c r="H24" s="95"/>
      <c r="I24" s="17"/>
      <c r="J24" s="95" t="s">
        <v>851</v>
      </c>
      <c r="K24" s="95"/>
      <c r="L24" s="95"/>
    </row>
    <row r="25" spans="1:12" ht="15.75" customHeight="1">
      <c r="A25" s="37" t="s">
        <v>48</v>
      </c>
      <c r="B25" s="130"/>
      <c r="C25" s="130"/>
      <c r="D25" s="131" t="s">
        <v>279</v>
      </c>
      <c r="E25" s="130"/>
      <c r="F25" s="130"/>
      <c r="G25" s="130"/>
      <c r="H25" s="131"/>
      <c r="I25" s="132"/>
      <c r="J25" s="131" t="s">
        <v>277</v>
      </c>
      <c r="K25" s="131"/>
      <c r="L25" s="130"/>
    </row>
    <row r="26" spans="1:12" ht="15.75" customHeight="1">
      <c r="A26" s="37" t="s">
        <v>50</v>
      </c>
      <c r="B26" s="95" t="s">
        <v>279</v>
      </c>
      <c r="C26" s="95"/>
      <c r="D26" s="95"/>
      <c r="E26" s="95"/>
      <c r="F26" s="95"/>
      <c r="G26" s="95"/>
      <c r="H26" s="95" t="s">
        <v>279</v>
      </c>
      <c r="I26" s="17" t="s">
        <v>887</v>
      </c>
      <c r="J26" s="95" t="s">
        <v>888</v>
      </c>
      <c r="K26" s="95"/>
      <c r="L26" s="95" t="s">
        <v>279</v>
      </c>
    </row>
    <row r="27" spans="1:12" ht="15.75" customHeight="1">
      <c r="A27" s="37" t="s">
        <v>51</v>
      </c>
      <c r="B27" s="21"/>
      <c r="C27" s="21"/>
      <c r="D27" s="21"/>
      <c r="E27" s="95" t="s">
        <v>279</v>
      </c>
      <c r="F27" s="21"/>
      <c r="G27" s="21"/>
      <c r="H27" s="21"/>
      <c r="I27" s="17"/>
      <c r="J27" s="95" t="s">
        <v>277</v>
      </c>
      <c r="K27" s="21"/>
      <c r="L27" s="21"/>
    </row>
    <row r="28" spans="1:12" ht="15.75" customHeight="1">
      <c r="A28" s="37" t="s">
        <v>44</v>
      </c>
      <c r="B28" s="130"/>
      <c r="C28" s="130"/>
      <c r="D28" s="131" t="s">
        <v>279</v>
      </c>
      <c r="E28" s="130"/>
      <c r="F28" s="130"/>
      <c r="G28" s="131" t="s">
        <v>279</v>
      </c>
      <c r="H28" s="130"/>
      <c r="I28" s="133" t="s">
        <v>940</v>
      </c>
      <c r="J28" s="131" t="s">
        <v>277</v>
      </c>
      <c r="K28" s="130"/>
      <c r="L28" s="130"/>
    </row>
    <row r="29" spans="1:12" ht="15.75" customHeight="1">
      <c r="A29" s="37" t="s">
        <v>78</v>
      </c>
      <c r="B29" s="95" t="s">
        <v>279</v>
      </c>
      <c r="C29" s="95"/>
      <c r="D29" s="95"/>
      <c r="E29" s="95"/>
      <c r="F29" s="95"/>
      <c r="G29" s="95"/>
      <c r="H29" s="95" t="s">
        <v>279</v>
      </c>
      <c r="I29" s="17" t="s">
        <v>968</v>
      </c>
      <c r="J29" s="95" t="s">
        <v>969</v>
      </c>
      <c r="K29" s="95"/>
      <c r="L29" s="95" t="s">
        <v>279</v>
      </c>
    </row>
    <row r="30" spans="1:12" ht="15.75" customHeight="1">
      <c r="A30" s="37" t="s">
        <v>79</v>
      </c>
      <c r="B30" s="21"/>
      <c r="C30" s="21"/>
      <c r="D30" s="95" t="s">
        <v>279</v>
      </c>
      <c r="E30" s="21"/>
      <c r="F30" s="21"/>
      <c r="G30" s="21"/>
      <c r="H30" s="21"/>
      <c r="I30" s="17"/>
      <c r="J30" s="95" t="s">
        <v>277</v>
      </c>
      <c r="K30" s="21"/>
      <c r="L30" s="21"/>
    </row>
    <row r="31" spans="1:12" ht="15.75" customHeight="1">
      <c r="A31" s="37" t="s">
        <v>32</v>
      </c>
      <c r="B31" s="21"/>
      <c r="C31" s="21"/>
      <c r="D31" s="95" t="s">
        <v>279</v>
      </c>
      <c r="E31" s="21"/>
      <c r="F31" s="21"/>
      <c r="G31" s="21"/>
      <c r="H31" s="21"/>
      <c r="I31" s="17"/>
      <c r="J31" s="95" t="s">
        <v>277</v>
      </c>
      <c r="K31" s="21"/>
      <c r="L31" s="21"/>
    </row>
    <row r="32" spans="1:12" ht="15.75" customHeight="1">
      <c r="A32" s="37" t="s">
        <v>33</v>
      </c>
      <c r="B32" s="95"/>
      <c r="C32" s="95"/>
      <c r="D32" s="95" t="s">
        <v>279</v>
      </c>
      <c r="E32" s="95"/>
      <c r="F32" s="95"/>
      <c r="G32" s="95"/>
      <c r="H32" s="95"/>
      <c r="I32" s="95"/>
      <c r="J32" s="95" t="s">
        <v>277</v>
      </c>
      <c r="K32" s="95"/>
      <c r="L32" s="95"/>
    </row>
    <row r="33" spans="1:12" ht="15.75" customHeight="1">
      <c r="A33" s="37" t="s">
        <v>166</v>
      </c>
      <c r="B33" s="95" t="s">
        <v>279</v>
      </c>
      <c r="C33" s="95"/>
      <c r="D33" s="95"/>
      <c r="E33" s="95"/>
      <c r="F33" s="95" t="s">
        <v>279</v>
      </c>
      <c r="G33" s="95"/>
      <c r="H33" s="95"/>
      <c r="I33" s="138" t="s">
        <v>1053</v>
      </c>
      <c r="J33" s="95" t="s">
        <v>1054</v>
      </c>
      <c r="K33" s="95"/>
      <c r="L33" s="95" t="s">
        <v>279</v>
      </c>
    </row>
    <row r="34" spans="1:12" ht="15.75" customHeight="1">
      <c r="A34" s="37" t="s">
        <v>82</v>
      </c>
      <c r="B34" s="95"/>
      <c r="C34" s="95"/>
      <c r="D34" s="95" t="s">
        <v>279</v>
      </c>
      <c r="E34" s="95"/>
      <c r="F34" s="95"/>
      <c r="G34" s="95"/>
      <c r="H34" s="95"/>
      <c r="I34" s="17"/>
      <c r="J34" s="95" t="s">
        <v>277</v>
      </c>
      <c r="K34" s="21"/>
      <c r="L34" s="21"/>
    </row>
    <row r="35" spans="1:12" ht="15.75" customHeight="1">
      <c r="A35" s="37" t="s">
        <v>34</v>
      </c>
      <c r="B35" s="95" t="s">
        <v>279</v>
      </c>
      <c r="C35" s="95"/>
      <c r="D35" s="95"/>
      <c r="E35" s="95"/>
      <c r="F35" s="95"/>
      <c r="G35" s="95"/>
      <c r="H35" s="95" t="s">
        <v>279</v>
      </c>
      <c r="I35" s="17" t="s">
        <v>1135</v>
      </c>
      <c r="J35" s="95" t="s">
        <v>1136</v>
      </c>
      <c r="K35" s="21"/>
      <c r="L35" s="95" t="s">
        <v>279</v>
      </c>
    </row>
    <row r="36" spans="1:12" ht="15.75" customHeight="1">
      <c r="A36" s="37" t="s">
        <v>35</v>
      </c>
      <c r="B36" s="21"/>
      <c r="C36" s="21"/>
      <c r="D36" s="95" t="s">
        <v>279</v>
      </c>
      <c r="E36" s="21"/>
      <c r="F36" s="21"/>
      <c r="G36" s="21"/>
      <c r="H36" s="21"/>
      <c r="I36" s="17"/>
      <c r="J36" s="95" t="s">
        <v>277</v>
      </c>
      <c r="K36" s="21"/>
      <c r="L36" s="21"/>
    </row>
    <row r="37" spans="1:12" ht="15.75" customHeight="1">
      <c r="A37" s="37" t="s">
        <v>36</v>
      </c>
      <c r="B37" s="95" t="s">
        <v>279</v>
      </c>
      <c r="C37" s="21"/>
      <c r="D37" s="21"/>
      <c r="E37" s="21"/>
      <c r="F37" s="95" t="s">
        <v>279</v>
      </c>
      <c r="G37" s="21"/>
      <c r="H37" s="21"/>
      <c r="I37" s="12" t="s">
        <v>309</v>
      </c>
      <c r="J37" s="95" t="s">
        <v>310</v>
      </c>
      <c r="K37" s="21"/>
      <c r="L37" s="95" t="s">
        <v>279</v>
      </c>
    </row>
    <row r="38" spans="1:12" ht="15.75" customHeight="1">
      <c r="A38" s="37" t="s">
        <v>164</v>
      </c>
      <c r="B38" s="95" t="s">
        <v>279</v>
      </c>
      <c r="C38" s="95"/>
      <c r="D38" s="95"/>
      <c r="E38" s="95"/>
      <c r="F38" s="95" t="s">
        <v>279</v>
      </c>
      <c r="G38" s="21"/>
      <c r="H38" s="21"/>
      <c r="I38" s="17" t="s">
        <v>1560</v>
      </c>
      <c r="J38" s="95" t="s">
        <v>1161</v>
      </c>
      <c r="K38" s="21"/>
      <c r="L38" s="95" t="s">
        <v>279</v>
      </c>
    </row>
    <row r="39" spans="1:12" ht="15.75" customHeight="1">
      <c r="A39" s="37" t="s">
        <v>185</v>
      </c>
      <c r="B39" s="95" t="s">
        <v>279</v>
      </c>
      <c r="C39" s="95"/>
      <c r="D39" s="95"/>
      <c r="E39" s="95"/>
      <c r="F39" s="95"/>
      <c r="G39" s="95"/>
      <c r="H39" s="95" t="s">
        <v>279</v>
      </c>
      <c r="I39" s="17" t="s">
        <v>397</v>
      </c>
      <c r="J39" s="95" t="s">
        <v>398</v>
      </c>
      <c r="K39" s="95"/>
      <c r="L39" s="95" t="s">
        <v>279</v>
      </c>
    </row>
    <row r="40" spans="1:12" ht="15.75" customHeight="1">
      <c r="A40" s="37" t="s">
        <v>186</v>
      </c>
      <c r="B40" s="21"/>
      <c r="C40" s="21"/>
      <c r="D40" s="95" t="s">
        <v>279</v>
      </c>
      <c r="E40" s="21"/>
      <c r="F40" s="21"/>
      <c r="G40" s="21"/>
      <c r="H40" s="21"/>
      <c r="I40" s="17"/>
      <c r="J40" s="95" t="s">
        <v>277</v>
      </c>
      <c r="K40" s="21"/>
      <c r="L40" s="21"/>
    </row>
    <row r="41" spans="1:12" ht="15.75" customHeight="1">
      <c r="A41" s="37" t="s">
        <v>205</v>
      </c>
      <c r="B41" s="95" t="s">
        <v>279</v>
      </c>
      <c r="C41" s="21"/>
      <c r="D41" s="21"/>
      <c r="E41" s="21"/>
      <c r="F41" s="21"/>
      <c r="G41" s="21"/>
      <c r="H41" s="95" t="s">
        <v>279</v>
      </c>
      <c r="I41" s="17" t="s">
        <v>1188</v>
      </c>
      <c r="J41" s="95" t="s">
        <v>1189</v>
      </c>
      <c r="K41" s="21"/>
      <c r="L41" s="95" t="s">
        <v>279</v>
      </c>
    </row>
    <row r="42" spans="1:12" ht="15.75" customHeight="1">
      <c r="A42" s="37" t="s">
        <v>52</v>
      </c>
      <c r="B42" s="21"/>
      <c r="C42" s="21"/>
      <c r="D42" s="21"/>
      <c r="E42" s="95" t="s">
        <v>279</v>
      </c>
      <c r="F42" s="21"/>
      <c r="G42" s="21"/>
      <c r="H42" s="21"/>
      <c r="I42" s="17"/>
      <c r="J42" s="95" t="s">
        <v>277</v>
      </c>
      <c r="K42" s="21"/>
      <c r="L42" s="21"/>
    </row>
    <row r="43" spans="1:12" ht="15.75" customHeight="1">
      <c r="A43" s="37" t="s">
        <v>114</v>
      </c>
      <c r="B43" s="21"/>
      <c r="C43" s="21"/>
      <c r="D43" s="95" t="s">
        <v>279</v>
      </c>
      <c r="E43" s="21"/>
      <c r="F43" s="21"/>
      <c r="G43" s="21"/>
      <c r="H43" s="21"/>
      <c r="I43" s="17"/>
      <c r="J43" s="95" t="s">
        <v>277</v>
      </c>
      <c r="K43" s="21"/>
      <c r="L43" s="21"/>
    </row>
    <row r="44" spans="1:12" ht="15.75" customHeight="1">
      <c r="A44" s="37" t="s">
        <v>162</v>
      </c>
      <c r="B44" s="95"/>
      <c r="C44" s="95"/>
      <c r="D44" s="95"/>
      <c r="E44" s="95" t="s">
        <v>279</v>
      </c>
      <c r="F44" s="95"/>
      <c r="G44" s="95"/>
      <c r="H44" s="95" t="s">
        <v>279</v>
      </c>
      <c r="I44" s="17"/>
      <c r="J44" s="95" t="s">
        <v>277</v>
      </c>
      <c r="K44" s="95"/>
      <c r="L44" s="95"/>
    </row>
    <row r="45" spans="1:12" ht="15.75" customHeight="1">
      <c r="A45" s="37" t="s">
        <v>163</v>
      </c>
      <c r="B45" s="21"/>
      <c r="C45" s="21"/>
      <c r="D45" s="95" t="s">
        <v>279</v>
      </c>
      <c r="E45" s="21"/>
      <c r="F45" s="21"/>
      <c r="G45" s="21"/>
      <c r="H45" s="21"/>
      <c r="I45" s="17"/>
      <c r="J45" s="95" t="s">
        <v>277</v>
      </c>
      <c r="K45" s="21"/>
      <c r="L45" s="21"/>
    </row>
    <row r="46" spans="1:12" ht="15.75" customHeight="1">
      <c r="A46" s="37" t="s">
        <v>37</v>
      </c>
      <c r="B46" s="95" t="s">
        <v>279</v>
      </c>
      <c r="C46" s="95"/>
      <c r="D46" s="95"/>
      <c r="E46" s="95"/>
      <c r="F46" s="95"/>
      <c r="G46" s="95"/>
      <c r="H46" s="95" t="s">
        <v>279</v>
      </c>
      <c r="I46" s="17" t="s">
        <v>1202</v>
      </c>
      <c r="J46" s="95" t="s">
        <v>1203</v>
      </c>
      <c r="K46" s="95"/>
      <c r="L46" s="95" t="s">
        <v>279</v>
      </c>
    </row>
    <row r="47" spans="1:12" ht="15.75" customHeight="1">
      <c r="A47" s="37" t="s">
        <v>173</v>
      </c>
      <c r="B47" s="95" t="s">
        <v>279</v>
      </c>
      <c r="C47" s="95"/>
      <c r="D47" s="95"/>
      <c r="E47" s="95"/>
      <c r="F47" s="95" t="s">
        <v>279</v>
      </c>
      <c r="G47" s="95"/>
      <c r="H47" s="95"/>
      <c r="I47" s="17" t="s">
        <v>336</v>
      </c>
      <c r="J47" s="95" t="s">
        <v>337</v>
      </c>
      <c r="K47" s="95"/>
      <c r="L47" s="95" t="s">
        <v>1559</v>
      </c>
    </row>
    <row r="48" spans="1:12" ht="15.75" customHeight="1">
      <c r="A48" s="37" t="s">
        <v>174</v>
      </c>
      <c r="B48" s="95" t="s">
        <v>279</v>
      </c>
      <c r="C48" s="95"/>
      <c r="D48" s="95"/>
      <c r="E48" s="95"/>
      <c r="F48" s="95"/>
      <c r="G48" s="95"/>
      <c r="H48" s="95" t="s">
        <v>279</v>
      </c>
      <c r="I48" s="17" t="s">
        <v>1217</v>
      </c>
      <c r="J48" s="95" t="s">
        <v>1218</v>
      </c>
      <c r="K48" s="95"/>
      <c r="L48" s="95" t="s">
        <v>279</v>
      </c>
    </row>
    <row r="49" spans="1:12" ht="15.75" customHeight="1">
      <c r="A49" s="37" t="s">
        <v>176</v>
      </c>
      <c r="B49" s="98" t="s">
        <v>279</v>
      </c>
      <c r="C49" s="98"/>
      <c r="D49" s="98"/>
      <c r="E49" s="98"/>
      <c r="F49" s="98"/>
      <c r="G49" s="98"/>
      <c r="H49" s="98" t="s">
        <v>279</v>
      </c>
      <c r="I49" s="134" t="s">
        <v>1237</v>
      </c>
      <c r="J49" s="98" t="s">
        <v>1238</v>
      </c>
      <c r="K49" s="98"/>
      <c r="L49" s="98" t="s">
        <v>279</v>
      </c>
    </row>
    <row r="50" spans="1:12" ht="15.75" customHeight="1">
      <c r="A50" s="37" t="s">
        <v>177</v>
      </c>
      <c r="B50" s="95"/>
      <c r="C50" s="95"/>
      <c r="D50" s="95"/>
      <c r="E50" s="95" t="s">
        <v>279</v>
      </c>
      <c r="F50" s="95"/>
      <c r="G50" s="95"/>
      <c r="H50" s="95"/>
      <c r="I50" s="17"/>
      <c r="J50" s="95"/>
      <c r="K50" s="95"/>
      <c r="L50" s="95"/>
    </row>
    <row r="51" spans="1:12" ht="15.75" customHeight="1">
      <c r="A51" s="37" t="s">
        <v>178</v>
      </c>
      <c r="B51" s="95"/>
      <c r="C51" s="95"/>
      <c r="D51" s="95"/>
      <c r="E51" s="95" t="s">
        <v>279</v>
      </c>
      <c r="F51" s="95"/>
      <c r="G51" s="95"/>
      <c r="H51" s="95"/>
      <c r="I51" s="17"/>
      <c r="J51" s="95" t="s">
        <v>277</v>
      </c>
      <c r="K51" s="95"/>
      <c r="L51" s="95"/>
    </row>
    <row r="52" spans="1:12" ht="15.75" customHeight="1">
      <c r="A52" s="37" t="s">
        <v>179</v>
      </c>
      <c r="B52" s="95"/>
      <c r="C52" s="95"/>
      <c r="D52" s="95"/>
      <c r="E52" s="95" t="s">
        <v>279</v>
      </c>
      <c r="F52" s="95"/>
      <c r="G52" s="95"/>
      <c r="H52" s="95"/>
      <c r="I52" s="17"/>
      <c r="J52" s="95" t="s">
        <v>277</v>
      </c>
      <c r="K52" s="95"/>
      <c r="L52" s="95"/>
    </row>
    <row r="53" spans="1:12" ht="15.75" customHeight="1">
      <c r="A53" s="37" t="s">
        <v>180</v>
      </c>
      <c r="B53" s="21"/>
      <c r="C53" s="21"/>
      <c r="D53" s="21"/>
      <c r="E53" s="95" t="s">
        <v>279</v>
      </c>
      <c r="F53" s="21"/>
      <c r="G53" s="21"/>
      <c r="H53" s="21"/>
      <c r="I53" s="17"/>
      <c r="J53" s="95" t="s">
        <v>277</v>
      </c>
      <c r="K53" s="21"/>
      <c r="L53" s="21"/>
    </row>
    <row r="54" spans="1:12" ht="15.75" customHeight="1">
      <c r="A54" s="37" t="s">
        <v>181</v>
      </c>
      <c r="B54" s="95"/>
      <c r="C54" s="95"/>
      <c r="D54" s="95"/>
      <c r="E54" s="95" t="s">
        <v>279</v>
      </c>
      <c r="F54" s="95"/>
      <c r="G54" s="95"/>
      <c r="H54" s="95"/>
      <c r="I54" s="17"/>
      <c r="J54" s="95" t="s">
        <v>277</v>
      </c>
      <c r="K54" s="95"/>
      <c r="L54" s="95"/>
    </row>
    <row r="55" spans="1:12" ht="15.75" customHeight="1">
      <c r="A55" s="37" t="s">
        <v>182</v>
      </c>
      <c r="B55" s="95"/>
      <c r="C55" s="95"/>
      <c r="D55" s="95"/>
      <c r="E55" s="95" t="s">
        <v>279</v>
      </c>
      <c r="F55" s="95"/>
      <c r="G55" s="95"/>
      <c r="H55" s="95"/>
      <c r="I55" s="17"/>
      <c r="J55" s="95" t="s">
        <v>277</v>
      </c>
      <c r="K55" s="95"/>
      <c r="L55" s="95"/>
    </row>
    <row r="56" spans="1:12" ht="15.75" customHeight="1">
      <c r="A56" s="37" t="s">
        <v>183</v>
      </c>
      <c r="B56" s="21"/>
      <c r="C56" s="21"/>
      <c r="D56" s="21"/>
      <c r="E56" s="95" t="s">
        <v>279</v>
      </c>
      <c r="F56" s="21"/>
      <c r="G56" s="21"/>
      <c r="H56" s="21"/>
      <c r="I56" s="17"/>
      <c r="J56" s="95" t="s">
        <v>277</v>
      </c>
      <c r="K56" s="21"/>
      <c r="L56" s="21"/>
    </row>
    <row r="57" spans="1:12" ht="15.75" customHeight="1">
      <c r="A57" s="37" t="s">
        <v>188</v>
      </c>
      <c r="B57" s="21"/>
      <c r="C57" s="21"/>
      <c r="D57" s="21"/>
      <c r="E57" s="95" t="s">
        <v>279</v>
      </c>
      <c r="F57" s="21"/>
      <c r="G57" s="21"/>
      <c r="H57" s="21"/>
      <c r="I57" s="17"/>
      <c r="J57" s="95" t="s">
        <v>277</v>
      </c>
      <c r="K57" s="21"/>
      <c r="L57" s="21"/>
    </row>
    <row r="58" spans="1:12" ht="15.75" customHeight="1">
      <c r="A58" s="37" t="s">
        <v>189</v>
      </c>
      <c r="B58" s="21"/>
      <c r="C58" s="21"/>
      <c r="D58" s="21"/>
      <c r="E58" s="95" t="s">
        <v>279</v>
      </c>
      <c r="F58" s="21"/>
      <c r="G58" s="21"/>
      <c r="H58" s="21"/>
      <c r="I58" s="17"/>
      <c r="J58" s="95" t="s">
        <v>277</v>
      </c>
      <c r="K58" s="21"/>
      <c r="L58" s="21"/>
    </row>
  </sheetData>
  <mergeCells count="7">
    <mergeCell ref="A2:A4"/>
    <mergeCell ref="B2:L2"/>
    <mergeCell ref="B3:E3"/>
    <mergeCell ref="F3:H3"/>
    <mergeCell ref="I3:I4"/>
    <mergeCell ref="J3:J4"/>
    <mergeCell ref="K3:L3"/>
  </mergeCells>
  <phoneticPr fontId="3"/>
  <pageMargins left="0.70866141732283472" right="0.51181102362204722" top="0.74803149606299213" bottom="0.74803149606299213" header="0.31496062992125984" footer="0.31496062992125984"/>
  <pageSetup paperSize="9" scale="75" orientation="portrait" r:id="rId1"/>
</worksheet>
</file>

<file path=xl/worksheets/sheet3.xml><?xml version="1.0" encoding="utf-8"?>
<worksheet xmlns="http://schemas.openxmlformats.org/spreadsheetml/2006/main" xmlns:r="http://schemas.openxmlformats.org/officeDocument/2006/relationships">
  <dimension ref="A1:L58"/>
  <sheetViews>
    <sheetView view="pageBreakPreview" zoomScale="85" zoomScaleNormal="83" zoomScaleSheetLayoutView="85" workbookViewId="0">
      <pane ySplit="3" topLeftCell="A4" activePane="bottomLeft" state="frozen"/>
      <selection activeCell="G26" sqref="G26"/>
      <selection pane="bottomLeft" activeCell="A2" sqref="A2:A3"/>
    </sheetView>
  </sheetViews>
  <sheetFormatPr defaultRowHeight="13.5"/>
  <cols>
    <col min="1" max="1" width="12.75" style="22" customWidth="1"/>
    <col min="2" max="9" width="14.375" style="22" customWidth="1"/>
    <col min="10" max="10" width="25.25" style="22" customWidth="1"/>
    <col min="11" max="11" width="14.375" style="22" customWidth="1"/>
    <col min="12" max="12" width="16.125" style="22" bestFit="1" customWidth="1"/>
    <col min="13" max="16384" width="9" style="22"/>
  </cols>
  <sheetData>
    <row r="1" spans="1:12" ht="18.75" customHeight="1">
      <c r="A1" s="30" t="s">
        <v>1779</v>
      </c>
    </row>
    <row r="2" spans="1:12" ht="20.25" customHeight="1">
      <c r="A2" s="307" t="s">
        <v>67</v>
      </c>
      <c r="B2" s="307" t="s">
        <v>56</v>
      </c>
      <c r="C2" s="307"/>
      <c r="D2" s="307" t="s">
        <v>57</v>
      </c>
      <c r="E2" s="307"/>
      <c r="F2" s="307" t="s">
        <v>58</v>
      </c>
      <c r="G2" s="307"/>
      <c r="H2" s="307" t="s">
        <v>135</v>
      </c>
      <c r="I2" s="307"/>
      <c r="J2" s="307"/>
      <c r="K2" s="307" t="s">
        <v>11</v>
      </c>
      <c r="L2" s="307"/>
    </row>
    <row r="3" spans="1:12" ht="20.25" customHeight="1">
      <c r="A3" s="307"/>
      <c r="B3" s="95" t="s">
        <v>55</v>
      </c>
      <c r="C3" s="95" t="s">
        <v>240</v>
      </c>
      <c r="D3" s="95" t="s">
        <v>55</v>
      </c>
      <c r="E3" s="95" t="s">
        <v>240</v>
      </c>
      <c r="F3" s="95" t="s">
        <v>55</v>
      </c>
      <c r="G3" s="95" t="s">
        <v>240</v>
      </c>
      <c r="H3" s="95" t="s">
        <v>55</v>
      </c>
      <c r="I3" s="95" t="s">
        <v>240</v>
      </c>
      <c r="J3" s="95" t="s">
        <v>12</v>
      </c>
      <c r="K3" s="95" t="s">
        <v>55</v>
      </c>
      <c r="L3" s="95" t="s">
        <v>240</v>
      </c>
    </row>
    <row r="4" spans="1:12" ht="33.75" customHeight="1">
      <c r="A4" s="12" t="s">
        <v>170</v>
      </c>
      <c r="B4" s="95">
        <v>63</v>
      </c>
      <c r="C4" s="52">
        <v>3038560</v>
      </c>
      <c r="D4" s="95">
        <v>333</v>
      </c>
      <c r="E4" s="52">
        <v>6675660</v>
      </c>
      <c r="F4" s="95">
        <v>122</v>
      </c>
      <c r="G4" s="52">
        <v>1960030</v>
      </c>
      <c r="H4" s="95">
        <v>188</v>
      </c>
      <c r="I4" s="52">
        <v>3353710</v>
      </c>
      <c r="J4" s="266" t="s">
        <v>1780</v>
      </c>
      <c r="K4" s="95">
        <f>B4+D4+F4+H4</f>
        <v>706</v>
      </c>
      <c r="L4" s="52">
        <f>C4+E4+G4+I4</f>
        <v>15027960</v>
      </c>
    </row>
    <row r="5" spans="1:12">
      <c r="A5" s="17" t="s">
        <v>171</v>
      </c>
      <c r="B5" s="95">
        <v>0</v>
      </c>
      <c r="C5" s="52">
        <v>0</v>
      </c>
      <c r="D5" s="95">
        <v>0</v>
      </c>
      <c r="E5" s="52">
        <v>0</v>
      </c>
      <c r="F5" s="95">
        <v>0</v>
      </c>
      <c r="G5" s="52">
        <v>0</v>
      </c>
      <c r="H5" s="95" t="s">
        <v>311</v>
      </c>
      <c r="I5" s="52">
        <v>483000</v>
      </c>
      <c r="J5" s="17" t="s">
        <v>311</v>
      </c>
      <c r="K5" s="95" t="s">
        <v>311</v>
      </c>
      <c r="L5" s="52">
        <f t="shared" ref="L5:L17" si="0">C5+E5+G5+I5</f>
        <v>483000</v>
      </c>
    </row>
    <row r="6" spans="1:12" ht="27">
      <c r="A6" s="17" t="s">
        <v>172</v>
      </c>
      <c r="B6" s="95">
        <v>27</v>
      </c>
      <c r="C6" s="52">
        <v>553445</v>
      </c>
      <c r="D6" s="95">
        <v>69</v>
      </c>
      <c r="E6" s="52">
        <v>1516920</v>
      </c>
      <c r="F6" s="95">
        <v>46</v>
      </c>
      <c r="G6" s="52">
        <v>777085</v>
      </c>
      <c r="H6" s="95">
        <v>133</v>
      </c>
      <c r="I6" s="52">
        <v>1803880</v>
      </c>
      <c r="J6" s="12" t="s">
        <v>455</v>
      </c>
      <c r="K6" s="95">
        <f t="shared" ref="K6:K17" si="1">B6+D6+F6+H6</f>
        <v>275</v>
      </c>
      <c r="L6" s="52">
        <f t="shared" si="0"/>
        <v>4651330</v>
      </c>
    </row>
    <row r="7" spans="1:12">
      <c r="A7" s="17" t="s">
        <v>39</v>
      </c>
      <c r="B7" s="95"/>
      <c r="C7" s="52"/>
      <c r="D7" s="95">
        <v>31</v>
      </c>
      <c r="E7" s="52">
        <v>18866110</v>
      </c>
      <c r="F7" s="95"/>
      <c r="G7" s="52"/>
      <c r="H7" s="95">
        <v>1</v>
      </c>
      <c r="I7" s="52">
        <v>167930</v>
      </c>
      <c r="J7" s="17"/>
      <c r="K7" s="95">
        <f t="shared" si="1"/>
        <v>32</v>
      </c>
      <c r="L7" s="52">
        <f t="shared" si="0"/>
        <v>19034040</v>
      </c>
    </row>
    <row r="8" spans="1:12">
      <c r="A8" s="17" t="s">
        <v>40</v>
      </c>
      <c r="B8" s="95"/>
      <c r="C8" s="52"/>
      <c r="D8" s="95"/>
      <c r="E8" s="52"/>
      <c r="F8" s="95"/>
      <c r="G8" s="52"/>
      <c r="H8" s="95"/>
      <c r="I8" s="52"/>
      <c r="J8" s="17"/>
      <c r="K8" s="95">
        <f t="shared" si="1"/>
        <v>0</v>
      </c>
      <c r="L8" s="52">
        <f t="shared" si="0"/>
        <v>0</v>
      </c>
    </row>
    <row r="9" spans="1:12" ht="27">
      <c r="A9" s="17" t="s">
        <v>41</v>
      </c>
      <c r="B9" s="95">
        <v>13</v>
      </c>
      <c r="C9" s="52">
        <v>487407</v>
      </c>
      <c r="D9" s="95">
        <v>18</v>
      </c>
      <c r="E9" s="52">
        <v>437558</v>
      </c>
      <c r="F9" s="95">
        <v>22</v>
      </c>
      <c r="G9" s="52">
        <v>473190</v>
      </c>
      <c r="H9" s="95">
        <v>8</v>
      </c>
      <c r="I9" s="52">
        <v>158286</v>
      </c>
      <c r="J9" s="12" t="s">
        <v>520</v>
      </c>
      <c r="K9" s="98">
        <f t="shared" si="1"/>
        <v>61</v>
      </c>
      <c r="L9" s="52">
        <f t="shared" si="0"/>
        <v>1556441</v>
      </c>
    </row>
    <row r="10" spans="1:12" ht="27">
      <c r="A10" s="17" t="s">
        <v>42</v>
      </c>
      <c r="B10" s="95">
        <v>24</v>
      </c>
      <c r="C10" s="52">
        <v>311000</v>
      </c>
      <c r="D10" s="95">
        <v>237</v>
      </c>
      <c r="E10" s="52">
        <v>14905000</v>
      </c>
      <c r="F10" s="95">
        <v>36</v>
      </c>
      <c r="G10" s="52">
        <v>1269000</v>
      </c>
      <c r="H10" s="95">
        <v>180</v>
      </c>
      <c r="I10" s="52">
        <v>3250000</v>
      </c>
      <c r="J10" s="12" t="s">
        <v>544</v>
      </c>
      <c r="K10" s="95">
        <f t="shared" si="1"/>
        <v>477</v>
      </c>
      <c r="L10" s="52">
        <f t="shared" si="0"/>
        <v>19735000</v>
      </c>
    </row>
    <row r="11" spans="1:12">
      <c r="A11" s="17" t="s">
        <v>165</v>
      </c>
      <c r="B11" s="95">
        <v>5</v>
      </c>
      <c r="C11" s="52">
        <v>7537</v>
      </c>
      <c r="D11" s="95">
        <v>358</v>
      </c>
      <c r="E11" s="52">
        <v>6567461</v>
      </c>
      <c r="F11" s="95">
        <v>1</v>
      </c>
      <c r="G11" s="52">
        <v>23246</v>
      </c>
      <c r="H11" s="95">
        <v>2</v>
      </c>
      <c r="I11" s="52">
        <v>2316</v>
      </c>
      <c r="J11" s="17" t="s">
        <v>591</v>
      </c>
      <c r="K11" s="95">
        <f t="shared" si="1"/>
        <v>366</v>
      </c>
      <c r="L11" s="52">
        <f t="shared" si="0"/>
        <v>6600560</v>
      </c>
    </row>
    <row r="12" spans="1:12">
      <c r="A12" s="17" t="s">
        <v>167</v>
      </c>
      <c r="B12" s="95">
        <v>21</v>
      </c>
      <c r="C12" s="52">
        <v>43366</v>
      </c>
      <c r="D12" s="95">
        <v>3</v>
      </c>
      <c r="E12" s="52">
        <v>18924</v>
      </c>
      <c r="F12" s="95">
        <v>1</v>
      </c>
      <c r="G12" s="52">
        <v>16319</v>
      </c>
      <c r="H12" s="95">
        <v>11</v>
      </c>
      <c r="I12" s="52">
        <v>11916</v>
      </c>
      <c r="J12" s="17" t="s">
        <v>400</v>
      </c>
      <c r="K12" s="95">
        <f t="shared" si="1"/>
        <v>36</v>
      </c>
      <c r="L12" s="52">
        <f t="shared" si="0"/>
        <v>90525</v>
      </c>
    </row>
    <row r="13" spans="1:12">
      <c r="A13" s="17" t="s">
        <v>45</v>
      </c>
      <c r="B13" s="95">
        <v>32</v>
      </c>
      <c r="C13" s="52">
        <v>713487</v>
      </c>
      <c r="D13" s="95">
        <v>79</v>
      </c>
      <c r="E13" s="52">
        <v>782626</v>
      </c>
      <c r="F13" s="95">
        <v>31</v>
      </c>
      <c r="G13" s="52">
        <v>324743</v>
      </c>
      <c r="H13" s="95">
        <v>17</v>
      </c>
      <c r="I13" s="52">
        <v>255752</v>
      </c>
      <c r="J13" s="17" t="s">
        <v>635</v>
      </c>
      <c r="K13" s="95">
        <f t="shared" si="1"/>
        <v>159</v>
      </c>
      <c r="L13" s="52">
        <f t="shared" si="0"/>
        <v>2076608</v>
      </c>
    </row>
    <row r="14" spans="1:12">
      <c r="A14" s="17" t="s">
        <v>86</v>
      </c>
      <c r="B14" s="95">
        <v>12</v>
      </c>
      <c r="C14" s="52">
        <v>568940</v>
      </c>
      <c r="D14" s="95">
        <v>100</v>
      </c>
      <c r="E14" s="52">
        <v>1752831</v>
      </c>
      <c r="F14" s="95">
        <v>97</v>
      </c>
      <c r="G14" s="52">
        <v>3006879</v>
      </c>
      <c r="H14" s="95">
        <v>6</v>
      </c>
      <c r="I14" s="52">
        <v>253246</v>
      </c>
      <c r="J14" s="17" t="s">
        <v>662</v>
      </c>
      <c r="K14" s="95">
        <f t="shared" si="1"/>
        <v>215</v>
      </c>
      <c r="L14" s="52">
        <f t="shared" si="0"/>
        <v>5581896</v>
      </c>
    </row>
    <row r="15" spans="1:12">
      <c r="A15" s="17" t="s">
        <v>46</v>
      </c>
      <c r="B15" s="95">
        <v>18</v>
      </c>
      <c r="C15" s="52">
        <v>178347</v>
      </c>
      <c r="D15" s="95">
        <v>4</v>
      </c>
      <c r="E15" s="52">
        <v>55880</v>
      </c>
      <c r="F15" s="95">
        <v>6</v>
      </c>
      <c r="G15" s="52">
        <v>93400</v>
      </c>
      <c r="H15" s="95">
        <v>11</v>
      </c>
      <c r="I15" s="52">
        <v>77000</v>
      </c>
      <c r="J15" s="17"/>
      <c r="K15" s="95">
        <f t="shared" si="1"/>
        <v>39</v>
      </c>
      <c r="L15" s="52">
        <f t="shared" si="0"/>
        <v>404627</v>
      </c>
    </row>
    <row r="16" spans="1:12">
      <c r="A16" s="17" t="s">
        <v>184</v>
      </c>
      <c r="B16" s="95">
        <v>6</v>
      </c>
      <c r="C16" s="52">
        <v>17142</v>
      </c>
      <c r="D16" s="95">
        <v>8</v>
      </c>
      <c r="E16" s="52">
        <v>31630</v>
      </c>
      <c r="F16" s="95">
        <v>2</v>
      </c>
      <c r="G16" s="52">
        <v>13158</v>
      </c>
      <c r="H16" s="95">
        <v>13</v>
      </c>
      <c r="I16" s="52">
        <v>33105</v>
      </c>
      <c r="J16" s="138" t="s">
        <v>693</v>
      </c>
      <c r="K16" s="95">
        <f t="shared" si="1"/>
        <v>29</v>
      </c>
      <c r="L16" s="52">
        <f t="shared" si="0"/>
        <v>95035</v>
      </c>
    </row>
    <row r="17" spans="1:12">
      <c r="A17" s="17" t="s">
        <v>77</v>
      </c>
      <c r="B17" s="95">
        <v>39</v>
      </c>
      <c r="C17" s="52">
        <v>425245</v>
      </c>
      <c r="D17" s="95">
        <v>85</v>
      </c>
      <c r="E17" s="52">
        <v>2463902</v>
      </c>
      <c r="F17" s="95">
        <v>11</v>
      </c>
      <c r="G17" s="52">
        <v>379518</v>
      </c>
      <c r="H17" s="95"/>
      <c r="I17" s="52"/>
      <c r="J17" s="17"/>
      <c r="K17" s="95">
        <f t="shared" si="1"/>
        <v>135</v>
      </c>
      <c r="L17" s="52">
        <f t="shared" si="0"/>
        <v>3268665</v>
      </c>
    </row>
    <row r="18" spans="1:12">
      <c r="A18" s="17" t="s">
        <v>83</v>
      </c>
      <c r="B18" s="95">
        <v>0</v>
      </c>
      <c r="C18" s="52">
        <v>0</v>
      </c>
      <c r="D18" s="95">
        <v>0</v>
      </c>
      <c r="E18" s="52">
        <v>0</v>
      </c>
      <c r="F18" s="95">
        <v>0</v>
      </c>
      <c r="G18" s="52">
        <v>0</v>
      </c>
      <c r="H18" s="95">
        <v>0</v>
      </c>
      <c r="I18" s="52">
        <v>0</v>
      </c>
      <c r="J18" s="17"/>
      <c r="K18" s="95">
        <f t="shared" ref="K18:L20" si="2">B18+D18+F18+H18</f>
        <v>0</v>
      </c>
      <c r="L18" s="52">
        <f t="shared" si="2"/>
        <v>0</v>
      </c>
    </row>
    <row r="19" spans="1:12">
      <c r="A19" s="17" t="s">
        <v>84</v>
      </c>
      <c r="B19" s="95">
        <v>9</v>
      </c>
      <c r="C19" s="52">
        <v>171713</v>
      </c>
      <c r="D19" s="95">
        <v>0</v>
      </c>
      <c r="E19" s="52">
        <v>0</v>
      </c>
      <c r="F19" s="95">
        <v>0</v>
      </c>
      <c r="G19" s="52">
        <v>0</v>
      </c>
      <c r="H19" s="95">
        <v>0</v>
      </c>
      <c r="I19" s="52">
        <v>0</v>
      </c>
      <c r="J19" s="17"/>
      <c r="K19" s="95">
        <f t="shared" si="2"/>
        <v>9</v>
      </c>
      <c r="L19" s="52">
        <f t="shared" si="2"/>
        <v>171713</v>
      </c>
    </row>
    <row r="20" spans="1:12">
      <c r="A20" s="17" t="s">
        <v>168</v>
      </c>
      <c r="B20" s="95">
        <v>80</v>
      </c>
      <c r="C20" s="52">
        <v>1193115</v>
      </c>
      <c r="D20" s="95">
        <v>78</v>
      </c>
      <c r="E20" s="52">
        <v>1116791</v>
      </c>
      <c r="F20" s="95">
        <v>54</v>
      </c>
      <c r="G20" s="52">
        <v>450457</v>
      </c>
      <c r="H20" s="95">
        <v>57</v>
      </c>
      <c r="I20" s="52">
        <v>879615</v>
      </c>
      <c r="J20" s="17" t="s">
        <v>781</v>
      </c>
      <c r="K20" s="95">
        <f t="shared" si="2"/>
        <v>269</v>
      </c>
      <c r="L20" s="52">
        <f t="shared" si="2"/>
        <v>3639978</v>
      </c>
    </row>
    <row r="21" spans="1:12">
      <c r="A21" s="17" t="s">
        <v>169</v>
      </c>
      <c r="B21" s="95">
        <v>10</v>
      </c>
      <c r="C21" s="52">
        <v>218130</v>
      </c>
      <c r="D21" s="95">
        <v>218</v>
      </c>
      <c r="E21" s="52">
        <v>9824495</v>
      </c>
      <c r="F21" s="95">
        <v>4</v>
      </c>
      <c r="G21" s="52">
        <v>108030</v>
      </c>
      <c r="H21" s="95">
        <v>10</v>
      </c>
      <c r="I21" s="52">
        <v>411960</v>
      </c>
      <c r="J21" s="217" t="s">
        <v>1332</v>
      </c>
      <c r="K21" s="95">
        <f>B21+D21+F21+H21</f>
        <v>242</v>
      </c>
      <c r="L21" s="52">
        <f>C21+E21+G21+I21</f>
        <v>10562615</v>
      </c>
    </row>
    <row r="22" spans="1:12">
      <c r="A22" s="17" t="s">
        <v>47</v>
      </c>
      <c r="B22" s="95">
        <v>25</v>
      </c>
      <c r="C22" s="52">
        <v>979360</v>
      </c>
      <c r="D22" s="95">
        <v>30</v>
      </c>
      <c r="E22" s="52">
        <v>634437</v>
      </c>
      <c r="F22" s="95">
        <v>6</v>
      </c>
      <c r="G22" s="52">
        <v>106640</v>
      </c>
      <c r="H22" s="95">
        <v>24</v>
      </c>
      <c r="I22" s="52">
        <v>429255</v>
      </c>
      <c r="J22" s="17" t="s">
        <v>805</v>
      </c>
      <c r="K22" s="95">
        <f t="shared" ref="K22:L24" si="3">B22+D22+F22+H22</f>
        <v>85</v>
      </c>
      <c r="L22" s="52">
        <f t="shared" si="3"/>
        <v>2149692</v>
      </c>
    </row>
    <row r="23" spans="1:12">
      <c r="A23" s="17" t="s">
        <v>190</v>
      </c>
      <c r="B23" s="95">
        <v>0</v>
      </c>
      <c r="C23" s="52">
        <v>0</v>
      </c>
      <c r="D23" s="95">
        <v>0</v>
      </c>
      <c r="E23" s="52">
        <v>0</v>
      </c>
      <c r="F23" s="95">
        <v>0</v>
      </c>
      <c r="G23" s="52">
        <v>0</v>
      </c>
      <c r="H23" s="95">
        <v>0</v>
      </c>
      <c r="I23" s="52">
        <v>0</v>
      </c>
      <c r="J23" s="17"/>
      <c r="K23" s="95">
        <f t="shared" si="3"/>
        <v>0</v>
      </c>
      <c r="L23" s="52">
        <f t="shared" si="3"/>
        <v>0</v>
      </c>
    </row>
    <row r="24" spans="1:12">
      <c r="A24" s="17" t="s">
        <v>48</v>
      </c>
      <c r="B24" s="95">
        <v>15</v>
      </c>
      <c r="C24" s="52">
        <v>388192</v>
      </c>
      <c r="D24" s="95">
        <v>5</v>
      </c>
      <c r="E24" s="52">
        <v>22965</v>
      </c>
      <c r="F24" s="95">
        <v>18</v>
      </c>
      <c r="G24" s="52">
        <v>92701</v>
      </c>
      <c r="H24" s="95">
        <v>11</v>
      </c>
      <c r="I24" s="52">
        <v>111386</v>
      </c>
      <c r="J24" s="17"/>
      <c r="K24" s="95">
        <f t="shared" si="3"/>
        <v>49</v>
      </c>
      <c r="L24" s="52">
        <f t="shared" si="3"/>
        <v>615244</v>
      </c>
    </row>
    <row r="25" spans="1:12">
      <c r="A25" s="17" t="s">
        <v>50</v>
      </c>
      <c r="B25" s="95">
        <v>9</v>
      </c>
      <c r="C25" s="52">
        <v>1172090</v>
      </c>
      <c r="D25" s="95">
        <v>0</v>
      </c>
      <c r="E25" s="52">
        <v>0</v>
      </c>
      <c r="F25" s="95">
        <v>0</v>
      </c>
      <c r="G25" s="52">
        <v>0</v>
      </c>
      <c r="H25" s="95">
        <v>0</v>
      </c>
      <c r="I25" s="52">
        <v>0</v>
      </c>
      <c r="J25" s="17"/>
      <c r="K25" s="95">
        <f t="shared" ref="K25:L30" si="4">B25+D25+F25+H25</f>
        <v>9</v>
      </c>
      <c r="L25" s="52">
        <f t="shared" si="4"/>
        <v>1172090</v>
      </c>
    </row>
    <row r="26" spans="1:12">
      <c r="A26" s="17" t="s">
        <v>51</v>
      </c>
      <c r="B26" s="95">
        <v>16</v>
      </c>
      <c r="C26" s="52">
        <v>370901</v>
      </c>
      <c r="D26" s="95">
        <v>2</v>
      </c>
      <c r="E26" s="52">
        <v>4150</v>
      </c>
      <c r="F26" s="95">
        <v>1</v>
      </c>
      <c r="G26" s="52">
        <v>2810</v>
      </c>
      <c r="H26" s="95">
        <v>9</v>
      </c>
      <c r="I26" s="52">
        <v>81705</v>
      </c>
      <c r="J26" s="17" t="s">
        <v>890</v>
      </c>
      <c r="K26" s="95">
        <f t="shared" si="4"/>
        <v>28</v>
      </c>
      <c r="L26" s="52">
        <f t="shared" si="4"/>
        <v>459566</v>
      </c>
    </row>
    <row r="27" spans="1:12">
      <c r="A27" s="17" t="s">
        <v>44</v>
      </c>
      <c r="B27" s="95">
        <v>14</v>
      </c>
      <c r="C27" s="52">
        <v>535414</v>
      </c>
      <c r="D27" s="95">
        <v>2</v>
      </c>
      <c r="E27" s="52">
        <v>72566</v>
      </c>
      <c r="F27" s="95">
        <v>5</v>
      </c>
      <c r="G27" s="52">
        <v>23418</v>
      </c>
      <c r="H27" s="95">
        <v>3</v>
      </c>
      <c r="I27" s="52">
        <v>68958</v>
      </c>
      <c r="J27" s="17" t="s">
        <v>921</v>
      </c>
      <c r="K27" s="95">
        <f t="shared" si="4"/>
        <v>24</v>
      </c>
      <c r="L27" s="52">
        <f t="shared" si="4"/>
        <v>700356</v>
      </c>
    </row>
    <row r="28" spans="1:12">
      <c r="A28" s="17" t="s">
        <v>78</v>
      </c>
      <c r="B28" s="95">
        <v>13</v>
      </c>
      <c r="C28" s="52">
        <v>151350</v>
      </c>
      <c r="D28" s="95">
        <v>69</v>
      </c>
      <c r="E28" s="52">
        <v>3904460</v>
      </c>
      <c r="F28" s="95">
        <v>18</v>
      </c>
      <c r="G28" s="52">
        <v>388180</v>
      </c>
      <c r="H28" s="95">
        <v>21</v>
      </c>
      <c r="I28" s="52">
        <v>358195</v>
      </c>
      <c r="J28" s="17" t="s">
        <v>943</v>
      </c>
      <c r="K28" s="95">
        <f t="shared" si="4"/>
        <v>121</v>
      </c>
      <c r="L28" s="52">
        <f t="shared" si="4"/>
        <v>4802185</v>
      </c>
    </row>
    <row r="29" spans="1:12">
      <c r="A29" s="17" t="s">
        <v>79</v>
      </c>
      <c r="B29" s="95">
        <v>7</v>
      </c>
      <c r="C29" s="52">
        <v>29832</v>
      </c>
      <c r="D29" s="95">
        <v>12</v>
      </c>
      <c r="E29" s="52">
        <v>233655</v>
      </c>
      <c r="F29" s="95">
        <v>25</v>
      </c>
      <c r="G29" s="52">
        <v>406820</v>
      </c>
      <c r="H29" s="95">
        <v>33</v>
      </c>
      <c r="I29" s="52">
        <v>485916</v>
      </c>
      <c r="J29" s="5" t="s">
        <v>974</v>
      </c>
      <c r="K29" s="95">
        <f t="shared" si="4"/>
        <v>77</v>
      </c>
      <c r="L29" s="52">
        <f t="shared" si="4"/>
        <v>1156223</v>
      </c>
    </row>
    <row r="30" spans="1:12">
      <c r="A30" s="17" t="s">
        <v>32</v>
      </c>
      <c r="B30" s="95">
        <v>8</v>
      </c>
      <c r="C30" s="52">
        <v>314422</v>
      </c>
      <c r="D30" s="95">
        <v>115</v>
      </c>
      <c r="E30" s="52">
        <v>1790898</v>
      </c>
      <c r="F30" s="95">
        <v>3</v>
      </c>
      <c r="G30" s="52">
        <v>18019</v>
      </c>
      <c r="H30" s="95">
        <v>4</v>
      </c>
      <c r="I30" s="52">
        <v>488107</v>
      </c>
      <c r="J30" s="138" t="s">
        <v>989</v>
      </c>
      <c r="K30" s="95">
        <f t="shared" si="4"/>
        <v>130</v>
      </c>
      <c r="L30" s="52">
        <f t="shared" si="4"/>
        <v>2611446</v>
      </c>
    </row>
    <row r="31" spans="1:12" ht="27">
      <c r="A31" s="17" t="s">
        <v>33</v>
      </c>
      <c r="B31" s="95">
        <v>12</v>
      </c>
      <c r="C31" s="52">
        <v>104449</v>
      </c>
      <c r="D31" s="95">
        <v>32</v>
      </c>
      <c r="E31" s="52">
        <v>164999</v>
      </c>
      <c r="F31" s="95">
        <v>8</v>
      </c>
      <c r="G31" s="52">
        <v>41480</v>
      </c>
      <c r="H31" s="95">
        <v>8</v>
      </c>
      <c r="I31" s="52">
        <v>176153</v>
      </c>
      <c r="J31" s="223" t="s">
        <v>1315</v>
      </c>
      <c r="K31" s="95">
        <f>B31+D31+F31+H31</f>
        <v>60</v>
      </c>
      <c r="L31" s="52">
        <f>C31+E31+G31+I31</f>
        <v>487081</v>
      </c>
    </row>
    <row r="32" spans="1:12">
      <c r="A32" s="17" t="s">
        <v>166</v>
      </c>
      <c r="B32" s="95">
        <v>23</v>
      </c>
      <c r="C32" s="52">
        <v>820120</v>
      </c>
      <c r="D32" s="95">
        <v>39</v>
      </c>
      <c r="E32" s="52">
        <v>728454</v>
      </c>
      <c r="F32" s="95">
        <v>24</v>
      </c>
      <c r="G32" s="52">
        <v>309361</v>
      </c>
      <c r="H32" s="95">
        <v>28</v>
      </c>
      <c r="I32" s="52">
        <v>223747</v>
      </c>
      <c r="J32" s="17" t="s">
        <v>1004</v>
      </c>
      <c r="K32" s="95">
        <f>B32+D32+F32+H32</f>
        <v>114</v>
      </c>
      <c r="L32" s="52">
        <f>C32+E32+G32+I32</f>
        <v>2081682</v>
      </c>
    </row>
    <row r="33" spans="1:12">
      <c r="A33" s="17" t="s">
        <v>81</v>
      </c>
      <c r="B33" s="95">
        <v>13</v>
      </c>
      <c r="C33" s="52" t="s">
        <v>1781</v>
      </c>
      <c r="D33" s="95">
        <v>18</v>
      </c>
      <c r="E33" s="52" t="s">
        <v>1782</v>
      </c>
      <c r="F33" s="95">
        <v>3</v>
      </c>
      <c r="G33" s="52">
        <v>7310</v>
      </c>
      <c r="H33" s="95">
        <v>2</v>
      </c>
      <c r="I33" s="52" t="s">
        <v>1783</v>
      </c>
      <c r="J33" s="17" t="s">
        <v>1059</v>
      </c>
      <c r="K33" s="95">
        <f t="shared" ref="K33:K38" si="5">B33+D33+F33+H33</f>
        <v>36</v>
      </c>
      <c r="L33" s="52">
        <v>701080</v>
      </c>
    </row>
    <row r="34" spans="1:12">
      <c r="A34" s="17" t="s">
        <v>34</v>
      </c>
      <c r="B34" s="95">
        <v>18</v>
      </c>
      <c r="C34" s="52">
        <v>96955</v>
      </c>
      <c r="D34" s="95">
        <v>35</v>
      </c>
      <c r="E34" s="52">
        <v>223418</v>
      </c>
      <c r="F34" s="95">
        <v>24</v>
      </c>
      <c r="G34" s="52">
        <v>381969</v>
      </c>
      <c r="H34" s="95">
        <v>14</v>
      </c>
      <c r="I34" s="52">
        <v>96902</v>
      </c>
      <c r="J34" s="17" t="s">
        <v>1113</v>
      </c>
      <c r="K34" s="95">
        <f t="shared" si="5"/>
        <v>91</v>
      </c>
      <c r="L34" s="52">
        <f t="shared" ref="L34:L57" si="6">C34+E34+G34+I34</f>
        <v>799244</v>
      </c>
    </row>
    <row r="35" spans="1:12">
      <c r="A35" s="17" t="s">
        <v>35</v>
      </c>
      <c r="B35" s="95">
        <v>0</v>
      </c>
      <c r="C35" s="52">
        <v>0</v>
      </c>
      <c r="D35" s="95">
        <v>0</v>
      </c>
      <c r="E35" s="52">
        <v>0</v>
      </c>
      <c r="F35" s="95">
        <v>0</v>
      </c>
      <c r="G35" s="52">
        <v>0</v>
      </c>
      <c r="H35" s="95">
        <v>0</v>
      </c>
      <c r="I35" s="52">
        <v>0</v>
      </c>
      <c r="J35" s="17"/>
      <c r="K35" s="95">
        <f t="shared" si="5"/>
        <v>0</v>
      </c>
      <c r="L35" s="52">
        <f t="shared" si="6"/>
        <v>0</v>
      </c>
    </row>
    <row r="36" spans="1:12" ht="58.5" customHeight="1">
      <c r="A36" s="17" t="s">
        <v>36</v>
      </c>
      <c r="B36" s="95">
        <v>11</v>
      </c>
      <c r="C36" s="52">
        <v>183901</v>
      </c>
      <c r="D36" s="95">
        <v>3</v>
      </c>
      <c r="E36" s="52">
        <v>47810</v>
      </c>
      <c r="F36" s="95">
        <v>3</v>
      </c>
      <c r="G36" s="52">
        <v>7580</v>
      </c>
      <c r="H36" s="95">
        <v>6</v>
      </c>
      <c r="I36" s="52">
        <v>34697</v>
      </c>
      <c r="J36" s="12" t="s">
        <v>289</v>
      </c>
      <c r="K36" s="95">
        <f t="shared" si="5"/>
        <v>23</v>
      </c>
      <c r="L36" s="52">
        <f t="shared" si="6"/>
        <v>273988</v>
      </c>
    </row>
    <row r="37" spans="1:12" ht="16.5" customHeight="1">
      <c r="A37" s="17" t="s">
        <v>164</v>
      </c>
      <c r="B37" s="95">
        <v>30</v>
      </c>
      <c r="C37" s="52">
        <v>1001571</v>
      </c>
      <c r="D37" s="95">
        <v>9</v>
      </c>
      <c r="E37" s="52">
        <v>40639</v>
      </c>
      <c r="F37" s="95">
        <v>5</v>
      </c>
      <c r="G37" s="52">
        <v>48100</v>
      </c>
      <c r="H37" s="95">
        <v>5</v>
      </c>
      <c r="I37" s="52">
        <v>85598</v>
      </c>
      <c r="J37" s="17"/>
      <c r="K37" s="95">
        <f t="shared" si="5"/>
        <v>49</v>
      </c>
      <c r="L37" s="52">
        <f t="shared" si="6"/>
        <v>1175908</v>
      </c>
    </row>
    <row r="38" spans="1:12" ht="16.5" customHeight="1">
      <c r="A38" s="17" t="s">
        <v>185</v>
      </c>
      <c r="B38" s="95">
        <v>16</v>
      </c>
      <c r="C38" s="52">
        <v>287739</v>
      </c>
      <c r="D38" s="95">
        <v>49</v>
      </c>
      <c r="E38" s="52">
        <v>115917</v>
      </c>
      <c r="F38" s="95">
        <v>17</v>
      </c>
      <c r="G38" s="52">
        <v>106460</v>
      </c>
      <c r="H38" s="95">
        <v>24</v>
      </c>
      <c r="I38" s="52">
        <v>106810</v>
      </c>
      <c r="J38" s="17" t="s">
        <v>1784</v>
      </c>
      <c r="K38" s="95">
        <f t="shared" si="5"/>
        <v>106</v>
      </c>
      <c r="L38" s="52">
        <f t="shared" si="6"/>
        <v>616926</v>
      </c>
    </row>
    <row r="39" spans="1:12" ht="16.5" customHeight="1">
      <c r="A39" s="17" t="s">
        <v>186</v>
      </c>
      <c r="B39" s="95">
        <v>0</v>
      </c>
      <c r="C39" s="52">
        <v>0</v>
      </c>
      <c r="D39" s="95">
        <v>0</v>
      </c>
      <c r="E39" s="52">
        <v>0</v>
      </c>
      <c r="F39" s="95">
        <v>0</v>
      </c>
      <c r="G39" s="52">
        <v>0</v>
      </c>
      <c r="H39" s="95">
        <v>0</v>
      </c>
      <c r="I39" s="52">
        <v>0</v>
      </c>
      <c r="J39" s="17"/>
      <c r="K39" s="95">
        <f t="shared" ref="K39:K58" si="7">B39+D39+F39+H39</f>
        <v>0</v>
      </c>
      <c r="L39" s="52">
        <f t="shared" si="6"/>
        <v>0</v>
      </c>
    </row>
    <row r="40" spans="1:12" ht="27">
      <c r="A40" s="17" t="s">
        <v>205</v>
      </c>
      <c r="B40" s="95">
        <v>14</v>
      </c>
      <c r="C40" s="52">
        <v>347747</v>
      </c>
      <c r="D40" s="95">
        <v>24</v>
      </c>
      <c r="E40" s="52">
        <v>453711</v>
      </c>
      <c r="F40" s="95">
        <v>2</v>
      </c>
      <c r="G40" s="52">
        <v>12957</v>
      </c>
      <c r="H40" s="95">
        <v>10</v>
      </c>
      <c r="I40" s="52">
        <v>64436</v>
      </c>
      <c r="J40" s="12" t="s">
        <v>1172</v>
      </c>
      <c r="K40" s="95">
        <f t="shared" si="7"/>
        <v>50</v>
      </c>
      <c r="L40" s="52">
        <f t="shared" si="6"/>
        <v>878851</v>
      </c>
    </row>
    <row r="41" spans="1:12">
      <c r="A41" s="17" t="s">
        <v>52</v>
      </c>
      <c r="B41" s="95">
        <v>4</v>
      </c>
      <c r="C41" s="52">
        <v>8165</v>
      </c>
      <c r="D41" s="95">
        <v>30</v>
      </c>
      <c r="E41" s="52">
        <v>224580</v>
      </c>
      <c r="F41" s="95">
        <v>13</v>
      </c>
      <c r="G41" s="52">
        <v>232059</v>
      </c>
      <c r="H41" s="95">
        <v>21</v>
      </c>
      <c r="I41" s="52">
        <v>177626</v>
      </c>
      <c r="J41" s="17"/>
      <c r="K41" s="95">
        <f t="shared" si="7"/>
        <v>68</v>
      </c>
      <c r="L41" s="52">
        <f t="shared" si="6"/>
        <v>642430</v>
      </c>
    </row>
    <row r="42" spans="1:12">
      <c r="A42" s="17" t="s">
        <v>114</v>
      </c>
      <c r="B42" s="95">
        <v>8</v>
      </c>
      <c r="C42" s="52">
        <v>71535</v>
      </c>
      <c r="D42" s="95">
        <v>11</v>
      </c>
      <c r="E42" s="52">
        <v>721693</v>
      </c>
      <c r="F42" s="95">
        <v>5</v>
      </c>
      <c r="G42" s="52">
        <v>49165</v>
      </c>
      <c r="H42" s="95">
        <v>4</v>
      </c>
      <c r="I42" s="52">
        <v>33607</v>
      </c>
      <c r="J42" s="17" t="s">
        <v>375</v>
      </c>
      <c r="K42" s="95">
        <f t="shared" si="7"/>
        <v>28</v>
      </c>
      <c r="L42" s="52">
        <f t="shared" si="6"/>
        <v>876000</v>
      </c>
    </row>
    <row r="43" spans="1:12">
      <c r="A43" s="17" t="s">
        <v>162</v>
      </c>
      <c r="B43" s="95">
        <v>2</v>
      </c>
      <c r="C43" s="52">
        <v>85136</v>
      </c>
      <c r="D43" s="95"/>
      <c r="E43" s="52"/>
      <c r="F43" s="95">
        <v>1</v>
      </c>
      <c r="G43" s="52">
        <v>3360</v>
      </c>
      <c r="H43" s="95"/>
      <c r="I43" s="52"/>
      <c r="J43" s="17"/>
      <c r="K43" s="95">
        <f t="shared" si="7"/>
        <v>3</v>
      </c>
      <c r="L43" s="52">
        <f t="shared" si="6"/>
        <v>88496</v>
      </c>
    </row>
    <row r="44" spans="1:12">
      <c r="A44" s="17" t="s">
        <v>163</v>
      </c>
      <c r="B44" s="95">
        <v>0</v>
      </c>
      <c r="C44" s="52">
        <v>0</v>
      </c>
      <c r="D44" s="95">
        <v>0</v>
      </c>
      <c r="E44" s="52">
        <v>0</v>
      </c>
      <c r="F44" s="95">
        <v>0</v>
      </c>
      <c r="G44" s="52">
        <v>0</v>
      </c>
      <c r="H44" s="95">
        <v>0</v>
      </c>
      <c r="I44" s="52">
        <v>0</v>
      </c>
      <c r="J44" s="17"/>
      <c r="K44" s="95">
        <f t="shared" si="7"/>
        <v>0</v>
      </c>
      <c r="L44" s="52">
        <f t="shared" si="6"/>
        <v>0</v>
      </c>
    </row>
    <row r="45" spans="1:12">
      <c r="A45" s="17" t="s">
        <v>37</v>
      </c>
      <c r="B45" s="95">
        <v>0</v>
      </c>
      <c r="C45" s="52">
        <v>0</v>
      </c>
      <c r="D45" s="95">
        <v>0</v>
      </c>
      <c r="E45" s="52">
        <v>0</v>
      </c>
      <c r="F45" s="95">
        <v>0</v>
      </c>
      <c r="G45" s="52">
        <v>0</v>
      </c>
      <c r="H45" s="95">
        <v>0</v>
      </c>
      <c r="I45" s="52">
        <v>0</v>
      </c>
      <c r="J45" s="17"/>
      <c r="K45" s="95">
        <f t="shared" si="7"/>
        <v>0</v>
      </c>
      <c r="L45" s="52">
        <f t="shared" si="6"/>
        <v>0</v>
      </c>
    </row>
    <row r="46" spans="1:12">
      <c r="A46" s="17" t="s">
        <v>173</v>
      </c>
      <c r="B46" s="95">
        <v>2</v>
      </c>
      <c r="C46" s="52">
        <v>10909</v>
      </c>
      <c r="D46" s="95">
        <v>0</v>
      </c>
      <c r="E46" s="52">
        <v>0</v>
      </c>
      <c r="F46" s="95">
        <v>5</v>
      </c>
      <c r="G46" s="52">
        <v>40148</v>
      </c>
      <c r="H46" s="95">
        <v>0</v>
      </c>
      <c r="I46" s="52">
        <v>0</v>
      </c>
      <c r="J46" s="17"/>
      <c r="K46" s="95">
        <f t="shared" si="7"/>
        <v>7</v>
      </c>
      <c r="L46" s="52">
        <f t="shared" si="6"/>
        <v>51057</v>
      </c>
    </row>
    <row r="47" spans="1:12">
      <c r="A47" s="17" t="s">
        <v>174</v>
      </c>
      <c r="B47" s="95">
        <v>1</v>
      </c>
      <c r="C47" s="52">
        <v>3540</v>
      </c>
      <c r="D47" s="95">
        <v>0</v>
      </c>
      <c r="E47" s="52">
        <v>0</v>
      </c>
      <c r="F47" s="95">
        <v>1</v>
      </c>
      <c r="G47" s="52">
        <v>27054</v>
      </c>
      <c r="H47" s="95">
        <v>1</v>
      </c>
      <c r="I47" s="52">
        <v>4700</v>
      </c>
      <c r="J47" s="17"/>
      <c r="K47" s="95">
        <f t="shared" si="7"/>
        <v>3</v>
      </c>
      <c r="L47" s="52">
        <f t="shared" si="6"/>
        <v>35294</v>
      </c>
    </row>
    <row r="48" spans="1:12">
      <c r="A48" s="17" t="s">
        <v>176</v>
      </c>
      <c r="B48" s="95">
        <v>9</v>
      </c>
      <c r="C48" s="52">
        <v>123566</v>
      </c>
      <c r="D48" s="95">
        <v>0</v>
      </c>
      <c r="E48" s="52">
        <v>0</v>
      </c>
      <c r="F48" s="95">
        <v>0</v>
      </c>
      <c r="G48" s="52">
        <v>0</v>
      </c>
      <c r="H48" s="95">
        <v>1</v>
      </c>
      <c r="I48" s="52">
        <v>7716</v>
      </c>
      <c r="J48" s="17" t="s">
        <v>1225</v>
      </c>
      <c r="K48" s="95">
        <f t="shared" si="7"/>
        <v>10</v>
      </c>
      <c r="L48" s="52">
        <f t="shared" si="6"/>
        <v>131282</v>
      </c>
    </row>
    <row r="49" spans="1:12">
      <c r="A49" s="17" t="s">
        <v>177</v>
      </c>
      <c r="B49" s="95">
        <v>0</v>
      </c>
      <c r="C49" s="52">
        <v>0</v>
      </c>
      <c r="D49" s="95">
        <v>0</v>
      </c>
      <c r="E49" s="52">
        <v>0</v>
      </c>
      <c r="F49" s="95">
        <v>0</v>
      </c>
      <c r="G49" s="52">
        <v>0</v>
      </c>
      <c r="H49" s="95">
        <v>0</v>
      </c>
      <c r="I49" s="52">
        <v>0</v>
      </c>
      <c r="J49" s="17"/>
      <c r="K49" s="95">
        <f t="shared" si="7"/>
        <v>0</v>
      </c>
      <c r="L49" s="52">
        <f t="shared" si="6"/>
        <v>0</v>
      </c>
    </row>
    <row r="50" spans="1:12">
      <c r="A50" s="17" t="s">
        <v>178</v>
      </c>
      <c r="B50" s="95">
        <v>0</v>
      </c>
      <c r="C50" s="52">
        <v>0</v>
      </c>
      <c r="D50" s="95">
        <v>0</v>
      </c>
      <c r="E50" s="52">
        <v>0</v>
      </c>
      <c r="F50" s="95">
        <v>0</v>
      </c>
      <c r="G50" s="52">
        <v>0</v>
      </c>
      <c r="H50" s="95">
        <v>0</v>
      </c>
      <c r="I50" s="52">
        <v>0</v>
      </c>
      <c r="J50" s="17"/>
      <c r="K50" s="95">
        <f t="shared" si="7"/>
        <v>0</v>
      </c>
      <c r="L50" s="52">
        <f t="shared" si="6"/>
        <v>0</v>
      </c>
    </row>
    <row r="51" spans="1:12">
      <c r="A51" s="17" t="s">
        <v>179</v>
      </c>
      <c r="B51" s="95">
        <v>0</v>
      </c>
      <c r="C51" s="52">
        <v>0</v>
      </c>
      <c r="D51" s="95">
        <v>0</v>
      </c>
      <c r="E51" s="52">
        <v>0</v>
      </c>
      <c r="F51" s="95">
        <v>0</v>
      </c>
      <c r="G51" s="52">
        <v>0</v>
      </c>
      <c r="H51" s="95">
        <v>0</v>
      </c>
      <c r="I51" s="52">
        <v>0</v>
      </c>
      <c r="J51" s="17"/>
      <c r="K51" s="95">
        <f t="shared" si="7"/>
        <v>0</v>
      </c>
      <c r="L51" s="52">
        <f t="shared" si="6"/>
        <v>0</v>
      </c>
    </row>
    <row r="52" spans="1:12">
      <c r="A52" s="17" t="s">
        <v>180</v>
      </c>
      <c r="B52" s="95">
        <v>0</v>
      </c>
      <c r="C52" s="52">
        <v>0</v>
      </c>
      <c r="D52" s="95">
        <v>0</v>
      </c>
      <c r="E52" s="52">
        <v>0</v>
      </c>
      <c r="F52" s="95">
        <v>0</v>
      </c>
      <c r="G52" s="52">
        <v>0</v>
      </c>
      <c r="H52" s="95">
        <v>0</v>
      </c>
      <c r="I52" s="52">
        <v>0</v>
      </c>
      <c r="J52" s="17"/>
      <c r="K52" s="95">
        <f t="shared" si="7"/>
        <v>0</v>
      </c>
      <c r="L52" s="52">
        <f t="shared" si="6"/>
        <v>0</v>
      </c>
    </row>
    <row r="53" spans="1:12">
      <c r="A53" s="17" t="s">
        <v>181</v>
      </c>
      <c r="B53" s="95">
        <v>0</v>
      </c>
      <c r="C53" s="52">
        <v>0</v>
      </c>
      <c r="D53" s="95">
        <v>0</v>
      </c>
      <c r="E53" s="52">
        <v>0</v>
      </c>
      <c r="F53" s="95">
        <v>0</v>
      </c>
      <c r="G53" s="52">
        <v>0</v>
      </c>
      <c r="H53" s="95">
        <v>0</v>
      </c>
      <c r="I53" s="52">
        <v>0</v>
      </c>
      <c r="J53" s="17"/>
      <c r="K53" s="95">
        <f t="shared" si="7"/>
        <v>0</v>
      </c>
      <c r="L53" s="52">
        <f t="shared" si="6"/>
        <v>0</v>
      </c>
    </row>
    <row r="54" spans="1:12">
      <c r="A54" s="17" t="s">
        <v>182</v>
      </c>
      <c r="B54" s="95">
        <v>0</v>
      </c>
      <c r="C54" s="52">
        <v>0</v>
      </c>
      <c r="D54" s="95">
        <v>0</v>
      </c>
      <c r="E54" s="52">
        <v>0</v>
      </c>
      <c r="F54" s="95">
        <v>0</v>
      </c>
      <c r="G54" s="52">
        <v>0</v>
      </c>
      <c r="H54" s="95">
        <v>0</v>
      </c>
      <c r="I54" s="52">
        <v>0</v>
      </c>
      <c r="J54" s="17"/>
      <c r="K54" s="95">
        <f t="shared" si="7"/>
        <v>0</v>
      </c>
      <c r="L54" s="52">
        <f t="shared" si="6"/>
        <v>0</v>
      </c>
    </row>
    <row r="55" spans="1:12">
      <c r="A55" s="17" t="s">
        <v>183</v>
      </c>
      <c r="B55" s="95">
        <v>0</v>
      </c>
      <c r="C55" s="52">
        <v>0</v>
      </c>
      <c r="D55" s="95">
        <v>0</v>
      </c>
      <c r="E55" s="52">
        <v>0</v>
      </c>
      <c r="F55" s="95">
        <v>0</v>
      </c>
      <c r="G55" s="52">
        <v>0</v>
      </c>
      <c r="H55" s="95">
        <v>0</v>
      </c>
      <c r="I55" s="52">
        <v>0</v>
      </c>
      <c r="J55" s="17"/>
      <c r="K55" s="95">
        <f t="shared" si="7"/>
        <v>0</v>
      </c>
      <c r="L55" s="52">
        <f t="shared" si="6"/>
        <v>0</v>
      </c>
    </row>
    <row r="56" spans="1:12">
      <c r="A56" s="17" t="s">
        <v>188</v>
      </c>
      <c r="B56" s="95">
        <v>1</v>
      </c>
      <c r="C56" s="52">
        <v>6250</v>
      </c>
      <c r="D56" s="95">
        <v>4</v>
      </c>
      <c r="E56" s="52">
        <v>80970</v>
      </c>
      <c r="F56" s="95">
        <v>1</v>
      </c>
      <c r="G56" s="52">
        <v>19820</v>
      </c>
      <c r="H56" s="95">
        <v>0</v>
      </c>
      <c r="I56" s="52">
        <v>0</v>
      </c>
      <c r="J56" s="17"/>
      <c r="K56" s="95">
        <f t="shared" si="7"/>
        <v>6</v>
      </c>
      <c r="L56" s="52">
        <f t="shared" si="6"/>
        <v>107040</v>
      </c>
    </row>
    <row r="57" spans="1:12">
      <c r="A57" s="17" t="s">
        <v>189</v>
      </c>
      <c r="B57" s="95">
        <v>0</v>
      </c>
      <c r="C57" s="52">
        <v>0</v>
      </c>
      <c r="D57" s="95">
        <v>0</v>
      </c>
      <c r="E57" s="52">
        <v>0</v>
      </c>
      <c r="F57" s="95">
        <v>0</v>
      </c>
      <c r="G57" s="52">
        <v>0</v>
      </c>
      <c r="H57" s="95">
        <v>0</v>
      </c>
      <c r="I57" s="52">
        <v>0</v>
      </c>
      <c r="J57" s="17"/>
      <c r="K57" s="95">
        <f t="shared" si="7"/>
        <v>0</v>
      </c>
      <c r="L57" s="52">
        <f t="shared" si="6"/>
        <v>0</v>
      </c>
    </row>
    <row r="58" spans="1:12">
      <c r="A58" s="95" t="s">
        <v>11</v>
      </c>
      <c r="B58" s="267">
        <f>SUM(B4:B57)</f>
        <v>630</v>
      </c>
      <c r="C58" s="267">
        <f>SUM(C4:C57)</f>
        <v>15020578</v>
      </c>
      <c r="D58" s="267">
        <f t="shared" ref="D58:I58" si="8">SUM(D4:D57)</f>
        <v>2110</v>
      </c>
      <c r="E58" s="267">
        <f t="shared" si="8"/>
        <v>74481110</v>
      </c>
      <c r="F58" s="267">
        <f t="shared" si="8"/>
        <v>621</v>
      </c>
      <c r="G58" s="267">
        <f t="shared" si="8"/>
        <v>11220466</v>
      </c>
      <c r="H58" s="267">
        <f t="shared" si="8"/>
        <v>866</v>
      </c>
      <c r="I58" s="267">
        <f t="shared" si="8"/>
        <v>14177230</v>
      </c>
      <c r="J58" s="217"/>
      <c r="K58" s="8">
        <f t="shared" si="7"/>
        <v>4227</v>
      </c>
      <c r="L58" s="18">
        <f>+C58+E58+G58+I58</f>
        <v>114899384</v>
      </c>
    </row>
  </sheetData>
  <mergeCells count="6">
    <mergeCell ref="K2:L2"/>
    <mergeCell ref="F2:G2"/>
    <mergeCell ref="H2:J2"/>
    <mergeCell ref="A2:A3"/>
    <mergeCell ref="B2:C2"/>
    <mergeCell ref="D2:E2"/>
  </mergeCells>
  <phoneticPr fontId="3"/>
  <printOptions horizontalCentered="1"/>
  <pageMargins left="0.78740157480314965" right="0.78740157480314965" top="0.59055118110236227" bottom="0.59055118110236227" header="0.51181102362204722" footer="0.51181102362204722"/>
  <pageSetup paperSize="9" scale="72" orientation="landscape" r:id="rId1"/>
  <headerFooter alignWithMargins="0">
    <oddHeader>&amp;R&amp;P</oddHeader>
  </headerFooter>
  <rowBreaks count="1" manualBreakCount="1">
    <brk id="40" max="11" man="1"/>
  </rowBreaks>
</worksheet>
</file>

<file path=xl/worksheets/sheet4.xml><?xml version="1.0" encoding="utf-8"?>
<worksheet xmlns="http://schemas.openxmlformats.org/spreadsheetml/2006/main" xmlns:r="http://schemas.openxmlformats.org/officeDocument/2006/relationships">
  <dimension ref="A1:D59"/>
  <sheetViews>
    <sheetView showZeros="0" view="pageBreakPreview" zoomScale="85" zoomScaleNormal="110" zoomScaleSheetLayoutView="85" workbookViewId="0">
      <pane ySplit="5" topLeftCell="A6" activePane="bottomLeft" state="frozen"/>
      <selection activeCell="G26" sqref="G26"/>
      <selection pane="bottomLeft" activeCell="B6" sqref="B6"/>
    </sheetView>
  </sheetViews>
  <sheetFormatPr defaultRowHeight="13.5"/>
  <cols>
    <col min="1" max="1" width="12.75" style="22" customWidth="1"/>
    <col min="2" max="2" width="13.5" style="22" customWidth="1"/>
    <col min="3" max="3" width="74.375" style="22" customWidth="1"/>
    <col min="4" max="4" width="9" style="34"/>
    <col min="5" max="16384" width="9" style="22"/>
  </cols>
  <sheetData>
    <row r="1" spans="1:4" ht="32.25" customHeight="1">
      <c r="A1" s="256" t="s">
        <v>1778</v>
      </c>
      <c r="B1" s="256"/>
      <c r="C1" s="256"/>
    </row>
    <row r="2" spans="1:4" ht="28.5" customHeight="1">
      <c r="A2" s="311" t="s">
        <v>241</v>
      </c>
      <c r="B2" s="311"/>
      <c r="C2" s="311"/>
    </row>
    <row r="3" spans="1:4" ht="15.75" customHeight="1">
      <c r="A3" s="34" t="s">
        <v>60</v>
      </c>
      <c r="B3" s="239"/>
      <c r="C3" s="239"/>
    </row>
    <row r="4" spans="1:4" ht="15.75" customHeight="1">
      <c r="A4" s="24" t="s">
        <v>278</v>
      </c>
      <c r="B4" s="239"/>
      <c r="C4" s="239"/>
    </row>
    <row r="5" spans="1:4" ht="20.25" customHeight="1">
      <c r="A5" s="17" t="s">
        <v>67</v>
      </c>
      <c r="B5" s="95" t="s">
        <v>65</v>
      </c>
      <c r="C5" s="95" t="s">
        <v>66</v>
      </c>
    </row>
    <row r="6" spans="1:4" ht="15.75" customHeight="1">
      <c r="A6" s="12" t="s">
        <v>170</v>
      </c>
      <c r="B6" s="95" t="s">
        <v>290</v>
      </c>
      <c r="C6" s="217"/>
    </row>
    <row r="7" spans="1:4" ht="15.75" customHeight="1">
      <c r="A7" s="17" t="s">
        <v>171</v>
      </c>
      <c r="B7" s="95" t="s">
        <v>338</v>
      </c>
      <c r="C7" s="217"/>
    </row>
    <row r="8" spans="1:4" ht="15.75" customHeight="1">
      <c r="A8" s="17" t="s">
        <v>172</v>
      </c>
      <c r="B8" s="95" t="s">
        <v>290</v>
      </c>
      <c r="C8" s="217"/>
    </row>
    <row r="9" spans="1:4" ht="33" customHeight="1">
      <c r="A9" s="17" t="s">
        <v>39</v>
      </c>
      <c r="B9" s="95" t="s">
        <v>338</v>
      </c>
      <c r="C9" s="213" t="s">
        <v>482</v>
      </c>
      <c r="D9" s="33"/>
    </row>
    <row r="10" spans="1:4" ht="15.75" customHeight="1">
      <c r="A10" s="17" t="s">
        <v>40</v>
      </c>
      <c r="B10" s="95" t="s">
        <v>1688</v>
      </c>
      <c r="C10" s="217" t="s">
        <v>339</v>
      </c>
      <c r="D10" s="33"/>
    </row>
    <row r="11" spans="1:4" ht="15.75" customHeight="1">
      <c r="A11" s="17" t="s">
        <v>41</v>
      </c>
      <c r="B11" s="95" t="s">
        <v>290</v>
      </c>
      <c r="C11" s="217"/>
      <c r="D11" s="33"/>
    </row>
    <row r="12" spans="1:4" ht="15.75" customHeight="1">
      <c r="A12" s="12" t="s">
        <v>42</v>
      </c>
      <c r="B12" s="95" t="s">
        <v>290</v>
      </c>
      <c r="C12" s="217"/>
      <c r="D12" s="33"/>
    </row>
    <row r="13" spans="1:4" ht="30" customHeight="1">
      <c r="A13" s="17" t="s">
        <v>165</v>
      </c>
      <c r="B13" s="95" t="s">
        <v>338</v>
      </c>
      <c r="C13" s="213" t="s">
        <v>592</v>
      </c>
      <c r="D13" s="33"/>
    </row>
    <row r="14" spans="1:4" ht="15.75" customHeight="1">
      <c r="A14" s="17" t="s">
        <v>167</v>
      </c>
      <c r="B14" s="95" t="s">
        <v>338</v>
      </c>
      <c r="C14" s="217" t="s">
        <v>401</v>
      </c>
      <c r="D14" s="33"/>
    </row>
    <row r="15" spans="1:4" ht="15.75" customHeight="1">
      <c r="A15" s="17" t="s">
        <v>45</v>
      </c>
      <c r="B15" s="95" t="s">
        <v>636</v>
      </c>
      <c r="C15" s="217"/>
      <c r="D15" s="33"/>
    </row>
    <row r="16" spans="1:4" ht="15.75" customHeight="1">
      <c r="A16" s="17" t="s">
        <v>86</v>
      </c>
      <c r="B16" s="95" t="s">
        <v>1687</v>
      </c>
      <c r="C16" s="217"/>
      <c r="D16" s="33"/>
    </row>
    <row r="17" spans="1:4" ht="15.75" customHeight="1">
      <c r="A17" s="17" t="s">
        <v>46</v>
      </c>
      <c r="B17" s="95" t="s">
        <v>290</v>
      </c>
      <c r="C17" s="217"/>
      <c r="D17" s="33"/>
    </row>
    <row r="18" spans="1:4" ht="15.75" customHeight="1">
      <c r="A18" s="17" t="s">
        <v>184</v>
      </c>
      <c r="B18" s="95" t="s">
        <v>290</v>
      </c>
      <c r="C18" s="217"/>
      <c r="D18" s="33"/>
    </row>
    <row r="19" spans="1:4" ht="15.75" customHeight="1">
      <c r="A19" s="17" t="s">
        <v>77</v>
      </c>
      <c r="B19" s="95" t="s">
        <v>290</v>
      </c>
      <c r="C19" s="217"/>
      <c r="D19" s="33"/>
    </row>
    <row r="20" spans="1:4" ht="15.75" customHeight="1">
      <c r="A20" s="17" t="s">
        <v>83</v>
      </c>
      <c r="B20" s="95" t="s">
        <v>338</v>
      </c>
      <c r="C20" s="217" t="s">
        <v>356</v>
      </c>
      <c r="D20" s="33"/>
    </row>
    <row r="21" spans="1:4" ht="15.75" customHeight="1">
      <c r="A21" s="17" t="s">
        <v>84</v>
      </c>
      <c r="B21" s="95" t="s">
        <v>290</v>
      </c>
      <c r="C21" s="217"/>
      <c r="D21" s="33"/>
    </row>
    <row r="22" spans="1:4" ht="15.75" customHeight="1">
      <c r="A22" s="17" t="s">
        <v>168</v>
      </c>
      <c r="B22" s="95" t="s">
        <v>290</v>
      </c>
      <c r="C22" s="217"/>
      <c r="D22" s="33"/>
    </row>
    <row r="23" spans="1:4" ht="15.75" customHeight="1">
      <c r="A23" s="17" t="s">
        <v>169</v>
      </c>
      <c r="B23" s="95" t="s">
        <v>290</v>
      </c>
      <c r="C23" s="217"/>
      <c r="D23" s="33"/>
    </row>
    <row r="24" spans="1:4" ht="15.75" customHeight="1">
      <c r="A24" s="17" t="s">
        <v>47</v>
      </c>
      <c r="B24" s="95" t="s">
        <v>290</v>
      </c>
      <c r="C24" s="217"/>
      <c r="D24" s="33"/>
    </row>
    <row r="25" spans="1:4" ht="15.75" customHeight="1">
      <c r="A25" s="17" t="s">
        <v>190</v>
      </c>
      <c r="B25" s="95" t="s">
        <v>338</v>
      </c>
      <c r="C25" s="217" t="s">
        <v>844</v>
      </c>
      <c r="D25" s="33"/>
    </row>
    <row r="26" spans="1:4" ht="15.75" customHeight="1">
      <c r="A26" s="17" t="s">
        <v>48</v>
      </c>
      <c r="B26" s="95" t="s">
        <v>290</v>
      </c>
      <c r="C26" s="217"/>
      <c r="D26" s="33"/>
    </row>
    <row r="27" spans="1:4" ht="15.75" customHeight="1">
      <c r="A27" s="17" t="s">
        <v>50</v>
      </c>
      <c r="B27" s="95" t="s">
        <v>290</v>
      </c>
      <c r="C27" s="217"/>
      <c r="D27" s="33"/>
    </row>
    <row r="28" spans="1:4" ht="15.75" customHeight="1">
      <c r="A28" s="17" t="s">
        <v>51</v>
      </c>
      <c r="B28" s="95" t="s">
        <v>290</v>
      </c>
      <c r="C28" s="217"/>
      <c r="D28" s="33"/>
    </row>
    <row r="29" spans="1:4" ht="15.75" customHeight="1">
      <c r="A29" s="17" t="s">
        <v>44</v>
      </c>
      <c r="B29" s="95" t="s">
        <v>290</v>
      </c>
      <c r="C29" s="217"/>
      <c r="D29" s="33"/>
    </row>
    <row r="30" spans="1:4" ht="15.75" customHeight="1">
      <c r="A30" s="17" t="s">
        <v>78</v>
      </c>
      <c r="B30" s="95" t="s">
        <v>290</v>
      </c>
      <c r="C30" s="217"/>
      <c r="D30" s="33"/>
    </row>
    <row r="31" spans="1:4" ht="15.75" customHeight="1">
      <c r="A31" s="17" t="s">
        <v>79</v>
      </c>
      <c r="B31" s="95" t="s">
        <v>290</v>
      </c>
      <c r="C31" s="217"/>
      <c r="D31" s="33"/>
    </row>
    <row r="32" spans="1:4" ht="15.75" customHeight="1">
      <c r="A32" s="17" t="s">
        <v>32</v>
      </c>
      <c r="B32" s="95" t="s">
        <v>1688</v>
      </c>
      <c r="C32" s="217" t="s">
        <v>990</v>
      </c>
      <c r="D32" s="33"/>
    </row>
    <row r="33" spans="1:4" ht="15.75" customHeight="1">
      <c r="A33" s="17" t="s">
        <v>33</v>
      </c>
      <c r="B33" s="95" t="s">
        <v>290</v>
      </c>
      <c r="C33" s="217"/>
      <c r="D33" s="33"/>
    </row>
    <row r="34" spans="1:4" ht="15.75" customHeight="1">
      <c r="A34" s="17" t="s">
        <v>166</v>
      </c>
      <c r="B34" s="95" t="s">
        <v>290</v>
      </c>
      <c r="C34" s="217"/>
      <c r="D34" s="33"/>
    </row>
    <row r="35" spans="1:4" ht="15.75" customHeight="1">
      <c r="A35" s="17" t="s">
        <v>80</v>
      </c>
      <c r="B35" s="95" t="s">
        <v>290</v>
      </c>
      <c r="C35" s="217"/>
      <c r="D35" s="33"/>
    </row>
    <row r="36" spans="1:4" ht="15.75" customHeight="1">
      <c r="A36" s="17" t="s">
        <v>34</v>
      </c>
      <c r="B36" s="95" t="s">
        <v>290</v>
      </c>
      <c r="C36" s="217"/>
      <c r="D36" s="33"/>
    </row>
    <row r="37" spans="1:4" ht="15.75" customHeight="1">
      <c r="A37" s="17" t="s">
        <v>35</v>
      </c>
      <c r="B37" s="95" t="s">
        <v>338</v>
      </c>
      <c r="C37" s="217" t="s">
        <v>1137</v>
      </c>
      <c r="D37" s="33"/>
    </row>
    <row r="38" spans="1:4" ht="15.75" customHeight="1">
      <c r="A38" s="17" t="s">
        <v>36</v>
      </c>
      <c r="B38" s="95" t="s">
        <v>290</v>
      </c>
      <c r="C38" s="217"/>
      <c r="D38" s="33"/>
    </row>
    <row r="39" spans="1:4" ht="15.75" customHeight="1">
      <c r="A39" s="17" t="s">
        <v>164</v>
      </c>
      <c r="B39" s="95" t="s">
        <v>290</v>
      </c>
      <c r="C39" s="217"/>
      <c r="D39" s="33"/>
    </row>
    <row r="40" spans="1:4" ht="15.75" customHeight="1">
      <c r="A40" s="17" t="s">
        <v>185</v>
      </c>
      <c r="B40" s="95" t="s">
        <v>290</v>
      </c>
      <c r="C40" s="217"/>
      <c r="D40" s="33"/>
    </row>
    <row r="41" spans="1:4" ht="15.75" customHeight="1">
      <c r="A41" s="17" t="s">
        <v>186</v>
      </c>
      <c r="B41" s="95" t="s">
        <v>290</v>
      </c>
      <c r="C41" s="217"/>
      <c r="D41" s="33"/>
    </row>
    <row r="42" spans="1:4" ht="15.75" customHeight="1">
      <c r="A42" s="17" t="s">
        <v>205</v>
      </c>
      <c r="B42" s="95" t="s">
        <v>290</v>
      </c>
      <c r="C42" s="217"/>
      <c r="D42" s="33"/>
    </row>
    <row r="43" spans="1:4" ht="15.75" customHeight="1">
      <c r="A43" s="17" t="s">
        <v>52</v>
      </c>
      <c r="B43" s="95" t="s">
        <v>290</v>
      </c>
      <c r="C43" s="217"/>
      <c r="D43" s="33"/>
    </row>
    <row r="44" spans="1:4" ht="15.75" customHeight="1">
      <c r="A44" s="17" t="s">
        <v>114</v>
      </c>
      <c r="B44" s="95" t="s">
        <v>290</v>
      </c>
      <c r="C44" s="217"/>
      <c r="D44" s="33"/>
    </row>
    <row r="45" spans="1:4" ht="15.75" customHeight="1">
      <c r="A45" s="17" t="s">
        <v>162</v>
      </c>
      <c r="B45" s="95" t="s">
        <v>290</v>
      </c>
      <c r="C45" s="217"/>
      <c r="D45" s="33"/>
    </row>
    <row r="46" spans="1:4" ht="15.75" customHeight="1">
      <c r="A46" s="17" t="s">
        <v>163</v>
      </c>
      <c r="B46" s="95" t="s">
        <v>290</v>
      </c>
      <c r="C46" s="217"/>
      <c r="D46" s="33"/>
    </row>
    <row r="47" spans="1:4" ht="15.75" customHeight="1">
      <c r="A47" s="17" t="s">
        <v>37</v>
      </c>
      <c r="B47" s="95" t="s">
        <v>338</v>
      </c>
      <c r="C47" s="217"/>
      <c r="D47" s="33"/>
    </row>
    <row r="48" spans="1:4" ht="15.75" customHeight="1">
      <c r="A48" s="17" t="s">
        <v>173</v>
      </c>
      <c r="B48" s="95" t="s">
        <v>290</v>
      </c>
      <c r="C48" s="217"/>
      <c r="D48" s="33"/>
    </row>
    <row r="49" spans="1:4" ht="15.75" customHeight="1">
      <c r="A49" s="17" t="s">
        <v>174</v>
      </c>
      <c r="B49" s="95" t="s">
        <v>290</v>
      </c>
      <c r="C49" s="217"/>
      <c r="D49" s="33"/>
    </row>
    <row r="50" spans="1:4" ht="15.75" customHeight="1">
      <c r="A50" s="17" t="s">
        <v>176</v>
      </c>
      <c r="B50" s="95" t="s">
        <v>290</v>
      </c>
      <c r="C50" s="217"/>
      <c r="D50" s="33"/>
    </row>
    <row r="51" spans="1:4" ht="15.75" customHeight="1">
      <c r="A51" s="17" t="s">
        <v>177</v>
      </c>
      <c r="B51" s="95" t="s">
        <v>338</v>
      </c>
      <c r="C51" s="217" t="s">
        <v>339</v>
      </c>
      <c r="D51" s="33"/>
    </row>
    <row r="52" spans="1:4" ht="15.75" customHeight="1">
      <c r="A52" s="17" t="s">
        <v>178</v>
      </c>
      <c r="B52" s="95" t="s">
        <v>290</v>
      </c>
      <c r="C52" s="217"/>
      <c r="D52" s="33"/>
    </row>
    <row r="53" spans="1:4" ht="15.75" customHeight="1">
      <c r="A53" s="17" t="s">
        <v>179</v>
      </c>
      <c r="B53" s="95" t="s">
        <v>338</v>
      </c>
      <c r="C53" s="217" t="s">
        <v>356</v>
      </c>
      <c r="D53" s="33"/>
    </row>
    <row r="54" spans="1:4" ht="15.75" customHeight="1">
      <c r="A54" s="17" t="s">
        <v>180</v>
      </c>
      <c r="B54" s="95" t="s">
        <v>338</v>
      </c>
      <c r="C54" s="217" t="s">
        <v>350</v>
      </c>
      <c r="D54" s="33"/>
    </row>
    <row r="55" spans="1:4" ht="15.75" customHeight="1">
      <c r="A55" s="17" t="s">
        <v>181</v>
      </c>
      <c r="B55" s="95" t="s">
        <v>338</v>
      </c>
      <c r="C55" s="217"/>
      <c r="D55" s="33"/>
    </row>
    <row r="56" spans="1:4" ht="15.75" customHeight="1">
      <c r="A56" s="17" t="s">
        <v>182</v>
      </c>
      <c r="B56" s="95" t="s">
        <v>338</v>
      </c>
      <c r="C56" s="217" t="s">
        <v>356</v>
      </c>
      <c r="D56" s="33"/>
    </row>
    <row r="57" spans="1:4" ht="15.75" customHeight="1">
      <c r="A57" s="17" t="s">
        <v>183</v>
      </c>
      <c r="B57" s="95" t="s">
        <v>338</v>
      </c>
      <c r="C57" s="217" t="s">
        <v>1246</v>
      </c>
      <c r="D57" s="33"/>
    </row>
    <row r="58" spans="1:4" ht="15.75" customHeight="1">
      <c r="A58" s="17" t="s">
        <v>188</v>
      </c>
      <c r="B58" s="95" t="s">
        <v>290</v>
      </c>
      <c r="C58" s="217"/>
      <c r="D58" s="33"/>
    </row>
    <row r="59" spans="1:4" ht="15.75" customHeight="1">
      <c r="A59" s="17" t="s">
        <v>189</v>
      </c>
      <c r="B59" s="95" t="s">
        <v>338</v>
      </c>
      <c r="C59" s="217" t="s">
        <v>356</v>
      </c>
      <c r="D59" s="33"/>
    </row>
  </sheetData>
  <mergeCells count="1">
    <mergeCell ref="A2:C2"/>
  </mergeCells>
  <phoneticPr fontId="3"/>
  <printOptions horizontalCentered="1"/>
  <pageMargins left="0.78740157480314965" right="0.78740157480314965" top="0.59055118110236227" bottom="0.59055118110236227" header="0.51181102362204722" footer="0.51181102362204722"/>
  <pageSetup paperSize="9" scale="80" orientation="portrait" r:id="rId1"/>
  <headerFooter alignWithMargins="0">
    <oddHeader>&amp;R&amp;P</oddHeader>
  </headerFooter>
</worksheet>
</file>

<file path=xl/worksheets/sheet5.xml><?xml version="1.0" encoding="utf-8"?>
<worksheet xmlns="http://schemas.openxmlformats.org/spreadsheetml/2006/main" xmlns:r="http://schemas.openxmlformats.org/officeDocument/2006/relationships">
  <dimension ref="A1:G57"/>
  <sheetViews>
    <sheetView view="pageBreakPreview" zoomScale="85" zoomScaleNormal="110" zoomScaleSheetLayoutView="85" workbookViewId="0">
      <pane ySplit="3" topLeftCell="A4" activePane="bottomLeft" state="frozen"/>
      <selection activeCell="G26" sqref="G26"/>
      <selection pane="bottomLeft" activeCell="B4" sqref="B4"/>
    </sheetView>
  </sheetViews>
  <sheetFormatPr defaultRowHeight="13.5"/>
  <cols>
    <col min="1" max="1" width="13.5" style="22" customWidth="1"/>
    <col min="2" max="2" width="7.5" style="22" bestFit="1" customWidth="1"/>
    <col min="3" max="3" width="47.875" style="23" customWidth="1"/>
    <col min="4" max="4" width="10.875" style="22" customWidth="1"/>
    <col min="5" max="6" width="9.75" style="22" customWidth="1"/>
    <col min="7" max="7" width="21.875" style="22" bestFit="1" customWidth="1"/>
    <col min="8" max="16384" width="9" style="22"/>
  </cols>
  <sheetData>
    <row r="1" spans="1:7" ht="19.5" customHeight="1">
      <c r="A1" s="30" t="s">
        <v>1777</v>
      </c>
    </row>
    <row r="2" spans="1:7" ht="28.5" customHeight="1">
      <c r="A2" s="307" t="s">
        <v>67</v>
      </c>
      <c r="B2" s="310" t="s">
        <v>121</v>
      </c>
      <c r="C2" s="310" t="s">
        <v>93</v>
      </c>
      <c r="D2" s="310" t="s">
        <v>75</v>
      </c>
      <c r="E2" s="310" t="s">
        <v>120</v>
      </c>
      <c r="F2" s="310"/>
      <c r="G2" s="307" t="s">
        <v>94</v>
      </c>
    </row>
    <row r="3" spans="1:7" ht="28.5" customHeight="1">
      <c r="A3" s="307"/>
      <c r="B3" s="310"/>
      <c r="C3" s="310"/>
      <c r="D3" s="310"/>
      <c r="E3" s="98" t="s">
        <v>118</v>
      </c>
      <c r="F3" s="98" t="s">
        <v>119</v>
      </c>
      <c r="G3" s="307"/>
    </row>
    <row r="4" spans="1:7" ht="27">
      <c r="A4" s="12" t="s">
        <v>170</v>
      </c>
      <c r="B4" s="98" t="s">
        <v>286</v>
      </c>
      <c r="C4" s="213" t="s">
        <v>1255</v>
      </c>
      <c r="D4" s="98" t="s">
        <v>286</v>
      </c>
      <c r="E4" s="98" t="s">
        <v>286</v>
      </c>
      <c r="F4" s="98">
        <v>2</v>
      </c>
      <c r="G4" s="259">
        <v>40544</v>
      </c>
    </row>
    <row r="5" spans="1:7">
      <c r="A5" s="17" t="s">
        <v>171</v>
      </c>
      <c r="B5" s="98" t="s">
        <v>292</v>
      </c>
      <c r="C5" s="213"/>
      <c r="D5" s="98"/>
      <c r="E5" s="98"/>
      <c r="F5" s="98"/>
      <c r="G5" s="259"/>
    </row>
    <row r="6" spans="1:7" ht="27">
      <c r="A6" s="21" t="s">
        <v>172</v>
      </c>
      <c r="B6" s="98" t="s">
        <v>286</v>
      </c>
      <c r="C6" s="213" t="s">
        <v>456</v>
      </c>
      <c r="D6" s="98" t="s">
        <v>286</v>
      </c>
      <c r="E6" s="98" t="s">
        <v>292</v>
      </c>
      <c r="F6" s="98"/>
      <c r="G6" s="259">
        <v>37886</v>
      </c>
    </row>
    <row r="7" spans="1:7">
      <c r="A7" s="21" t="s">
        <v>39</v>
      </c>
      <c r="B7" s="98" t="s">
        <v>286</v>
      </c>
      <c r="C7" s="213" t="s">
        <v>483</v>
      </c>
      <c r="D7" s="98" t="s">
        <v>286</v>
      </c>
      <c r="E7" s="98" t="s">
        <v>292</v>
      </c>
      <c r="F7" s="98"/>
      <c r="G7" s="259">
        <v>38077</v>
      </c>
    </row>
    <row r="8" spans="1:7">
      <c r="A8" s="21" t="s">
        <v>40</v>
      </c>
      <c r="B8" s="98" t="s">
        <v>286</v>
      </c>
      <c r="C8" s="213" t="s">
        <v>1760</v>
      </c>
      <c r="D8" s="98" t="s">
        <v>292</v>
      </c>
      <c r="E8" s="98"/>
      <c r="F8" s="98"/>
      <c r="G8" s="259">
        <v>35885</v>
      </c>
    </row>
    <row r="9" spans="1:7">
      <c r="A9" s="21" t="s">
        <v>41</v>
      </c>
      <c r="B9" s="98" t="s">
        <v>286</v>
      </c>
      <c r="C9" s="213" t="s">
        <v>521</v>
      </c>
      <c r="D9" s="98" t="s">
        <v>286</v>
      </c>
      <c r="E9" s="98" t="s">
        <v>292</v>
      </c>
      <c r="F9" s="98"/>
      <c r="G9" s="259">
        <v>41816</v>
      </c>
    </row>
    <row r="10" spans="1:7">
      <c r="A10" s="21" t="s">
        <v>43</v>
      </c>
      <c r="B10" s="98" t="s">
        <v>286</v>
      </c>
      <c r="C10" s="213" t="s">
        <v>1365</v>
      </c>
      <c r="D10" s="98" t="s">
        <v>286</v>
      </c>
      <c r="E10" s="98" t="s">
        <v>286</v>
      </c>
      <c r="F10" s="260">
        <v>11107</v>
      </c>
      <c r="G10" s="259" t="s">
        <v>1761</v>
      </c>
    </row>
    <row r="11" spans="1:7" ht="37.5">
      <c r="A11" s="21" t="s">
        <v>165</v>
      </c>
      <c r="B11" s="98" t="s">
        <v>286</v>
      </c>
      <c r="C11" s="213" t="s">
        <v>593</v>
      </c>
      <c r="D11" s="98" t="s">
        <v>286</v>
      </c>
      <c r="E11" s="98" t="s">
        <v>292</v>
      </c>
      <c r="F11" s="98"/>
      <c r="G11" s="261" t="s">
        <v>594</v>
      </c>
    </row>
    <row r="12" spans="1:7">
      <c r="A12" s="21" t="s">
        <v>167</v>
      </c>
      <c r="B12" s="98" t="s">
        <v>286</v>
      </c>
      <c r="C12" s="213" t="s">
        <v>402</v>
      </c>
      <c r="D12" s="98" t="s">
        <v>286</v>
      </c>
      <c r="E12" s="98" t="s">
        <v>292</v>
      </c>
      <c r="F12" s="98"/>
      <c r="G12" s="259">
        <v>36706</v>
      </c>
    </row>
    <row r="13" spans="1:7" ht="27">
      <c r="A13" s="21" t="s">
        <v>45</v>
      </c>
      <c r="B13" s="98" t="s">
        <v>286</v>
      </c>
      <c r="C13" s="213" t="s">
        <v>637</v>
      </c>
      <c r="D13" s="98" t="s">
        <v>286</v>
      </c>
      <c r="E13" s="98" t="s">
        <v>292</v>
      </c>
      <c r="F13" s="98"/>
      <c r="G13" s="259">
        <v>35426</v>
      </c>
    </row>
    <row r="14" spans="1:7" ht="27">
      <c r="A14" s="21" t="s">
        <v>86</v>
      </c>
      <c r="B14" s="98" t="s">
        <v>315</v>
      </c>
      <c r="C14" s="213" t="s">
        <v>663</v>
      </c>
      <c r="D14" s="98" t="s">
        <v>292</v>
      </c>
      <c r="E14" s="98" t="s">
        <v>313</v>
      </c>
      <c r="F14" s="98"/>
      <c r="G14" s="259">
        <v>37694</v>
      </c>
    </row>
    <row r="15" spans="1:7">
      <c r="A15" s="21" t="s">
        <v>46</v>
      </c>
      <c r="B15" s="98" t="s">
        <v>286</v>
      </c>
      <c r="C15" s="213" t="s">
        <v>679</v>
      </c>
      <c r="D15" s="98" t="s">
        <v>286</v>
      </c>
      <c r="E15" s="98" t="s">
        <v>292</v>
      </c>
      <c r="F15" s="98"/>
      <c r="G15" s="259">
        <v>36887</v>
      </c>
    </row>
    <row r="16" spans="1:7">
      <c r="A16" s="21" t="s">
        <v>184</v>
      </c>
      <c r="B16" s="98" t="s">
        <v>286</v>
      </c>
      <c r="C16" s="213" t="s">
        <v>1762</v>
      </c>
      <c r="D16" s="98" t="s">
        <v>286</v>
      </c>
      <c r="E16" s="98" t="s">
        <v>292</v>
      </c>
      <c r="F16" s="98"/>
      <c r="G16" s="259">
        <v>38534</v>
      </c>
    </row>
    <row r="17" spans="1:7" ht="27">
      <c r="A17" s="21" t="s">
        <v>77</v>
      </c>
      <c r="B17" s="98" t="s">
        <v>286</v>
      </c>
      <c r="C17" s="213" t="s">
        <v>720</v>
      </c>
      <c r="D17" s="98" t="s">
        <v>292</v>
      </c>
      <c r="E17" s="98" t="s">
        <v>292</v>
      </c>
      <c r="F17" s="98"/>
      <c r="G17" s="259">
        <v>37617</v>
      </c>
    </row>
    <row r="18" spans="1:7">
      <c r="A18" s="21" t="s">
        <v>83</v>
      </c>
      <c r="B18" s="262" t="s">
        <v>743</v>
      </c>
      <c r="C18" s="263" t="s">
        <v>744</v>
      </c>
      <c r="D18" s="262" t="s">
        <v>743</v>
      </c>
      <c r="E18" s="262" t="s">
        <v>743</v>
      </c>
      <c r="F18" s="262" t="s">
        <v>745</v>
      </c>
      <c r="G18" s="264">
        <v>35517</v>
      </c>
    </row>
    <row r="19" spans="1:7">
      <c r="A19" s="21" t="s">
        <v>84</v>
      </c>
      <c r="B19" s="98" t="s">
        <v>286</v>
      </c>
      <c r="C19" s="213" t="s">
        <v>765</v>
      </c>
      <c r="D19" s="98" t="s">
        <v>286</v>
      </c>
      <c r="E19" s="98" t="s">
        <v>292</v>
      </c>
      <c r="F19" s="98"/>
      <c r="G19" s="259">
        <v>37525</v>
      </c>
    </row>
    <row r="20" spans="1:7">
      <c r="A20" s="21" t="s">
        <v>168</v>
      </c>
      <c r="B20" s="98" t="s">
        <v>286</v>
      </c>
      <c r="C20" s="213" t="s">
        <v>1763</v>
      </c>
      <c r="D20" s="98" t="s">
        <v>286</v>
      </c>
      <c r="E20" s="98" t="s">
        <v>292</v>
      </c>
      <c r="F20" s="98"/>
      <c r="G20" s="259">
        <v>35507</v>
      </c>
    </row>
    <row r="21" spans="1:7">
      <c r="A21" s="21" t="s">
        <v>169</v>
      </c>
      <c r="B21" s="98" t="s">
        <v>286</v>
      </c>
      <c r="C21" s="213" t="s">
        <v>1333</v>
      </c>
      <c r="D21" s="98" t="s">
        <v>286</v>
      </c>
      <c r="E21" s="98" t="s">
        <v>292</v>
      </c>
      <c r="F21" s="98">
        <v>0</v>
      </c>
      <c r="G21" s="259">
        <v>37435</v>
      </c>
    </row>
    <row r="22" spans="1:7">
      <c r="A22" s="21" t="s">
        <v>47</v>
      </c>
      <c r="B22" s="98" t="s">
        <v>286</v>
      </c>
      <c r="C22" s="213" t="s">
        <v>806</v>
      </c>
      <c r="D22" s="98" t="s">
        <v>286</v>
      </c>
      <c r="E22" s="98" t="s">
        <v>292</v>
      </c>
      <c r="F22" s="98"/>
      <c r="G22" s="259">
        <v>35879</v>
      </c>
    </row>
    <row r="23" spans="1:7">
      <c r="A23" s="21" t="s">
        <v>190</v>
      </c>
      <c r="B23" s="98" t="s">
        <v>286</v>
      </c>
      <c r="C23" s="213" t="s">
        <v>1764</v>
      </c>
      <c r="D23" s="98" t="s">
        <v>286</v>
      </c>
      <c r="E23" s="98" t="s">
        <v>292</v>
      </c>
      <c r="F23" s="98"/>
      <c r="G23" s="259">
        <v>35607</v>
      </c>
    </row>
    <row r="24" spans="1:7">
      <c r="A24" s="21" t="s">
        <v>48</v>
      </c>
      <c r="B24" s="98" t="s">
        <v>315</v>
      </c>
      <c r="C24" s="213" t="s">
        <v>856</v>
      </c>
      <c r="D24" s="98" t="s">
        <v>468</v>
      </c>
      <c r="E24" s="98" t="s">
        <v>313</v>
      </c>
      <c r="F24" s="98"/>
      <c r="G24" s="259">
        <v>38394</v>
      </c>
    </row>
    <row r="25" spans="1:7" ht="27">
      <c r="A25" s="21" t="s">
        <v>50</v>
      </c>
      <c r="B25" s="98" t="s">
        <v>286</v>
      </c>
      <c r="C25" s="213" t="s">
        <v>874</v>
      </c>
      <c r="D25" s="98" t="s">
        <v>292</v>
      </c>
      <c r="E25" s="98" t="s">
        <v>292</v>
      </c>
      <c r="F25" s="98"/>
      <c r="G25" s="259">
        <v>38625</v>
      </c>
    </row>
    <row r="26" spans="1:7">
      <c r="A26" s="21" t="s">
        <v>51</v>
      </c>
      <c r="B26" s="98" t="s">
        <v>286</v>
      </c>
      <c r="C26" s="213" t="s">
        <v>891</v>
      </c>
      <c r="D26" s="98" t="s">
        <v>286</v>
      </c>
      <c r="E26" s="98" t="s">
        <v>292</v>
      </c>
      <c r="F26" s="98"/>
      <c r="G26" s="259">
        <v>35520</v>
      </c>
    </row>
    <row r="27" spans="1:7">
      <c r="A27" s="21" t="s">
        <v>44</v>
      </c>
      <c r="B27" s="98" t="s">
        <v>286</v>
      </c>
      <c r="C27" s="213" t="s">
        <v>922</v>
      </c>
      <c r="D27" s="98" t="s">
        <v>286</v>
      </c>
      <c r="E27" s="98" t="s">
        <v>292</v>
      </c>
      <c r="F27" s="98"/>
      <c r="G27" s="259">
        <v>35516</v>
      </c>
    </row>
    <row r="28" spans="1:7">
      <c r="A28" s="21" t="s">
        <v>78</v>
      </c>
      <c r="B28" s="98" t="s">
        <v>286</v>
      </c>
      <c r="C28" s="213" t="s">
        <v>1765</v>
      </c>
      <c r="D28" s="98" t="s">
        <v>292</v>
      </c>
      <c r="E28" s="98" t="s">
        <v>292</v>
      </c>
      <c r="F28" s="98"/>
      <c r="G28" s="259">
        <v>35520</v>
      </c>
    </row>
    <row r="29" spans="1:7">
      <c r="A29" s="21" t="s">
        <v>79</v>
      </c>
      <c r="B29" s="98" t="s">
        <v>286</v>
      </c>
      <c r="C29" s="213" t="s">
        <v>1766</v>
      </c>
      <c r="D29" s="98" t="s">
        <v>286</v>
      </c>
      <c r="E29" s="98" t="s">
        <v>292</v>
      </c>
      <c r="F29" s="98"/>
      <c r="G29" s="259">
        <v>36249</v>
      </c>
    </row>
    <row r="30" spans="1:7">
      <c r="A30" s="21" t="s">
        <v>32</v>
      </c>
      <c r="B30" s="98" t="s">
        <v>286</v>
      </c>
      <c r="C30" s="213" t="s">
        <v>1767</v>
      </c>
      <c r="D30" s="98" t="s">
        <v>286</v>
      </c>
      <c r="E30" s="98" t="s">
        <v>292</v>
      </c>
      <c r="F30" s="98"/>
      <c r="G30" s="259">
        <v>35517</v>
      </c>
    </row>
    <row r="31" spans="1:7">
      <c r="A31" s="21" t="s">
        <v>33</v>
      </c>
      <c r="B31" s="98" t="s">
        <v>286</v>
      </c>
      <c r="C31" s="213" t="s">
        <v>1316</v>
      </c>
      <c r="D31" s="98" t="s">
        <v>286</v>
      </c>
      <c r="E31" s="98" t="s">
        <v>292</v>
      </c>
      <c r="F31" s="98"/>
      <c r="G31" s="259" t="s">
        <v>1768</v>
      </c>
    </row>
    <row r="32" spans="1:7">
      <c r="A32" s="21" t="s">
        <v>166</v>
      </c>
      <c r="B32" s="98" t="s">
        <v>468</v>
      </c>
      <c r="C32" s="213" t="s">
        <v>1769</v>
      </c>
      <c r="D32" s="98" t="s">
        <v>468</v>
      </c>
      <c r="E32" s="98" t="s">
        <v>292</v>
      </c>
      <c r="F32" s="98"/>
      <c r="G32" s="259">
        <v>39346</v>
      </c>
    </row>
    <row r="33" spans="1:7">
      <c r="A33" s="21" t="s">
        <v>81</v>
      </c>
      <c r="B33" s="98" t="s">
        <v>286</v>
      </c>
      <c r="C33" s="213" t="s">
        <v>1060</v>
      </c>
      <c r="D33" s="98" t="s">
        <v>286</v>
      </c>
      <c r="E33" s="98" t="s">
        <v>292</v>
      </c>
      <c r="F33" s="98"/>
      <c r="G33" s="259">
        <v>37523</v>
      </c>
    </row>
    <row r="34" spans="1:7">
      <c r="A34" s="21" t="s">
        <v>34</v>
      </c>
      <c r="B34" s="98" t="s">
        <v>286</v>
      </c>
      <c r="C34" s="213" t="s">
        <v>1114</v>
      </c>
      <c r="D34" s="98" t="s">
        <v>286</v>
      </c>
      <c r="E34" s="98" t="s">
        <v>292</v>
      </c>
      <c r="F34" s="98"/>
      <c r="G34" s="259">
        <v>36612</v>
      </c>
    </row>
    <row r="35" spans="1:7">
      <c r="A35" s="21" t="s">
        <v>35</v>
      </c>
      <c r="B35" s="98" t="s">
        <v>286</v>
      </c>
      <c r="C35" s="213" t="s">
        <v>1770</v>
      </c>
      <c r="D35" s="98" t="s">
        <v>1771</v>
      </c>
      <c r="E35" s="98" t="s">
        <v>313</v>
      </c>
      <c r="F35" s="98"/>
      <c r="G35" s="259">
        <v>38796</v>
      </c>
    </row>
    <row r="36" spans="1:7">
      <c r="A36" s="21" t="s">
        <v>36</v>
      </c>
      <c r="B36" s="98" t="s">
        <v>286</v>
      </c>
      <c r="C36" s="213" t="s">
        <v>291</v>
      </c>
      <c r="D36" s="98" t="s">
        <v>286</v>
      </c>
      <c r="E36" s="98" t="s">
        <v>292</v>
      </c>
      <c r="F36" s="98"/>
      <c r="G36" s="259">
        <v>38740</v>
      </c>
    </row>
    <row r="37" spans="1:7">
      <c r="A37" s="21" t="s">
        <v>164</v>
      </c>
      <c r="B37" s="98" t="s">
        <v>1143</v>
      </c>
      <c r="C37" s="213" t="s">
        <v>1144</v>
      </c>
      <c r="D37" s="98" t="s">
        <v>1145</v>
      </c>
      <c r="E37" s="98"/>
      <c r="F37" s="98"/>
      <c r="G37" s="259">
        <v>38803</v>
      </c>
    </row>
    <row r="38" spans="1:7">
      <c r="A38" s="21" t="s">
        <v>185</v>
      </c>
      <c r="B38" s="98" t="s">
        <v>286</v>
      </c>
      <c r="C38" s="213" t="s">
        <v>390</v>
      </c>
      <c r="D38" s="98" t="s">
        <v>286</v>
      </c>
      <c r="E38" s="98" t="s">
        <v>292</v>
      </c>
      <c r="F38" s="98"/>
      <c r="G38" s="259">
        <v>38803</v>
      </c>
    </row>
    <row r="39" spans="1:7" ht="27">
      <c r="A39" s="21" t="s">
        <v>186</v>
      </c>
      <c r="B39" s="98" t="s">
        <v>286</v>
      </c>
      <c r="C39" s="213" t="s">
        <v>1162</v>
      </c>
      <c r="D39" s="98" t="s">
        <v>286</v>
      </c>
      <c r="E39" s="98" t="s">
        <v>292</v>
      </c>
      <c r="F39" s="98"/>
      <c r="G39" s="259"/>
    </row>
    <row r="40" spans="1:7">
      <c r="A40" s="21" t="s">
        <v>205</v>
      </c>
      <c r="B40" s="98" t="s">
        <v>286</v>
      </c>
      <c r="C40" s="213" t="s">
        <v>1173</v>
      </c>
      <c r="D40" s="98" t="s">
        <v>286</v>
      </c>
      <c r="E40" s="98" t="s">
        <v>292</v>
      </c>
      <c r="F40" s="98"/>
      <c r="G40" s="259">
        <v>40260</v>
      </c>
    </row>
    <row r="41" spans="1:7">
      <c r="A41" s="21" t="s">
        <v>52</v>
      </c>
      <c r="B41" s="98" t="s">
        <v>292</v>
      </c>
      <c r="C41" s="213"/>
      <c r="D41" s="98"/>
      <c r="E41" s="98"/>
      <c r="F41" s="98"/>
      <c r="G41" s="259"/>
    </row>
    <row r="42" spans="1:7">
      <c r="A42" s="21" t="s">
        <v>114</v>
      </c>
      <c r="B42" s="98" t="s">
        <v>292</v>
      </c>
      <c r="C42" s="213"/>
      <c r="D42" s="98"/>
      <c r="E42" s="98"/>
      <c r="F42" s="98"/>
      <c r="G42" s="259"/>
    </row>
    <row r="43" spans="1:7">
      <c r="A43" s="21" t="s">
        <v>162</v>
      </c>
      <c r="B43" s="98" t="s">
        <v>286</v>
      </c>
      <c r="C43" s="213" t="s">
        <v>1772</v>
      </c>
      <c r="D43" s="98" t="s">
        <v>286</v>
      </c>
      <c r="E43" s="98" t="s">
        <v>292</v>
      </c>
      <c r="F43" s="98"/>
      <c r="G43" s="259">
        <v>37243</v>
      </c>
    </row>
    <row r="44" spans="1:7">
      <c r="A44" s="21" t="s">
        <v>163</v>
      </c>
      <c r="B44" s="98" t="s">
        <v>286</v>
      </c>
      <c r="C44" s="213" t="s">
        <v>1773</v>
      </c>
      <c r="D44" s="98" t="s">
        <v>292</v>
      </c>
      <c r="E44" s="98"/>
      <c r="F44" s="98"/>
      <c r="G44" s="259">
        <v>36880</v>
      </c>
    </row>
    <row r="45" spans="1:7">
      <c r="A45" s="21" t="s">
        <v>37</v>
      </c>
      <c r="B45" s="98" t="s">
        <v>286</v>
      </c>
      <c r="C45" s="213" t="s">
        <v>1774</v>
      </c>
      <c r="D45" s="98" t="s">
        <v>292</v>
      </c>
      <c r="E45" s="98" t="s">
        <v>292</v>
      </c>
      <c r="F45" s="98"/>
      <c r="G45" s="259">
        <v>35866</v>
      </c>
    </row>
    <row r="46" spans="1:7">
      <c r="A46" s="21" t="s">
        <v>173</v>
      </c>
      <c r="B46" s="98" t="s">
        <v>286</v>
      </c>
      <c r="C46" s="213" t="s">
        <v>320</v>
      </c>
      <c r="D46" s="98" t="s">
        <v>286</v>
      </c>
      <c r="E46" s="98" t="s">
        <v>292</v>
      </c>
      <c r="F46" s="98"/>
      <c r="G46" s="259">
        <v>41358</v>
      </c>
    </row>
    <row r="47" spans="1:7">
      <c r="A47" s="21" t="s">
        <v>174</v>
      </c>
      <c r="B47" s="98" t="s">
        <v>286</v>
      </c>
      <c r="C47" s="213" t="s">
        <v>1205</v>
      </c>
      <c r="D47" s="98" t="s">
        <v>286</v>
      </c>
      <c r="E47" s="98" t="s">
        <v>286</v>
      </c>
      <c r="F47" s="98"/>
      <c r="G47" s="259">
        <v>37060</v>
      </c>
    </row>
    <row r="48" spans="1:7">
      <c r="A48" s="21" t="s">
        <v>175</v>
      </c>
      <c r="B48" s="98" t="s">
        <v>286</v>
      </c>
      <c r="C48" s="213" t="s">
        <v>1226</v>
      </c>
      <c r="D48" s="98" t="s">
        <v>286</v>
      </c>
      <c r="E48" s="98" t="s">
        <v>292</v>
      </c>
      <c r="F48" s="98"/>
      <c r="G48" s="259">
        <v>39156</v>
      </c>
    </row>
    <row r="49" spans="1:7" ht="27">
      <c r="A49" s="21" t="s">
        <v>177</v>
      </c>
      <c r="B49" s="98" t="s">
        <v>286</v>
      </c>
      <c r="C49" s="213" t="s">
        <v>1775</v>
      </c>
      <c r="D49" s="98" t="s">
        <v>286</v>
      </c>
      <c r="E49" s="98" t="s">
        <v>292</v>
      </c>
      <c r="F49" s="98"/>
      <c r="G49" s="259">
        <v>42079</v>
      </c>
    </row>
    <row r="50" spans="1:7">
      <c r="A50" s="21" t="s">
        <v>178</v>
      </c>
      <c r="B50" s="98" t="s">
        <v>286</v>
      </c>
      <c r="C50" s="213" t="s">
        <v>347</v>
      </c>
      <c r="D50" s="98" t="s">
        <v>286</v>
      </c>
      <c r="E50" s="98" t="s">
        <v>292</v>
      </c>
      <c r="F50" s="98"/>
      <c r="G50" s="259">
        <v>35972</v>
      </c>
    </row>
    <row r="51" spans="1:7">
      <c r="A51" s="21" t="s">
        <v>179</v>
      </c>
      <c r="B51" s="98" t="s">
        <v>292</v>
      </c>
      <c r="C51" s="213"/>
      <c r="D51" s="98"/>
      <c r="E51" s="98"/>
      <c r="F51" s="98"/>
      <c r="G51" s="259"/>
    </row>
    <row r="52" spans="1:7">
      <c r="A52" s="21" t="s">
        <v>180</v>
      </c>
      <c r="B52" s="98" t="s">
        <v>286</v>
      </c>
      <c r="C52" s="213" t="s">
        <v>351</v>
      </c>
      <c r="D52" s="98" t="s">
        <v>292</v>
      </c>
      <c r="E52" s="98"/>
      <c r="F52" s="98"/>
      <c r="G52" s="259">
        <v>35230</v>
      </c>
    </row>
    <row r="53" spans="1:7">
      <c r="A53" s="21" t="s">
        <v>181</v>
      </c>
      <c r="B53" s="98" t="s">
        <v>292</v>
      </c>
      <c r="C53" s="213"/>
      <c r="D53" s="98"/>
      <c r="E53" s="98"/>
      <c r="F53" s="98"/>
      <c r="G53" s="259"/>
    </row>
    <row r="54" spans="1:7">
      <c r="A54" s="21" t="s">
        <v>182</v>
      </c>
      <c r="B54" s="98" t="s">
        <v>292</v>
      </c>
      <c r="C54" s="213"/>
      <c r="D54" s="98"/>
      <c r="E54" s="98"/>
      <c r="F54" s="98"/>
      <c r="G54" s="259"/>
    </row>
    <row r="55" spans="1:7">
      <c r="A55" s="21" t="s">
        <v>183</v>
      </c>
      <c r="B55" s="98" t="s">
        <v>292</v>
      </c>
      <c r="C55" s="213"/>
      <c r="D55" s="98"/>
      <c r="E55" s="98"/>
      <c r="F55" s="98"/>
      <c r="G55" s="259"/>
    </row>
    <row r="56" spans="1:7">
      <c r="A56" s="21" t="s">
        <v>188</v>
      </c>
      <c r="B56" s="98" t="s">
        <v>286</v>
      </c>
      <c r="C56" s="213" t="s">
        <v>412</v>
      </c>
      <c r="D56" s="98" t="s">
        <v>286</v>
      </c>
      <c r="E56" s="98" t="s">
        <v>292</v>
      </c>
      <c r="F56" s="98"/>
      <c r="G56" s="259">
        <v>34604</v>
      </c>
    </row>
    <row r="57" spans="1:7">
      <c r="A57" s="21" t="s">
        <v>189</v>
      </c>
      <c r="B57" s="98" t="s">
        <v>286</v>
      </c>
      <c r="C57" s="213" t="s">
        <v>1776</v>
      </c>
      <c r="D57" s="98" t="s">
        <v>286</v>
      </c>
      <c r="E57" s="98" t="s">
        <v>292</v>
      </c>
      <c r="F57" s="98"/>
      <c r="G57" s="259">
        <v>34676</v>
      </c>
    </row>
  </sheetData>
  <mergeCells count="6">
    <mergeCell ref="G2:G3"/>
    <mergeCell ref="A2:A3"/>
    <mergeCell ref="B2:B3"/>
    <mergeCell ref="E2:F2"/>
    <mergeCell ref="C2:C3"/>
    <mergeCell ref="D2:D3"/>
  </mergeCells>
  <phoneticPr fontId="3"/>
  <pageMargins left="0.59055118110236227" right="0.59055118110236227" top="0.59055118110236227" bottom="0.59055118110236227" header="0.51181102362204722" footer="0.51181102362204722"/>
  <pageSetup paperSize="9" scale="76" orientation="portrait" r:id="rId1"/>
  <headerFooter alignWithMargins="0">
    <oddHeader>&amp;R&amp;P</oddHeader>
  </headerFooter>
</worksheet>
</file>

<file path=xl/worksheets/sheet6.xml><?xml version="1.0" encoding="utf-8"?>
<worksheet xmlns="http://schemas.openxmlformats.org/spreadsheetml/2006/main" xmlns:r="http://schemas.openxmlformats.org/officeDocument/2006/relationships">
  <dimension ref="A1:N60"/>
  <sheetViews>
    <sheetView view="pageBreakPreview" zoomScaleNormal="70" zoomScaleSheetLayoutView="100" workbookViewId="0">
      <pane xSplit="1" ySplit="4" topLeftCell="B5" activePane="bottomRight" state="frozen"/>
      <selection activeCell="G26" sqref="G26"/>
      <selection pane="topRight" activeCell="G26" sqref="G26"/>
      <selection pane="bottomLeft" activeCell="G26" sqref="G26"/>
      <selection pane="bottomRight" activeCell="A2" sqref="A2:A4"/>
    </sheetView>
  </sheetViews>
  <sheetFormatPr defaultRowHeight="12"/>
  <cols>
    <col min="1" max="1" width="13.5" style="83" customWidth="1"/>
    <col min="2" max="13" width="12.625" style="83" customWidth="1"/>
    <col min="14" max="14" width="9" style="82"/>
    <col min="15" max="16384" width="9" style="83"/>
  </cols>
  <sheetData>
    <row r="1" spans="1:13" ht="21.75" customHeight="1">
      <c r="A1" s="30" t="s">
        <v>1759</v>
      </c>
      <c r="F1" s="228" t="s">
        <v>239</v>
      </c>
    </row>
    <row r="2" spans="1:13" ht="18" customHeight="1">
      <c r="A2" s="312" t="s">
        <v>67</v>
      </c>
      <c r="B2" s="312" t="s">
        <v>124</v>
      </c>
      <c r="C2" s="312"/>
      <c r="D2" s="312"/>
      <c r="E2" s="312"/>
      <c r="F2" s="312"/>
      <c r="G2" s="313"/>
      <c r="H2" s="314" t="s">
        <v>125</v>
      </c>
      <c r="I2" s="312"/>
      <c r="J2" s="312"/>
      <c r="K2" s="312"/>
      <c r="L2" s="312"/>
      <c r="M2" s="312"/>
    </row>
    <row r="3" spans="1:13" ht="24" customHeight="1">
      <c r="A3" s="312"/>
      <c r="B3" s="297" t="s">
        <v>122</v>
      </c>
      <c r="C3" s="297"/>
      <c r="D3" s="297" t="s">
        <v>126</v>
      </c>
      <c r="E3" s="312"/>
      <c r="F3" s="312" t="s">
        <v>123</v>
      </c>
      <c r="G3" s="313"/>
      <c r="H3" s="315" t="s">
        <v>127</v>
      </c>
      <c r="I3" s="297"/>
      <c r="J3" s="297" t="s">
        <v>128</v>
      </c>
      <c r="K3" s="312"/>
      <c r="L3" s="312" t="s">
        <v>129</v>
      </c>
      <c r="M3" s="312"/>
    </row>
    <row r="4" spans="1:13" ht="16.5" customHeight="1">
      <c r="A4" s="312"/>
      <c r="B4" s="77" t="s">
        <v>119</v>
      </c>
      <c r="C4" s="77" t="s">
        <v>1</v>
      </c>
      <c r="D4" s="77" t="s">
        <v>119</v>
      </c>
      <c r="E4" s="77" t="s">
        <v>1</v>
      </c>
      <c r="F4" s="77" t="s">
        <v>119</v>
      </c>
      <c r="G4" s="257" t="s">
        <v>1</v>
      </c>
      <c r="H4" s="258" t="s">
        <v>119</v>
      </c>
      <c r="I4" s="77" t="s">
        <v>1</v>
      </c>
      <c r="J4" s="77" t="s">
        <v>119</v>
      </c>
      <c r="K4" s="77" t="s">
        <v>1</v>
      </c>
      <c r="L4" s="77" t="s">
        <v>119</v>
      </c>
      <c r="M4" s="77" t="s">
        <v>1</v>
      </c>
    </row>
    <row r="5" spans="1:13" ht="16.5" customHeight="1">
      <c r="A5" s="104" t="s">
        <v>170</v>
      </c>
      <c r="B5" s="77">
        <v>2171</v>
      </c>
      <c r="C5" s="54">
        <v>341</v>
      </c>
      <c r="D5" s="77" t="s">
        <v>311</v>
      </c>
      <c r="E5" s="54" t="s">
        <v>311</v>
      </c>
      <c r="F5" s="77">
        <v>2171</v>
      </c>
      <c r="G5" s="46">
        <v>341</v>
      </c>
      <c r="H5" s="55">
        <v>2171</v>
      </c>
      <c r="I5" s="54">
        <v>341</v>
      </c>
      <c r="J5" s="77" t="s">
        <v>311</v>
      </c>
      <c r="K5" s="54" t="s">
        <v>311</v>
      </c>
      <c r="L5" s="77" t="s">
        <v>311</v>
      </c>
      <c r="M5" s="54" t="s">
        <v>311</v>
      </c>
    </row>
    <row r="6" spans="1:13" ht="16.5" customHeight="1">
      <c r="A6" s="5" t="s">
        <v>171</v>
      </c>
      <c r="B6" s="77">
        <v>86</v>
      </c>
      <c r="C6" s="54" t="s">
        <v>311</v>
      </c>
      <c r="D6" s="77" t="s">
        <v>311</v>
      </c>
      <c r="E6" s="54" t="s">
        <v>311</v>
      </c>
      <c r="F6" s="77">
        <v>86</v>
      </c>
      <c r="G6" s="46" t="s">
        <v>311</v>
      </c>
      <c r="H6" s="55">
        <v>86</v>
      </c>
      <c r="I6" s="54" t="s">
        <v>311</v>
      </c>
      <c r="J6" s="77">
        <v>0</v>
      </c>
      <c r="K6" s="54">
        <v>0</v>
      </c>
      <c r="L6" s="77">
        <v>0</v>
      </c>
      <c r="M6" s="54">
        <v>0</v>
      </c>
    </row>
    <row r="7" spans="1:13" ht="16.5" customHeight="1">
      <c r="A7" s="5" t="s">
        <v>172</v>
      </c>
      <c r="B7" s="77">
        <v>3147</v>
      </c>
      <c r="C7" s="54">
        <v>558</v>
      </c>
      <c r="D7" s="77">
        <v>0</v>
      </c>
      <c r="E7" s="54">
        <v>0</v>
      </c>
      <c r="F7" s="77">
        <v>3147</v>
      </c>
      <c r="G7" s="46">
        <v>558</v>
      </c>
      <c r="H7" s="55">
        <v>3147</v>
      </c>
      <c r="I7" s="54">
        <v>558</v>
      </c>
      <c r="J7" s="77">
        <v>0</v>
      </c>
      <c r="K7" s="54">
        <v>0</v>
      </c>
      <c r="L7" s="77">
        <v>0</v>
      </c>
      <c r="M7" s="54">
        <v>0</v>
      </c>
    </row>
    <row r="8" spans="1:13" ht="17.25" customHeight="1">
      <c r="A8" s="5" t="s">
        <v>39</v>
      </c>
      <c r="B8" s="56">
        <v>1015</v>
      </c>
      <c r="C8" s="54">
        <v>102</v>
      </c>
      <c r="D8" s="77" t="s">
        <v>311</v>
      </c>
      <c r="E8" s="77" t="s">
        <v>311</v>
      </c>
      <c r="F8" s="77">
        <v>1015</v>
      </c>
      <c r="G8" s="46">
        <v>102</v>
      </c>
      <c r="H8" s="55">
        <v>1015</v>
      </c>
      <c r="I8" s="54">
        <v>102</v>
      </c>
      <c r="J8" s="77">
        <v>0</v>
      </c>
      <c r="K8" s="54">
        <v>0</v>
      </c>
      <c r="L8" s="77">
        <v>0</v>
      </c>
      <c r="M8" s="54">
        <v>0</v>
      </c>
    </row>
    <row r="9" spans="1:13" ht="16.5" customHeight="1">
      <c r="A9" s="5" t="s">
        <v>40</v>
      </c>
      <c r="B9" s="77">
        <v>366</v>
      </c>
      <c r="C9" s="54" t="s">
        <v>311</v>
      </c>
      <c r="D9" s="77">
        <v>30</v>
      </c>
      <c r="E9" s="54" t="s">
        <v>311</v>
      </c>
      <c r="F9" s="77">
        <f>+B9+D9</f>
        <v>396</v>
      </c>
      <c r="G9" s="46" t="s">
        <v>311</v>
      </c>
      <c r="H9" s="55">
        <v>396</v>
      </c>
      <c r="I9" s="54" t="s">
        <v>311</v>
      </c>
      <c r="J9" s="77" t="s">
        <v>311</v>
      </c>
      <c r="K9" s="77" t="s">
        <v>311</v>
      </c>
      <c r="L9" s="77" t="s">
        <v>311</v>
      </c>
      <c r="M9" s="77" t="s">
        <v>311</v>
      </c>
    </row>
    <row r="10" spans="1:13" ht="16.5" customHeight="1">
      <c r="A10" s="5" t="s">
        <v>41</v>
      </c>
      <c r="B10" s="77">
        <v>260</v>
      </c>
      <c r="C10" s="54">
        <v>2.1</v>
      </c>
      <c r="D10" s="77">
        <v>2</v>
      </c>
      <c r="E10" s="54">
        <v>0.9</v>
      </c>
      <c r="F10" s="77">
        <f>+B10+D10</f>
        <v>262</v>
      </c>
      <c r="G10" s="46">
        <f>+C10+E10</f>
        <v>3</v>
      </c>
      <c r="H10" s="55">
        <v>126</v>
      </c>
      <c r="I10" s="54">
        <v>1.7</v>
      </c>
      <c r="J10" s="77" t="s">
        <v>311</v>
      </c>
      <c r="K10" s="77" t="s">
        <v>311</v>
      </c>
      <c r="L10" s="77" t="s">
        <v>311</v>
      </c>
      <c r="M10" s="77" t="s">
        <v>311</v>
      </c>
    </row>
    <row r="11" spans="1:13" ht="16.5" customHeight="1">
      <c r="A11" s="5" t="s">
        <v>43</v>
      </c>
      <c r="B11" s="77">
        <v>483</v>
      </c>
      <c r="C11" s="54">
        <v>37</v>
      </c>
      <c r="D11" s="77" t="s">
        <v>311</v>
      </c>
      <c r="E11" s="77" t="s">
        <v>311</v>
      </c>
      <c r="F11" s="77">
        <v>483</v>
      </c>
      <c r="G11" s="46">
        <v>37</v>
      </c>
      <c r="H11" s="55">
        <v>483</v>
      </c>
      <c r="I11" s="54">
        <v>37</v>
      </c>
      <c r="J11" s="77" t="s">
        <v>311</v>
      </c>
      <c r="K11" s="77" t="s">
        <v>311</v>
      </c>
      <c r="L11" s="77" t="s">
        <v>311</v>
      </c>
      <c r="M11" s="77" t="s">
        <v>311</v>
      </c>
    </row>
    <row r="12" spans="1:13" ht="16.5" customHeight="1">
      <c r="A12" s="5" t="s">
        <v>165</v>
      </c>
      <c r="B12" s="77">
        <v>0</v>
      </c>
      <c r="C12" s="54">
        <v>0</v>
      </c>
      <c r="D12" s="77">
        <v>1396</v>
      </c>
      <c r="E12" s="54">
        <v>101</v>
      </c>
      <c r="F12" s="77">
        <v>1396</v>
      </c>
      <c r="G12" s="46">
        <v>101</v>
      </c>
      <c r="H12" s="55">
        <v>1396</v>
      </c>
      <c r="I12" s="54">
        <v>101</v>
      </c>
      <c r="J12" s="77">
        <v>0</v>
      </c>
      <c r="K12" s="54">
        <v>0</v>
      </c>
      <c r="L12" s="77">
        <v>0</v>
      </c>
      <c r="M12" s="54">
        <v>0</v>
      </c>
    </row>
    <row r="13" spans="1:13" ht="16.5" customHeight="1">
      <c r="A13" s="5" t="s">
        <v>167</v>
      </c>
      <c r="B13" s="77">
        <v>194</v>
      </c>
      <c r="C13" s="54">
        <v>8.4</v>
      </c>
      <c r="D13" s="77">
        <v>1</v>
      </c>
      <c r="E13" s="54">
        <v>1</v>
      </c>
      <c r="F13" s="77">
        <f t="shared" ref="F13:G15" si="0">+B13+D13</f>
        <v>195</v>
      </c>
      <c r="G13" s="46">
        <f t="shared" si="0"/>
        <v>9.4</v>
      </c>
      <c r="H13" s="55">
        <v>195</v>
      </c>
      <c r="I13" s="54">
        <v>9</v>
      </c>
      <c r="J13" s="77" t="s">
        <v>311</v>
      </c>
      <c r="K13" s="77" t="s">
        <v>311</v>
      </c>
      <c r="L13" s="77" t="s">
        <v>311</v>
      </c>
      <c r="M13" s="77" t="s">
        <v>311</v>
      </c>
    </row>
    <row r="14" spans="1:13" ht="16.5" customHeight="1">
      <c r="A14" s="5" t="s">
        <v>45</v>
      </c>
      <c r="B14" s="77">
        <v>986</v>
      </c>
      <c r="C14" s="54">
        <v>52</v>
      </c>
      <c r="D14" s="77">
        <v>0</v>
      </c>
      <c r="E14" s="77" t="s">
        <v>1753</v>
      </c>
      <c r="F14" s="77">
        <v>986</v>
      </c>
      <c r="G14" s="46">
        <v>52</v>
      </c>
      <c r="H14" s="55">
        <v>986</v>
      </c>
      <c r="I14" s="54">
        <v>52</v>
      </c>
      <c r="J14" s="77">
        <v>0</v>
      </c>
      <c r="K14" s="77" t="s">
        <v>1753</v>
      </c>
      <c r="L14" s="77">
        <v>0</v>
      </c>
      <c r="M14" s="77" t="s">
        <v>1753</v>
      </c>
    </row>
    <row r="15" spans="1:13" ht="16.5" customHeight="1">
      <c r="A15" s="5" t="s">
        <v>86</v>
      </c>
      <c r="B15" s="77">
        <v>803</v>
      </c>
      <c r="C15" s="54">
        <v>60.26</v>
      </c>
      <c r="D15" s="77">
        <v>0</v>
      </c>
      <c r="E15" s="54">
        <v>0</v>
      </c>
      <c r="F15" s="77">
        <f t="shared" si="0"/>
        <v>803</v>
      </c>
      <c r="G15" s="46">
        <f t="shared" si="0"/>
        <v>60.26</v>
      </c>
      <c r="H15" s="55">
        <v>803</v>
      </c>
      <c r="I15" s="54">
        <v>60.26</v>
      </c>
      <c r="J15" s="77">
        <v>0</v>
      </c>
      <c r="K15" s="54">
        <v>0</v>
      </c>
      <c r="L15" s="77">
        <v>0</v>
      </c>
      <c r="M15" s="54">
        <v>0</v>
      </c>
    </row>
    <row r="16" spans="1:13" ht="16.5" customHeight="1">
      <c r="A16" s="5" t="s">
        <v>46</v>
      </c>
      <c r="B16" s="77" t="s">
        <v>311</v>
      </c>
      <c r="C16" s="77" t="s">
        <v>311</v>
      </c>
      <c r="D16" s="77">
        <v>248</v>
      </c>
      <c r="E16" s="54">
        <v>18</v>
      </c>
      <c r="F16" s="77">
        <v>248</v>
      </c>
      <c r="G16" s="46">
        <v>18</v>
      </c>
      <c r="H16" s="55">
        <v>248</v>
      </c>
      <c r="I16" s="54">
        <v>18</v>
      </c>
      <c r="J16" s="77" t="s">
        <v>311</v>
      </c>
      <c r="K16" s="77" t="s">
        <v>311</v>
      </c>
      <c r="L16" s="77" t="s">
        <v>311</v>
      </c>
      <c r="M16" s="77" t="s">
        <v>311</v>
      </c>
    </row>
    <row r="17" spans="1:13" ht="16.5" customHeight="1">
      <c r="A17" s="5" t="s">
        <v>184</v>
      </c>
      <c r="B17" s="77">
        <v>173</v>
      </c>
      <c r="C17" s="54">
        <v>60</v>
      </c>
      <c r="D17" s="77" t="s">
        <v>311</v>
      </c>
      <c r="E17" s="77" t="s">
        <v>311</v>
      </c>
      <c r="F17" s="77">
        <v>173</v>
      </c>
      <c r="G17" s="46">
        <v>60</v>
      </c>
      <c r="H17" s="55">
        <v>173</v>
      </c>
      <c r="I17" s="54">
        <v>60</v>
      </c>
      <c r="J17" s="77" t="s">
        <v>311</v>
      </c>
      <c r="K17" s="77" t="s">
        <v>311</v>
      </c>
      <c r="L17" s="77" t="s">
        <v>311</v>
      </c>
      <c r="M17" s="77" t="s">
        <v>311</v>
      </c>
    </row>
    <row r="18" spans="1:13" ht="16.5" customHeight="1">
      <c r="A18" s="5" t="s">
        <v>77</v>
      </c>
      <c r="B18" s="77">
        <v>96</v>
      </c>
      <c r="C18" s="54">
        <v>2</v>
      </c>
      <c r="D18" s="77" t="s">
        <v>311</v>
      </c>
      <c r="E18" s="77" t="s">
        <v>311</v>
      </c>
      <c r="F18" s="77">
        <v>96</v>
      </c>
      <c r="G18" s="46">
        <v>2</v>
      </c>
      <c r="H18" s="55">
        <v>96</v>
      </c>
      <c r="I18" s="54">
        <v>2</v>
      </c>
      <c r="J18" s="77">
        <v>0</v>
      </c>
      <c r="K18" s="77">
        <v>0</v>
      </c>
      <c r="L18" s="77">
        <v>0</v>
      </c>
      <c r="M18" s="77">
        <v>0</v>
      </c>
    </row>
    <row r="19" spans="1:13" ht="16.5" customHeight="1">
      <c r="A19" s="5" t="s">
        <v>83</v>
      </c>
      <c r="B19" s="77">
        <v>0</v>
      </c>
      <c r="C19" s="54">
        <v>0</v>
      </c>
      <c r="D19" s="77">
        <v>297</v>
      </c>
      <c r="E19" s="54">
        <v>32</v>
      </c>
      <c r="F19" s="77">
        <v>297</v>
      </c>
      <c r="G19" s="89">
        <v>32</v>
      </c>
      <c r="H19" s="258">
        <v>297</v>
      </c>
      <c r="I19" s="54">
        <v>32</v>
      </c>
      <c r="J19" s="77">
        <v>0</v>
      </c>
      <c r="K19" s="54">
        <v>0</v>
      </c>
      <c r="L19" s="77">
        <v>0</v>
      </c>
      <c r="M19" s="54">
        <v>0</v>
      </c>
    </row>
    <row r="20" spans="1:13" ht="16.5" customHeight="1">
      <c r="A20" s="5" t="s">
        <v>84</v>
      </c>
      <c r="B20" s="77">
        <v>79</v>
      </c>
      <c r="C20" s="54">
        <v>5</v>
      </c>
      <c r="D20" s="77">
        <v>17</v>
      </c>
      <c r="E20" s="54">
        <v>3</v>
      </c>
      <c r="F20" s="77">
        <f>+B20+D20</f>
        <v>96</v>
      </c>
      <c r="G20" s="46">
        <f>+C20+E20</f>
        <v>8</v>
      </c>
      <c r="H20" s="55">
        <v>82</v>
      </c>
      <c r="I20" s="54">
        <v>8</v>
      </c>
      <c r="J20" s="77">
        <v>3</v>
      </c>
      <c r="K20" s="54" t="s">
        <v>311</v>
      </c>
      <c r="L20" s="77">
        <v>11</v>
      </c>
      <c r="M20" s="54" t="s">
        <v>311</v>
      </c>
    </row>
    <row r="21" spans="1:13" ht="16.5" customHeight="1">
      <c r="A21" s="5" t="s">
        <v>168</v>
      </c>
      <c r="B21" s="77">
        <v>1986</v>
      </c>
      <c r="C21" s="54" t="s">
        <v>311</v>
      </c>
      <c r="D21" s="77">
        <v>0</v>
      </c>
      <c r="E21" s="54">
        <v>0</v>
      </c>
      <c r="F21" s="77">
        <f>+B21+D21</f>
        <v>1986</v>
      </c>
      <c r="G21" s="46" t="s">
        <v>311</v>
      </c>
      <c r="H21" s="55">
        <v>1932</v>
      </c>
      <c r="I21" s="54">
        <v>90</v>
      </c>
      <c r="J21" s="77">
        <v>0</v>
      </c>
      <c r="K21" s="54">
        <v>0</v>
      </c>
      <c r="L21" s="77">
        <v>54</v>
      </c>
      <c r="M21" s="54" t="s">
        <v>311</v>
      </c>
    </row>
    <row r="22" spans="1:13" ht="16.5" customHeight="1">
      <c r="A22" s="5" t="s">
        <v>169</v>
      </c>
      <c r="B22" s="77" t="s">
        <v>311</v>
      </c>
      <c r="C22" s="54" t="s">
        <v>311</v>
      </c>
      <c r="D22" s="77">
        <v>1394</v>
      </c>
      <c r="E22" s="54">
        <v>61</v>
      </c>
      <c r="F22" s="77">
        <v>1394</v>
      </c>
      <c r="G22" s="46">
        <v>61</v>
      </c>
      <c r="H22" s="55">
        <v>1394</v>
      </c>
      <c r="I22" s="54">
        <v>61</v>
      </c>
      <c r="J22" s="77">
        <v>0</v>
      </c>
      <c r="K22" s="54">
        <v>0</v>
      </c>
      <c r="L22" s="77">
        <v>0</v>
      </c>
      <c r="M22" s="54">
        <v>0</v>
      </c>
    </row>
    <row r="23" spans="1:13" ht="16.5" customHeight="1">
      <c r="A23" s="5" t="s">
        <v>47</v>
      </c>
      <c r="B23" s="77">
        <v>446</v>
      </c>
      <c r="C23" s="54" t="s">
        <v>311</v>
      </c>
      <c r="D23" s="77">
        <v>4</v>
      </c>
      <c r="E23" s="54" t="s">
        <v>311</v>
      </c>
      <c r="F23" s="77">
        <f>+B23+D23</f>
        <v>450</v>
      </c>
      <c r="G23" s="46" t="s">
        <v>311</v>
      </c>
      <c r="H23" s="55" t="s">
        <v>311</v>
      </c>
      <c r="I23" s="54" t="s">
        <v>311</v>
      </c>
      <c r="J23" s="77" t="s">
        <v>311</v>
      </c>
      <c r="K23" s="54" t="s">
        <v>311</v>
      </c>
      <c r="L23" s="77" t="s">
        <v>311</v>
      </c>
      <c r="M23" s="54" t="s">
        <v>311</v>
      </c>
    </row>
    <row r="24" spans="1:13" ht="16.5" customHeight="1">
      <c r="A24" s="5" t="s">
        <v>190</v>
      </c>
      <c r="B24" s="77">
        <v>171</v>
      </c>
      <c r="C24" s="54">
        <v>12.62</v>
      </c>
      <c r="D24" s="77">
        <v>0</v>
      </c>
      <c r="E24" s="54">
        <v>0</v>
      </c>
      <c r="F24" s="77">
        <f>+B24+D24</f>
        <v>171</v>
      </c>
      <c r="G24" s="46">
        <f>+C24+E24</f>
        <v>12.62</v>
      </c>
      <c r="H24" s="55">
        <v>171</v>
      </c>
      <c r="I24" s="54">
        <v>12.62</v>
      </c>
      <c r="J24" s="77">
        <v>0</v>
      </c>
      <c r="K24" s="54">
        <v>0</v>
      </c>
      <c r="L24" s="77">
        <v>0</v>
      </c>
      <c r="M24" s="54">
        <v>0</v>
      </c>
    </row>
    <row r="25" spans="1:13" ht="16.5" customHeight="1">
      <c r="A25" s="5" t="s">
        <v>48</v>
      </c>
      <c r="B25" s="77">
        <v>50</v>
      </c>
      <c r="C25" s="54">
        <v>18</v>
      </c>
      <c r="D25" s="77">
        <v>5</v>
      </c>
      <c r="E25" s="54">
        <v>2</v>
      </c>
      <c r="F25" s="77">
        <f t="shared" ref="F25:G25" si="1">+B25+D25</f>
        <v>55</v>
      </c>
      <c r="G25" s="46">
        <f t="shared" si="1"/>
        <v>20</v>
      </c>
      <c r="H25" s="55">
        <v>55</v>
      </c>
      <c r="I25" s="54"/>
      <c r="J25" s="77">
        <v>0</v>
      </c>
      <c r="K25" s="77">
        <v>0</v>
      </c>
      <c r="L25" s="77">
        <v>0</v>
      </c>
      <c r="M25" s="77">
        <v>0</v>
      </c>
    </row>
    <row r="26" spans="1:13" ht="16.5" customHeight="1">
      <c r="A26" s="5" t="s">
        <v>50</v>
      </c>
      <c r="B26" s="77">
        <v>200</v>
      </c>
      <c r="C26" s="54">
        <v>41</v>
      </c>
      <c r="D26" s="77"/>
      <c r="E26" s="54"/>
      <c r="F26" s="77">
        <f>+B26+D26</f>
        <v>200</v>
      </c>
      <c r="G26" s="46">
        <f>+C26+E26</f>
        <v>41</v>
      </c>
      <c r="H26" s="55">
        <v>200</v>
      </c>
      <c r="I26" s="54">
        <v>41</v>
      </c>
      <c r="J26" s="77" t="s">
        <v>311</v>
      </c>
      <c r="K26" s="77" t="s">
        <v>311</v>
      </c>
      <c r="L26" s="77" t="s">
        <v>311</v>
      </c>
      <c r="M26" s="77" t="s">
        <v>311</v>
      </c>
    </row>
    <row r="27" spans="1:13" ht="16.5" customHeight="1">
      <c r="A27" s="5" t="s">
        <v>51</v>
      </c>
      <c r="B27" s="77">
        <v>90</v>
      </c>
      <c r="C27" s="54" t="s">
        <v>892</v>
      </c>
      <c r="D27" s="77">
        <v>14</v>
      </c>
      <c r="E27" s="54" t="s">
        <v>893</v>
      </c>
      <c r="F27" s="77">
        <v>104</v>
      </c>
      <c r="G27" s="46" t="s">
        <v>894</v>
      </c>
      <c r="H27" s="55">
        <v>101</v>
      </c>
      <c r="I27" s="54" t="s">
        <v>895</v>
      </c>
      <c r="J27" s="77">
        <v>0</v>
      </c>
      <c r="K27" s="77" t="s">
        <v>1754</v>
      </c>
      <c r="L27" s="77">
        <v>3</v>
      </c>
      <c r="M27" s="77" t="s">
        <v>1755</v>
      </c>
    </row>
    <row r="28" spans="1:13" ht="16.5" customHeight="1">
      <c r="A28" s="5" t="s">
        <v>44</v>
      </c>
      <c r="B28" s="77">
        <v>142</v>
      </c>
      <c r="C28" s="54">
        <v>5.27</v>
      </c>
      <c r="D28" s="77" t="s">
        <v>311</v>
      </c>
      <c r="E28" s="77" t="s">
        <v>311</v>
      </c>
      <c r="F28" s="77">
        <v>142</v>
      </c>
      <c r="G28" s="46">
        <v>5.27</v>
      </c>
      <c r="H28" s="55">
        <v>142</v>
      </c>
      <c r="I28" s="54">
        <v>5.274</v>
      </c>
      <c r="J28" s="77" t="s">
        <v>311</v>
      </c>
      <c r="K28" s="77" t="s">
        <v>311</v>
      </c>
      <c r="L28" s="77" t="s">
        <v>311</v>
      </c>
      <c r="M28" s="77" t="s">
        <v>311</v>
      </c>
    </row>
    <row r="29" spans="1:13" ht="16.5" customHeight="1">
      <c r="A29" s="5" t="s">
        <v>78</v>
      </c>
      <c r="B29" s="77">
        <v>378</v>
      </c>
      <c r="C29" s="54" t="s">
        <v>311</v>
      </c>
      <c r="D29" s="77" t="s">
        <v>311</v>
      </c>
      <c r="E29" s="77" t="s">
        <v>311</v>
      </c>
      <c r="F29" s="77">
        <v>378</v>
      </c>
      <c r="G29" s="46" t="s">
        <v>311</v>
      </c>
      <c r="H29" s="55">
        <v>378</v>
      </c>
      <c r="I29" s="54" t="s">
        <v>311</v>
      </c>
      <c r="J29" s="77" t="s">
        <v>311</v>
      </c>
      <c r="K29" s="77" t="s">
        <v>311</v>
      </c>
      <c r="L29" s="77" t="s">
        <v>311</v>
      </c>
      <c r="M29" s="77" t="s">
        <v>311</v>
      </c>
    </row>
    <row r="30" spans="1:13" ht="16.5" customHeight="1">
      <c r="A30" s="5" t="s">
        <v>79</v>
      </c>
      <c r="B30" s="77">
        <v>115</v>
      </c>
      <c r="C30" s="54" t="s">
        <v>311</v>
      </c>
      <c r="D30" s="77">
        <v>18</v>
      </c>
      <c r="E30" s="54" t="s">
        <v>311</v>
      </c>
      <c r="F30" s="77">
        <f>+B30+D30</f>
        <v>133</v>
      </c>
      <c r="G30" s="46" t="s">
        <v>311</v>
      </c>
      <c r="H30" s="55">
        <f>SUM(F30)</f>
        <v>133</v>
      </c>
      <c r="I30" s="54" t="s">
        <v>311</v>
      </c>
      <c r="J30" s="77">
        <v>0</v>
      </c>
      <c r="K30" s="77" t="s">
        <v>311</v>
      </c>
      <c r="L30" s="77">
        <v>0</v>
      </c>
      <c r="M30" s="77" t="s">
        <v>311</v>
      </c>
    </row>
    <row r="31" spans="1:13" ht="16.5" customHeight="1">
      <c r="A31" s="5" t="s">
        <v>32</v>
      </c>
      <c r="B31" s="77">
        <v>18</v>
      </c>
      <c r="C31" s="54" t="s">
        <v>311</v>
      </c>
      <c r="D31" s="77">
        <v>6</v>
      </c>
      <c r="E31" s="54" t="s">
        <v>311</v>
      </c>
      <c r="F31" s="77">
        <f>+B31+D31</f>
        <v>24</v>
      </c>
      <c r="G31" s="46" t="s">
        <v>311</v>
      </c>
      <c r="H31" s="55">
        <v>23</v>
      </c>
      <c r="I31" s="54" t="s">
        <v>311</v>
      </c>
      <c r="J31" s="77">
        <v>1</v>
      </c>
      <c r="K31" s="54" t="s">
        <v>311</v>
      </c>
      <c r="L31" s="77" t="s">
        <v>311</v>
      </c>
      <c r="M31" s="77" t="s">
        <v>311</v>
      </c>
    </row>
    <row r="32" spans="1:13" ht="16.5" customHeight="1">
      <c r="A32" s="5" t="s">
        <v>33</v>
      </c>
      <c r="B32" s="77" t="s">
        <v>311</v>
      </c>
      <c r="C32" s="77" t="s">
        <v>311</v>
      </c>
      <c r="D32" s="77">
        <v>42</v>
      </c>
      <c r="E32" s="54">
        <v>3</v>
      </c>
      <c r="F32" s="77">
        <v>42</v>
      </c>
      <c r="G32" s="46">
        <v>3</v>
      </c>
      <c r="H32" s="55">
        <v>42</v>
      </c>
      <c r="I32" s="54">
        <v>3</v>
      </c>
      <c r="J32" s="77" t="s">
        <v>311</v>
      </c>
      <c r="K32" s="77" t="s">
        <v>311</v>
      </c>
      <c r="L32" s="77" t="s">
        <v>311</v>
      </c>
      <c r="M32" s="77" t="s">
        <v>311</v>
      </c>
    </row>
    <row r="33" spans="1:14" ht="16.5" customHeight="1">
      <c r="A33" s="5" t="s">
        <v>166</v>
      </c>
      <c r="B33" s="77">
        <v>212</v>
      </c>
      <c r="C33" s="54">
        <v>22</v>
      </c>
      <c r="D33" s="77">
        <v>0</v>
      </c>
      <c r="E33" s="54">
        <v>0</v>
      </c>
      <c r="F33" s="77">
        <v>212</v>
      </c>
      <c r="G33" s="46">
        <v>22</v>
      </c>
      <c r="H33" s="55">
        <v>210</v>
      </c>
      <c r="I33" s="54">
        <v>22</v>
      </c>
      <c r="J33" s="77">
        <v>0</v>
      </c>
      <c r="K33" s="54">
        <v>0</v>
      </c>
      <c r="L33" s="77">
        <v>2</v>
      </c>
      <c r="M33" s="54">
        <v>0</v>
      </c>
    </row>
    <row r="34" spans="1:14" ht="16.5" customHeight="1">
      <c r="A34" s="5" t="s">
        <v>81</v>
      </c>
      <c r="B34" s="77">
        <v>92</v>
      </c>
      <c r="C34" s="54" t="s">
        <v>1756</v>
      </c>
      <c r="D34" s="77">
        <v>0</v>
      </c>
      <c r="E34" s="54">
        <v>0</v>
      </c>
      <c r="F34" s="77">
        <f t="shared" ref="F34:F39" si="2">+B34+D34</f>
        <v>92</v>
      </c>
      <c r="G34" s="46" t="s">
        <v>1756</v>
      </c>
      <c r="H34" s="55">
        <v>92</v>
      </c>
      <c r="I34" s="54" t="s">
        <v>1756</v>
      </c>
      <c r="J34" s="77">
        <v>0</v>
      </c>
      <c r="K34" s="54">
        <v>0</v>
      </c>
      <c r="L34" s="77">
        <v>0</v>
      </c>
      <c r="M34" s="54">
        <v>0</v>
      </c>
    </row>
    <row r="35" spans="1:14" ht="16.5" customHeight="1">
      <c r="A35" s="5" t="s">
        <v>34</v>
      </c>
      <c r="B35" s="77">
        <v>81</v>
      </c>
      <c r="C35" s="54">
        <v>8.1</v>
      </c>
      <c r="D35" s="77">
        <v>10</v>
      </c>
      <c r="E35" s="54">
        <v>5</v>
      </c>
      <c r="F35" s="77">
        <f t="shared" si="2"/>
        <v>91</v>
      </c>
      <c r="G35" s="46">
        <f>+C35+E35</f>
        <v>13.1</v>
      </c>
      <c r="H35" s="55">
        <v>76</v>
      </c>
      <c r="I35" s="54">
        <v>11.6</v>
      </c>
      <c r="J35" s="77">
        <v>0</v>
      </c>
      <c r="K35" s="77">
        <v>0</v>
      </c>
      <c r="L35" s="77">
        <v>15</v>
      </c>
      <c r="M35" s="54">
        <v>1.5</v>
      </c>
    </row>
    <row r="36" spans="1:14" ht="16.5" customHeight="1">
      <c r="A36" s="5" t="s">
        <v>35</v>
      </c>
      <c r="B36" s="77">
        <v>65</v>
      </c>
      <c r="C36" s="54">
        <v>5</v>
      </c>
      <c r="D36" s="77">
        <v>5</v>
      </c>
      <c r="E36" s="54">
        <v>2</v>
      </c>
      <c r="F36" s="77">
        <f t="shared" si="2"/>
        <v>70</v>
      </c>
      <c r="G36" s="46">
        <f>+C36+E36</f>
        <v>7</v>
      </c>
      <c r="H36" s="55">
        <v>68</v>
      </c>
      <c r="I36" s="54">
        <v>6</v>
      </c>
      <c r="J36" s="77">
        <v>0</v>
      </c>
      <c r="K36" s="77">
        <v>0</v>
      </c>
      <c r="L36" s="77">
        <v>2</v>
      </c>
      <c r="M36" s="54">
        <v>1</v>
      </c>
    </row>
    <row r="37" spans="1:14" ht="16.5" customHeight="1">
      <c r="A37" s="5" t="s">
        <v>36</v>
      </c>
      <c r="B37" s="77">
        <v>52</v>
      </c>
      <c r="C37" s="54">
        <v>11</v>
      </c>
      <c r="D37" s="77">
        <v>0</v>
      </c>
      <c r="E37" s="54">
        <v>0</v>
      </c>
      <c r="F37" s="77">
        <f t="shared" si="2"/>
        <v>52</v>
      </c>
      <c r="G37" s="46">
        <f>+C37+E37</f>
        <v>11</v>
      </c>
      <c r="H37" s="55">
        <v>52</v>
      </c>
      <c r="I37" s="54">
        <v>11</v>
      </c>
      <c r="J37" s="77">
        <v>0</v>
      </c>
      <c r="K37" s="54">
        <v>0</v>
      </c>
      <c r="L37" s="77">
        <v>0</v>
      </c>
      <c r="M37" s="54">
        <v>0</v>
      </c>
    </row>
    <row r="38" spans="1:14" ht="16.5" customHeight="1">
      <c r="A38" s="5" t="s">
        <v>164</v>
      </c>
      <c r="B38" s="77">
        <v>169</v>
      </c>
      <c r="C38" s="54" t="s">
        <v>311</v>
      </c>
      <c r="D38" s="77">
        <v>12</v>
      </c>
      <c r="E38" s="54" t="s">
        <v>311</v>
      </c>
      <c r="F38" s="77">
        <f t="shared" si="2"/>
        <v>181</v>
      </c>
      <c r="G38" s="46" t="s">
        <v>311</v>
      </c>
      <c r="H38" s="55">
        <v>162</v>
      </c>
      <c r="I38" s="54" t="s">
        <v>311</v>
      </c>
      <c r="J38" s="77" t="s">
        <v>311</v>
      </c>
      <c r="K38" s="77" t="s">
        <v>311</v>
      </c>
      <c r="L38" s="77">
        <v>19</v>
      </c>
      <c r="M38" s="54" t="s">
        <v>311</v>
      </c>
    </row>
    <row r="39" spans="1:14" ht="16.5" customHeight="1">
      <c r="A39" s="5" t="s">
        <v>185</v>
      </c>
      <c r="B39" s="77">
        <v>128</v>
      </c>
      <c r="C39" s="54" t="s">
        <v>311</v>
      </c>
      <c r="D39" s="77">
        <v>20</v>
      </c>
      <c r="E39" s="54" t="s">
        <v>311</v>
      </c>
      <c r="F39" s="77">
        <f t="shared" si="2"/>
        <v>148</v>
      </c>
      <c r="G39" s="46" t="s">
        <v>311</v>
      </c>
      <c r="H39" s="55">
        <v>148</v>
      </c>
      <c r="I39" s="54" t="s">
        <v>311</v>
      </c>
      <c r="J39" s="77">
        <v>0</v>
      </c>
      <c r="K39" s="54">
        <v>0</v>
      </c>
      <c r="L39" s="77">
        <v>0</v>
      </c>
      <c r="M39" s="54">
        <v>0</v>
      </c>
    </row>
    <row r="40" spans="1:14" ht="16.5" customHeight="1">
      <c r="A40" s="7" t="str">
        <f>'[1]1回答者情報'!$A$4</f>
        <v>いすみ市</v>
      </c>
      <c r="B40" s="77">
        <v>4</v>
      </c>
      <c r="C40" s="54">
        <v>1</v>
      </c>
      <c r="D40" s="54" t="s">
        <v>311</v>
      </c>
      <c r="E40" s="54" t="s">
        <v>311</v>
      </c>
      <c r="F40" s="77">
        <v>4</v>
      </c>
      <c r="G40" s="46">
        <v>1</v>
      </c>
      <c r="H40" s="55">
        <v>4</v>
      </c>
      <c r="I40" s="54">
        <v>1</v>
      </c>
      <c r="J40" s="77">
        <v>0</v>
      </c>
      <c r="K40" s="54">
        <v>0</v>
      </c>
      <c r="L40" s="77">
        <v>0</v>
      </c>
      <c r="M40" s="54">
        <v>0</v>
      </c>
      <c r="N40" s="83"/>
    </row>
    <row r="41" spans="1:14" ht="16.5" customHeight="1">
      <c r="A41" s="5" t="s">
        <v>205</v>
      </c>
      <c r="B41" s="77">
        <v>122</v>
      </c>
      <c r="C41" s="54" t="s">
        <v>311</v>
      </c>
      <c r="D41" s="77">
        <v>14</v>
      </c>
      <c r="E41" s="54" t="s">
        <v>311</v>
      </c>
      <c r="F41" s="77">
        <f>+B41+D41</f>
        <v>136</v>
      </c>
      <c r="G41" s="46" t="s">
        <v>311</v>
      </c>
      <c r="H41" s="55">
        <v>137</v>
      </c>
      <c r="I41" s="54" t="s">
        <v>311</v>
      </c>
      <c r="J41" s="77">
        <v>5</v>
      </c>
      <c r="K41" s="54" t="s">
        <v>311</v>
      </c>
      <c r="L41" s="77" t="s">
        <v>311</v>
      </c>
      <c r="M41" s="77" t="s">
        <v>311</v>
      </c>
    </row>
    <row r="42" spans="1:14" ht="16.5" customHeight="1">
      <c r="A42" s="5" t="s">
        <v>52</v>
      </c>
      <c r="B42" s="77">
        <v>86</v>
      </c>
      <c r="C42" s="54">
        <v>27</v>
      </c>
      <c r="D42" s="77">
        <v>0</v>
      </c>
      <c r="E42" s="77">
        <v>0</v>
      </c>
      <c r="F42" s="77">
        <v>86</v>
      </c>
      <c r="G42" s="46">
        <v>27</v>
      </c>
      <c r="H42" s="55">
        <v>86</v>
      </c>
      <c r="I42" s="54">
        <v>27</v>
      </c>
      <c r="J42" s="77">
        <v>0</v>
      </c>
      <c r="K42" s="77">
        <v>0</v>
      </c>
      <c r="L42" s="77">
        <v>0</v>
      </c>
      <c r="M42" s="77">
        <v>0</v>
      </c>
    </row>
    <row r="43" spans="1:14" ht="16.5" customHeight="1">
      <c r="A43" s="5" t="s">
        <v>114</v>
      </c>
      <c r="B43" s="77">
        <v>22</v>
      </c>
      <c r="C43" s="54">
        <v>0.8</v>
      </c>
      <c r="D43" s="77" t="s">
        <v>311</v>
      </c>
      <c r="E43" s="77" t="s">
        <v>311</v>
      </c>
      <c r="F43" s="77">
        <v>22</v>
      </c>
      <c r="G43" s="46">
        <v>1</v>
      </c>
      <c r="H43" s="55">
        <v>23</v>
      </c>
      <c r="I43" s="54">
        <v>1</v>
      </c>
      <c r="J43" s="77" t="s">
        <v>311</v>
      </c>
      <c r="K43" s="77" t="s">
        <v>311</v>
      </c>
      <c r="L43" s="77" t="s">
        <v>311</v>
      </c>
      <c r="M43" s="77" t="s">
        <v>311</v>
      </c>
    </row>
    <row r="44" spans="1:14" ht="16.5" customHeight="1">
      <c r="A44" s="5" t="s">
        <v>162</v>
      </c>
      <c r="B44" s="77">
        <v>13</v>
      </c>
      <c r="C44" s="54">
        <v>1</v>
      </c>
      <c r="D44" s="77">
        <v>0</v>
      </c>
      <c r="E44" s="54">
        <v>0</v>
      </c>
      <c r="F44" s="77">
        <f>+B44+D44</f>
        <v>13</v>
      </c>
      <c r="G44" s="46">
        <f>+C44+E44</f>
        <v>1</v>
      </c>
      <c r="H44" s="55">
        <v>13</v>
      </c>
      <c r="I44" s="54">
        <v>1</v>
      </c>
      <c r="J44" s="77">
        <v>0</v>
      </c>
      <c r="K44" s="54">
        <v>0</v>
      </c>
      <c r="L44" s="77">
        <v>0</v>
      </c>
      <c r="M44" s="54">
        <v>0</v>
      </c>
    </row>
    <row r="45" spans="1:14" ht="16.5" customHeight="1">
      <c r="A45" s="5" t="s">
        <v>163</v>
      </c>
      <c r="B45" s="77" t="s">
        <v>311</v>
      </c>
      <c r="C45" s="54" t="s">
        <v>311</v>
      </c>
      <c r="D45" s="77" t="s">
        <v>311</v>
      </c>
      <c r="E45" s="54" t="s">
        <v>311</v>
      </c>
      <c r="F45" s="77" t="s">
        <v>311</v>
      </c>
      <c r="G45" s="77" t="s">
        <v>311</v>
      </c>
      <c r="H45" s="55" t="s">
        <v>311</v>
      </c>
      <c r="I45" s="54" t="s">
        <v>311</v>
      </c>
      <c r="J45" s="77" t="s">
        <v>311</v>
      </c>
      <c r="K45" s="54" t="s">
        <v>311</v>
      </c>
      <c r="L45" s="77" t="s">
        <v>311</v>
      </c>
      <c r="M45" s="54" t="s">
        <v>311</v>
      </c>
    </row>
    <row r="46" spans="1:14" ht="16.5" customHeight="1">
      <c r="A46" s="5" t="s">
        <v>37</v>
      </c>
      <c r="B46" s="77">
        <v>8</v>
      </c>
      <c r="C46" s="54">
        <v>1</v>
      </c>
      <c r="D46" s="77">
        <v>1</v>
      </c>
      <c r="E46" s="54">
        <v>1</v>
      </c>
      <c r="F46" s="77">
        <f t="shared" ref="F46:G46" si="3">+B46+D46</f>
        <v>9</v>
      </c>
      <c r="G46" s="46">
        <f t="shared" si="3"/>
        <v>2</v>
      </c>
      <c r="H46" s="55">
        <v>8</v>
      </c>
      <c r="I46" s="54">
        <v>1</v>
      </c>
      <c r="J46" s="77">
        <v>0</v>
      </c>
      <c r="K46" s="77">
        <v>0</v>
      </c>
      <c r="L46" s="77">
        <v>1</v>
      </c>
      <c r="M46" s="54">
        <v>1</v>
      </c>
    </row>
    <row r="47" spans="1:14" ht="16.5" customHeight="1">
      <c r="A47" s="5" t="s">
        <v>173</v>
      </c>
      <c r="B47" s="77">
        <v>10</v>
      </c>
      <c r="C47" s="54">
        <v>0.05</v>
      </c>
      <c r="D47" s="77">
        <v>19</v>
      </c>
      <c r="E47" s="54">
        <v>21.74</v>
      </c>
      <c r="F47" s="77">
        <f t="shared" ref="F47:G48" si="4">+B47+D47</f>
        <v>29</v>
      </c>
      <c r="G47" s="46">
        <f t="shared" si="4"/>
        <v>21.79</v>
      </c>
      <c r="H47" s="55">
        <v>19</v>
      </c>
      <c r="I47" s="54">
        <v>21.77</v>
      </c>
      <c r="J47" s="77">
        <v>0</v>
      </c>
      <c r="K47" s="77">
        <v>0</v>
      </c>
      <c r="L47" s="77">
        <v>0</v>
      </c>
      <c r="M47" s="77">
        <v>0</v>
      </c>
    </row>
    <row r="48" spans="1:14" ht="16.5" customHeight="1">
      <c r="A48" s="5" t="s">
        <v>174</v>
      </c>
      <c r="B48" s="77">
        <v>2</v>
      </c>
      <c r="C48" s="54" t="s">
        <v>311</v>
      </c>
      <c r="D48" s="77">
        <v>11</v>
      </c>
      <c r="E48" s="54" t="s">
        <v>311</v>
      </c>
      <c r="F48" s="77">
        <f t="shared" si="4"/>
        <v>13</v>
      </c>
      <c r="G48" s="46" t="s">
        <v>311</v>
      </c>
      <c r="H48" s="55">
        <v>13</v>
      </c>
      <c r="I48" s="54" t="s">
        <v>311</v>
      </c>
      <c r="J48" s="77" t="s">
        <v>311</v>
      </c>
      <c r="K48" s="77" t="s">
        <v>311</v>
      </c>
      <c r="L48" s="77" t="s">
        <v>311</v>
      </c>
      <c r="M48" s="77" t="s">
        <v>311</v>
      </c>
    </row>
    <row r="49" spans="1:13" ht="16.5" customHeight="1">
      <c r="A49" s="5" t="s">
        <v>176</v>
      </c>
      <c r="B49" s="77">
        <v>21</v>
      </c>
      <c r="C49" s="54" t="s">
        <v>311</v>
      </c>
      <c r="D49" s="77">
        <v>2</v>
      </c>
      <c r="E49" s="54" t="s">
        <v>311</v>
      </c>
      <c r="F49" s="77">
        <v>23</v>
      </c>
      <c r="G49" s="46" t="s">
        <v>311</v>
      </c>
      <c r="H49" s="55">
        <v>23</v>
      </c>
      <c r="I49" s="54" t="s">
        <v>311</v>
      </c>
      <c r="J49" s="77">
        <v>0</v>
      </c>
      <c r="K49" s="54">
        <v>0</v>
      </c>
      <c r="L49" s="77">
        <v>0</v>
      </c>
      <c r="M49" s="54">
        <v>0</v>
      </c>
    </row>
    <row r="50" spans="1:13" ht="16.5" customHeight="1">
      <c r="A50" s="5" t="s">
        <v>177</v>
      </c>
      <c r="B50" s="77" t="s">
        <v>311</v>
      </c>
      <c r="C50" s="54" t="s">
        <v>311</v>
      </c>
      <c r="D50" s="77" t="s">
        <v>311</v>
      </c>
      <c r="E50" s="54" t="s">
        <v>311</v>
      </c>
      <c r="F50" s="77" t="s">
        <v>311</v>
      </c>
      <c r="G50" s="46" t="s">
        <v>311</v>
      </c>
      <c r="H50" s="55" t="s">
        <v>311</v>
      </c>
      <c r="I50" s="54" t="s">
        <v>311</v>
      </c>
      <c r="J50" s="77" t="s">
        <v>311</v>
      </c>
      <c r="K50" s="54" t="s">
        <v>311</v>
      </c>
      <c r="L50" s="77" t="s">
        <v>311</v>
      </c>
      <c r="M50" s="54" t="s">
        <v>311</v>
      </c>
    </row>
    <row r="51" spans="1:13" ht="16.5" customHeight="1">
      <c r="A51" s="5" t="s">
        <v>178</v>
      </c>
      <c r="B51" s="77">
        <v>52</v>
      </c>
      <c r="C51" s="54">
        <v>0.6</v>
      </c>
      <c r="D51" s="77">
        <v>0</v>
      </c>
      <c r="E51" s="77" t="s">
        <v>311</v>
      </c>
      <c r="F51" s="77">
        <v>52</v>
      </c>
      <c r="G51" s="46">
        <v>1</v>
      </c>
      <c r="H51" s="55">
        <v>52</v>
      </c>
      <c r="I51" s="54">
        <v>1</v>
      </c>
      <c r="J51" s="77">
        <v>0</v>
      </c>
      <c r="K51" s="54">
        <v>0</v>
      </c>
      <c r="L51" s="77">
        <v>0</v>
      </c>
      <c r="M51" s="54">
        <v>0</v>
      </c>
    </row>
    <row r="52" spans="1:13" ht="16.5" customHeight="1">
      <c r="A52" s="5" t="s">
        <v>179</v>
      </c>
      <c r="B52" s="77">
        <v>17</v>
      </c>
      <c r="C52" s="54" t="s">
        <v>1757</v>
      </c>
      <c r="D52" s="77">
        <v>2</v>
      </c>
      <c r="E52" s="54" t="s">
        <v>1758</v>
      </c>
      <c r="F52" s="77">
        <f t="shared" ref="F52:F56" si="5">+B52+D52</f>
        <v>19</v>
      </c>
      <c r="G52" s="46">
        <v>12</v>
      </c>
      <c r="H52" s="55">
        <v>19</v>
      </c>
      <c r="I52" s="54">
        <v>12</v>
      </c>
      <c r="J52" s="77" t="s">
        <v>311</v>
      </c>
      <c r="K52" s="77" t="s">
        <v>311</v>
      </c>
      <c r="L52" s="77" t="s">
        <v>311</v>
      </c>
      <c r="M52" s="77" t="s">
        <v>311</v>
      </c>
    </row>
    <row r="53" spans="1:13" ht="16.5" customHeight="1">
      <c r="A53" s="5" t="s">
        <v>180</v>
      </c>
      <c r="B53" s="77">
        <v>17</v>
      </c>
      <c r="C53" s="54">
        <v>1</v>
      </c>
      <c r="D53" s="77" t="s">
        <v>311</v>
      </c>
      <c r="E53" s="77" t="s">
        <v>311</v>
      </c>
      <c r="F53" s="77">
        <v>17</v>
      </c>
      <c r="G53" s="46">
        <v>1</v>
      </c>
      <c r="H53" s="55">
        <v>17</v>
      </c>
      <c r="I53" s="54">
        <v>1</v>
      </c>
      <c r="J53" s="77" t="s">
        <v>311</v>
      </c>
      <c r="K53" s="77" t="s">
        <v>311</v>
      </c>
      <c r="L53" s="77" t="s">
        <v>311</v>
      </c>
      <c r="M53" s="77" t="s">
        <v>311</v>
      </c>
    </row>
    <row r="54" spans="1:13" ht="16.5" customHeight="1">
      <c r="A54" s="5" t="s">
        <v>181</v>
      </c>
      <c r="B54" s="77">
        <v>46</v>
      </c>
      <c r="C54" s="54">
        <v>1.32</v>
      </c>
      <c r="D54" s="77">
        <v>5</v>
      </c>
      <c r="E54" s="54">
        <v>1.43</v>
      </c>
      <c r="F54" s="77">
        <f t="shared" si="5"/>
        <v>51</v>
      </c>
      <c r="G54" s="46">
        <f t="shared" ref="G54:G56" si="6">+C54+E54</f>
        <v>2.75</v>
      </c>
      <c r="H54" s="55">
        <v>51</v>
      </c>
      <c r="I54" s="54">
        <v>2.75</v>
      </c>
      <c r="J54" s="77" t="s">
        <v>311</v>
      </c>
      <c r="K54" s="77" t="s">
        <v>311</v>
      </c>
      <c r="L54" s="77" t="s">
        <v>311</v>
      </c>
      <c r="M54" s="77" t="s">
        <v>311</v>
      </c>
    </row>
    <row r="55" spans="1:13" ht="16.5" customHeight="1">
      <c r="A55" s="5" t="s">
        <v>182</v>
      </c>
      <c r="B55" s="77">
        <v>2</v>
      </c>
      <c r="C55" s="54">
        <v>1</v>
      </c>
      <c r="D55" s="77">
        <v>1</v>
      </c>
      <c r="E55" s="54">
        <v>1</v>
      </c>
      <c r="F55" s="77">
        <f t="shared" si="5"/>
        <v>3</v>
      </c>
      <c r="G55" s="46">
        <f t="shared" si="6"/>
        <v>2</v>
      </c>
      <c r="H55" s="55">
        <v>3</v>
      </c>
      <c r="I55" s="54">
        <v>2</v>
      </c>
      <c r="J55" s="77">
        <v>0</v>
      </c>
      <c r="K55" s="54">
        <v>0</v>
      </c>
      <c r="L55" s="77">
        <v>0</v>
      </c>
      <c r="M55" s="54">
        <v>0</v>
      </c>
    </row>
    <row r="56" spans="1:13" ht="16.5" customHeight="1">
      <c r="A56" s="5" t="s">
        <v>183</v>
      </c>
      <c r="B56" s="77">
        <v>56</v>
      </c>
      <c r="C56" s="54">
        <v>5.34</v>
      </c>
      <c r="D56" s="77">
        <v>13</v>
      </c>
      <c r="E56" s="54">
        <v>1.5</v>
      </c>
      <c r="F56" s="77">
        <f t="shared" si="5"/>
        <v>69</v>
      </c>
      <c r="G56" s="46">
        <f t="shared" si="6"/>
        <v>6.84</v>
      </c>
      <c r="H56" s="55">
        <v>68</v>
      </c>
      <c r="I56" s="54">
        <v>6</v>
      </c>
      <c r="J56" s="77">
        <v>0</v>
      </c>
      <c r="K56" s="77">
        <v>0</v>
      </c>
      <c r="L56" s="77">
        <v>1</v>
      </c>
      <c r="M56" s="54">
        <v>0.7</v>
      </c>
    </row>
    <row r="57" spans="1:13" ht="16.5" customHeight="1">
      <c r="A57" s="5" t="s">
        <v>188</v>
      </c>
      <c r="B57" s="77">
        <v>7</v>
      </c>
      <c r="C57" s="54">
        <v>0.5</v>
      </c>
      <c r="D57" s="77">
        <v>0</v>
      </c>
      <c r="E57" s="77">
        <v>0</v>
      </c>
      <c r="F57" s="77">
        <v>7</v>
      </c>
      <c r="G57" s="46">
        <v>1</v>
      </c>
      <c r="H57" s="55">
        <v>7</v>
      </c>
      <c r="I57" s="54">
        <v>1</v>
      </c>
      <c r="J57" s="77">
        <v>0</v>
      </c>
      <c r="K57" s="77">
        <v>0</v>
      </c>
      <c r="L57" s="77">
        <v>0</v>
      </c>
      <c r="M57" s="77">
        <v>0</v>
      </c>
    </row>
    <row r="58" spans="1:13" ht="16.5" customHeight="1">
      <c r="A58" s="5" t="s">
        <v>189</v>
      </c>
      <c r="B58" s="77">
        <v>17</v>
      </c>
      <c r="C58" s="54">
        <v>1</v>
      </c>
      <c r="D58" s="77">
        <v>0</v>
      </c>
      <c r="E58" s="77">
        <v>0</v>
      </c>
      <c r="F58" s="77">
        <v>17</v>
      </c>
      <c r="G58" s="89">
        <v>1</v>
      </c>
      <c r="H58" s="258">
        <v>17</v>
      </c>
      <c r="I58" s="77">
        <v>1</v>
      </c>
      <c r="J58" s="77">
        <v>0</v>
      </c>
      <c r="K58" s="77">
        <v>0</v>
      </c>
      <c r="L58" s="77">
        <v>0</v>
      </c>
      <c r="M58" s="77">
        <v>0</v>
      </c>
    </row>
    <row r="59" spans="1:13" ht="16.5" customHeight="1">
      <c r="A59" s="4" t="s">
        <v>11</v>
      </c>
      <c r="B59" s="9">
        <f>SUM(B5:B58)</f>
        <v>14756</v>
      </c>
      <c r="C59" s="9">
        <f>SUM(C5:C58)</f>
        <v>1392.3599999999994</v>
      </c>
      <c r="D59" s="9">
        <f t="shared" ref="D59:M59" si="7">SUM(D5:D58)</f>
        <v>3589</v>
      </c>
      <c r="E59" s="9">
        <f t="shared" si="7"/>
        <v>255.57000000000002</v>
      </c>
      <c r="F59" s="9">
        <f>SUM(F5:F58)</f>
        <v>18345</v>
      </c>
      <c r="G59" s="90">
        <f t="shared" si="7"/>
        <v>1661.0299999999997</v>
      </c>
      <c r="H59" s="88">
        <f t="shared" si="7"/>
        <v>17639</v>
      </c>
      <c r="I59" s="9">
        <f t="shared" si="7"/>
        <v>1724.9739999999997</v>
      </c>
      <c r="J59" s="9">
        <f t="shared" si="7"/>
        <v>9</v>
      </c>
      <c r="K59" s="9">
        <f t="shared" si="7"/>
        <v>0</v>
      </c>
      <c r="L59" s="9">
        <f t="shared" si="7"/>
        <v>108</v>
      </c>
      <c r="M59" s="9">
        <f t="shared" si="7"/>
        <v>4.2</v>
      </c>
    </row>
    <row r="60" spans="1:13" ht="16.5" customHeight="1"/>
  </sheetData>
  <mergeCells count="9">
    <mergeCell ref="A2:A4"/>
    <mergeCell ref="B2:G2"/>
    <mergeCell ref="H2:M2"/>
    <mergeCell ref="H3:I3"/>
    <mergeCell ref="J3:K3"/>
    <mergeCell ref="L3:M3"/>
    <mergeCell ref="B3:C3"/>
    <mergeCell ref="D3:E3"/>
    <mergeCell ref="F3:G3"/>
  </mergeCells>
  <phoneticPr fontId="3"/>
  <printOptions horizontalCentered="1"/>
  <pageMargins left="0.78740157480314965" right="0.78740157480314965" top="0.59055118110236227" bottom="0.59055118110236227" header="0.51181102362204722" footer="0.51181102362204722"/>
  <pageSetup paperSize="9" scale="79" orientation="landscape" r:id="rId1"/>
  <headerFooter alignWithMargins="0">
    <oddHeader>&amp;R&amp;P</oddHeader>
  </headerFooter>
  <rowBreaks count="1" manualBreakCount="1">
    <brk id="41" max="12" man="1"/>
  </rowBreaks>
</worksheet>
</file>

<file path=xl/worksheets/sheet7.xml><?xml version="1.0" encoding="utf-8"?>
<worksheet xmlns="http://schemas.openxmlformats.org/spreadsheetml/2006/main" xmlns:r="http://schemas.openxmlformats.org/officeDocument/2006/relationships">
  <dimension ref="A1:O58"/>
  <sheetViews>
    <sheetView showZeros="0" view="pageBreakPreview" zoomScale="85" zoomScaleNormal="90" zoomScaleSheetLayoutView="85" workbookViewId="0">
      <pane xSplit="1" ySplit="4" topLeftCell="B5" activePane="bottomRight" state="frozen"/>
      <selection activeCell="G26" sqref="G26"/>
      <selection pane="topRight" activeCell="G26" sqref="G26"/>
      <selection pane="bottomLeft" activeCell="G26" sqref="G26"/>
      <selection pane="bottomRight" activeCell="A2" sqref="A2:A4"/>
    </sheetView>
  </sheetViews>
  <sheetFormatPr defaultRowHeight="13.5"/>
  <cols>
    <col min="1" max="1" width="14.75" style="22" customWidth="1"/>
    <col min="2" max="9" width="10.5" style="22" customWidth="1"/>
    <col min="10" max="14" width="15.5" style="22" customWidth="1"/>
    <col min="15" max="16384" width="9" style="22"/>
  </cols>
  <sheetData>
    <row r="1" spans="1:15" ht="18.75" customHeight="1">
      <c r="A1" s="256" t="s">
        <v>1749</v>
      </c>
    </row>
    <row r="2" spans="1:15" ht="23.25" customHeight="1">
      <c r="A2" s="307" t="s">
        <v>67</v>
      </c>
      <c r="B2" s="307" t="s">
        <v>130</v>
      </c>
      <c r="C2" s="307"/>
      <c r="D2" s="307"/>
      <c r="E2" s="307"/>
      <c r="F2" s="307"/>
      <c r="G2" s="307"/>
      <c r="H2" s="307"/>
      <c r="I2" s="307"/>
      <c r="J2" s="307"/>
      <c r="K2" s="307"/>
      <c r="L2" s="307"/>
      <c r="M2" s="307"/>
      <c r="N2" s="307"/>
    </row>
    <row r="3" spans="1:15" ht="14.25" customHeight="1">
      <c r="A3" s="307"/>
      <c r="B3" s="308" t="s">
        <v>136</v>
      </c>
      <c r="C3" s="308" t="s">
        <v>137</v>
      </c>
      <c r="D3" s="308" t="s">
        <v>138</v>
      </c>
      <c r="E3" s="319" t="s">
        <v>139</v>
      </c>
      <c r="F3" s="308" t="s">
        <v>140</v>
      </c>
      <c r="G3" s="308" t="s">
        <v>141</v>
      </c>
      <c r="H3" s="308" t="s">
        <v>142</v>
      </c>
      <c r="I3" s="308" t="s">
        <v>143</v>
      </c>
      <c r="J3" s="316" t="s">
        <v>28</v>
      </c>
      <c r="K3" s="317"/>
      <c r="L3" s="317"/>
      <c r="M3" s="317"/>
      <c r="N3" s="318"/>
    </row>
    <row r="4" spans="1:15" ht="14.25" customHeight="1">
      <c r="A4" s="307"/>
      <c r="B4" s="309"/>
      <c r="C4" s="309"/>
      <c r="D4" s="309"/>
      <c r="E4" s="320"/>
      <c r="F4" s="309"/>
      <c r="G4" s="309"/>
      <c r="H4" s="309"/>
      <c r="I4" s="309"/>
      <c r="J4" s="95" t="s">
        <v>242</v>
      </c>
      <c r="K4" s="95" t="s">
        <v>243</v>
      </c>
      <c r="L4" s="95" t="s">
        <v>244</v>
      </c>
      <c r="M4" s="95" t="s">
        <v>245</v>
      </c>
      <c r="N4" s="95" t="s">
        <v>246</v>
      </c>
    </row>
    <row r="5" spans="1:15" ht="16.5" customHeight="1">
      <c r="A5" s="12" t="s">
        <v>170</v>
      </c>
      <c r="B5" s="97" t="s">
        <v>1664</v>
      </c>
      <c r="C5" s="97" t="s">
        <v>1664</v>
      </c>
      <c r="D5" s="97" t="s">
        <v>1664</v>
      </c>
      <c r="E5" s="99" t="s">
        <v>1664</v>
      </c>
      <c r="F5" s="97" t="s">
        <v>1664</v>
      </c>
      <c r="G5" s="97" t="s">
        <v>279</v>
      </c>
      <c r="H5" s="97" t="s">
        <v>279</v>
      </c>
      <c r="I5" s="97" t="s">
        <v>279</v>
      </c>
      <c r="J5" s="95"/>
      <c r="K5" s="95"/>
      <c r="L5" s="95"/>
      <c r="M5" s="95"/>
      <c r="N5" s="95"/>
      <c r="O5" s="34"/>
    </row>
    <row r="6" spans="1:15" ht="16.5" customHeight="1">
      <c r="A6" s="17" t="s">
        <v>171</v>
      </c>
      <c r="B6" s="97" t="s">
        <v>1664</v>
      </c>
      <c r="C6" s="97"/>
      <c r="D6" s="97"/>
      <c r="E6" s="99" t="s">
        <v>1664</v>
      </c>
      <c r="F6" s="97"/>
      <c r="G6" s="97" t="s">
        <v>1664</v>
      </c>
      <c r="H6" s="97"/>
      <c r="I6" s="97" t="s">
        <v>1664</v>
      </c>
      <c r="J6" s="254" t="s">
        <v>1750</v>
      </c>
      <c r="K6" s="95"/>
      <c r="L6" s="95"/>
      <c r="M6" s="95"/>
      <c r="N6" s="95"/>
      <c r="O6" s="34"/>
    </row>
    <row r="7" spans="1:15" ht="16.5" customHeight="1">
      <c r="A7" s="17" t="s">
        <v>172</v>
      </c>
      <c r="B7" s="97" t="s">
        <v>279</v>
      </c>
      <c r="C7" s="97" t="s">
        <v>279</v>
      </c>
      <c r="D7" s="97" t="s">
        <v>279</v>
      </c>
      <c r="E7" s="99" t="s">
        <v>279</v>
      </c>
      <c r="F7" s="97" t="s">
        <v>279</v>
      </c>
      <c r="G7" s="97"/>
      <c r="H7" s="97" t="s">
        <v>279</v>
      </c>
      <c r="I7" s="97" t="s">
        <v>279</v>
      </c>
      <c r="J7" s="95" t="s">
        <v>365</v>
      </c>
      <c r="K7" s="95" t="s">
        <v>457</v>
      </c>
      <c r="L7" s="95" t="s">
        <v>458</v>
      </c>
      <c r="M7" s="95"/>
      <c r="N7" s="95"/>
      <c r="O7" s="34"/>
    </row>
    <row r="8" spans="1:15" ht="16.5" customHeight="1">
      <c r="A8" s="17" t="s">
        <v>39</v>
      </c>
      <c r="B8" s="97" t="s">
        <v>1664</v>
      </c>
      <c r="C8" s="97" t="s">
        <v>1664</v>
      </c>
      <c r="D8" s="97" t="s">
        <v>1664</v>
      </c>
      <c r="E8" s="99" t="s">
        <v>1664</v>
      </c>
      <c r="F8" s="97"/>
      <c r="G8" s="97"/>
      <c r="H8" s="97" t="s">
        <v>1664</v>
      </c>
      <c r="I8" s="97" t="s">
        <v>1664</v>
      </c>
      <c r="J8" s="95"/>
      <c r="K8" s="95"/>
      <c r="L8" s="95"/>
      <c r="M8" s="95"/>
      <c r="N8" s="95"/>
      <c r="O8" s="34"/>
    </row>
    <row r="9" spans="1:15" ht="16.5" customHeight="1">
      <c r="A9" s="17" t="s">
        <v>40</v>
      </c>
      <c r="B9" s="97" t="s">
        <v>1664</v>
      </c>
      <c r="C9" s="97"/>
      <c r="D9" s="97"/>
      <c r="E9" s="99" t="s">
        <v>1664</v>
      </c>
      <c r="F9" s="97" t="s">
        <v>1664</v>
      </c>
      <c r="G9" s="97" t="s">
        <v>1664</v>
      </c>
      <c r="H9" s="97" t="s">
        <v>1664</v>
      </c>
      <c r="I9" s="97" t="s">
        <v>1664</v>
      </c>
      <c r="J9" s="255" t="s">
        <v>1750</v>
      </c>
      <c r="K9" s="95" t="s">
        <v>505</v>
      </c>
      <c r="L9" s="95"/>
      <c r="M9" s="95"/>
      <c r="N9" s="95"/>
      <c r="O9" s="34"/>
    </row>
    <row r="10" spans="1:15" ht="16.5" customHeight="1">
      <c r="A10" s="17" t="s">
        <v>41</v>
      </c>
      <c r="B10" s="97" t="s">
        <v>1664</v>
      </c>
      <c r="C10" s="97" t="s">
        <v>1664</v>
      </c>
      <c r="D10" s="97"/>
      <c r="E10" s="99" t="s">
        <v>1664</v>
      </c>
      <c r="F10" s="97" t="s">
        <v>1664</v>
      </c>
      <c r="G10" s="97" t="s">
        <v>1664</v>
      </c>
      <c r="H10" s="97" t="s">
        <v>1664</v>
      </c>
      <c r="I10" s="97" t="s">
        <v>1664</v>
      </c>
      <c r="J10" s="95"/>
      <c r="K10" s="95"/>
      <c r="L10" s="95"/>
      <c r="M10" s="95"/>
      <c r="N10" s="95"/>
      <c r="O10" s="34"/>
    </row>
    <row r="11" spans="1:15" ht="16.5" customHeight="1">
      <c r="A11" s="17" t="s">
        <v>43</v>
      </c>
      <c r="B11" s="97" t="s">
        <v>1664</v>
      </c>
      <c r="C11" s="97"/>
      <c r="D11" s="97"/>
      <c r="E11" s="99" t="s">
        <v>1664</v>
      </c>
      <c r="F11" s="97" t="s">
        <v>1664</v>
      </c>
      <c r="G11" s="97"/>
      <c r="H11" s="97"/>
      <c r="I11" s="97"/>
      <c r="J11" s="95" t="s">
        <v>545</v>
      </c>
      <c r="K11" s="95"/>
      <c r="L11" s="95"/>
      <c r="M11" s="95"/>
      <c r="N11" s="95"/>
      <c r="O11" s="34"/>
    </row>
    <row r="12" spans="1:15" ht="16.5" customHeight="1">
      <c r="A12" s="17" t="s">
        <v>165</v>
      </c>
      <c r="B12" s="97" t="s">
        <v>1664</v>
      </c>
      <c r="C12" s="97" t="s">
        <v>1664</v>
      </c>
      <c r="D12" s="97" t="s">
        <v>1664</v>
      </c>
      <c r="E12" s="97" t="s">
        <v>1664</v>
      </c>
      <c r="F12" s="97" t="s">
        <v>1664</v>
      </c>
      <c r="G12" s="97"/>
      <c r="H12" s="97" t="s">
        <v>1664</v>
      </c>
      <c r="I12" s="97"/>
      <c r="J12" s="95" t="s">
        <v>505</v>
      </c>
      <c r="K12" s="95"/>
      <c r="L12" s="95"/>
      <c r="M12" s="95"/>
      <c r="N12" s="95"/>
      <c r="O12" s="34"/>
    </row>
    <row r="13" spans="1:15" ht="16.5" customHeight="1">
      <c r="A13" s="17" t="s">
        <v>167</v>
      </c>
      <c r="B13" s="97" t="s">
        <v>1664</v>
      </c>
      <c r="C13" s="97" t="s">
        <v>1664</v>
      </c>
      <c r="D13" s="97"/>
      <c r="E13" s="97" t="s">
        <v>1664</v>
      </c>
      <c r="F13" s="97" t="s">
        <v>1664</v>
      </c>
      <c r="G13" s="97"/>
      <c r="H13" s="97" t="s">
        <v>1664</v>
      </c>
      <c r="I13" s="97" t="s">
        <v>1664</v>
      </c>
      <c r="J13" s="95"/>
      <c r="K13" s="95"/>
      <c r="L13" s="95"/>
      <c r="M13" s="95"/>
      <c r="N13" s="95"/>
      <c r="O13" s="34"/>
    </row>
    <row r="14" spans="1:15" ht="16.5" customHeight="1">
      <c r="A14" s="17" t="s">
        <v>45</v>
      </c>
      <c r="B14" s="97"/>
      <c r="C14" s="97"/>
      <c r="D14" s="97"/>
      <c r="E14" s="97" t="s">
        <v>1664</v>
      </c>
      <c r="F14" s="97"/>
      <c r="G14" s="97"/>
      <c r="H14" s="97"/>
      <c r="I14" s="97"/>
      <c r="J14" s="95" t="s">
        <v>638</v>
      </c>
      <c r="K14" s="95"/>
      <c r="L14" s="95"/>
      <c r="M14" s="95"/>
      <c r="N14" s="95"/>
      <c r="O14" s="34"/>
    </row>
    <row r="15" spans="1:15" ht="16.5" customHeight="1">
      <c r="A15" s="17" t="s">
        <v>86</v>
      </c>
      <c r="B15" s="97" t="s">
        <v>1664</v>
      </c>
      <c r="C15" s="97" t="s">
        <v>1664</v>
      </c>
      <c r="D15" s="97" t="s">
        <v>1664</v>
      </c>
      <c r="E15" s="97" t="s">
        <v>1664</v>
      </c>
      <c r="F15" s="97" t="s">
        <v>1664</v>
      </c>
      <c r="G15" s="97"/>
      <c r="H15" s="97" t="s">
        <v>1664</v>
      </c>
      <c r="I15" s="97" t="s">
        <v>1664</v>
      </c>
      <c r="J15" s="95"/>
      <c r="K15" s="95"/>
      <c r="L15" s="95"/>
      <c r="M15" s="95"/>
      <c r="N15" s="95"/>
      <c r="O15" s="34"/>
    </row>
    <row r="16" spans="1:15" ht="16.5" customHeight="1">
      <c r="A16" s="17" t="s">
        <v>46</v>
      </c>
      <c r="B16" s="97"/>
      <c r="C16" s="97"/>
      <c r="D16" s="97"/>
      <c r="E16" s="99" t="s">
        <v>1664</v>
      </c>
      <c r="F16" s="97" t="s">
        <v>1664</v>
      </c>
      <c r="G16" s="97"/>
      <c r="H16" s="97"/>
      <c r="I16" s="97"/>
      <c r="J16" s="95"/>
      <c r="K16" s="95"/>
      <c r="L16" s="95"/>
      <c r="M16" s="95"/>
      <c r="N16" s="95"/>
      <c r="O16" s="34"/>
    </row>
    <row r="17" spans="1:15" ht="16.5" customHeight="1">
      <c r="A17" s="17" t="s">
        <v>184</v>
      </c>
      <c r="B17" s="97" t="s">
        <v>1664</v>
      </c>
      <c r="C17" s="97"/>
      <c r="D17" s="97"/>
      <c r="E17" s="97" t="s">
        <v>1664</v>
      </c>
      <c r="F17" s="97" t="s">
        <v>1664</v>
      </c>
      <c r="G17" s="97" t="s">
        <v>1664</v>
      </c>
      <c r="H17" s="97"/>
      <c r="I17" s="97"/>
      <c r="J17" s="95" t="s">
        <v>694</v>
      </c>
      <c r="K17" s="95" t="s">
        <v>505</v>
      </c>
      <c r="L17" s="17" t="s">
        <v>1751</v>
      </c>
      <c r="M17" s="95"/>
      <c r="N17" s="95"/>
      <c r="O17" s="34"/>
    </row>
    <row r="18" spans="1:15" ht="16.5" customHeight="1">
      <c r="A18" s="17" t="s">
        <v>77</v>
      </c>
      <c r="B18" s="97"/>
      <c r="C18" s="97"/>
      <c r="D18" s="97"/>
      <c r="E18" s="99" t="s">
        <v>279</v>
      </c>
      <c r="F18" s="97"/>
      <c r="G18" s="97"/>
      <c r="H18" s="97"/>
      <c r="I18" s="97"/>
      <c r="J18" s="95" t="s">
        <v>721</v>
      </c>
      <c r="K18" s="95" t="s">
        <v>505</v>
      </c>
      <c r="L18" s="95"/>
      <c r="M18" s="95"/>
      <c r="N18" s="95"/>
      <c r="O18" s="34"/>
    </row>
    <row r="19" spans="1:15" ht="16.5" customHeight="1">
      <c r="A19" s="17" t="s">
        <v>83</v>
      </c>
      <c r="B19" s="97" t="s">
        <v>279</v>
      </c>
      <c r="C19" s="97" t="s">
        <v>279</v>
      </c>
      <c r="D19" s="97"/>
      <c r="E19" s="99" t="s">
        <v>279</v>
      </c>
      <c r="F19" s="97" t="s">
        <v>279</v>
      </c>
      <c r="G19" s="97"/>
      <c r="H19" s="97"/>
      <c r="I19" s="97" t="s">
        <v>279</v>
      </c>
      <c r="J19" s="95" t="s">
        <v>746</v>
      </c>
      <c r="K19" s="95"/>
      <c r="L19" s="95"/>
      <c r="M19" s="95"/>
      <c r="N19" s="95"/>
      <c r="O19" s="34"/>
    </row>
    <row r="20" spans="1:15" ht="16.5" customHeight="1">
      <c r="A20" s="17" t="s">
        <v>84</v>
      </c>
      <c r="B20" s="97" t="s">
        <v>1664</v>
      </c>
      <c r="C20" s="97"/>
      <c r="D20" s="97"/>
      <c r="E20" s="99" t="s">
        <v>1664</v>
      </c>
      <c r="F20" s="97" t="s">
        <v>1664</v>
      </c>
      <c r="G20" s="97"/>
      <c r="H20" s="97" t="s">
        <v>1664</v>
      </c>
      <c r="I20" s="97" t="s">
        <v>1664</v>
      </c>
      <c r="J20" s="95"/>
      <c r="K20" s="95"/>
      <c r="L20" s="95"/>
      <c r="M20" s="95"/>
      <c r="N20" s="95"/>
      <c r="O20" s="34"/>
    </row>
    <row r="21" spans="1:15" ht="16.5" customHeight="1">
      <c r="A21" s="17" t="s">
        <v>168</v>
      </c>
      <c r="B21" s="97" t="s">
        <v>1664</v>
      </c>
      <c r="C21" s="97" t="s">
        <v>1664</v>
      </c>
      <c r="D21" s="97" t="s">
        <v>1664</v>
      </c>
      <c r="E21" s="97" t="s">
        <v>1664</v>
      </c>
      <c r="F21" s="97" t="s">
        <v>279</v>
      </c>
      <c r="G21" s="97"/>
      <c r="H21" s="97" t="s">
        <v>1664</v>
      </c>
      <c r="I21" s="97" t="s">
        <v>1664</v>
      </c>
      <c r="J21" s="97" t="s">
        <v>505</v>
      </c>
      <c r="K21" s="95"/>
      <c r="L21" s="95"/>
      <c r="M21" s="95"/>
      <c r="N21" s="95"/>
      <c r="O21" s="34"/>
    </row>
    <row r="22" spans="1:15" ht="16.5" customHeight="1">
      <c r="A22" s="17" t="s">
        <v>169</v>
      </c>
      <c r="B22" s="97" t="s">
        <v>1664</v>
      </c>
      <c r="C22" s="97" t="s">
        <v>1664</v>
      </c>
      <c r="D22" s="97"/>
      <c r="E22" s="99" t="s">
        <v>1664</v>
      </c>
      <c r="F22" s="97" t="s">
        <v>1664</v>
      </c>
      <c r="G22" s="97"/>
      <c r="H22" s="97" t="s">
        <v>1664</v>
      </c>
      <c r="I22" s="97" t="s">
        <v>1664</v>
      </c>
      <c r="J22" s="95" t="s">
        <v>458</v>
      </c>
      <c r="K22" s="95"/>
      <c r="L22" s="95"/>
      <c r="M22" s="95"/>
      <c r="N22" s="95"/>
      <c r="O22" s="34"/>
    </row>
    <row r="23" spans="1:15" ht="16.5" customHeight="1">
      <c r="A23" s="17" t="s">
        <v>47</v>
      </c>
      <c r="B23" s="97" t="s">
        <v>1664</v>
      </c>
      <c r="C23" s="97" t="s">
        <v>1664</v>
      </c>
      <c r="D23" s="97" t="s">
        <v>1664</v>
      </c>
      <c r="E23" s="99" t="s">
        <v>1664</v>
      </c>
      <c r="F23" s="97" t="s">
        <v>1664</v>
      </c>
      <c r="G23" s="97"/>
      <c r="H23" s="97" t="s">
        <v>1664</v>
      </c>
      <c r="I23" s="97" t="s">
        <v>1664</v>
      </c>
      <c r="J23" s="255" t="s">
        <v>807</v>
      </c>
      <c r="K23" s="255" t="s">
        <v>808</v>
      </c>
      <c r="L23" s="255" t="s">
        <v>809</v>
      </c>
      <c r="M23" s="255" t="s">
        <v>810</v>
      </c>
      <c r="N23" s="255"/>
      <c r="O23" s="34"/>
    </row>
    <row r="24" spans="1:15" ht="16.5" customHeight="1">
      <c r="A24" s="17" t="s">
        <v>190</v>
      </c>
      <c r="B24" s="97"/>
      <c r="C24" s="97" t="s">
        <v>1664</v>
      </c>
      <c r="D24" s="97"/>
      <c r="E24" s="99" t="s">
        <v>1664</v>
      </c>
      <c r="F24" s="97" t="s">
        <v>1664</v>
      </c>
      <c r="G24" s="97"/>
      <c r="H24" s="97" t="s">
        <v>1664</v>
      </c>
      <c r="I24" s="97" t="s">
        <v>1664</v>
      </c>
      <c r="J24" s="95"/>
      <c r="K24" s="95"/>
      <c r="L24" s="95"/>
      <c r="M24" s="95"/>
      <c r="N24" s="95"/>
      <c r="O24" s="34"/>
    </row>
    <row r="25" spans="1:15" ht="16.5" customHeight="1">
      <c r="A25" s="17" t="s">
        <v>48</v>
      </c>
      <c r="B25" s="97" t="s">
        <v>279</v>
      </c>
      <c r="C25" s="97" t="s">
        <v>279</v>
      </c>
      <c r="D25" s="97"/>
      <c r="E25" s="99" t="s">
        <v>279</v>
      </c>
      <c r="F25" s="97" t="s">
        <v>279</v>
      </c>
      <c r="G25" s="97" t="s">
        <v>279</v>
      </c>
      <c r="H25" s="97" t="s">
        <v>279</v>
      </c>
      <c r="I25" s="97" t="s">
        <v>279</v>
      </c>
      <c r="J25" s="95"/>
      <c r="K25" s="95"/>
      <c r="L25" s="95"/>
      <c r="M25" s="95"/>
      <c r="N25" s="95"/>
      <c r="O25" s="34"/>
    </row>
    <row r="26" spans="1:15" ht="16.5" customHeight="1">
      <c r="A26" s="17" t="s">
        <v>50</v>
      </c>
      <c r="B26" s="97" t="s">
        <v>1664</v>
      </c>
      <c r="C26" s="97" t="s">
        <v>1664</v>
      </c>
      <c r="D26" s="97"/>
      <c r="E26" s="99" t="s">
        <v>1664</v>
      </c>
      <c r="F26" s="97"/>
      <c r="G26" s="97"/>
      <c r="H26" s="97"/>
      <c r="I26" s="97" t="s">
        <v>1664</v>
      </c>
      <c r="J26" s="95"/>
      <c r="K26" s="95"/>
      <c r="L26" s="95"/>
      <c r="M26" s="95"/>
      <c r="N26" s="95"/>
      <c r="O26" s="34"/>
    </row>
    <row r="27" spans="1:15" ht="16.5" customHeight="1">
      <c r="A27" s="17" t="s">
        <v>51</v>
      </c>
      <c r="B27" s="97" t="s">
        <v>279</v>
      </c>
      <c r="C27" s="97" t="s">
        <v>279</v>
      </c>
      <c r="D27" s="97"/>
      <c r="E27" s="99" t="s">
        <v>279</v>
      </c>
      <c r="F27" s="97" t="s">
        <v>279</v>
      </c>
      <c r="G27" s="97"/>
      <c r="H27" s="97" t="s">
        <v>279</v>
      </c>
      <c r="I27" s="97" t="s">
        <v>279</v>
      </c>
      <c r="J27" s="95"/>
      <c r="K27" s="95"/>
      <c r="L27" s="95"/>
      <c r="M27" s="95"/>
      <c r="N27" s="95"/>
      <c r="O27" s="34"/>
    </row>
    <row r="28" spans="1:15" ht="16.5" customHeight="1">
      <c r="A28" s="17" t="s">
        <v>44</v>
      </c>
      <c r="B28" s="97" t="s">
        <v>279</v>
      </c>
      <c r="C28" s="97" t="s">
        <v>279</v>
      </c>
      <c r="D28" s="97" t="s">
        <v>279</v>
      </c>
      <c r="E28" s="97" t="s">
        <v>279</v>
      </c>
      <c r="F28" s="97" t="s">
        <v>279</v>
      </c>
      <c r="G28" s="97" t="s">
        <v>279</v>
      </c>
      <c r="H28" s="97" t="s">
        <v>279</v>
      </c>
      <c r="I28" s="97" t="s">
        <v>279</v>
      </c>
      <c r="J28" s="95"/>
      <c r="K28" s="95"/>
      <c r="L28" s="95"/>
      <c r="M28" s="95"/>
      <c r="N28" s="95"/>
      <c r="O28" s="34"/>
    </row>
    <row r="29" spans="1:15" ht="16.5" customHeight="1">
      <c r="A29" s="17" t="s">
        <v>78</v>
      </c>
      <c r="B29" s="97"/>
      <c r="C29" s="97"/>
      <c r="D29" s="97" t="s">
        <v>1664</v>
      </c>
      <c r="E29" s="97" t="s">
        <v>1664</v>
      </c>
      <c r="F29" s="97" t="s">
        <v>1664</v>
      </c>
      <c r="G29" s="97"/>
      <c r="H29" s="97" t="s">
        <v>1664</v>
      </c>
      <c r="I29" s="97" t="s">
        <v>1664</v>
      </c>
      <c r="J29" s="95"/>
      <c r="K29" s="95"/>
      <c r="L29" s="95"/>
      <c r="M29" s="95"/>
      <c r="N29" s="95"/>
      <c r="O29" s="34"/>
    </row>
    <row r="30" spans="1:15" ht="16.5" customHeight="1">
      <c r="A30" s="17" t="s">
        <v>79</v>
      </c>
      <c r="B30" s="97" t="s">
        <v>1664</v>
      </c>
      <c r="C30" s="97" t="s">
        <v>1664</v>
      </c>
      <c r="D30" s="97"/>
      <c r="E30" s="99" t="s">
        <v>1664</v>
      </c>
      <c r="F30" s="97"/>
      <c r="G30" s="97"/>
      <c r="H30" s="97"/>
      <c r="I30" s="97"/>
      <c r="J30" s="95" t="s">
        <v>721</v>
      </c>
      <c r="K30" s="95"/>
      <c r="L30" s="95"/>
      <c r="M30" s="95"/>
      <c r="N30" s="95"/>
      <c r="O30" s="34"/>
    </row>
    <row r="31" spans="1:15" ht="16.5" customHeight="1">
      <c r="A31" s="17" t="s">
        <v>32</v>
      </c>
      <c r="B31" s="97" t="s">
        <v>1664</v>
      </c>
      <c r="C31" s="97" t="s">
        <v>1664</v>
      </c>
      <c r="D31" s="97" t="s">
        <v>1664</v>
      </c>
      <c r="E31" s="99" t="s">
        <v>1664</v>
      </c>
      <c r="F31" s="97" t="s">
        <v>1664</v>
      </c>
      <c r="G31" s="97"/>
      <c r="H31" s="97" t="s">
        <v>1664</v>
      </c>
      <c r="I31" s="97" t="s">
        <v>1664</v>
      </c>
      <c r="J31" s="95"/>
      <c r="K31" s="95"/>
      <c r="L31" s="95"/>
      <c r="M31" s="95"/>
      <c r="N31" s="95"/>
      <c r="O31" s="34"/>
    </row>
    <row r="32" spans="1:15" ht="16.5" customHeight="1">
      <c r="A32" s="17" t="s">
        <v>33</v>
      </c>
      <c r="B32" s="97" t="s">
        <v>1664</v>
      </c>
      <c r="C32" s="97" t="s">
        <v>1664</v>
      </c>
      <c r="D32" s="97"/>
      <c r="E32" s="99" t="s">
        <v>1664</v>
      </c>
      <c r="F32" s="97"/>
      <c r="G32" s="97"/>
      <c r="H32" s="97" t="s">
        <v>1664</v>
      </c>
      <c r="I32" s="97" t="s">
        <v>1664</v>
      </c>
      <c r="J32" s="95"/>
      <c r="K32" s="95"/>
      <c r="L32" s="95"/>
      <c r="M32" s="95"/>
      <c r="N32" s="95"/>
      <c r="O32" s="34"/>
    </row>
    <row r="33" spans="1:15" ht="16.5" customHeight="1">
      <c r="A33" s="17" t="s">
        <v>166</v>
      </c>
      <c r="B33" s="97" t="s">
        <v>1664</v>
      </c>
      <c r="C33" s="97"/>
      <c r="D33" s="97"/>
      <c r="E33" s="99" t="s">
        <v>1664</v>
      </c>
      <c r="F33" s="97" t="s">
        <v>1664</v>
      </c>
      <c r="G33" s="97"/>
      <c r="H33" s="97"/>
      <c r="I33" s="97" t="s">
        <v>1664</v>
      </c>
      <c r="J33" s="95"/>
      <c r="K33" s="95"/>
      <c r="L33" s="95"/>
      <c r="M33" s="95"/>
      <c r="N33" s="95"/>
      <c r="O33" s="34"/>
    </row>
    <row r="34" spans="1:15" ht="16.5" customHeight="1">
      <c r="A34" s="17" t="s">
        <v>81</v>
      </c>
      <c r="B34" s="97" t="s">
        <v>1664</v>
      </c>
      <c r="C34" s="97" t="s">
        <v>1664</v>
      </c>
      <c r="D34" s="97" t="s">
        <v>1664</v>
      </c>
      <c r="E34" s="99" t="s">
        <v>1664</v>
      </c>
      <c r="F34" s="97"/>
      <c r="G34" s="97"/>
      <c r="H34" s="97" t="s">
        <v>1664</v>
      </c>
      <c r="I34" s="97"/>
      <c r="J34" s="95" t="s">
        <v>365</v>
      </c>
      <c r="K34" s="95"/>
      <c r="L34" s="95"/>
      <c r="M34" s="95"/>
      <c r="N34" s="95"/>
      <c r="O34" s="34"/>
    </row>
    <row r="35" spans="1:15" ht="16.5" customHeight="1">
      <c r="A35" s="17" t="s">
        <v>34</v>
      </c>
      <c r="B35" s="97" t="s">
        <v>1664</v>
      </c>
      <c r="C35" s="97" t="s">
        <v>1664</v>
      </c>
      <c r="D35" s="97" t="s">
        <v>1664</v>
      </c>
      <c r="E35" s="99" t="s">
        <v>1664</v>
      </c>
      <c r="F35" s="97" t="s">
        <v>1664</v>
      </c>
      <c r="G35" s="97"/>
      <c r="H35" s="97" t="s">
        <v>1664</v>
      </c>
      <c r="I35" s="97" t="s">
        <v>1664</v>
      </c>
      <c r="J35" s="95"/>
      <c r="K35" s="95"/>
      <c r="L35" s="95"/>
      <c r="M35" s="95"/>
      <c r="N35" s="95"/>
      <c r="O35" s="34"/>
    </row>
    <row r="36" spans="1:15" ht="16.5" customHeight="1">
      <c r="A36" s="17" t="s">
        <v>35</v>
      </c>
      <c r="B36" s="97" t="s">
        <v>1664</v>
      </c>
      <c r="C36" s="97"/>
      <c r="D36" s="97"/>
      <c r="E36" s="99" t="s">
        <v>1664</v>
      </c>
      <c r="F36" s="97"/>
      <c r="G36" s="97"/>
      <c r="H36" s="97"/>
      <c r="I36" s="97"/>
      <c r="J36" s="95"/>
      <c r="K36" s="95"/>
      <c r="L36" s="95"/>
      <c r="M36" s="95"/>
      <c r="N36" s="95"/>
      <c r="O36" s="34"/>
    </row>
    <row r="37" spans="1:15" ht="16.5" customHeight="1">
      <c r="A37" s="17" t="s">
        <v>36</v>
      </c>
      <c r="B37" s="97" t="s">
        <v>1664</v>
      </c>
      <c r="C37" s="97" t="s">
        <v>1664</v>
      </c>
      <c r="D37" s="97" t="s">
        <v>1664</v>
      </c>
      <c r="E37" s="99" t="s">
        <v>1664</v>
      </c>
      <c r="F37" s="97" t="s">
        <v>1664</v>
      </c>
      <c r="G37" s="97" t="s">
        <v>1664</v>
      </c>
      <c r="H37" s="97" t="s">
        <v>1664</v>
      </c>
      <c r="I37" s="97" t="s">
        <v>1664</v>
      </c>
      <c r="J37" s="213" t="s">
        <v>1750</v>
      </c>
      <c r="K37" s="95"/>
      <c r="L37" s="95"/>
      <c r="M37" s="95"/>
      <c r="N37" s="95"/>
      <c r="O37" s="34"/>
    </row>
    <row r="38" spans="1:15" ht="16.5" customHeight="1">
      <c r="A38" s="17" t="s">
        <v>164</v>
      </c>
      <c r="B38" s="97" t="s">
        <v>1667</v>
      </c>
      <c r="C38" s="97" t="s">
        <v>1667</v>
      </c>
      <c r="D38" s="97"/>
      <c r="E38" s="97" t="s">
        <v>1667</v>
      </c>
      <c r="F38" s="97" t="s">
        <v>1667</v>
      </c>
      <c r="G38" s="97"/>
      <c r="H38" s="97" t="s">
        <v>1667</v>
      </c>
      <c r="I38" s="97" t="s">
        <v>1667</v>
      </c>
      <c r="J38" s="95" t="s">
        <v>1146</v>
      </c>
      <c r="K38" s="95"/>
      <c r="L38" s="95"/>
      <c r="M38" s="95"/>
      <c r="N38" s="95"/>
      <c r="O38" s="34"/>
    </row>
    <row r="39" spans="1:15" ht="16.5" customHeight="1">
      <c r="A39" s="17" t="s">
        <v>185</v>
      </c>
      <c r="B39" s="97"/>
      <c r="C39" s="97"/>
      <c r="D39" s="97"/>
      <c r="E39" s="99" t="s">
        <v>1664</v>
      </c>
      <c r="F39" s="97"/>
      <c r="G39" s="97"/>
      <c r="H39" s="97"/>
      <c r="I39" s="97"/>
      <c r="J39" s="95"/>
      <c r="K39" s="95"/>
      <c r="L39" s="95"/>
      <c r="M39" s="95"/>
      <c r="N39" s="95"/>
      <c r="O39" s="34"/>
    </row>
    <row r="40" spans="1:15" ht="16.5" customHeight="1">
      <c r="A40" s="17" t="s">
        <v>186</v>
      </c>
      <c r="B40" s="97" t="s">
        <v>1664</v>
      </c>
      <c r="C40" s="97" t="s">
        <v>1664</v>
      </c>
      <c r="D40" s="97"/>
      <c r="E40" s="99" t="s">
        <v>1664</v>
      </c>
      <c r="F40" s="97" t="s">
        <v>1664</v>
      </c>
      <c r="G40" s="97"/>
      <c r="H40" s="97"/>
      <c r="I40" s="97" t="s">
        <v>1664</v>
      </c>
      <c r="J40" s="95" t="s">
        <v>365</v>
      </c>
      <c r="K40" s="95"/>
      <c r="L40" s="95"/>
      <c r="M40" s="95"/>
      <c r="N40" s="95"/>
      <c r="O40" s="34"/>
    </row>
    <row r="41" spans="1:15" ht="16.5" customHeight="1">
      <c r="A41" s="17" t="s">
        <v>205</v>
      </c>
      <c r="B41" s="97" t="s">
        <v>1664</v>
      </c>
      <c r="C41" s="97" t="s">
        <v>1664</v>
      </c>
      <c r="D41" s="97"/>
      <c r="E41" s="99" t="s">
        <v>1664</v>
      </c>
      <c r="F41" s="97" t="s">
        <v>1664</v>
      </c>
      <c r="G41" s="97" t="s">
        <v>1664</v>
      </c>
      <c r="H41" s="97" t="s">
        <v>1664</v>
      </c>
      <c r="I41" s="97" t="s">
        <v>1664</v>
      </c>
      <c r="J41" s="95" t="s">
        <v>721</v>
      </c>
      <c r="K41" s="95" t="s">
        <v>1174</v>
      </c>
      <c r="L41" s="95"/>
      <c r="M41" s="95"/>
      <c r="N41" s="95"/>
      <c r="O41" s="34"/>
    </row>
    <row r="42" spans="1:15" ht="16.5" customHeight="1">
      <c r="A42" s="17" t="s">
        <v>52</v>
      </c>
      <c r="B42" s="97"/>
      <c r="C42" s="97"/>
      <c r="D42" s="97"/>
      <c r="E42" s="99" t="s">
        <v>1664</v>
      </c>
      <c r="F42" s="97"/>
      <c r="G42" s="97"/>
      <c r="H42" s="97"/>
      <c r="I42" s="97"/>
      <c r="J42" s="95" t="s">
        <v>365</v>
      </c>
      <c r="K42" s="95"/>
      <c r="L42" s="95"/>
      <c r="M42" s="95"/>
      <c r="N42" s="95"/>
      <c r="O42" s="34"/>
    </row>
    <row r="43" spans="1:15" ht="16.5" customHeight="1">
      <c r="A43" s="17" t="s">
        <v>114</v>
      </c>
      <c r="B43" s="97"/>
      <c r="C43" s="97" t="s">
        <v>1664</v>
      </c>
      <c r="D43" s="97"/>
      <c r="E43" s="99" t="s">
        <v>1664</v>
      </c>
      <c r="F43" s="97"/>
      <c r="G43" s="97"/>
      <c r="H43" s="97"/>
      <c r="I43" s="97" t="s">
        <v>1664</v>
      </c>
      <c r="J43" s="95"/>
      <c r="K43" s="95"/>
      <c r="L43" s="95"/>
      <c r="M43" s="95"/>
      <c r="N43" s="95"/>
      <c r="O43" s="34"/>
    </row>
    <row r="44" spans="1:15" ht="16.5" customHeight="1">
      <c r="A44" s="17" t="s">
        <v>162</v>
      </c>
      <c r="B44" s="97" t="s">
        <v>1674</v>
      </c>
      <c r="C44" s="97"/>
      <c r="D44" s="97"/>
      <c r="E44" s="99" t="s">
        <v>1674</v>
      </c>
      <c r="F44" s="97"/>
      <c r="G44" s="97"/>
      <c r="H44" s="97"/>
      <c r="I44" s="97"/>
      <c r="J44" s="255" t="s">
        <v>1752</v>
      </c>
      <c r="K44" s="95"/>
      <c r="L44" s="95"/>
      <c r="M44" s="95"/>
      <c r="N44" s="95"/>
      <c r="O44" s="34"/>
    </row>
    <row r="45" spans="1:15" ht="16.5" customHeight="1">
      <c r="A45" s="17" t="s">
        <v>163</v>
      </c>
      <c r="B45" s="97" t="s">
        <v>1674</v>
      </c>
      <c r="C45" s="97" t="s">
        <v>1674</v>
      </c>
      <c r="D45" s="97"/>
      <c r="E45" s="97" t="s">
        <v>1674</v>
      </c>
      <c r="F45" s="97" t="s">
        <v>1674</v>
      </c>
      <c r="G45" s="97"/>
      <c r="H45" s="97" t="s">
        <v>1674</v>
      </c>
      <c r="I45" s="97" t="s">
        <v>1674</v>
      </c>
      <c r="J45" s="95"/>
      <c r="K45" s="95"/>
      <c r="L45" s="95"/>
      <c r="M45" s="95"/>
      <c r="N45" s="95"/>
      <c r="O45" s="34"/>
    </row>
    <row r="46" spans="1:15" ht="16.5" customHeight="1">
      <c r="A46" s="17" t="s">
        <v>37</v>
      </c>
      <c r="B46" s="97" t="s">
        <v>279</v>
      </c>
      <c r="C46" s="97" t="s">
        <v>279</v>
      </c>
      <c r="D46" s="97" t="s">
        <v>279</v>
      </c>
      <c r="E46" s="99" t="s">
        <v>279</v>
      </c>
      <c r="F46" s="97" t="s">
        <v>279</v>
      </c>
      <c r="G46" s="97"/>
      <c r="H46" s="97"/>
      <c r="I46" s="97"/>
      <c r="J46" s="95"/>
      <c r="K46" s="95"/>
      <c r="L46" s="95"/>
      <c r="M46" s="95"/>
      <c r="N46" s="95"/>
      <c r="O46" s="34"/>
    </row>
    <row r="47" spans="1:15" ht="16.5" customHeight="1">
      <c r="A47" s="17" t="s">
        <v>173</v>
      </c>
      <c r="B47" s="97"/>
      <c r="C47" s="97"/>
      <c r="D47" s="97"/>
      <c r="E47" s="99" t="s">
        <v>1745</v>
      </c>
      <c r="F47" s="97"/>
      <c r="G47" s="97"/>
      <c r="H47" s="97"/>
      <c r="I47" s="97"/>
      <c r="J47" s="95" t="s">
        <v>321</v>
      </c>
      <c r="K47" s="95" t="s">
        <v>322</v>
      </c>
      <c r="L47" s="95" t="s">
        <v>323</v>
      </c>
      <c r="M47" s="95"/>
      <c r="N47" s="95"/>
      <c r="O47" s="34"/>
    </row>
    <row r="48" spans="1:15" ht="16.5" customHeight="1">
      <c r="A48" s="17" t="s">
        <v>174</v>
      </c>
      <c r="B48" s="97"/>
      <c r="C48" s="97"/>
      <c r="D48" s="97"/>
      <c r="E48" s="99" t="s">
        <v>1674</v>
      </c>
      <c r="F48" s="97"/>
      <c r="G48" s="97"/>
      <c r="H48" s="97"/>
      <c r="I48" s="97"/>
      <c r="J48" s="95"/>
      <c r="K48" s="95"/>
      <c r="L48" s="95"/>
      <c r="M48" s="95"/>
      <c r="N48" s="95"/>
      <c r="O48" s="34"/>
    </row>
    <row r="49" spans="1:15" ht="16.5" customHeight="1">
      <c r="A49" s="17" t="s">
        <v>176</v>
      </c>
      <c r="B49" s="97" t="s">
        <v>1674</v>
      </c>
      <c r="C49" s="97"/>
      <c r="D49" s="97"/>
      <c r="E49" s="97" t="s">
        <v>1674</v>
      </c>
      <c r="F49" s="97" t="s">
        <v>1674</v>
      </c>
      <c r="G49" s="97" t="s">
        <v>1674</v>
      </c>
      <c r="H49" s="97"/>
      <c r="I49" s="97" t="s">
        <v>1674</v>
      </c>
      <c r="J49" s="95"/>
      <c r="K49" s="95"/>
      <c r="L49" s="95"/>
      <c r="M49" s="95"/>
      <c r="N49" s="95"/>
      <c r="O49" s="34"/>
    </row>
    <row r="50" spans="1:15" ht="16.5" customHeight="1">
      <c r="A50" s="17" t="s">
        <v>177</v>
      </c>
      <c r="B50" s="97"/>
      <c r="C50" s="97"/>
      <c r="D50" s="97"/>
      <c r="E50" s="99" t="s">
        <v>1674</v>
      </c>
      <c r="F50" s="97" t="s">
        <v>1674</v>
      </c>
      <c r="G50" s="97" t="s">
        <v>1674</v>
      </c>
      <c r="H50" s="97"/>
      <c r="I50" s="97" t="s">
        <v>1674</v>
      </c>
      <c r="J50" s="95"/>
      <c r="K50" s="95"/>
      <c r="L50" s="95"/>
      <c r="M50" s="95"/>
      <c r="N50" s="95"/>
      <c r="O50" s="34"/>
    </row>
    <row r="51" spans="1:15" ht="16.5" customHeight="1">
      <c r="A51" s="17" t="s">
        <v>178</v>
      </c>
      <c r="B51" s="97" t="s">
        <v>1674</v>
      </c>
      <c r="C51" s="97"/>
      <c r="D51" s="97"/>
      <c r="E51" s="99" t="s">
        <v>1674</v>
      </c>
      <c r="F51" s="97"/>
      <c r="G51" s="97"/>
      <c r="H51" s="97"/>
      <c r="I51" s="97" t="s">
        <v>1674</v>
      </c>
      <c r="J51" s="95"/>
      <c r="K51" s="95"/>
      <c r="L51" s="95"/>
      <c r="M51" s="95"/>
      <c r="N51" s="95"/>
      <c r="O51" s="34"/>
    </row>
    <row r="52" spans="1:15" ht="16.5" customHeight="1">
      <c r="A52" s="17" t="s">
        <v>179</v>
      </c>
      <c r="B52" s="97"/>
      <c r="C52" s="97"/>
      <c r="D52" s="97"/>
      <c r="E52" s="99" t="s">
        <v>1748</v>
      </c>
      <c r="F52" s="97" t="s">
        <v>1748</v>
      </c>
      <c r="G52" s="97" t="s">
        <v>1748</v>
      </c>
      <c r="H52" s="97"/>
      <c r="I52" s="97"/>
      <c r="J52" s="95" t="s">
        <v>365</v>
      </c>
      <c r="K52" s="95"/>
      <c r="L52" s="95"/>
      <c r="M52" s="95"/>
      <c r="N52" s="95"/>
      <c r="O52" s="34"/>
    </row>
    <row r="53" spans="1:15" ht="16.5" customHeight="1">
      <c r="A53" s="17" t="s">
        <v>180</v>
      </c>
      <c r="B53" s="97"/>
      <c r="C53" s="97"/>
      <c r="D53" s="97"/>
      <c r="E53" s="99" t="s">
        <v>1674</v>
      </c>
      <c r="F53" s="97" t="s">
        <v>1674</v>
      </c>
      <c r="G53" s="97" t="s">
        <v>1674</v>
      </c>
      <c r="H53" s="97"/>
      <c r="I53" s="97"/>
      <c r="J53" s="95"/>
      <c r="K53" s="95"/>
      <c r="L53" s="95"/>
      <c r="M53" s="95"/>
      <c r="N53" s="95"/>
      <c r="O53" s="34"/>
    </row>
    <row r="54" spans="1:15" ht="16.5" customHeight="1">
      <c r="A54" s="17" t="s">
        <v>181</v>
      </c>
      <c r="B54" s="97"/>
      <c r="C54" s="97"/>
      <c r="D54" s="97"/>
      <c r="E54" s="99" t="s">
        <v>1674</v>
      </c>
      <c r="F54" s="97"/>
      <c r="G54" s="97"/>
      <c r="H54" s="97"/>
      <c r="I54" s="97"/>
      <c r="J54" s="95" t="s">
        <v>323</v>
      </c>
      <c r="K54" s="95"/>
      <c r="L54" s="95"/>
      <c r="M54" s="95"/>
      <c r="N54" s="95"/>
      <c r="O54" s="34"/>
    </row>
    <row r="55" spans="1:15" ht="16.5" customHeight="1">
      <c r="A55" s="17" t="s">
        <v>182</v>
      </c>
      <c r="B55" s="97"/>
      <c r="C55" s="97"/>
      <c r="D55" s="97"/>
      <c r="E55" s="99" t="s">
        <v>1674</v>
      </c>
      <c r="F55" s="97"/>
      <c r="G55" s="97"/>
      <c r="H55" s="97"/>
      <c r="I55" s="97"/>
      <c r="J55" s="95"/>
      <c r="K55" s="95"/>
      <c r="L55" s="95"/>
      <c r="M55" s="95"/>
      <c r="N55" s="95"/>
      <c r="O55" s="34"/>
    </row>
    <row r="56" spans="1:15" ht="16.5" customHeight="1">
      <c r="A56" s="17" t="s">
        <v>183</v>
      </c>
      <c r="B56" s="97" t="s">
        <v>1674</v>
      </c>
      <c r="C56" s="97" t="s">
        <v>1674</v>
      </c>
      <c r="D56" s="97"/>
      <c r="E56" s="99" t="s">
        <v>1674</v>
      </c>
      <c r="F56" s="97" t="s">
        <v>1674</v>
      </c>
      <c r="G56" s="97"/>
      <c r="H56" s="97"/>
      <c r="I56" s="97"/>
      <c r="J56" s="95"/>
      <c r="K56" s="95"/>
      <c r="L56" s="95"/>
      <c r="M56" s="95"/>
      <c r="N56" s="95"/>
      <c r="O56" s="34"/>
    </row>
    <row r="57" spans="1:15" ht="16.5" customHeight="1">
      <c r="A57" s="17" t="s">
        <v>188</v>
      </c>
      <c r="B57" s="97" t="s">
        <v>1674</v>
      </c>
      <c r="C57" s="97" t="s">
        <v>1674</v>
      </c>
      <c r="D57" s="97"/>
      <c r="E57" s="99"/>
      <c r="F57" s="97"/>
      <c r="G57" s="97"/>
      <c r="H57" s="97"/>
      <c r="I57" s="97"/>
      <c r="J57" s="95"/>
      <c r="K57" s="95"/>
      <c r="L57" s="95"/>
      <c r="M57" s="95"/>
      <c r="N57" s="95"/>
      <c r="O57" s="34"/>
    </row>
    <row r="58" spans="1:15" ht="16.5" customHeight="1">
      <c r="A58" s="17" t="s">
        <v>189</v>
      </c>
      <c r="B58" s="97" t="s">
        <v>1674</v>
      </c>
      <c r="C58" s="97" t="s">
        <v>1674</v>
      </c>
      <c r="D58" s="97"/>
      <c r="E58" s="99" t="s">
        <v>1674</v>
      </c>
      <c r="F58" s="97" t="s">
        <v>1674</v>
      </c>
      <c r="G58" s="97" t="s">
        <v>1674</v>
      </c>
      <c r="H58" s="97" t="s">
        <v>1674</v>
      </c>
      <c r="I58" s="97" t="s">
        <v>1674</v>
      </c>
      <c r="J58" s="95"/>
      <c r="K58" s="95"/>
      <c r="L58" s="95"/>
      <c r="M58" s="95"/>
      <c r="N58" s="95"/>
      <c r="O58" s="34"/>
    </row>
  </sheetData>
  <mergeCells count="11">
    <mergeCell ref="B3:B4"/>
    <mergeCell ref="C3:C4"/>
    <mergeCell ref="A2:A4"/>
    <mergeCell ref="B2:N2"/>
    <mergeCell ref="H3:H4"/>
    <mergeCell ref="I3:I4"/>
    <mergeCell ref="J3:N3"/>
    <mergeCell ref="D3:D4"/>
    <mergeCell ref="E3:E4"/>
    <mergeCell ref="F3:F4"/>
    <mergeCell ref="G3:G4"/>
  </mergeCells>
  <phoneticPr fontId="3"/>
  <pageMargins left="0.78740157480314965" right="0.78740157480314965" top="0.59055118110236227" bottom="0.59055118110236227" header="0.51181102362204722" footer="0.51181102362204722"/>
  <pageSetup paperSize="9" scale="74" orientation="landscape" r:id="rId1"/>
  <headerFooter alignWithMargins="0">
    <oddHeader>&amp;R&amp;P</oddHeader>
  </headerFooter>
  <rowBreaks count="1" manualBreakCount="1">
    <brk id="41" max="13" man="1"/>
  </rowBreaks>
</worksheet>
</file>

<file path=xl/worksheets/sheet8.xml><?xml version="1.0" encoding="utf-8"?>
<worksheet xmlns="http://schemas.openxmlformats.org/spreadsheetml/2006/main" xmlns:r="http://schemas.openxmlformats.org/officeDocument/2006/relationships">
  <dimension ref="A1:P58"/>
  <sheetViews>
    <sheetView showZeros="0" view="pageBreakPreview" zoomScale="85" zoomScaleNormal="84" zoomScaleSheetLayoutView="85" workbookViewId="0">
      <pane xSplit="1" ySplit="4" topLeftCell="B5" activePane="bottomRight" state="frozen"/>
      <selection activeCell="G26" sqref="G26"/>
      <selection pane="topRight" activeCell="G26" sqref="G26"/>
      <selection pane="bottomLeft" activeCell="G26" sqref="G26"/>
      <selection pane="bottomRight" activeCell="B5" sqref="B5"/>
    </sheetView>
  </sheetViews>
  <sheetFormatPr defaultRowHeight="13.5"/>
  <cols>
    <col min="1" max="1" width="16.5" style="22" customWidth="1"/>
    <col min="2" max="8" width="13.5" style="22" customWidth="1"/>
    <col min="9" max="9" width="15.625" style="22" customWidth="1"/>
    <col min="10" max="13" width="14.375" style="22" customWidth="1"/>
    <col min="14" max="16384" width="9" style="22"/>
  </cols>
  <sheetData>
    <row r="1" spans="1:14" ht="22.5" customHeight="1">
      <c r="A1" s="30" t="s">
        <v>1730</v>
      </c>
    </row>
    <row r="2" spans="1:14" ht="30" customHeight="1">
      <c r="A2" s="307" t="s">
        <v>67</v>
      </c>
      <c r="B2" s="307" t="s">
        <v>87</v>
      </c>
      <c r="C2" s="307"/>
      <c r="D2" s="307"/>
      <c r="E2" s="307"/>
      <c r="F2" s="307"/>
      <c r="G2" s="307"/>
      <c r="H2" s="307"/>
      <c r="I2" s="307"/>
      <c r="J2" s="307"/>
      <c r="K2" s="307"/>
      <c r="L2" s="307"/>
      <c r="M2" s="307"/>
    </row>
    <row r="3" spans="1:14" ht="18.75" customHeight="1">
      <c r="A3" s="307"/>
      <c r="B3" s="319" t="s">
        <v>131</v>
      </c>
      <c r="C3" s="319" t="s">
        <v>132</v>
      </c>
      <c r="D3" s="319" t="s">
        <v>152</v>
      </c>
      <c r="E3" s="308" t="s">
        <v>247</v>
      </c>
      <c r="F3" s="308" t="s">
        <v>248</v>
      </c>
      <c r="G3" s="308" t="s">
        <v>133</v>
      </c>
      <c r="H3" s="308" t="s">
        <v>134</v>
      </c>
      <c r="I3" s="316" t="s">
        <v>25</v>
      </c>
      <c r="J3" s="317"/>
      <c r="K3" s="317"/>
      <c r="L3" s="317"/>
      <c r="M3" s="318"/>
    </row>
    <row r="4" spans="1:14" ht="26.25" customHeight="1">
      <c r="A4" s="307"/>
      <c r="B4" s="320"/>
      <c r="C4" s="320"/>
      <c r="D4" s="320"/>
      <c r="E4" s="309"/>
      <c r="F4" s="309"/>
      <c r="G4" s="309"/>
      <c r="H4" s="309"/>
      <c r="I4" s="95" t="s">
        <v>242</v>
      </c>
      <c r="J4" s="95" t="s">
        <v>243</v>
      </c>
      <c r="K4" s="95" t="s">
        <v>244</v>
      </c>
      <c r="L4" s="95" t="s">
        <v>245</v>
      </c>
      <c r="M4" s="95" t="s">
        <v>246</v>
      </c>
    </row>
    <row r="5" spans="1:14" ht="16.5" customHeight="1">
      <c r="A5" s="17" t="s">
        <v>170</v>
      </c>
      <c r="B5" s="99" t="s">
        <v>279</v>
      </c>
      <c r="C5" s="99" t="s">
        <v>279</v>
      </c>
      <c r="D5" s="99" t="s">
        <v>279</v>
      </c>
      <c r="E5" s="97" t="s">
        <v>279</v>
      </c>
      <c r="F5" s="97" t="s">
        <v>279</v>
      </c>
      <c r="G5" s="97" t="s">
        <v>279</v>
      </c>
      <c r="H5" s="97" t="s">
        <v>279</v>
      </c>
      <c r="I5" s="95"/>
      <c r="J5" s="95"/>
      <c r="K5" s="95"/>
      <c r="L5" s="95"/>
      <c r="M5" s="95"/>
      <c r="N5" s="34"/>
    </row>
    <row r="6" spans="1:14" ht="16.5" customHeight="1">
      <c r="A6" s="17" t="s">
        <v>171</v>
      </c>
      <c r="B6" s="99" t="s">
        <v>1664</v>
      </c>
      <c r="C6" s="99" t="s">
        <v>1664</v>
      </c>
      <c r="D6" s="99" t="s">
        <v>1664</v>
      </c>
      <c r="E6" s="97" t="s">
        <v>1664</v>
      </c>
      <c r="F6" s="97" t="s">
        <v>1664</v>
      </c>
      <c r="G6" s="97" t="s">
        <v>1664</v>
      </c>
      <c r="H6" s="97"/>
      <c r="I6" s="95" t="s">
        <v>432</v>
      </c>
      <c r="J6" s="95" t="s">
        <v>1731</v>
      </c>
      <c r="K6" s="95" t="s">
        <v>433</v>
      </c>
      <c r="L6" s="95" t="s">
        <v>325</v>
      </c>
      <c r="M6" s="95" t="s">
        <v>1732</v>
      </c>
      <c r="N6" s="34"/>
    </row>
    <row r="7" spans="1:14" ht="16.5" customHeight="1">
      <c r="A7" s="17" t="s">
        <v>172</v>
      </c>
      <c r="B7" s="99" t="s">
        <v>279</v>
      </c>
      <c r="C7" s="99" t="s">
        <v>279</v>
      </c>
      <c r="D7" s="99" t="s">
        <v>279</v>
      </c>
      <c r="E7" s="97" t="s">
        <v>279</v>
      </c>
      <c r="F7" s="97" t="s">
        <v>279</v>
      </c>
      <c r="G7" s="97" t="s">
        <v>279</v>
      </c>
      <c r="H7" s="97"/>
      <c r="I7" s="95" t="s">
        <v>459</v>
      </c>
      <c r="J7" s="95" t="s">
        <v>325</v>
      </c>
      <c r="K7" s="95"/>
      <c r="L7" s="95"/>
      <c r="M7" s="95"/>
      <c r="N7" s="34"/>
    </row>
    <row r="8" spans="1:14" ht="16.5" customHeight="1">
      <c r="A8" s="17" t="s">
        <v>39</v>
      </c>
      <c r="B8" s="99" t="s">
        <v>1664</v>
      </c>
      <c r="C8" s="99" t="s">
        <v>1664</v>
      </c>
      <c r="D8" s="99" t="s">
        <v>1664</v>
      </c>
      <c r="E8" s="97" t="s">
        <v>1664</v>
      </c>
      <c r="F8" s="97"/>
      <c r="G8" s="97" t="s">
        <v>1664</v>
      </c>
      <c r="H8" s="97"/>
      <c r="I8" s="95"/>
      <c r="J8" s="95"/>
      <c r="K8" s="95"/>
      <c r="L8" s="95"/>
      <c r="M8" s="95"/>
      <c r="N8" s="34"/>
    </row>
    <row r="9" spans="1:14" ht="16.5" customHeight="1">
      <c r="A9" s="17" t="s">
        <v>40</v>
      </c>
      <c r="B9" s="99" t="s">
        <v>1664</v>
      </c>
      <c r="C9" s="99" t="s">
        <v>1664</v>
      </c>
      <c r="D9" s="99" t="s">
        <v>1664</v>
      </c>
      <c r="E9" s="97" t="s">
        <v>1664</v>
      </c>
      <c r="F9" s="97"/>
      <c r="G9" s="97" t="s">
        <v>1664</v>
      </c>
      <c r="H9" s="97" t="s">
        <v>1664</v>
      </c>
      <c r="I9" s="95" t="s">
        <v>506</v>
      </c>
      <c r="J9" s="95" t="s">
        <v>507</v>
      </c>
      <c r="K9" s="95" t="s">
        <v>508</v>
      </c>
      <c r="L9" s="95" t="s">
        <v>509</v>
      </c>
      <c r="M9" s="95" t="s">
        <v>510</v>
      </c>
      <c r="N9" s="34"/>
    </row>
    <row r="10" spans="1:14" ht="16.5" customHeight="1">
      <c r="A10" s="17" t="s">
        <v>41</v>
      </c>
      <c r="B10" s="99" t="s">
        <v>1664</v>
      </c>
      <c r="C10" s="99" t="s">
        <v>1664</v>
      </c>
      <c r="D10" s="99" t="s">
        <v>1664</v>
      </c>
      <c r="E10" s="97" t="s">
        <v>1664</v>
      </c>
      <c r="F10" s="97" t="s">
        <v>1664</v>
      </c>
      <c r="G10" s="97" t="s">
        <v>1664</v>
      </c>
      <c r="H10" s="97"/>
      <c r="I10" s="95" t="s">
        <v>432</v>
      </c>
      <c r="J10" s="95" t="s">
        <v>1733</v>
      </c>
      <c r="K10" s="95" t="s">
        <v>324</v>
      </c>
      <c r="L10" s="95"/>
      <c r="M10" s="95"/>
      <c r="N10" s="34"/>
    </row>
    <row r="11" spans="1:14" ht="16.5" customHeight="1">
      <c r="A11" s="17" t="s">
        <v>43</v>
      </c>
      <c r="B11" s="99" t="s">
        <v>1664</v>
      </c>
      <c r="C11" s="99" t="s">
        <v>1664</v>
      </c>
      <c r="D11" s="99" t="s">
        <v>1664</v>
      </c>
      <c r="E11" s="97" t="s">
        <v>1664</v>
      </c>
      <c r="F11" s="97" t="s">
        <v>1664</v>
      </c>
      <c r="G11" s="97" t="s">
        <v>1664</v>
      </c>
      <c r="H11" s="97" t="s">
        <v>1664</v>
      </c>
      <c r="I11" s="95" t="s">
        <v>546</v>
      </c>
      <c r="J11" s="95" t="s">
        <v>1734</v>
      </c>
      <c r="K11" s="95" t="s">
        <v>547</v>
      </c>
      <c r="L11" s="95" t="s">
        <v>325</v>
      </c>
      <c r="M11" s="95" t="s">
        <v>548</v>
      </c>
      <c r="N11" s="34"/>
    </row>
    <row r="12" spans="1:14" ht="16.5" customHeight="1">
      <c r="A12" s="17" t="s">
        <v>165</v>
      </c>
      <c r="B12" s="99" t="s">
        <v>1664</v>
      </c>
      <c r="C12" s="99" t="s">
        <v>1664</v>
      </c>
      <c r="D12" s="99" t="s">
        <v>1664</v>
      </c>
      <c r="E12" s="99" t="s">
        <v>1664</v>
      </c>
      <c r="F12" s="99" t="s">
        <v>1664</v>
      </c>
      <c r="G12" s="99" t="s">
        <v>1664</v>
      </c>
      <c r="H12" s="97"/>
      <c r="I12" s="95" t="s">
        <v>595</v>
      </c>
      <c r="J12" s="95" t="s">
        <v>325</v>
      </c>
      <c r="K12" s="95" t="s">
        <v>1735</v>
      </c>
      <c r="L12" s="95" t="s">
        <v>578</v>
      </c>
      <c r="M12" s="95" t="s">
        <v>1736</v>
      </c>
      <c r="N12" s="34"/>
    </row>
    <row r="13" spans="1:14" ht="16.5" customHeight="1">
      <c r="A13" s="17" t="s">
        <v>167</v>
      </c>
      <c r="B13" s="99" t="s">
        <v>1664</v>
      </c>
      <c r="C13" s="99" t="s">
        <v>1664</v>
      </c>
      <c r="D13" s="99" t="s">
        <v>1664</v>
      </c>
      <c r="E13" s="99" t="s">
        <v>1664</v>
      </c>
      <c r="F13" s="99" t="s">
        <v>1664</v>
      </c>
      <c r="G13" s="99" t="s">
        <v>1664</v>
      </c>
      <c r="H13" s="97"/>
      <c r="I13" s="95"/>
      <c r="J13" s="95"/>
      <c r="K13" s="95"/>
      <c r="L13" s="95"/>
      <c r="M13" s="95"/>
      <c r="N13" s="34"/>
    </row>
    <row r="14" spans="1:14" ht="16.5" customHeight="1">
      <c r="A14" s="17" t="s">
        <v>45</v>
      </c>
      <c r="B14" s="99" t="s">
        <v>1664</v>
      </c>
      <c r="C14" s="99" t="s">
        <v>1664</v>
      </c>
      <c r="D14" s="99" t="s">
        <v>1664</v>
      </c>
      <c r="E14" s="97" t="s">
        <v>1664</v>
      </c>
      <c r="F14" s="97"/>
      <c r="G14" s="97"/>
      <c r="H14" s="97"/>
      <c r="I14" s="95"/>
      <c r="J14" s="95"/>
      <c r="K14" s="95"/>
      <c r="L14" s="95"/>
      <c r="M14" s="95"/>
      <c r="N14" s="34"/>
    </row>
    <row r="15" spans="1:14" ht="16.5" customHeight="1">
      <c r="A15" s="17" t="s">
        <v>86</v>
      </c>
      <c r="B15" s="99" t="s">
        <v>1664</v>
      </c>
      <c r="C15" s="99" t="s">
        <v>1664</v>
      </c>
      <c r="D15" s="99" t="s">
        <v>1664</v>
      </c>
      <c r="E15" s="99" t="s">
        <v>1664</v>
      </c>
      <c r="F15" s="97"/>
      <c r="G15" s="99" t="s">
        <v>1664</v>
      </c>
      <c r="H15" s="97"/>
      <c r="I15" s="95" t="s">
        <v>595</v>
      </c>
      <c r="J15" s="95"/>
      <c r="K15" s="95"/>
      <c r="L15" s="95"/>
      <c r="M15" s="95"/>
      <c r="N15" s="34"/>
    </row>
    <row r="16" spans="1:14" ht="16.5" customHeight="1">
      <c r="A16" s="17" t="s">
        <v>46</v>
      </c>
      <c r="B16" s="99" t="s">
        <v>1664</v>
      </c>
      <c r="C16" s="99" t="s">
        <v>1664</v>
      </c>
      <c r="D16" s="99" t="s">
        <v>1664</v>
      </c>
      <c r="E16" s="99" t="s">
        <v>1664</v>
      </c>
      <c r="F16" s="99" t="s">
        <v>1664</v>
      </c>
      <c r="G16" s="99" t="s">
        <v>1664</v>
      </c>
      <c r="H16" s="99" t="s">
        <v>1664</v>
      </c>
      <c r="I16" s="95" t="s">
        <v>324</v>
      </c>
      <c r="J16" s="95"/>
      <c r="K16" s="95"/>
      <c r="L16" s="95"/>
      <c r="M16" s="95"/>
      <c r="N16" s="34"/>
    </row>
    <row r="17" spans="1:14" ht="16.5" customHeight="1">
      <c r="A17" s="17" t="s">
        <v>184</v>
      </c>
      <c r="B17" s="97" t="s">
        <v>1664</v>
      </c>
      <c r="C17" s="97" t="s">
        <v>1664</v>
      </c>
      <c r="D17" s="97" t="s">
        <v>1664</v>
      </c>
      <c r="E17" s="97" t="s">
        <v>1664</v>
      </c>
      <c r="F17" s="97" t="s">
        <v>1664</v>
      </c>
      <c r="G17" s="97" t="s">
        <v>1664</v>
      </c>
      <c r="H17" s="97"/>
      <c r="I17" s="95" t="s">
        <v>293</v>
      </c>
      <c r="J17" s="95" t="s">
        <v>695</v>
      </c>
      <c r="K17" s="95" t="s">
        <v>696</v>
      </c>
      <c r="L17" s="95" t="s">
        <v>697</v>
      </c>
      <c r="M17" s="95"/>
      <c r="N17" s="34"/>
    </row>
    <row r="18" spans="1:14" ht="16.5" customHeight="1">
      <c r="A18" s="17" t="s">
        <v>77</v>
      </c>
      <c r="B18" s="99" t="s">
        <v>279</v>
      </c>
      <c r="C18" s="99" t="s">
        <v>279</v>
      </c>
      <c r="D18" s="99" t="s">
        <v>279</v>
      </c>
      <c r="E18" s="97"/>
      <c r="F18" s="97"/>
      <c r="G18" s="97" t="s">
        <v>279</v>
      </c>
      <c r="H18" s="97"/>
      <c r="I18" s="95"/>
      <c r="J18" s="95"/>
      <c r="K18" s="95"/>
      <c r="L18" s="95"/>
      <c r="M18" s="95"/>
      <c r="N18" s="34"/>
    </row>
    <row r="19" spans="1:14" ht="16.5" customHeight="1">
      <c r="A19" s="17" t="s">
        <v>83</v>
      </c>
      <c r="B19" s="99" t="s">
        <v>279</v>
      </c>
      <c r="C19" s="99" t="s">
        <v>279</v>
      </c>
      <c r="D19" s="99" t="s">
        <v>279</v>
      </c>
      <c r="E19" s="97" t="s">
        <v>279</v>
      </c>
      <c r="F19" s="97"/>
      <c r="G19" s="97" t="s">
        <v>279</v>
      </c>
      <c r="H19" s="97"/>
      <c r="I19" s="95" t="s">
        <v>747</v>
      </c>
      <c r="J19" s="95" t="s">
        <v>748</v>
      </c>
      <c r="K19" s="95"/>
      <c r="L19" s="95"/>
      <c r="M19" s="95"/>
      <c r="N19" s="34"/>
    </row>
    <row r="20" spans="1:14" ht="16.5" customHeight="1">
      <c r="A20" s="17" t="s">
        <v>84</v>
      </c>
      <c r="B20" s="99" t="s">
        <v>1664</v>
      </c>
      <c r="C20" s="99" t="s">
        <v>1664</v>
      </c>
      <c r="D20" s="99" t="s">
        <v>1664</v>
      </c>
      <c r="E20" s="97" t="s">
        <v>1664</v>
      </c>
      <c r="F20" s="97"/>
      <c r="G20" s="97" t="s">
        <v>1664</v>
      </c>
      <c r="H20" s="97"/>
      <c r="I20" s="95" t="s">
        <v>766</v>
      </c>
      <c r="J20" s="95" t="s">
        <v>506</v>
      </c>
      <c r="K20" s="95" t="s">
        <v>767</v>
      </c>
      <c r="L20" s="95"/>
      <c r="M20" s="95"/>
      <c r="N20" s="34"/>
    </row>
    <row r="21" spans="1:14" ht="16.5" customHeight="1">
      <c r="A21" s="17" t="s">
        <v>168</v>
      </c>
      <c r="B21" s="99" t="s">
        <v>1664</v>
      </c>
      <c r="C21" s="99" t="s">
        <v>1664</v>
      </c>
      <c r="D21" s="99" t="s">
        <v>1664</v>
      </c>
      <c r="E21" s="99" t="s">
        <v>1664</v>
      </c>
      <c r="F21" s="99" t="s">
        <v>1664</v>
      </c>
      <c r="G21" s="99" t="s">
        <v>1664</v>
      </c>
      <c r="H21" s="99" t="s">
        <v>1664</v>
      </c>
      <c r="I21" s="95" t="s">
        <v>782</v>
      </c>
      <c r="J21" s="95" t="s">
        <v>783</v>
      </c>
      <c r="K21" s="95" t="s">
        <v>506</v>
      </c>
      <c r="L21" s="95" t="s">
        <v>784</v>
      </c>
      <c r="M21" s="95"/>
      <c r="N21" s="34"/>
    </row>
    <row r="22" spans="1:14" ht="16.5" customHeight="1">
      <c r="A22" s="17" t="s">
        <v>169</v>
      </c>
      <c r="B22" s="99" t="s">
        <v>1664</v>
      </c>
      <c r="C22" s="99" t="s">
        <v>1664</v>
      </c>
      <c r="D22" s="99" t="s">
        <v>1664</v>
      </c>
      <c r="E22" s="97" t="s">
        <v>1664</v>
      </c>
      <c r="F22" s="97"/>
      <c r="G22" s="97" t="s">
        <v>1664</v>
      </c>
      <c r="H22" s="97"/>
      <c r="I22" s="95" t="s">
        <v>324</v>
      </c>
      <c r="J22" s="95" t="s">
        <v>1334</v>
      </c>
      <c r="K22" s="95" t="s">
        <v>325</v>
      </c>
      <c r="L22" s="95" t="s">
        <v>1735</v>
      </c>
      <c r="M22" s="95" t="s">
        <v>506</v>
      </c>
      <c r="N22" s="34"/>
    </row>
    <row r="23" spans="1:14" ht="40.5">
      <c r="A23" s="17" t="s">
        <v>47</v>
      </c>
      <c r="B23" s="99" t="s">
        <v>1664</v>
      </c>
      <c r="C23" s="99" t="s">
        <v>1664</v>
      </c>
      <c r="D23" s="99" t="s">
        <v>1664</v>
      </c>
      <c r="E23" s="97" t="s">
        <v>1664</v>
      </c>
      <c r="F23" s="97" t="s">
        <v>1664</v>
      </c>
      <c r="G23" s="97" t="s">
        <v>1664</v>
      </c>
      <c r="H23" s="97" t="s">
        <v>1664</v>
      </c>
      <c r="I23" s="98" t="s">
        <v>811</v>
      </c>
      <c r="J23" s="98" t="s">
        <v>1737</v>
      </c>
      <c r="K23" s="95"/>
      <c r="L23" s="95"/>
      <c r="M23" s="95"/>
      <c r="N23" s="34"/>
    </row>
    <row r="24" spans="1:14" ht="16.5" customHeight="1">
      <c r="A24" s="17" t="s">
        <v>190</v>
      </c>
      <c r="B24" s="99" t="s">
        <v>1664</v>
      </c>
      <c r="C24" s="99" t="s">
        <v>1664</v>
      </c>
      <c r="D24" s="99" t="s">
        <v>1664</v>
      </c>
      <c r="E24" s="97" t="s">
        <v>1664</v>
      </c>
      <c r="F24" s="97" t="s">
        <v>1664</v>
      </c>
      <c r="G24" s="97" t="s">
        <v>1664</v>
      </c>
      <c r="H24" s="97"/>
      <c r="I24" s="95" t="s">
        <v>325</v>
      </c>
      <c r="J24" s="95" t="s">
        <v>845</v>
      </c>
      <c r="K24" s="95" t="s">
        <v>1738</v>
      </c>
      <c r="L24" s="95" t="s">
        <v>846</v>
      </c>
      <c r="M24" s="95"/>
      <c r="N24" s="34"/>
    </row>
    <row r="25" spans="1:14" ht="16.5" customHeight="1">
      <c r="A25" s="17" t="s">
        <v>48</v>
      </c>
      <c r="B25" s="99" t="s">
        <v>279</v>
      </c>
      <c r="C25" s="99" t="s">
        <v>279</v>
      </c>
      <c r="D25" s="99" t="s">
        <v>279</v>
      </c>
      <c r="E25" s="97" t="s">
        <v>279</v>
      </c>
      <c r="F25" s="97"/>
      <c r="G25" s="97" t="s">
        <v>279</v>
      </c>
      <c r="H25" s="97"/>
      <c r="I25" s="95" t="s">
        <v>697</v>
      </c>
      <c r="J25" s="95" t="s">
        <v>857</v>
      </c>
      <c r="K25" s="95" t="s">
        <v>696</v>
      </c>
      <c r="L25" s="95" t="s">
        <v>858</v>
      </c>
      <c r="M25" s="95" t="s">
        <v>859</v>
      </c>
      <c r="N25" s="34"/>
    </row>
    <row r="26" spans="1:14" ht="16.5" customHeight="1">
      <c r="A26" s="17" t="s">
        <v>50</v>
      </c>
      <c r="B26" s="99" t="s">
        <v>1739</v>
      </c>
      <c r="C26" s="99" t="s">
        <v>1739</v>
      </c>
      <c r="D26" s="99" t="s">
        <v>1739</v>
      </c>
      <c r="E26" s="99" t="s">
        <v>1739</v>
      </c>
      <c r="F26" s="99" t="s">
        <v>1739</v>
      </c>
      <c r="G26" s="99" t="s">
        <v>1739</v>
      </c>
      <c r="H26" s="97"/>
      <c r="I26" s="95" t="s">
        <v>325</v>
      </c>
      <c r="J26" s="95" t="s">
        <v>432</v>
      </c>
      <c r="K26" s="95"/>
      <c r="L26" s="95"/>
      <c r="M26" s="95"/>
      <c r="N26" s="34"/>
    </row>
    <row r="27" spans="1:14" ht="16.5" customHeight="1">
      <c r="A27" s="17" t="s">
        <v>51</v>
      </c>
      <c r="B27" s="99" t="s">
        <v>279</v>
      </c>
      <c r="C27" s="99" t="s">
        <v>279</v>
      </c>
      <c r="D27" s="99" t="s">
        <v>279</v>
      </c>
      <c r="E27" s="97" t="s">
        <v>279</v>
      </c>
      <c r="F27" s="97" t="s">
        <v>279</v>
      </c>
      <c r="G27" s="97" t="s">
        <v>279</v>
      </c>
      <c r="H27" s="97"/>
      <c r="I27" s="95" t="s">
        <v>595</v>
      </c>
      <c r="J27" s="95" t="s">
        <v>896</v>
      </c>
      <c r="K27" s="95" t="s">
        <v>697</v>
      </c>
      <c r="L27" s="95" t="s">
        <v>897</v>
      </c>
      <c r="M27" s="95" t="s">
        <v>653</v>
      </c>
      <c r="N27" s="34"/>
    </row>
    <row r="28" spans="1:14" ht="16.5" customHeight="1">
      <c r="A28" s="17" t="s">
        <v>44</v>
      </c>
      <c r="B28" s="99" t="s">
        <v>279</v>
      </c>
      <c r="C28" s="99" t="s">
        <v>279</v>
      </c>
      <c r="D28" s="99" t="s">
        <v>279</v>
      </c>
      <c r="E28" s="99" t="s">
        <v>279</v>
      </c>
      <c r="F28" s="97"/>
      <c r="G28" s="99" t="s">
        <v>279</v>
      </c>
      <c r="H28" s="97"/>
      <c r="I28" s="95" t="s">
        <v>324</v>
      </c>
      <c r="J28" s="95" t="s">
        <v>923</v>
      </c>
      <c r="K28" s="95"/>
      <c r="L28" s="95"/>
      <c r="M28" s="95"/>
      <c r="N28" s="34"/>
    </row>
    <row r="29" spans="1:14" ht="16.5" customHeight="1">
      <c r="A29" s="17" t="s">
        <v>78</v>
      </c>
      <c r="B29" s="99" t="s">
        <v>1664</v>
      </c>
      <c r="C29" s="99" t="s">
        <v>1664</v>
      </c>
      <c r="D29" s="99" t="s">
        <v>1664</v>
      </c>
      <c r="E29" s="99" t="s">
        <v>1664</v>
      </c>
      <c r="F29" s="99" t="s">
        <v>1664</v>
      </c>
      <c r="G29" s="99" t="s">
        <v>1664</v>
      </c>
      <c r="H29" s="97"/>
      <c r="I29" s="95"/>
      <c r="J29" s="95"/>
      <c r="K29" s="95"/>
      <c r="L29" s="95"/>
      <c r="M29" s="95"/>
      <c r="N29" s="34"/>
    </row>
    <row r="30" spans="1:14" ht="16.5" customHeight="1">
      <c r="A30" s="17" t="s">
        <v>79</v>
      </c>
      <c r="B30" s="99" t="s">
        <v>1664</v>
      </c>
      <c r="C30" s="99" t="s">
        <v>1664</v>
      </c>
      <c r="D30" s="99" t="s">
        <v>1664</v>
      </c>
      <c r="E30" s="97" t="s">
        <v>1664</v>
      </c>
      <c r="F30" s="97" t="s">
        <v>1664</v>
      </c>
      <c r="G30" s="97" t="s">
        <v>1664</v>
      </c>
      <c r="H30" s="97"/>
      <c r="I30" s="254" t="s">
        <v>975</v>
      </c>
      <c r="J30" s="95" t="s">
        <v>506</v>
      </c>
      <c r="K30" s="95" t="s">
        <v>976</v>
      </c>
      <c r="L30" s="4" t="s">
        <v>977</v>
      </c>
      <c r="M30" s="95"/>
      <c r="N30" s="34"/>
    </row>
    <row r="31" spans="1:14" ht="16.5" customHeight="1">
      <c r="A31" s="17" t="s">
        <v>32</v>
      </c>
      <c r="B31" s="99" t="s">
        <v>1664</v>
      </c>
      <c r="C31" s="99" t="s">
        <v>1664</v>
      </c>
      <c r="D31" s="99" t="s">
        <v>1664</v>
      </c>
      <c r="E31" s="97" t="s">
        <v>1664</v>
      </c>
      <c r="F31" s="97"/>
      <c r="G31" s="97" t="s">
        <v>1664</v>
      </c>
      <c r="H31" s="97"/>
      <c r="I31" s="95"/>
      <c r="J31" s="95"/>
      <c r="K31" s="95"/>
      <c r="L31" s="95"/>
      <c r="M31" s="95"/>
      <c r="N31" s="34"/>
    </row>
    <row r="32" spans="1:14" ht="16.5" customHeight="1">
      <c r="A32" s="17" t="s">
        <v>33</v>
      </c>
      <c r="B32" s="99" t="s">
        <v>1664</v>
      </c>
      <c r="C32" s="99" t="s">
        <v>1664</v>
      </c>
      <c r="D32" s="99" t="s">
        <v>1664</v>
      </c>
      <c r="E32" s="97" t="s">
        <v>1664</v>
      </c>
      <c r="F32" s="97"/>
      <c r="G32" s="97" t="s">
        <v>1664</v>
      </c>
      <c r="H32" s="97"/>
      <c r="I32" s="95"/>
      <c r="J32" s="95"/>
      <c r="K32" s="95"/>
      <c r="L32" s="95"/>
      <c r="M32" s="95"/>
      <c r="N32" s="34"/>
    </row>
    <row r="33" spans="1:16" ht="16.5" customHeight="1">
      <c r="A33" s="17" t="s">
        <v>166</v>
      </c>
      <c r="B33" s="99" t="s">
        <v>1664</v>
      </c>
      <c r="C33" s="99" t="s">
        <v>1664</v>
      </c>
      <c r="D33" s="99" t="s">
        <v>1664</v>
      </c>
      <c r="E33" s="97" t="s">
        <v>1664</v>
      </c>
      <c r="F33" s="97" t="s">
        <v>1664</v>
      </c>
      <c r="G33" s="97"/>
      <c r="H33" s="97"/>
      <c r="I33" s="95"/>
      <c r="J33" s="95"/>
      <c r="K33" s="95"/>
      <c r="L33" s="95"/>
      <c r="M33" s="95"/>
      <c r="N33" s="34"/>
    </row>
    <row r="34" spans="1:16" ht="16.5" customHeight="1">
      <c r="A34" s="17" t="s">
        <v>81</v>
      </c>
      <c r="B34" s="99" t="s">
        <v>1664</v>
      </c>
      <c r="C34" s="99" t="s">
        <v>1664</v>
      </c>
      <c r="D34" s="99" t="s">
        <v>1664</v>
      </c>
      <c r="E34" s="97" t="s">
        <v>1664</v>
      </c>
      <c r="F34" s="97" t="s">
        <v>1664</v>
      </c>
      <c r="G34" s="97"/>
      <c r="H34" s="97"/>
      <c r="I34" s="95" t="s">
        <v>1061</v>
      </c>
      <c r="J34" s="95" t="s">
        <v>1062</v>
      </c>
      <c r="K34" s="95" t="s">
        <v>1063</v>
      </c>
      <c r="L34" s="95" t="s">
        <v>1735</v>
      </c>
      <c r="M34" s="95" t="s">
        <v>325</v>
      </c>
      <c r="N34" s="95" t="s">
        <v>1064</v>
      </c>
      <c r="O34" s="95" t="s">
        <v>1740</v>
      </c>
      <c r="P34" s="95" t="s">
        <v>1065</v>
      </c>
    </row>
    <row r="35" spans="1:16" ht="16.5" customHeight="1">
      <c r="A35" s="17" t="s">
        <v>34</v>
      </c>
      <c r="B35" s="99" t="s">
        <v>1664</v>
      </c>
      <c r="C35" s="99" t="s">
        <v>1664</v>
      </c>
      <c r="D35" s="99" t="s">
        <v>1664</v>
      </c>
      <c r="E35" s="99" t="s">
        <v>1664</v>
      </c>
      <c r="F35" s="97"/>
      <c r="G35" s="97" t="s">
        <v>1664</v>
      </c>
      <c r="H35" s="97"/>
      <c r="I35" s="95" t="s">
        <v>506</v>
      </c>
      <c r="J35" s="95" t="s">
        <v>325</v>
      </c>
      <c r="K35" s="255" t="s">
        <v>432</v>
      </c>
      <c r="L35" s="95" t="s">
        <v>510</v>
      </c>
      <c r="M35" s="95" t="s">
        <v>1115</v>
      </c>
      <c r="N35" s="34"/>
    </row>
    <row r="36" spans="1:16" ht="16.5" customHeight="1">
      <c r="A36" s="17" t="s">
        <v>35</v>
      </c>
      <c r="B36" s="99" t="s">
        <v>1664</v>
      </c>
      <c r="C36" s="99" t="s">
        <v>1664</v>
      </c>
      <c r="D36" s="99" t="s">
        <v>1664</v>
      </c>
      <c r="E36" s="97" t="s">
        <v>1664</v>
      </c>
      <c r="F36" s="97"/>
      <c r="G36" s="97" t="s">
        <v>1664</v>
      </c>
      <c r="H36" s="97"/>
      <c r="I36" s="95"/>
      <c r="J36" s="95"/>
      <c r="K36" s="95"/>
      <c r="L36" s="95"/>
      <c r="M36" s="95"/>
      <c r="N36" s="34"/>
    </row>
    <row r="37" spans="1:16" ht="16.5" customHeight="1">
      <c r="A37" s="17" t="s">
        <v>36</v>
      </c>
      <c r="B37" s="99" t="s">
        <v>1664</v>
      </c>
      <c r="C37" s="99" t="s">
        <v>1664</v>
      </c>
      <c r="D37" s="99" t="s">
        <v>1664</v>
      </c>
      <c r="E37" s="97" t="s">
        <v>1664</v>
      </c>
      <c r="F37" s="97"/>
      <c r="G37" s="97" t="s">
        <v>1664</v>
      </c>
      <c r="H37" s="97"/>
      <c r="I37" s="95" t="s">
        <v>293</v>
      </c>
      <c r="J37" s="95" t="s">
        <v>294</v>
      </c>
      <c r="K37" s="95"/>
      <c r="L37" s="95"/>
      <c r="M37" s="95"/>
      <c r="N37" s="34"/>
    </row>
    <row r="38" spans="1:16" ht="16.5" customHeight="1">
      <c r="A38" s="17" t="s">
        <v>164</v>
      </c>
      <c r="B38" s="97" t="s">
        <v>1667</v>
      </c>
      <c r="C38" s="97" t="s">
        <v>1667</v>
      </c>
      <c r="D38" s="97" t="s">
        <v>1667</v>
      </c>
      <c r="E38" s="97" t="s">
        <v>1667</v>
      </c>
      <c r="F38" s="97"/>
      <c r="G38" s="97" t="s">
        <v>1667</v>
      </c>
      <c r="H38" s="97"/>
      <c r="I38" s="95"/>
      <c r="J38" s="95"/>
      <c r="K38" s="95"/>
      <c r="L38" s="95"/>
      <c r="M38" s="95"/>
      <c r="N38" s="34"/>
    </row>
    <row r="39" spans="1:16" ht="16.5" customHeight="1">
      <c r="A39" s="17" t="s">
        <v>185</v>
      </c>
      <c r="B39" s="99" t="s">
        <v>1664</v>
      </c>
      <c r="C39" s="99" t="s">
        <v>1664</v>
      </c>
      <c r="D39" s="99" t="s">
        <v>1664</v>
      </c>
      <c r="E39" s="97" t="s">
        <v>1664</v>
      </c>
      <c r="F39" s="97"/>
      <c r="G39" s="97" t="s">
        <v>1664</v>
      </c>
      <c r="H39" s="97"/>
      <c r="I39" s="95"/>
      <c r="J39" s="95"/>
      <c r="K39" s="95"/>
      <c r="L39" s="95"/>
      <c r="M39" s="95"/>
      <c r="N39" s="34"/>
    </row>
    <row r="40" spans="1:16" ht="16.5" customHeight="1">
      <c r="A40" s="17" t="s">
        <v>186</v>
      </c>
      <c r="B40" s="99"/>
      <c r="C40" s="99"/>
      <c r="D40" s="99"/>
      <c r="E40" s="97" t="s">
        <v>1664</v>
      </c>
      <c r="F40" s="97"/>
      <c r="G40" s="97" t="s">
        <v>1664</v>
      </c>
      <c r="H40" s="97"/>
      <c r="I40" s="95"/>
      <c r="J40" s="95"/>
      <c r="K40" s="95"/>
      <c r="L40" s="95"/>
      <c r="M40" s="95"/>
      <c r="N40" s="34"/>
    </row>
    <row r="41" spans="1:16" ht="27">
      <c r="A41" s="17" t="s">
        <v>205</v>
      </c>
      <c r="B41" s="99" t="s">
        <v>1664</v>
      </c>
      <c r="C41" s="99" t="s">
        <v>1664</v>
      </c>
      <c r="D41" s="99" t="s">
        <v>1664</v>
      </c>
      <c r="E41" s="97" t="s">
        <v>1664</v>
      </c>
      <c r="F41" s="97" t="s">
        <v>1664</v>
      </c>
      <c r="G41" s="97" t="s">
        <v>1664</v>
      </c>
      <c r="H41" s="97" t="s">
        <v>1664</v>
      </c>
      <c r="I41" s="95" t="s">
        <v>510</v>
      </c>
      <c r="J41" s="98" t="s">
        <v>1175</v>
      </c>
      <c r="K41" s="95"/>
      <c r="L41" s="95"/>
      <c r="M41" s="95"/>
      <c r="N41" s="34"/>
    </row>
    <row r="42" spans="1:16" ht="16.5" customHeight="1">
      <c r="A42" s="17" t="s">
        <v>52</v>
      </c>
      <c r="B42" s="99" t="s">
        <v>1664</v>
      </c>
      <c r="C42" s="99" t="s">
        <v>1664</v>
      </c>
      <c r="D42" s="99" t="s">
        <v>1664</v>
      </c>
      <c r="E42" s="97" t="s">
        <v>1664</v>
      </c>
      <c r="F42" s="97"/>
      <c r="G42" s="97" t="s">
        <v>1664</v>
      </c>
      <c r="H42" s="97"/>
      <c r="I42" s="95" t="s">
        <v>1741</v>
      </c>
      <c r="J42" s="95" t="s">
        <v>1742</v>
      </c>
      <c r="K42" s="95" t="s">
        <v>366</v>
      </c>
      <c r="L42" s="95" t="s">
        <v>367</v>
      </c>
      <c r="M42" s="95" t="s">
        <v>368</v>
      </c>
      <c r="N42" s="34"/>
    </row>
    <row r="43" spans="1:16">
      <c r="A43" s="17" t="s">
        <v>114</v>
      </c>
      <c r="B43" s="99" t="s">
        <v>1664</v>
      </c>
      <c r="C43" s="99" t="s">
        <v>1664</v>
      </c>
      <c r="D43" s="99" t="s">
        <v>1664</v>
      </c>
      <c r="E43" s="99" t="s">
        <v>1664</v>
      </c>
      <c r="F43" s="97"/>
      <c r="G43" s="97"/>
      <c r="H43" s="97"/>
      <c r="I43" s="95" t="s">
        <v>1743</v>
      </c>
      <c r="J43" s="95" t="s">
        <v>1744</v>
      </c>
      <c r="K43" s="95" t="s">
        <v>376</v>
      </c>
      <c r="L43" s="95"/>
      <c r="M43" s="95"/>
      <c r="N43" s="34"/>
    </row>
    <row r="44" spans="1:16" ht="16.5" customHeight="1">
      <c r="A44" s="17" t="s">
        <v>162</v>
      </c>
      <c r="B44" s="99" t="s">
        <v>1674</v>
      </c>
      <c r="C44" s="99" t="s">
        <v>1674</v>
      </c>
      <c r="D44" s="99" t="s">
        <v>1674</v>
      </c>
      <c r="E44" s="97" t="s">
        <v>1674</v>
      </c>
      <c r="F44" s="97"/>
      <c r="G44" s="97" t="s">
        <v>1674</v>
      </c>
      <c r="H44" s="97"/>
      <c r="I44" s="95" t="s">
        <v>1191</v>
      </c>
      <c r="J44" s="95" t="s">
        <v>324</v>
      </c>
      <c r="K44" s="95" t="s">
        <v>432</v>
      </c>
      <c r="L44" s="95"/>
      <c r="M44" s="95"/>
      <c r="N44" s="34"/>
    </row>
    <row r="45" spans="1:16" ht="16.5" customHeight="1">
      <c r="A45" s="17" t="s">
        <v>163</v>
      </c>
      <c r="B45" s="99" t="s">
        <v>1674</v>
      </c>
      <c r="C45" s="99" t="s">
        <v>1674</v>
      </c>
      <c r="D45" s="99" t="s">
        <v>1674</v>
      </c>
      <c r="E45" s="97" t="s">
        <v>1674</v>
      </c>
      <c r="F45" s="97"/>
      <c r="G45" s="97"/>
      <c r="H45" s="97"/>
      <c r="I45" s="95"/>
      <c r="J45" s="95"/>
      <c r="K45" s="95"/>
      <c r="L45" s="95"/>
      <c r="M45" s="95"/>
      <c r="N45" s="34"/>
    </row>
    <row r="46" spans="1:16" ht="16.5" customHeight="1">
      <c r="A46" s="17" t="s">
        <v>37</v>
      </c>
      <c r="B46" s="99" t="s">
        <v>279</v>
      </c>
      <c r="C46" s="99" t="s">
        <v>279</v>
      </c>
      <c r="D46" s="99" t="s">
        <v>279</v>
      </c>
      <c r="E46" s="97" t="s">
        <v>279</v>
      </c>
      <c r="F46" s="97"/>
      <c r="G46" s="97"/>
      <c r="H46" s="97"/>
      <c r="I46" s="95" t="s">
        <v>1196</v>
      </c>
      <c r="J46" s="95" t="s">
        <v>1197</v>
      </c>
      <c r="K46" s="95"/>
      <c r="L46" s="95"/>
      <c r="M46" s="95"/>
      <c r="N46" s="34"/>
    </row>
    <row r="47" spans="1:16" ht="16.5" customHeight="1">
      <c r="A47" s="17" t="s">
        <v>173</v>
      </c>
      <c r="B47" s="99" t="s">
        <v>1745</v>
      </c>
      <c r="C47" s="99" t="s">
        <v>1745</v>
      </c>
      <c r="D47" s="99" t="s">
        <v>1745</v>
      </c>
      <c r="E47" s="97" t="s">
        <v>1745</v>
      </c>
      <c r="F47" s="97" t="s">
        <v>1745</v>
      </c>
      <c r="G47" s="97" t="s">
        <v>1745</v>
      </c>
      <c r="H47" s="97"/>
      <c r="I47" s="95" t="s">
        <v>324</v>
      </c>
      <c r="J47" s="95" t="s">
        <v>325</v>
      </c>
      <c r="K47" s="254" t="s">
        <v>1746</v>
      </c>
      <c r="L47" s="95" t="s">
        <v>326</v>
      </c>
      <c r="M47" s="95" t="s">
        <v>327</v>
      </c>
      <c r="N47" s="34"/>
    </row>
    <row r="48" spans="1:16" ht="16.5" customHeight="1">
      <c r="A48" s="17" t="s">
        <v>174</v>
      </c>
      <c r="B48" s="99" t="s">
        <v>1674</v>
      </c>
      <c r="C48" s="99" t="s">
        <v>1674</v>
      </c>
      <c r="D48" s="99" t="s">
        <v>1674</v>
      </c>
      <c r="E48" s="97" t="s">
        <v>1674</v>
      </c>
      <c r="F48" s="97"/>
      <c r="G48" s="97"/>
      <c r="H48" s="97"/>
      <c r="I48" s="95" t="s">
        <v>1206</v>
      </c>
      <c r="J48" s="95" t="s">
        <v>1207</v>
      </c>
      <c r="K48" s="95" t="s">
        <v>1747</v>
      </c>
      <c r="L48" s="95" t="s">
        <v>1208</v>
      </c>
      <c r="M48" s="95"/>
      <c r="N48" s="34"/>
    </row>
    <row r="49" spans="1:14" ht="16.5" customHeight="1">
      <c r="A49" s="17" t="s">
        <v>176</v>
      </c>
      <c r="B49" s="99" t="s">
        <v>1674</v>
      </c>
      <c r="C49" s="99" t="s">
        <v>1674</v>
      </c>
      <c r="D49" s="99" t="s">
        <v>1674</v>
      </c>
      <c r="E49" s="99" t="s">
        <v>1674</v>
      </c>
      <c r="F49" s="97"/>
      <c r="G49" s="97"/>
      <c r="H49" s="97"/>
      <c r="I49" s="95"/>
      <c r="J49" s="95"/>
      <c r="K49" s="95"/>
      <c r="L49" s="95"/>
      <c r="M49" s="95"/>
      <c r="N49" s="34"/>
    </row>
    <row r="50" spans="1:14" ht="16.5" customHeight="1">
      <c r="A50" s="17" t="s">
        <v>177</v>
      </c>
      <c r="B50" s="99" t="s">
        <v>1674</v>
      </c>
      <c r="C50" s="99" t="s">
        <v>1674</v>
      </c>
      <c r="D50" s="99" t="s">
        <v>1674</v>
      </c>
      <c r="E50" s="99" t="s">
        <v>1674</v>
      </c>
      <c r="F50" s="99"/>
      <c r="G50" s="97" t="s">
        <v>1674</v>
      </c>
      <c r="H50" s="97"/>
      <c r="I50" s="95"/>
      <c r="J50" s="95"/>
      <c r="K50" s="95"/>
      <c r="L50" s="95"/>
      <c r="M50" s="95"/>
      <c r="N50" s="34"/>
    </row>
    <row r="51" spans="1:14" ht="16.5" customHeight="1">
      <c r="A51" s="17" t="s">
        <v>178</v>
      </c>
      <c r="B51" s="99" t="s">
        <v>1674</v>
      </c>
      <c r="C51" s="99" t="s">
        <v>1674</v>
      </c>
      <c r="D51" s="99" t="s">
        <v>1674</v>
      </c>
      <c r="E51" s="97" t="s">
        <v>1674</v>
      </c>
      <c r="F51" s="97">
        <v>0</v>
      </c>
      <c r="G51" s="97">
        <v>0</v>
      </c>
      <c r="H51" s="97">
        <v>0</v>
      </c>
      <c r="I51" s="95" t="s">
        <v>324</v>
      </c>
      <c r="J51" s="95"/>
      <c r="K51" s="95"/>
      <c r="L51" s="95"/>
      <c r="M51" s="95"/>
      <c r="N51" s="34"/>
    </row>
    <row r="52" spans="1:14" ht="16.5" customHeight="1">
      <c r="A52" s="17" t="s">
        <v>179</v>
      </c>
      <c r="B52" s="99" t="s">
        <v>1748</v>
      </c>
      <c r="C52" s="99" t="s">
        <v>1748</v>
      </c>
      <c r="D52" s="99" t="s">
        <v>1748</v>
      </c>
      <c r="E52" s="97" t="s">
        <v>1748</v>
      </c>
      <c r="F52" s="97"/>
      <c r="G52" s="97"/>
      <c r="H52" s="97"/>
      <c r="I52" s="95"/>
      <c r="J52" s="95"/>
      <c r="K52" s="95"/>
      <c r="L52" s="95"/>
      <c r="M52" s="95"/>
      <c r="N52" s="34"/>
    </row>
    <row r="53" spans="1:14" ht="16.5" customHeight="1">
      <c r="A53" s="17" t="s">
        <v>180</v>
      </c>
      <c r="B53" s="99" t="s">
        <v>1674</v>
      </c>
      <c r="C53" s="99" t="s">
        <v>1674</v>
      </c>
      <c r="D53" s="99" t="s">
        <v>1674</v>
      </c>
      <c r="E53" s="97"/>
      <c r="F53" s="97"/>
      <c r="G53" s="97"/>
      <c r="H53" s="97"/>
      <c r="I53" s="95" t="s">
        <v>352</v>
      </c>
      <c r="J53" s="95" t="s">
        <v>353</v>
      </c>
      <c r="K53" s="95"/>
      <c r="L53" s="95"/>
      <c r="M53" s="95"/>
      <c r="N53" s="34"/>
    </row>
    <row r="54" spans="1:14" ht="16.5" customHeight="1">
      <c r="A54" s="17" t="s">
        <v>181</v>
      </c>
      <c r="B54" s="99" t="s">
        <v>1674</v>
      </c>
      <c r="C54" s="99" t="s">
        <v>1674</v>
      </c>
      <c r="D54" s="99" t="s">
        <v>1674</v>
      </c>
      <c r="E54" s="97" t="s">
        <v>1674</v>
      </c>
      <c r="F54" s="97" t="s">
        <v>1674</v>
      </c>
      <c r="G54" s="97" t="s">
        <v>1674</v>
      </c>
      <c r="H54" s="97"/>
      <c r="I54" s="95" t="s">
        <v>1241</v>
      </c>
      <c r="J54" s="95" t="s">
        <v>1242</v>
      </c>
      <c r="K54" s="95"/>
      <c r="L54" s="95"/>
      <c r="M54" s="95"/>
      <c r="N54" s="34"/>
    </row>
    <row r="55" spans="1:14" ht="16.5" customHeight="1">
      <c r="A55" s="17" t="s">
        <v>182</v>
      </c>
      <c r="B55" s="99"/>
      <c r="C55" s="99"/>
      <c r="D55" s="99" t="s">
        <v>1674</v>
      </c>
      <c r="E55" s="97" t="s">
        <v>1674</v>
      </c>
      <c r="F55" s="97"/>
      <c r="G55" s="97"/>
      <c r="H55" s="97"/>
      <c r="I55" s="95"/>
      <c r="J55" s="95"/>
      <c r="K55" s="95"/>
      <c r="L55" s="95"/>
      <c r="M55" s="95"/>
      <c r="N55" s="34"/>
    </row>
    <row r="56" spans="1:14" ht="16.5" customHeight="1">
      <c r="A56" s="17" t="s">
        <v>183</v>
      </c>
      <c r="B56" s="99" t="s">
        <v>1674</v>
      </c>
      <c r="C56" s="99" t="s">
        <v>1674</v>
      </c>
      <c r="D56" s="99" t="s">
        <v>1674</v>
      </c>
      <c r="E56" s="97" t="s">
        <v>1674</v>
      </c>
      <c r="F56" s="97"/>
      <c r="G56" s="97" t="s">
        <v>1674</v>
      </c>
      <c r="H56" s="97" t="s">
        <v>1674</v>
      </c>
      <c r="I56" s="95"/>
      <c r="J56" s="95"/>
      <c r="K56" s="95"/>
      <c r="L56" s="95"/>
      <c r="M56" s="95"/>
      <c r="N56" s="34"/>
    </row>
    <row r="57" spans="1:14" ht="16.5" customHeight="1">
      <c r="A57" s="17" t="s">
        <v>188</v>
      </c>
      <c r="B57" s="99" t="s">
        <v>1674</v>
      </c>
      <c r="C57" s="99"/>
      <c r="D57" s="99" t="s">
        <v>1674</v>
      </c>
      <c r="E57" s="97" t="s">
        <v>1674</v>
      </c>
      <c r="F57" s="97"/>
      <c r="G57" s="97"/>
      <c r="H57" s="97"/>
      <c r="I57" s="95" t="s">
        <v>413</v>
      </c>
      <c r="J57" s="95" t="s">
        <v>414</v>
      </c>
      <c r="K57" s="95"/>
      <c r="L57" s="95"/>
      <c r="M57" s="95"/>
      <c r="N57" s="34"/>
    </row>
    <row r="58" spans="1:14" ht="16.5" customHeight="1">
      <c r="A58" s="17" t="s">
        <v>189</v>
      </c>
      <c r="B58" s="99" t="s">
        <v>1674</v>
      </c>
      <c r="C58" s="99" t="s">
        <v>1674</v>
      </c>
      <c r="D58" s="99" t="s">
        <v>1674</v>
      </c>
      <c r="E58" s="97" t="s">
        <v>1674</v>
      </c>
      <c r="F58" s="97"/>
      <c r="G58" s="97" t="s">
        <v>1674</v>
      </c>
      <c r="H58" s="97"/>
      <c r="I58" s="95" t="s">
        <v>325</v>
      </c>
      <c r="J58" s="95"/>
      <c r="K58" s="95"/>
      <c r="L58" s="95"/>
      <c r="M58" s="95"/>
      <c r="N58" s="34"/>
    </row>
  </sheetData>
  <mergeCells count="10">
    <mergeCell ref="A2:A4"/>
    <mergeCell ref="B2:M2"/>
    <mergeCell ref="B3:B4"/>
    <mergeCell ref="C3:C4"/>
    <mergeCell ref="D3:D4"/>
    <mergeCell ref="E3:E4"/>
    <mergeCell ref="F3:F4"/>
    <mergeCell ref="I3:M3"/>
    <mergeCell ref="G3:G4"/>
    <mergeCell ref="H3:H4"/>
  </mergeCells>
  <phoneticPr fontId="3"/>
  <printOptions horizontalCentered="1"/>
  <pageMargins left="0.78740157480314965" right="0.78740157480314965" top="0.59055118110236227" bottom="0.59055118110236227" header="0.51181102362204722" footer="0.51181102362204722"/>
  <pageSetup paperSize="9" scale="70" orientation="landscape" r:id="rId1"/>
  <headerFooter alignWithMargins="0">
    <oddHeader>&amp;R&amp;P</oddHeader>
  </headerFooter>
  <rowBreaks count="1" manualBreakCount="1">
    <brk id="41" max="12" man="1"/>
  </rowBreaks>
</worksheet>
</file>

<file path=xl/worksheets/sheet9.xml><?xml version="1.0" encoding="utf-8"?>
<worksheet xmlns="http://schemas.openxmlformats.org/spreadsheetml/2006/main" xmlns:r="http://schemas.openxmlformats.org/officeDocument/2006/relationships">
  <dimension ref="A1:F56"/>
  <sheetViews>
    <sheetView showZeros="0" view="pageBreakPreview" zoomScale="85" zoomScaleNormal="80" zoomScaleSheetLayoutView="85" workbookViewId="0">
      <pane ySplit="2" topLeftCell="A3" activePane="bottomLeft" state="frozen"/>
      <selection activeCell="G26" sqref="G26"/>
      <selection pane="bottomLeft"/>
    </sheetView>
  </sheetViews>
  <sheetFormatPr defaultRowHeight="13.5"/>
  <cols>
    <col min="1" max="1" width="14.625" style="22" customWidth="1"/>
    <col min="2" max="2" width="70.5" style="22" customWidth="1"/>
    <col min="3" max="3" width="111.125" style="22" customWidth="1"/>
    <col min="4" max="4" width="9" style="34"/>
    <col min="5" max="16384" width="9" style="22"/>
  </cols>
  <sheetData>
    <row r="1" spans="1:6" ht="21.75" customHeight="1">
      <c r="A1" s="30" t="s">
        <v>1706</v>
      </c>
    </row>
    <row r="2" spans="1:6" ht="24" customHeight="1">
      <c r="A2" s="95" t="s">
        <v>67</v>
      </c>
      <c r="B2" s="95" t="s">
        <v>93</v>
      </c>
      <c r="C2" s="95" t="s">
        <v>88</v>
      </c>
    </row>
    <row r="3" spans="1:6">
      <c r="A3" s="12" t="s">
        <v>170</v>
      </c>
      <c r="B3" s="230" t="s">
        <v>377</v>
      </c>
      <c r="C3" s="230"/>
    </row>
    <row r="4" spans="1:6">
      <c r="A4" s="17" t="s">
        <v>171</v>
      </c>
      <c r="B4" s="230" t="s">
        <v>313</v>
      </c>
      <c r="C4" s="231"/>
      <c r="D4" s="33"/>
      <c r="E4" s="252"/>
      <c r="F4" s="252"/>
    </row>
    <row r="5" spans="1:6">
      <c r="A5" s="17" t="s">
        <v>172</v>
      </c>
      <c r="B5" s="230" t="s">
        <v>460</v>
      </c>
      <c r="C5" s="230" t="s">
        <v>461</v>
      </c>
    </row>
    <row r="6" spans="1:6">
      <c r="A6" s="17" t="s">
        <v>39</v>
      </c>
      <c r="B6" s="230" t="s">
        <v>484</v>
      </c>
      <c r="C6" s="230" t="s">
        <v>485</v>
      </c>
    </row>
    <row r="7" spans="1:6">
      <c r="A7" s="17" t="s">
        <v>40</v>
      </c>
      <c r="B7" s="230" t="s">
        <v>1707</v>
      </c>
      <c r="C7" s="230" t="s">
        <v>1708</v>
      </c>
      <c r="D7" s="33"/>
    </row>
    <row r="8" spans="1:6" ht="81">
      <c r="A8" s="17" t="s">
        <v>41</v>
      </c>
      <c r="B8" s="231" t="s">
        <v>522</v>
      </c>
      <c r="C8" s="231" t="s">
        <v>523</v>
      </c>
    </row>
    <row r="9" spans="1:6">
      <c r="A9" s="17" t="s">
        <v>43</v>
      </c>
      <c r="B9" s="230" t="s">
        <v>292</v>
      </c>
      <c r="C9" s="231"/>
    </row>
    <row r="10" spans="1:6">
      <c r="A10" s="17" t="s">
        <v>165</v>
      </c>
      <c r="B10" s="213" t="s">
        <v>593</v>
      </c>
      <c r="C10" s="230" t="s">
        <v>596</v>
      </c>
      <c r="D10" s="33"/>
    </row>
    <row r="11" spans="1:6" ht="27">
      <c r="A11" s="17" t="s">
        <v>167</v>
      </c>
      <c r="B11" s="230" t="s">
        <v>403</v>
      </c>
      <c r="C11" s="231" t="s">
        <v>404</v>
      </c>
    </row>
    <row r="12" spans="1:6">
      <c r="A12" s="17" t="s">
        <v>45</v>
      </c>
      <c r="B12" s="230" t="s">
        <v>639</v>
      </c>
      <c r="C12" s="230" t="s">
        <v>640</v>
      </c>
    </row>
    <row r="13" spans="1:6">
      <c r="A13" s="17" t="s">
        <v>86</v>
      </c>
      <c r="B13" s="230" t="s">
        <v>664</v>
      </c>
      <c r="C13" s="230" t="s">
        <v>665</v>
      </c>
      <c r="D13" s="33"/>
    </row>
    <row r="14" spans="1:6" ht="27">
      <c r="A14" s="17" t="s">
        <v>46</v>
      </c>
      <c r="B14" s="231" t="s">
        <v>1709</v>
      </c>
      <c r="C14" s="231" t="s">
        <v>1710</v>
      </c>
    </row>
    <row r="15" spans="1:6">
      <c r="A15" s="17" t="s">
        <v>184</v>
      </c>
      <c r="B15" s="231" t="s">
        <v>698</v>
      </c>
      <c r="C15" s="231" t="s">
        <v>699</v>
      </c>
    </row>
    <row r="16" spans="1:6">
      <c r="A16" s="17" t="s">
        <v>77</v>
      </c>
      <c r="B16" s="230" t="s">
        <v>722</v>
      </c>
      <c r="C16" s="230" t="s">
        <v>723</v>
      </c>
      <c r="D16" s="33"/>
    </row>
    <row r="17" spans="1:4" ht="40.5">
      <c r="A17" s="17" t="s">
        <v>83</v>
      </c>
      <c r="B17" s="230" t="s">
        <v>749</v>
      </c>
      <c r="C17" s="231" t="s">
        <v>1711</v>
      </c>
    </row>
    <row r="18" spans="1:4">
      <c r="A18" s="17" t="s">
        <v>84</v>
      </c>
      <c r="B18" s="230" t="s">
        <v>765</v>
      </c>
      <c r="C18" s="230" t="s">
        <v>768</v>
      </c>
    </row>
    <row r="19" spans="1:4" ht="111.75" customHeight="1">
      <c r="A19" s="17" t="s">
        <v>168</v>
      </c>
      <c r="B19" s="253" t="s">
        <v>1712</v>
      </c>
      <c r="C19" s="253" t="s">
        <v>1713</v>
      </c>
      <c r="D19" s="33"/>
    </row>
    <row r="20" spans="1:4" ht="27">
      <c r="A20" s="17" t="s">
        <v>169</v>
      </c>
      <c r="B20" s="230" t="s">
        <v>1714</v>
      </c>
      <c r="C20" s="231" t="s">
        <v>1715</v>
      </c>
    </row>
    <row r="21" spans="1:4">
      <c r="A21" s="17" t="s">
        <v>47</v>
      </c>
      <c r="B21" s="230" t="s">
        <v>812</v>
      </c>
      <c r="C21" s="230" t="s">
        <v>813</v>
      </c>
    </row>
    <row r="22" spans="1:4">
      <c r="A22" s="17" t="s">
        <v>190</v>
      </c>
      <c r="B22" s="230" t="s">
        <v>1716</v>
      </c>
      <c r="C22" s="230" t="s">
        <v>1717</v>
      </c>
      <c r="D22" s="33"/>
    </row>
    <row r="23" spans="1:4">
      <c r="A23" s="17" t="s">
        <v>48</v>
      </c>
      <c r="B23" s="230" t="s">
        <v>860</v>
      </c>
      <c r="C23" s="230" t="s">
        <v>861</v>
      </c>
    </row>
    <row r="24" spans="1:4">
      <c r="A24" s="17" t="s">
        <v>50</v>
      </c>
      <c r="B24" s="230" t="s">
        <v>875</v>
      </c>
      <c r="C24" s="230" t="s">
        <v>876</v>
      </c>
    </row>
    <row r="25" spans="1:4" ht="48" customHeight="1">
      <c r="A25" s="17" t="s">
        <v>51</v>
      </c>
      <c r="B25" s="231" t="s">
        <v>898</v>
      </c>
      <c r="C25" s="231" t="s">
        <v>1304</v>
      </c>
      <c r="D25" s="33"/>
    </row>
    <row r="26" spans="1:4">
      <c r="A26" s="17" t="s">
        <v>44</v>
      </c>
      <c r="B26" s="230" t="s">
        <v>924</v>
      </c>
      <c r="C26" s="230" t="s">
        <v>925</v>
      </c>
    </row>
    <row r="27" spans="1:4">
      <c r="A27" s="17" t="s">
        <v>78</v>
      </c>
      <c r="B27" s="230" t="s">
        <v>313</v>
      </c>
      <c r="C27" s="230"/>
    </row>
    <row r="28" spans="1:4" ht="27">
      <c r="A28" s="17" t="s">
        <v>79</v>
      </c>
      <c r="B28" s="230" t="s">
        <v>978</v>
      </c>
      <c r="C28" s="231" t="s">
        <v>1718</v>
      </c>
      <c r="D28" s="33"/>
    </row>
    <row r="29" spans="1:4">
      <c r="A29" s="17" t="s">
        <v>32</v>
      </c>
      <c r="B29" s="230" t="s">
        <v>1719</v>
      </c>
      <c r="C29" s="230" t="s">
        <v>1720</v>
      </c>
    </row>
    <row r="30" spans="1:4">
      <c r="A30" s="17" t="s">
        <v>33</v>
      </c>
      <c r="B30" s="230" t="s">
        <v>1317</v>
      </c>
      <c r="C30" s="230" t="s">
        <v>1318</v>
      </c>
    </row>
    <row r="31" spans="1:4">
      <c r="A31" s="17" t="s">
        <v>166</v>
      </c>
      <c r="B31" s="231" t="s">
        <v>1721</v>
      </c>
      <c r="C31" s="230" t="s">
        <v>1005</v>
      </c>
      <c r="D31" s="33"/>
    </row>
    <row r="32" spans="1:4">
      <c r="A32" s="17" t="s">
        <v>81</v>
      </c>
      <c r="B32" s="230" t="s">
        <v>1066</v>
      </c>
      <c r="C32" s="230" t="s">
        <v>1067</v>
      </c>
    </row>
    <row r="33" spans="1:4" ht="27">
      <c r="A33" s="17" t="s">
        <v>34</v>
      </c>
      <c r="B33" s="230" t="s">
        <v>1116</v>
      </c>
      <c r="C33" s="231" t="s">
        <v>1117</v>
      </c>
    </row>
    <row r="34" spans="1:4" ht="54">
      <c r="A34" s="17" t="s">
        <v>35</v>
      </c>
      <c r="B34" s="231" t="s">
        <v>1722</v>
      </c>
      <c r="C34" s="231" t="s">
        <v>1723</v>
      </c>
      <c r="D34" s="33"/>
    </row>
    <row r="35" spans="1:4" ht="27">
      <c r="A35" s="17" t="s">
        <v>36</v>
      </c>
      <c r="B35" s="230" t="s">
        <v>295</v>
      </c>
      <c r="C35" s="231" t="s">
        <v>296</v>
      </c>
    </row>
    <row r="36" spans="1:4">
      <c r="A36" s="17" t="s">
        <v>164</v>
      </c>
      <c r="B36" s="230" t="s">
        <v>1147</v>
      </c>
      <c r="C36" s="230" t="s">
        <v>1148</v>
      </c>
    </row>
    <row r="37" spans="1:4">
      <c r="A37" s="17" t="s">
        <v>185</v>
      </c>
      <c r="B37" s="230" t="s">
        <v>313</v>
      </c>
      <c r="C37" s="230"/>
      <c r="D37" s="33"/>
    </row>
    <row r="38" spans="1:4">
      <c r="A38" s="17" t="s">
        <v>186</v>
      </c>
      <c r="B38" s="230" t="s">
        <v>1163</v>
      </c>
      <c r="C38" s="230" t="s">
        <v>1164</v>
      </c>
    </row>
    <row r="39" spans="1:4">
      <c r="A39" s="17" t="s">
        <v>205</v>
      </c>
      <c r="B39" s="230" t="s">
        <v>1176</v>
      </c>
      <c r="C39" s="230" t="s">
        <v>1177</v>
      </c>
    </row>
    <row r="40" spans="1:4">
      <c r="A40" s="17" t="s">
        <v>52</v>
      </c>
      <c r="B40" s="230" t="s">
        <v>369</v>
      </c>
      <c r="C40" s="230" t="s">
        <v>370</v>
      </c>
      <c r="D40" s="33"/>
    </row>
    <row r="41" spans="1:4">
      <c r="A41" s="17" t="s">
        <v>114</v>
      </c>
      <c r="B41" s="231" t="s">
        <v>377</v>
      </c>
      <c r="C41" s="231"/>
    </row>
    <row r="42" spans="1:4">
      <c r="A42" s="17" t="s">
        <v>162</v>
      </c>
      <c r="B42" s="230" t="s">
        <v>1192</v>
      </c>
      <c r="C42" s="230" t="s">
        <v>1724</v>
      </c>
    </row>
    <row r="43" spans="1:4" ht="40.5">
      <c r="A43" s="17" t="s">
        <v>163</v>
      </c>
      <c r="B43" s="230" t="s">
        <v>312</v>
      </c>
      <c r="C43" s="253" t="s">
        <v>1725</v>
      </c>
    </row>
    <row r="44" spans="1:4" ht="40.5">
      <c r="A44" s="49" t="s">
        <v>37</v>
      </c>
      <c r="B44" s="231" t="s">
        <v>1198</v>
      </c>
      <c r="C44" s="231" t="s">
        <v>1199</v>
      </c>
    </row>
    <row r="45" spans="1:4" ht="27">
      <c r="A45" s="17" t="s">
        <v>173</v>
      </c>
      <c r="B45" s="230" t="s">
        <v>320</v>
      </c>
      <c r="C45" s="231" t="s">
        <v>328</v>
      </c>
    </row>
    <row r="46" spans="1:4">
      <c r="A46" s="17" t="s">
        <v>174</v>
      </c>
      <c r="B46" s="230" t="s">
        <v>1209</v>
      </c>
      <c r="C46" s="230" t="s">
        <v>1210</v>
      </c>
    </row>
    <row r="47" spans="1:4">
      <c r="A47" s="17" t="s">
        <v>176</v>
      </c>
      <c r="B47" s="230" t="s">
        <v>1227</v>
      </c>
      <c r="C47" s="230" t="s">
        <v>1228</v>
      </c>
    </row>
    <row r="48" spans="1:4">
      <c r="A48" s="17" t="s">
        <v>177</v>
      </c>
      <c r="B48" s="230" t="s">
        <v>1726</v>
      </c>
      <c r="C48" s="253" t="s">
        <v>1727</v>
      </c>
    </row>
    <row r="49" spans="1:3">
      <c r="A49" s="17" t="s">
        <v>178</v>
      </c>
      <c r="B49" s="230" t="s">
        <v>348</v>
      </c>
      <c r="C49" s="230" t="s">
        <v>349</v>
      </c>
    </row>
    <row r="50" spans="1:3" ht="40.5">
      <c r="A50" s="17" t="s">
        <v>179</v>
      </c>
      <c r="B50" s="230" t="s">
        <v>1239</v>
      </c>
      <c r="C50" s="231" t="s">
        <v>1240</v>
      </c>
    </row>
    <row r="51" spans="1:3">
      <c r="A51" s="17" t="s">
        <v>180</v>
      </c>
      <c r="B51" s="230" t="s">
        <v>354</v>
      </c>
      <c r="C51" s="230" t="s">
        <v>355</v>
      </c>
    </row>
    <row r="52" spans="1:3" ht="40.5">
      <c r="A52" s="17" t="s">
        <v>181</v>
      </c>
      <c r="B52" s="230" t="s">
        <v>1243</v>
      </c>
      <c r="C52" s="231" t="s">
        <v>1244</v>
      </c>
    </row>
    <row r="53" spans="1:3">
      <c r="A53" s="17" t="s">
        <v>182</v>
      </c>
      <c r="B53" s="230" t="s">
        <v>292</v>
      </c>
      <c r="C53" s="231"/>
    </row>
    <row r="54" spans="1:3">
      <c r="A54" s="17" t="s">
        <v>183</v>
      </c>
      <c r="B54" s="230" t="s">
        <v>1247</v>
      </c>
      <c r="C54" s="230" t="s">
        <v>1248</v>
      </c>
    </row>
    <row r="55" spans="1:3">
      <c r="A55" s="17" t="s">
        <v>188</v>
      </c>
      <c r="B55" s="230" t="s">
        <v>313</v>
      </c>
      <c r="C55" s="231"/>
    </row>
    <row r="56" spans="1:3">
      <c r="A56" s="17" t="s">
        <v>189</v>
      </c>
      <c r="B56" s="230" t="s">
        <v>1728</v>
      </c>
      <c r="C56" s="230" t="s">
        <v>1729</v>
      </c>
    </row>
  </sheetData>
  <phoneticPr fontId="3"/>
  <printOptions horizontalCentered="1"/>
  <pageMargins left="0.51181102362204722" right="0.51181102362204722" top="0.59055118110236227" bottom="0.59055118110236227" header="0.31496062992125984" footer="0.31496062992125984"/>
  <pageSetup paperSize="9" scale="61" orientation="landscape" r:id="rId1"/>
  <headerFooter>
    <oddHeader>&amp;R&amp;P</oddHeader>
  </headerFooter>
  <rowBreaks count="1" manualBreakCount="1">
    <brk id="39" max="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23</vt:i4>
      </vt:variant>
      <vt:variant>
        <vt:lpstr>名前付き一覧</vt:lpstr>
      </vt:variant>
      <vt:variant>
        <vt:i4>45</vt:i4>
      </vt:variant>
    </vt:vector>
  </HeadingPairs>
  <TitlesOfParts>
    <vt:vector size="68" baseType="lpstr">
      <vt:lpstr>公共収集</vt:lpstr>
      <vt:lpstr>集団回収助成</vt:lpstr>
      <vt:lpstr>集団回収団体数</vt:lpstr>
      <vt:lpstr>集団回収関与</vt:lpstr>
      <vt:lpstr>ポイ捨て条例</vt:lpstr>
      <vt:lpstr>不法投棄量</vt:lpstr>
      <vt:lpstr>不法投棄場所</vt:lpstr>
      <vt:lpstr>不法投棄物</vt:lpstr>
      <vt:lpstr>不法投棄条例</vt:lpstr>
      <vt:lpstr>抜き取り</vt:lpstr>
      <vt:lpstr>埋立処分状況</vt:lpstr>
      <vt:lpstr>不用品ネットワーク</vt:lpstr>
      <vt:lpstr>収集ごみ有料化</vt:lpstr>
      <vt:lpstr>搬入ごみ有料化</vt:lpstr>
      <vt:lpstr>粗大ごみ有料化</vt:lpstr>
      <vt:lpstr>事業系ごみ有料化</vt:lpstr>
      <vt:lpstr>有料化導入予定</vt:lpstr>
      <vt:lpstr>事業系ごみ対策</vt:lpstr>
      <vt:lpstr>指定制度</vt:lpstr>
      <vt:lpstr>処理困難物</vt:lpstr>
      <vt:lpstr>生ごみ処理機</vt:lpstr>
      <vt:lpstr>審議会等設置状況</vt:lpstr>
      <vt:lpstr>災害廃棄物対策の状況</vt:lpstr>
      <vt:lpstr>ポイ捨て条例!Print_Area</vt:lpstr>
      <vt:lpstr>公共収集!Print_Area</vt:lpstr>
      <vt:lpstr>指定制度!Print_Area</vt:lpstr>
      <vt:lpstr>事業系ごみ対策!Print_Area</vt:lpstr>
      <vt:lpstr>事業系ごみ有料化!Print_Area</vt:lpstr>
      <vt:lpstr>収集ごみ有料化!Print_Area</vt:lpstr>
      <vt:lpstr>集団回収関与!Print_Area</vt:lpstr>
      <vt:lpstr>集団回収助成!Print_Area</vt:lpstr>
      <vt:lpstr>集団回収団体数!Print_Area</vt:lpstr>
      <vt:lpstr>処理困難物!Print_Area</vt:lpstr>
      <vt:lpstr>審議会等設置状況!Print_Area</vt:lpstr>
      <vt:lpstr>生ごみ処理機!Print_Area</vt:lpstr>
      <vt:lpstr>粗大ごみ有料化!Print_Area</vt:lpstr>
      <vt:lpstr>抜き取り!Print_Area</vt:lpstr>
      <vt:lpstr>搬入ごみ有料化!Print_Area</vt:lpstr>
      <vt:lpstr>不法投棄場所!Print_Area</vt:lpstr>
      <vt:lpstr>不法投棄条例!Print_Area</vt:lpstr>
      <vt:lpstr>不法投棄物!Print_Area</vt:lpstr>
      <vt:lpstr>不法投棄量!Print_Area</vt:lpstr>
      <vt:lpstr>不用品ネットワーク!Print_Area</vt:lpstr>
      <vt:lpstr>埋立処分状況!Print_Area</vt:lpstr>
      <vt:lpstr>有料化導入予定!Print_Area</vt:lpstr>
      <vt:lpstr>ポイ捨て条例!Print_Titles</vt:lpstr>
      <vt:lpstr>公共収集!Print_Titles</vt:lpstr>
      <vt:lpstr>災害廃棄物対策の状況!Print_Titles</vt:lpstr>
      <vt:lpstr>指定制度!Print_Titles</vt:lpstr>
      <vt:lpstr>事業系ごみ対策!Print_Titles</vt:lpstr>
      <vt:lpstr>事業系ごみ有料化!Print_Titles</vt:lpstr>
      <vt:lpstr>収集ごみ有料化!Print_Titles</vt:lpstr>
      <vt:lpstr>集団回収関与!Print_Titles</vt:lpstr>
      <vt:lpstr>集団回収助成!Print_Titles</vt:lpstr>
      <vt:lpstr>集団回収団体数!Print_Titles</vt:lpstr>
      <vt:lpstr>処理困難物!Print_Titles</vt:lpstr>
      <vt:lpstr>審議会等設置状況!Print_Titles</vt:lpstr>
      <vt:lpstr>生ごみ処理機!Print_Titles</vt:lpstr>
      <vt:lpstr>粗大ごみ有料化!Print_Titles</vt:lpstr>
      <vt:lpstr>抜き取り!Print_Titles</vt:lpstr>
      <vt:lpstr>搬入ごみ有料化!Print_Titles</vt:lpstr>
      <vt:lpstr>不法投棄場所!Print_Titles</vt:lpstr>
      <vt:lpstr>不法投棄条例!Print_Titles</vt:lpstr>
      <vt:lpstr>不法投棄物!Print_Titles</vt:lpstr>
      <vt:lpstr>不法投棄量!Print_Titles</vt:lpstr>
      <vt:lpstr>不用品ネットワーク!Print_Titles</vt:lpstr>
      <vt:lpstr>埋立処分状況!Print_Titles</vt:lpstr>
      <vt:lpstr>有料化導入予定!Print_Titles</vt:lpstr>
    </vt:vector>
  </TitlesOfParts>
  <Company>千葉県</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n.szk22</dc:creator>
  <cp:lastModifiedBy>千葉県</cp:lastModifiedBy>
  <cp:lastPrinted>2016-03-04T01:58:50Z</cp:lastPrinted>
  <dcterms:created xsi:type="dcterms:W3CDTF">2009-06-11T06:33:22Z</dcterms:created>
  <dcterms:modified xsi:type="dcterms:W3CDTF">2016-04-05T05:04:35Z</dcterms:modified>
</cp:coreProperties>
</file>