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UserData\n.kyn3\Desktop\"/>
    </mc:Choice>
  </mc:AlternateContent>
  <xr:revisionPtr revIDLastSave="0" documentId="13_ncr:1_{73B581C1-5760-4B4F-B56C-6AD86217C65C}" xr6:coauthVersionLast="47" xr6:coauthVersionMax="47" xr10:uidLastSave="{00000000-0000-0000-0000-000000000000}"/>
  <bookViews>
    <workbookView xWindow="10230" yWindow="0" windowWidth="18705" windowHeight="15585" tabRatio="945" xr2:uid="{00000000-000D-0000-FFFF-FFFF00000000}"/>
  </bookViews>
  <sheets>
    <sheet name="5.1" sheetId="17" r:id="rId1"/>
    <sheet name="5.2" sheetId="18" r:id="rId2"/>
    <sheet name="5.3" sheetId="19" r:id="rId3"/>
    <sheet name="5.4" sheetId="34" r:id="rId4"/>
    <sheet name="5.5.1" sheetId="35" r:id="rId5"/>
    <sheet name="5.5.2" sheetId="36" r:id="rId6"/>
    <sheet name="5.6.1" sheetId="32" r:id="rId7"/>
    <sheet name="5.6.2" sheetId="37" r:id="rId8"/>
    <sheet name="5.8" sheetId="23" r:id="rId9"/>
  </sheets>
  <definedNames>
    <definedName name="_xlnm.Print_Area" localSheetId="4">'5.5.1'!$A$1:$S$101</definedName>
    <definedName name="_xlnm.Print_Area" localSheetId="5">'5.5.2'!$A$1:$S$37</definedName>
    <definedName name="_xlnm.Print_Area" localSheetId="6">'5.6.1'!$A$1:$G$14</definedName>
    <definedName name="_xlnm.Print_Area" localSheetId="7">'5.6.2'!$A$1:$P$47</definedName>
    <definedName name="_xlnm.Print_Titles" localSheetId="4">'5.5.1'!$3:$6</definedName>
    <definedName name="_xlnm.Print_Titles" localSheetId="5">'5.5.2'!$2:$5</definedName>
    <definedName name="Z_E443CF91_5A5A_4503_9233_47CDE7D1DC72_.wvu.PrintArea" localSheetId="4" hidden="1">'5.5.1'!$A$1:$S$101</definedName>
    <definedName name="Z_E443CF91_5A5A_4503_9233_47CDE7D1DC72_.wvu.PrintArea" localSheetId="5" hidden="1">'5.5.2'!$A$1:$S$37</definedName>
    <definedName name="Z_E443CF91_5A5A_4503_9233_47CDE7D1DC72_.wvu.PrintTitles" localSheetId="4" hidden="1">'5.5.1'!$3:$6</definedName>
    <definedName name="Z_E443CF91_5A5A_4503_9233_47CDE7D1DC72_.wvu.PrintTitles" localSheetId="5" hidden="1">'5.5.2'!$2:$5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6" l="1"/>
  <c r="J6" i="36"/>
  <c r="S6" i="36"/>
  <c r="I7" i="36"/>
  <c r="J7" i="36"/>
  <c r="I8" i="36"/>
  <c r="J8" i="36"/>
  <c r="I9" i="36"/>
  <c r="J9" i="36"/>
  <c r="I10" i="36"/>
  <c r="J10" i="36"/>
  <c r="S10" i="36"/>
  <c r="I11" i="36"/>
  <c r="J11" i="36"/>
  <c r="S11" i="36"/>
  <c r="I12" i="36"/>
  <c r="J12" i="36"/>
  <c r="I13" i="36"/>
  <c r="J13" i="36"/>
  <c r="S13" i="36"/>
  <c r="I14" i="36"/>
  <c r="J14" i="36"/>
  <c r="S14" i="36"/>
  <c r="I15" i="36"/>
  <c r="J15" i="36"/>
  <c r="S15" i="36"/>
  <c r="I16" i="36"/>
  <c r="J16" i="36"/>
  <c r="I17" i="36"/>
  <c r="J17" i="36"/>
  <c r="S17" i="36"/>
  <c r="I19" i="36"/>
  <c r="J19" i="36"/>
  <c r="S19" i="36"/>
  <c r="I20" i="36"/>
  <c r="J20" i="36"/>
  <c r="S20" i="36"/>
  <c r="I21" i="36"/>
  <c r="J21" i="36"/>
  <c r="S21" i="36"/>
  <c r="I22" i="36"/>
  <c r="J22" i="36"/>
  <c r="I23" i="36"/>
  <c r="J23" i="36"/>
  <c r="I24" i="36"/>
  <c r="J24" i="36"/>
  <c r="S24" i="36"/>
  <c r="S25" i="36"/>
  <c r="I26" i="36"/>
  <c r="J26" i="36"/>
  <c r="I27" i="36"/>
  <c r="J27" i="36"/>
  <c r="S28" i="36"/>
  <c r="I29" i="36"/>
  <c r="J29" i="36"/>
  <c r="I30" i="36"/>
  <c r="J30" i="36"/>
  <c r="S30" i="36"/>
  <c r="I31" i="36"/>
  <c r="J31" i="36"/>
  <c r="S31" i="36"/>
</calcChain>
</file>

<file path=xl/sharedStrings.xml><?xml version="1.0" encoding="utf-8"?>
<sst xmlns="http://schemas.openxmlformats.org/spreadsheetml/2006/main" count="1881" uniqueCount="490">
  <si>
    <t>市町</t>
  </si>
  <si>
    <t>測定局</t>
  </si>
  <si>
    <t>無</t>
    <rPh sb="0" eb="1">
      <t>ム</t>
    </rPh>
    <phoneticPr fontId="2"/>
  </si>
  <si>
    <t>野田市野田</t>
  </si>
  <si>
    <t>○</t>
  </si>
  <si>
    <t>○</t>
    <phoneticPr fontId="2"/>
  </si>
  <si>
    <t>流山平和台</t>
  </si>
  <si>
    <t>柏永楽台</t>
  </si>
  <si>
    <t>松戸根本</t>
  </si>
  <si>
    <t>松戸五香</t>
  </si>
  <si>
    <t>松戸二ツ木</t>
  </si>
  <si>
    <t>市川市</t>
    <rPh sb="0" eb="2">
      <t>イチカワ</t>
    </rPh>
    <rPh sb="2" eb="3">
      <t>シ</t>
    </rPh>
    <phoneticPr fontId="2"/>
  </si>
  <si>
    <t>市川大野</t>
  </si>
  <si>
    <t>浦安猫実</t>
  </si>
  <si>
    <t>船橋印内</t>
  </si>
  <si>
    <t>船橋豊富</t>
  </si>
  <si>
    <t>船橋高根台</t>
  </si>
  <si>
    <t>習志野鷺沼</t>
  </si>
  <si>
    <t>習志野東習志野</t>
  </si>
  <si>
    <t>佐倉江原新田</t>
  </si>
  <si>
    <t>市原八幡</t>
  </si>
  <si>
    <t>市原五井</t>
  </si>
  <si>
    <t>×</t>
  </si>
  <si>
    <t>市原姉崎</t>
  </si>
  <si>
    <t>市原廿五里</t>
  </si>
  <si>
    <t>市原辰巳台</t>
  </si>
  <si>
    <t>市原有秋</t>
  </si>
  <si>
    <t>市原岩崎西</t>
  </si>
  <si>
    <t>市原郡本</t>
  </si>
  <si>
    <t>市原奉免</t>
  </si>
  <si>
    <t>木更津畔戸</t>
  </si>
  <si>
    <t>君津久保</t>
  </si>
  <si>
    <t>君津人見</t>
  </si>
  <si>
    <t>君津俵田</t>
  </si>
  <si>
    <t>君津糠田</t>
  </si>
  <si>
    <t>富津下飯野</t>
  </si>
  <si>
    <t>成田大清水</t>
  </si>
  <si>
    <t>成田幡谷</t>
  </si>
  <si>
    <t>成田加良部</t>
  </si>
  <si>
    <t>印西</t>
  </si>
  <si>
    <t>印西高花</t>
  </si>
  <si>
    <t>一宮町</t>
  </si>
  <si>
    <t>一宮東浪見</t>
  </si>
  <si>
    <t>館山亀ケ原</t>
  </si>
  <si>
    <t>地域</t>
  </si>
  <si>
    <t>番号</t>
  </si>
  <si>
    <t>二酸化硫黄</t>
  </si>
  <si>
    <t>光化学オキシダント</t>
  </si>
  <si>
    <t>二酸化窒素</t>
  </si>
  <si>
    <t>浮遊粒子状物質</t>
  </si>
  <si>
    <t>微小粒子状物質</t>
  </si>
  <si>
    <t>環境基準達成状況</t>
  </si>
  <si>
    <t>昼間の１時間値が0.06ppmを超えた日数</t>
  </si>
  <si>
    <t>昼間の１時間値が0.06ppmを超えた時間数</t>
  </si>
  <si>
    <t>日平均値の98%値(ppm)</t>
  </si>
  <si>
    <t>県環境目標値達成状況</t>
  </si>
  <si>
    <r>
      <t>日平均値の2%除外値(mg/m</t>
    </r>
    <r>
      <rPr>
        <vertAlign val="superscript"/>
        <sz val="7"/>
        <rFont val="ＭＳ Ｐ明朝"/>
        <family val="1"/>
        <charset val="128"/>
      </rPr>
      <t>3</t>
    </r>
    <r>
      <rPr>
        <sz val="7"/>
        <rFont val="ＭＳ Ｐ明朝"/>
        <family val="1"/>
        <charset val="128"/>
      </rPr>
      <t>)</t>
    </r>
  </si>
  <si>
    <r>
      <t>日平均値の98%値(μg/m</t>
    </r>
    <r>
      <rPr>
        <vertAlign val="superscript"/>
        <sz val="7"/>
        <rFont val="ＭＳ Ｐ明朝"/>
        <family val="1"/>
        <charset val="128"/>
      </rPr>
      <t>3</t>
    </r>
    <r>
      <rPr>
        <sz val="7"/>
        <rFont val="ＭＳ Ｐ明朝"/>
        <family val="1"/>
        <charset val="128"/>
      </rPr>
      <t>)</t>
    </r>
  </si>
  <si>
    <t>野田</t>
  </si>
  <si>
    <t>野田市</t>
  </si>
  <si>
    <t>野田桐ケ作</t>
  </si>
  <si>
    <t>無</t>
  </si>
  <si>
    <t>＊</t>
  </si>
  <si>
    <t>東葛</t>
  </si>
  <si>
    <t>流山市</t>
  </si>
  <si>
    <t>柏市</t>
  </si>
  <si>
    <t>柏大室</t>
  </si>
  <si>
    <t>松戸市</t>
  </si>
  <si>
    <t>葛南</t>
  </si>
  <si>
    <t>市川市</t>
  </si>
  <si>
    <t>市川本八幡</t>
  </si>
  <si>
    <t>市川行徳駅前</t>
  </si>
  <si>
    <t>浦安市</t>
  </si>
  <si>
    <t>船橋市</t>
  </si>
  <si>
    <t>船橋丸山</t>
  </si>
  <si>
    <t>船橋高根</t>
  </si>
  <si>
    <t>船橋前原</t>
  </si>
  <si>
    <t>船橋若松</t>
  </si>
  <si>
    <t>船橋南本町</t>
  </si>
  <si>
    <t>鎌ケ谷市</t>
  </si>
  <si>
    <t>鎌ケ谷軽井沢</t>
  </si>
  <si>
    <t>八千代市</t>
  </si>
  <si>
    <t>八千代高津</t>
  </si>
  <si>
    <t>八千代米本</t>
  </si>
  <si>
    <t>習志野市</t>
  </si>
  <si>
    <t>習志野谷津</t>
  </si>
  <si>
    <t>千葉</t>
  </si>
  <si>
    <t>千葉市</t>
  </si>
  <si>
    <t>四街道市</t>
  </si>
  <si>
    <t>四街道鹿渡</t>
  </si>
  <si>
    <t>佐倉市</t>
  </si>
  <si>
    <t>市原</t>
  </si>
  <si>
    <t>市原市</t>
  </si>
  <si>
    <t>市原潤井戸</t>
  </si>
  <si>
    <t>市原松崎</t>
  </si>
  <si>
    <t>市原平野</t>
  </si>
  <si>
    <t>袖ケ浦市</t>
  </si>
  <si>
    <t>袖ケ浦坂戸市場</t>
  </si>
  <si>
    <t>袖ケ浦長浦</t>
  </si>
  <si>
    <t>袖ケ浦代宿</t>
  </si>
  <si>
    <t>袖ケ浦三ツ作</t>
  </si>
  <si>
    <t>袖ケ浦横田</t>
  </si>
  <si>
    <t>君津</t>
  </si>
  <si>
    <t>木更津市</t>
  </si>
  <si>
    <t>木更津中央</t>
  </si>
  <si>
    <t>木更津畑沢</t>
  </si>
  <si>
    <t>木更津真里谷</t>
  </si>
  <si>
    <t>君津市</t>
  </si>
  <si>
    <t>富津市</t>
  </si>
  <si>
    <t>北総</t>
  </si>
  <si>
    <t>香取市</t>
  </si>
  <si>
    <t>香取府馬</t>
  </si>
  <si>
    <t>香取大倉</t>
  </si>
  <si>
    <t>香取新島</t>
  </si>
  <si>
    <t>香取羽根川</t>
  </si>
  <si>
    <t>銚子市</t>
  </si>
  <si>
    <t>銚子栄</t>
  </si>
  <si>
    <t>成田</t>
  </si>
  <si>
    <t>成田市</t>
  </si>
  <si>
    <t>成田奈土</t>
  </si>
  <si>
    <t>芝山町</t>
  </si>
  <si>
    <t>芝山山田</t>
  </si>
  <si>
    <t>印西市</t>
  </si>
  <si>
    <t>我孫子市</t>
  </si>
  <si>
    <t>我孫子湖北台</t>
  </si>
  <si>
    <t>白井市</t>
  </si>
  <si>
    <t>白井七次台</t>
  </si>
  <si>
    <t>栄町</t>
  </si>
  <si>
    <t>栄安食台</t>
  </si>
  <si>
    <t>匝瑳市</t>
  </si>
  <si>
    <t>匝瑳椿</t>
  </si>
  <si>
    <t>横芝光町</t>
  </si>
  <si>
    <t>横芝光横芝</t>
  </si>
  <si>
    <t>八街市</t>
  </si>
  <si>
    <t>八街市八街</t>
  </si>
  <si>
    <t>東金市</t>
  </si>
  <si>
    <t>東金堀上</t>
  </si>
  <si>
    <t>茂原市</t>
  </si>
  <si>
    <t>茂原高師</t>
  </si>
  <si>
    <t>勝浦市</t>
  </si>
  <si>
    <t>南房総</t>
  </si>
  <si>
    <t>館山市</t>
  </si>
  <si>
    <t>鋸南町</t>
  </si>
  <si>
    <t>鋸南下佐久間</t>
  </si>
  <si>
    <t>日平均値が0.04ppmを2日以上連続したことの有無</t>
    <rPh sb="24" eb="26">
      <t>ウム</t>
    </rPh>
    <phoneticPr fontId="2"/>
  </si>
  <si>
    <t>日平均値が0.1mg/m3を2日以上連続して超えたことの有無</t>
    <rPh sb="28" eb="30">
      <t>ウム</t>
    </rPh>
    <phoneticPr fontId="2"/>
  </si>
  <si>
    <t>年平均値
(μg/m3)</t>
    <phoneticPr fontId="2"/>
  </si>
  <si>
    <t>No</t>
    <phoneticPr fontId="2"/>
  </si>
  <si>
    <t>船橋市</t>
    <phoneticPr fontId="2"/>
  </si>
  <si>
    <t>千葉市</t>
    <rPh sb="0" eb="3">
      <t>チバシ</t>
    </rPh>
    <phoneticPr fontId="2"/>
  </si>
  <si>
    <t>物　質</t>
  </si>
  <si>
    <t>一酸化炭素</t>
  </si>
  <si>
    <t>ベンゼン</t>
  </si>
  <si>
    <t>トリクロロエチレン</t>
  </si>
  <si>
    <t>テトラクロロエチレン</t>
  </si>
  <si>
    <t>ジクロロメタン</t>
  </si>
  <si>
    <t>ダイオキシン類</t>
  </si>
  <si>
    <t>注１：</t>
    <rPh sb="0" eb="1">
      <t>チュウ</t>
    </rPh>
    <phoneticPr fontId="2"/>
  </si>
  <si>
    <t>「－」は未測定。</t>
    <rPh sb="4" eb="7">
      <t>ミソクテイ</t>
    </rPh>
    <phoneticPr fontId="2"/>
  </si>
  <si>
    <t>注２：</t>
    <rPh sb="0" eb="1">
      <t>チュウ</t>
    </rPh>
    <phoneticPr fontId="2"/>
  </si>
  <si>
    <t>注３：</t>
    <rPh sb="0" eb="1">
      <t>チュウ</t>
    </rPh>
    <phoneticPr fontId="2"/>
  </si>
  <si>
    <t>環境基準等の達成状況は有効測定局（微小粒子状物質以外の項目については年間の測定時間数が6,000時間以上、</t>
    <phoneticPr fontId="2"/>
  </si>
  <si>
    <t>微小粒子状物質については年間の有効測定日（1日の欠測が4時間を超えない日）数が250日以上）を対象に評価。</t>
    <phoneticPr fontId="2"/>
  </si>
  <si>
    <t>長生
・
夷隅</t>
    <phoneticPr fontId="2"/>
  </si>
  <si>
    <t>九十
九里</t>
    <phoneticPr fontId="2"/>
  </si>
  <si>
    <t>泉谷小学校</t>
  </si>
  <si>
    <t>検見川小学校</t>
  </si>
  <si>
    <t>山王小学校</t>
  </si>
  <si>
    <t>宮野木</t>
  </si>
  <si>
    <t>大宮小学校</t>
  </si>
  <si>
    <t>寒川小学校</t>
  </si>
  <si>
    <t>福正寺</t>
  </si>
  <si>
    <t>蘇我保育所</t>
  </si>
  <si>
    <t>都公園</t>
  </si>
  <si>
    <t>土気</t>
  </si>
  <si>
    <t>真砂公園</t>
  </si>
  <si>
    <t>測定
局数</t>
    <phoneticPr fontId="13"/>
  </si>
  <si>
    <t>二酸化
硫黄</t>
    <phoneticPr fontId="13"/>
  </si>
  <si>
    <t>窒素
酸化物</t>
    <phoneticPr fontId="13"/>
  </si>
  <si>
    <t>一酸化
炭素</t>
    <phoneticPr fontId="13"/>
  </si>
  <si>
    <t>オキシ_x000D_
ダント</t>
  </si>
  <si>
    <t>浮遊粒子
状_x000D_物質</t>
    <phoneticPr fontId="13"/>
  </si>
  <si>
    <t>微小粒子
状物質</t>
    <phoneticPr fontId="13"/>
  </si>
  <si>
    <t>炭化
水素</t>
    <phoneticPr fontId="13"/>
  </si>
  <si>
    <t>風向
風速</t>
    <phoneticPr fontId="13"/>
  </si>
  <si>
    <t>温度
湿度</t>
    <phoneticPr fontId="13"/>
  </si>
  <si>
    <t>日射</t>
  </si>
  <si>
    <t>雨量</t>
  </si>
  <si>
    <t>テレメータ_x000D_
接続局数</t>
  </si>
  <si>
    <t>九十九里</t>
  </si>
  <si>
    <t>長生・夷隅</t>
  </si>
  <si>
    <t>年度当初</t>
    <rPh sb="0" eb="2">
      <t>ネンド</t>
    </rPh>
    <rPh sb="2" eb="4">
      <t>トウショ</t>
    </rPh>
    <phoneticPr fontId="13"/>
  </si>
  <si>
    <t>年度末</t>
    <rPh sb="0" eb="3">
      <t>ネンドマツ</t>
    </rPh>
    <phoneticPr fontId="13"/>
  </si>
  <si>
    <t>注：（　）内は年度途中で変更した場合の年度末の状況</t>
    <rPh sb="0" eb="1">
      <t>チュウ</t>
    </rPh>
    <rPh sb="5" eb="6">
      <t>ナイ</t>
    </rPh>
    <rPh sb="7" eb="9">
      <t>ネンド</t>
    </rPh>
    <rPh sb="9" eb="11">
      <t>トチュウ</t>
    </rPh>
    <rPh sb="12" eb="14">
      <t>ヘンコウ</t>
    </rPh>
    <rPh sb="16" eb="18">
      <t>バアイ</t>
    </rPh>
    <rPh sb="19" eb="22">
      <t>ネンドマツ</t>
    </rPh>
    <rPh sb="23" eb="25">
      <t>ジョウキョウ</t>
    </rPh>
    <phoneticPr fontId="13"/>
  </si>
  <si>
    <t>鎌ケ谷市</t>
    <rPh sb="0" eb="4">
      <t>カマガヤシ</t>
    </rPh>
    <phoneticPr fontId="13"/>
  </si>
  <si>
    <t>千葉市</t>
    <rPh sb="0" eb="3">
      <t>チバシ</t>
    </rPh>
    <phoneticPr fontId="13"/>
  </si>
  <si>
    <t>二酸化硫黄</t>
    <rPh sb="0" eb="3">
      <t>ニサンカ</t>
    </rPh>
    <rPh sb="3" eb="5">
      <t>イオウ</t>
    </rPh>
    <phoneticPr fontId="13"/>
  </si>
  <si>
    <t>二酸化窒素</t>
    <rPh sb="0" eb="3">
      <t>ニサンカ</t>
    </rPh>
    <rPh sb="3" eb="5">
      <t>チッソ</t>
    </rPh>
    <phoneticPr fontId="13"/>
  </si>
  <si>
    <t>一酸化炭素</t>
    <rPh sb="0" eb="3">
      <t>イッサンカ</t>
    </rPh>
    <rPh sb="3" eb="5">
      <t>タンソ</t>
    </rPh>
    <phoneticPr fontId="13"/>
  </si>
  <si>
    <t>浮遊粒子状物質</t>
    <rPh sb="0" eb="2">
      <t>フユウ</t>
    </rPh>
    <rPh sb="2" eb="5">
      <t>リュウシジョウ</t>
    </rPh>
    <rPh sb="5" eb="7">
      <t>ブッシツ</t>
    </rPh>
    <phoneticPr fontId="13"/>
  </si>
  <si>
    <t>微小粒子状物質</t>
    <rPh sb="0" eb="2">
      <t>ビショウ</t>
    </rPh>
    <rPh sb="2" eb="5">
      <t>リュウシジョウ</t>
    </rPh>
    <rPh sb="5" eb="7">
      <t>ブッシツ</t>
    </rPh>
    <phoneticPr fontId="13"/>
  </si>
  <si>
    <t>野田</t>
    <rPh sb="0" eb="2">
      <t>ノダ</t>
    </rPh>
    <phoneticPr fontId="17"/>
  </si>
  <si>
    <t>野田市</t>
    <rPh sb="0" eb="2">
      <t>ノダ</t>
    </rPh>
    <rPh sb="2" eb="3">
      <t>シ</t>
    </rPh>
    <phoneticPr fontId="17"/>
  </si>
  <si>
    <t>野田宮崎</t>
    <rPh sb="0" eb="2">
      <t>ノダ</t>
    </rPh>
    <rPh sb="2" eb="4">
      <t>ミヤザキ</t>
    </rPh>
    <phoneticPr fontId="17"/>
  </si>
  <si>
    <t>無</t>
    <rPh sb="0" eb="1">
      <t>ム</t>
    </rPh>
    <phoneticPr fontId="17"/>
  </si>
  <si>
    <t>東葛</t>
    <rPh sb="0" eb="1">
      <t>ヒガシ</t>
    </rPh>
    <rPh sb="1" eb="2">
      <t>クズ</t>
    </rPh>
    <phoneticPr fontId="17"/>
  </si>
  <si>
    <t>流山市</t>
    <rPh sb="2" eb="3">
      <t>シ</t>
    </rPh>
    <phoneticPr fontId="17"/>
  </si>
  <si>
    <t>流山若葉台</t>
  </si>
  <si>
    <t>柏市</t>
    <phoneticPr fontId="17"/>
  </si>
  <si>
    <t>柏旭</t>
  </si>
  <si>
    <t>柏西原</t>
  </si>
  <si>
    <t>柏大津ケ丘</t>
    <phoneticPr fontId="17"/>
  </si>
  <si>
    <t>松戸市</t>
    <phoneticPr fontId="17"/>
  </si>
  <si>
    <t>松戸上本郷</t>
  </si>
  <si>
    <t>葛南</t>
    <rPh sb="1" eb="2">
      <t>ミナミ</t>
    </rPh>
    <phoneticPr fontId="17"/>
  </si>
  <si>
    <t>市川市</t>
    <phoneticPr fontId="17"/>
  </si>
  <si>
    <t>市川市市川</t>
  </si>
  <si>
    <t>市川行徳</t>
  </si>
  <si>
    <t>市川稲荷木</t>
    <rPh sb="2" eb="5">
      <t>イナリキ</t>
    </rPh>
    <phoneticPr fontId="17"/>
  </si>
  <si>
    <t>浦安市</t>
    <phoneticPr fontId="17"/>
  </si>
  <si>
    <t>浦安美浜</t>
  </si>
  <si>
    <t>船橋市</t>
    <phoneticPr fontId="17"/>
  </si>
  <si>
    <t>船橋海神</t>
  </si>
  <si>
    <t>船橋日の出</t>
  </si>
  <si>
    <t>鎌ケ谷市</t>
    <rPh sb="0" eb="4">
      <t>カマガヤシ</t>
    </rPh>
    <phoneticPr fontId="17"/>
  </si>
  <si>
    <t>鎌ケ谷初富</t>
    <rPh sb="0" eb="3">
      <t>カマガヤ</t>
    </rPh>
    <rPh sb="3" eb="5">
      <t>ハツトミ</t>
    </rPh>
    <phoneticPr fontId="13"/>
  </si>
  <si>
    <t>八千代市</t>
    <phoneticPr fontId="17"/>
  </si>
  <si>
    <t>八千代村上</t>
  </si>
  <si>
    <t>習志野市</t>
    <rPh sb="0" eb="4">
      <t>ナラシノシ</t>
    </rPh>
    <phoneticPr fontId="13"/>
  </si>
  <si>
    <t>習志野秋津</t>
  </si>
  <si>
    <t>千草自排</t>
  </si>
  <si>
    <t>葭川自排</t>
  </si>
  <si>
    <t>宮野木自排</t>
  </si>
  <si>
    <t>真砂自排</t>
  </si>
  <si>
    <t>佐倉市</t>
    <rPh sb="0" eb="2">
      <t>サクラ</t>
    </rPh>
    <phoneticPr fontId="17"/>
  </si>
  <si>
    <t>佐倉山王</t>
    <rPh sb="0" eb="2">
      <t>サクラ</t>
    </rPh>
    <rPh sb="2" eb="4">
      <t>サンノウ</t>
    </rPh>
    <phoneticPr fontId="17"/>
  </si>
  <si>
    <t>市原中川田</t>
    <rPh sb="0" eb="2">
      <t>イチハラ</t>
    </rPh>
    <rPh sb="2" eb="5">
      <t>ナカカワダ</t>
    </rPh>
    <phoneticPr fontId="17"/>
  </si>
  <si>
    <t>袖ケ浦市</t>
    <rPh sb="0" eb="3">
      <t>ソデガウラ</t>
    </rPh>
    <phoneticPr fontId="17"/>
  </si>
  <si>
    <t>袖ケ浦福王台</t>
    <rPh sb="0" eb="3">
      <t>ソデガウラ</t>
    </rPh>
    <phoneticPr fontId="17"/>
  </si>
  <si>
    <t>袖ケ浦大曽根</t>
    <rPh sb="0" eb="3">
      <t>ソデガウラ</t>
    </rPh>
    <rPh sb="3" eb="6">
      <t>オオソネ</t>
    </rPh>
    <phoneticPr fontId="17"/>
  </si>
  <si>
    <t>君津</t>
    <rPh sb="0" eb="2">
      <t>キミツ</t>
    </rPh>
    <phoneticPr fontId="13"/>
  </si>
  <si>
    <t>木更津市</t>
    <rPh sb="0" eb="4">
      <t>キサラヅシ</t>
    </rPh>
    <phoneticPr fontId="17"/>
  </si>
  <si>
    <t>木更津請西</t>
  </si>
  <si>
    <t>木更津牛袋</t>
    <rPh sb="0" eb="3">
      <t>キサラヅシ</t>
    </rPh>
    <rPh sb="3" eb="4">
      <t>ウシ</t>
    </rPh>
    <rPh sb="4" eb="5">
      <t>フクロ</t>
    </rPh>
    <phoneticPr fontId="17"/>
  </si>
  <si>
    <t>成田</t>
    <phoneticPr fontId="17"/>
  </si>
  <si>
    <t>成田市</t>
    <phoneticPr fontId="17"/>
  </si>
  <si>
    <t>成田花崎</t>
  </si>
  <si>
    <t>注１：「－」は未測定。</t>
    <rPh sb="0" eb="1">
      <t>チュウ</t>
    </rPh>
    <rPh sb="7" eb="10">
      <t>ミソクテイ</t>
    </rPh>
    <phoneticPr fontId="13"/>
  </si>
  <si>
    <t>注２：環境基準等の達成状況は有効測定局（微小粒子状物質以外の項目については年間の測定時間が6,000時間以上、微小粒子状物質については</t>
    <rPh sb="0" eb="1">
      <t>チュウ</t>
    </rPh>
    <rPh sb="3" eb="5">
      <t>カンキョウ</t>
    </rPh>
    <rPh sb="5" eb="7">
      <t>キジュン</t>
    </rPh>
    <rPh sb="7" eb="8">
      <t>トウ</t>
    </rPh>
    <rPh sb="9" eb="11">
      <t>タッセイ</t>
    </rPh>
    <rPh sb="11" eb="13">
      <t>ジョウキョウ</t>
    </rPh>
    <rPh sb="14" eb="16">
      <t>ユウコウ</t>
    </rPh>
    <rPh sb="16" eb="19">
      <t>ソクテイキョク</t>
    </rPh>
    <rPh sb="20" eb="22">
      <t>ビショウ</t>
    </rPh>
    <rPh sb="22" eb="25">
      <t>リュウシジョウ</t>
    </rPh>
    <rPh sb="25" eb="27">
      <t>ブッシツ</t>
    </rPh>
    <rPh sb="27" eb="29">
      <t>イガイ</t>
    </rPh>
    <rPh sb="30" eb="32">
      <t>コウモク</t>
    </rPh>
    <rPh sb="37" eb="39">
      <t>ネンカン</t>
    </rPh>
    <rPh sb="40" eb="42">
      <t>ソクテイ</t>
    </rPh>
    <rPh sb="42" eb="44">
      <t>ジカン</t>
    </rPh>
    <rPh sb="50" eb="54">
      <t>ジカンイジョウ</t>
    </rPh>
    <rPh sb="55" eb="57">
      <t>ビショウ</t>
    </rPh>
    <rPh sb="57" eb="60">
      <t>リュウシジョウ</t>
    </rPh>
    <rPh sb="60" eb="62">
      <t>ブッシツ</t>
    </rPh>
    <phoneticPr fontId="13"/>
  </si>
  <si>
    <t>日平均
値の2%
除外値
(ppm)</t>
    <phoneticPr fontId="2"/>
  </si>
  <si>
    <t>環境基準達成状況</t>
    <phoneticPr fontId="2"/>
  </si>
  <si>
    <t>県環境目標値達成状況</t>
    <phoneticPr fontId="2"/>
  </si>
  <si>
    <t>日平均値が10ppmを2日以上連続して超えたことの有無</t>
    <phoneticPr fontId="2"/>
  </si>
  <si>
    <t>日平均値の2%除外値(ppm)</t>
    <phoneticPr fontId="2"/>
  </si>
  <si>
    <t>日平均値の98%値(ppm)</t>
    <phoneticPr fontId="2"/>
  </si>
  <si>
    <t>市原市</t>
    <rPh sb="0" eb="3">
      <t>イチハラシ</t>
    </rPh>
    <phoneticPr fontId="2"/>
  </si>
  <si>
    <t>市原</t>
    <rPh sb="0" eb="1">
      <t>イチハラ</t>
    </rPh>
    <phoneticPr fontId="2"/>
  </si>
  <si>
    <t>注４：No.13　鎌ケ谷初富局は休止中（2017年度から）</t>
    <rPh sb="0" eb="1">
      <t>チュウ</t>
    </rPh>
    <rPh sb="9" eb="12">
      <t>カマガヤ</t>
    </rPh>
    <rPh sb="12" eb="14">
      <t>ハツトミ</t>
    </rPh>
    <rPh sb="14" eb="15">
      <t>キョク</t>
    </rPh>
    <rPh sb="16" eb="19">
      <t>キュウシチュウ</t>
    </rPh>
    <rPh sb="24" eb="26">
      <t>ネンド</t>
    </rPh>
    <phoneticPr fontId="13"/>
  </si>
  <si>
    <t>無</t>
    <rPh sb="0" eb="1">
      <t>ナシ</t>
    </rPh>
    <phoneticPr fontId="2"/>
  </si>
  <si>
    <t>＊</t>
    <phoneticPr fontId="17"/>
  </si>
  <si>
    <t>○</t>
    <phoneticPr fontId="17"/>
  </si>
  <si>
    <t>無</t>
    <rPh sb="0" eb="1">
      <t>ナシ</t>
    </rPh>
    <phoneticPr fontId="17"/>
  </si>
  <si>
    <t>(無)</t>
    <rPh sb="1" eb="2">
      <t>ム</t>
    </rPh>
    <phoneticPr fontId="17"/>
  </si>
  <si>
    <t>千葉</t>
    <rPh sb="0" eb="2">
      <t>チバ</t>
    </rPh>
    <phoneticPr fontId="2"/>
  </si>
  <si>
    <t>5.3 二酸化窒素に係る千葉県環境目標値</t>
    <phoneticPr fontId="2"/>
  </si>
  <si>
    <t>5.4.1　一般環境大気測定局</t>
    <phoneticPr fontId="13"/>
  </si>
  <si>
    <t>5.4.2　自動車排出ガス測定局</t>
    <rPh sb="6" eb="9">
      <t>ジドウシャ</t>
    </rPh>
    <rPh sb="9" eb="11">
      <t>ハイシュツ</t>
    </rPh>
    <phoneticPr fontId="13"/>
  </si>
  <si>
    <t>5.5.1　一般環境大気測定局</t>
    <phoneticPr fontId="2"/>
  </si>
  <si>
    <t>5.5.2　自動車排出ガス測定局</t>
    <phoneticPr fontId="2"/>
  </si>
  <si>
    <t>　　　年間の有効測定日（1日の欠測が4時間を超えない日）数が250日以上）を対象に評価。＊は評価対象でないことを表す。</t>
    <rPh sb="3" eb="5">
      <t>ネンカン</t>
    </rPh>
    <rPh sb="6" eb="8">
      <t>ユウコウ</t>
    </rPh>
    <rPh sb="8" eb="10">
      <t>ソクテイ</t>
    </rPh>
    <rPh sb="10" eb="11">
      <t>ビ</t>
    </rPh>
    <rPh sb="13" eb="14">
      <t>ニチ</t>
    </rPh>
    <rPh sb="15" eb="17">
      <t>ケッソク</t>
    </rPh>
    <rPh sb="19" eb="21">
      <t>ジカン</t>
    </rPh>
    <rPh sb="22" eb="23">
      <t>コ</t>
    </rPh>
    <rPh sb="26" eb="27">
      <t>ヒ</t>
    </rPh>
    <rPh sb="28" eb="29">
      <t>カズ</t>
    </rPh>
    <rPh sb="33" eb="36">
      <t>ニチイジョウ</t>
    </rPh>
    <rPh sb="38" eb="40">
      <t>タイショウ</t>
    </rPh>
    <rPh sb="41" eb="43">
      <t>ヒョウカ</t>
    </rPh>
    <rPh sb="46" eb="48">
      <t>ヒョウカ</t>
    </rPh>
    <rPh sb="48" eb="50">
      <t>タイショウ</t>
    </rPh>
    <rPh sb="56" eb="57">
      <t>アラワ</t>
    </rPh>
    <phoneticPr fontId="13"/>
  </si>
  <si>
    <t>＊は評価対象でないことを表す。</t>
    <phoneticPr fontId="2"/>
  </si>
  <si>
    <t>(　)内は有効測定局ではない測定局の結果を表します。なお、(－)と記載されているものは全データ欠測を表す。</t>
    <rPh sb="33" eb="35">
      <t>キサイ</t>
    </rPh>
    <rPh sb="43" eb="44">
      <t>ゼン</t>
    </rPh>
    <rPh sb="47" eb="49">
      <t>ケッソク</t>
    </rPh>
    <rPh sb="50" eb="51">
      <t>アラワ</t>
    </rPh>
    <phoneticPr fontId="2"/>
  </si>
  <si>
    <t>注３：(　)内は有効測定局ではない測定局の結果を表す。なお、(－)と記載されているものは全データ欠測を表す。</t>
    <rPh sb="0" eb="1">
      <t>チュウ</t>
    </rPh>
    <phoneticPr fontId="13"/>
  </si>
  <si>
    <t>-</t>
  </si>
  <si>
    <t>5.1　県が実施した大気汚染防止法に基づくばい煙発生施設立入検査結果</t>
    <phoneticPr fontId="2"/>
  </si>
  <si>
    <t>年度</t>
  </si>
  <si>
    <t>立入検査事業所数</t>
  </si>
  <si>
    <t>立入検査施設数</t>
  </si>
  <si>
    <t>うち測定施設数</t>
  </si>
  <si>
    <t>違反･不適合数</t>
  </si>
  <si>
    <t>行政措置</t>
  </si>
  <si>
    <t>改善命令</t>
  </si>
  <si>
    <t>改善勧告</t>
  </si>
  <si>
    <t>5.2　大気汚染に係る環境基準</t>
    <phoneticPr fontId="2"/>
  </si>
  <si>
    <t>環境上の条件</t>
  </si>
  <si>
    <t>評価方法（達成条件）</t>
  </si>
  <si>
    <t>1時間値の1日平均値が0.04ppm以下であり、かつ、1時間値が0.1ppm以下であること。</t>
  </si>
  <si>
    <t>1日平均値の2%除外値が0.040ppm以下で、かつ、1日平均値が0.040ppmを超えた日が2日以上連続していないこと。</t>
  </si>
  <si>
    <t>1時間値が0.06ppm以下であること。</t>
  </si>
  <si>
    <t>連続または随時に測定した1時間値が0.060ppm以下であること。</t>
  </si>
  <si>
    <t>1時間値の1日平均値が0.04ppmから0.06ppmまでのゾーン内又はそれ以下であること。</t>
  </si>
  <si>
    <t>1日平均値の年間98%値が0.060ppm以下であること。</t>
  </si>
  <si>
    <t>1時間値の1日平均値が10ppm以下であり、かつ、1時間値の8時間平均値が20ppm以下であること。</t>
  </si>
  <si>
    <t>1日平均値の2%除外値が10.0ppm以下で、かつ、1日平均値が10.0ppmを超えた日が　2日以上連続していないこと。</t>
  </si>
  <si>
    <r>
      <t>1時間値の1日平均値が0.10mg/m</t>
    </r>
    <r>
      <rPr>
        <vertAlign val="superscript"/>
        <sz val="10"/>
        <rFont val="ＭＳ 明朝"/>
        <family val="1"/>
        <charset val="128"/>
      </rPr>
      <t>3</t>
    </r>
    <r>
      <rPr>
        <sz val="10"/>
        <rFont val="ＭＳ 明朝"/>
        <family val="1"/>
        <charset val="128"/>
      </rPr>
      <t>以下であり、かつ、1時間値が0.20mg/m</t>
    </r>
    <r>
      <rPr>
        <vertAlign val="superscript"/>
        <sz val="10"/>
        <rFont val="ＭＳ 明朝"/>
        <family val="1"/>
        <charset val="128"/>
      </rPr>
      <t>3</t>
    </r>
    <r>
      <rPr>
        <sz val="10"/>
        <rFont val="ＭＳ 明朝"/>
        <family val="1"/>
        <charset val="128"/>
      </rPr>
      <t>以下であること。</t>
    </r>
  </si>
  <si>
    <r>
      <t>1日平均値の2%除外値が0.100mg/m</t>
    </r>
    <r>
      <rPr>
        <vertAlign val="superscript"/>
        <sz val="10"/>
        <rFont val="ＭＳ 明朝"/>
        <family val="1"/>
        <charset val="128"/>
      </rPr>
      <t>3</t>
    </r>
    <r>
      <rPr>
        <sz val="10"/>
        <rFont val="ＭＳ 明朝"/>
        <family val="1"/>
        <charset val="128"/>
      </rPr>
      <t>以下で、かつ、1日平均値が0.100mg/m</t>
    </r>
    <r>
      <rPr>
        <vertAlign val="superscript"/>
        <sz val="10"/>
        <rFont val="ＭＳ 明朝"/>
        <family val="1"/>
        <charset val="128"/>
      </rPr>
      <t>3</t>
    </r>
    <r>
      <rPr>
        <sz val="10"/>
        <rFont val="ＭＳ 明朝"/>
        <family val="1"/>
        <charset val="128"/>
      </rPr>
      <t>を超えた日が2日以上連続していないこと。</t>
    </r>
  </si>
  <si>
    <r>
      <t>1年平均値が15μg/m</t>
    </r>
    <r>
      <rPr>
        <vertAlign val="superscript"/>
        <sz val="10"/>
        <rFont val="ＭＳ 明朝"/>
        <family val="1"/>
        <charset val="128"/>
      </rPr>
      <t>3</t>
    </r>
    <r>
      <rPr>
        <sz val="10"/>
        <rFont val="ＭＳ 明朝"/>
        <family val="1"/>
        <charset val="128"/>
      </rPr>
      <t>以下であり、かつ、1日平均値が35μg/m</t>
    </r>
    <r>
      <rPr>
        <vertAlign val="superscript"/>
        <sz val="10"/>
        <rFont val="ＭＳ 明朝"/>
        <family val="1"/>
        <charset val="128"/>
      </rPr>
      <t>3</t>
    </r>
    <r>
      <rPr>
        <sz val="10"/>
        <rFont val="ＭＳ 明朝"/>
        <family val="1"/>
        <charset val="128"/>
      </rPr>
      <t>以下であること。</t>
    </r>
  </si>
  <si>
    <r>
      <t>1年平均値が15μg/m</t>
    </r>
    <r>
      <rPr>
        <vertAlign val="superscript"/>
        <sz val="10"/>
        <rFont val="ＭＳ 明朝"/>
        <family val="1"/>
        <charset val="128"/>
      </rPr>
      <t>3</t>
    </r>
    <r>
      <rPr>
        <sz val="10"/>
        <rFont val="ＭＳ 明朝"/>
        <family val="1"/>
        <charset val="128"/>
      </rPr>
      <t>以下で、かつ、1日平均値の年間98%値が35μg/m</t>
    </r>
    <r>
      <rPr>
        <vertAlign val="superscript"/>
        <sz val="10"/>
        <rFont val="ＭＳ 明朝"/>
        <family val="1"/>
        <charset val="128"/>
      </rPr>
      <t>3</t>
    </r>
    <r>
      <rPr>
        <sz val="10"/>
        <rFont val="ＭＳ 明朝"/>
        <family val="1"/>
        <charset val="128"/>
      </rPr>
      <t>以下であること。</t>
    </r>
  </si>
  <si>
    <r>
      <t>1年平均値が0.003mg/m</t>
    </r>
    <r>
      <rPr>
        <vertAlign val="superscript"/>
        <sz val="10"/>
        <rFont val="ＭＳ 明朝"/>
        <family val="1"/>
        <charset val="128"/>
      </rPr>
      <t>3</t>
    </r>
    <r>
      <rPr>
        <sz val="10"/>
        <rFont val="ＭＳ 明朝"/>
        <family val="1"/>
        <charset val="128"/>
      </rPr>
      <t>以下であること。</t>
    </r>
  </si>
  <si>
    <r>
      <t>連続24時間サンプリングした測定値(原則月1回)を算術平均した年平均値が3μg/m</t>
    </r>
    <r>
      <rPr>
        <vertAlign val="superscript"/>
        <sz val="10"/>
        <rFont val="ＭＳ 明朝"/>
        <family val="1"/>
        <charset val="128"/>
      </rPr>
      <t>3</t>
    </r>
    <r>
      <rPr>
        <sz val="10"/>
        <rFont val="ＭＳ 明朝"/>
        <family val="1"/>
        <charset val="128"/>
      </rPr>
      <t>以下であること。</t>
    </r>
  </si>
  <si>
    <r>
      <t>1年平均値が0.13mg/m</t>
    </r>
    <r>
      <rPr>
        <vertAlign val="superscript"/>
        <sz val="10"/>
        <rFont val="ＭＳ 明朝"/>
        <family val="1"/>
        <charset val="128"/>
      </rPr>
      <t>3</t>
    </r>
    <r>
      <rPr>
        <sz val="10"/>
        <rFont val="ＭＳ 明朝"/>
        <family val="1"/>
        <charset val="128"/>
      </rPr>
      <t>以下であること。</t>
    </r>
  </si>
  <si>
    <r>
      <t>連続24時間サンプリングした測定値(原則月1回)を算術平均した年平均値が130μg/m</t>
    </r>
    <r>
      <rPr>
        <vertAlign val="superscript"/>
        <sz val="10"/>
        <rFont val="ＭＳ 明朝"/>
        <family val="1"/>
        <charset val="128"/>
      </rPr>
      <t>3</t>
    </r>
    <r>
      <rPr>
        <sz val="10"/>
        <rFont val="ＭＳ 明朝"/>
        <family val="1"/>
        <charset val="128"/>
      </rPr>
      <t>以下であること。</t>
    </r>
  </si>
  <si>
    <r>
      <t>1年平均値が0.2mg/m</t>
    </r>
    <r>
      <rPr>
        <vertAlign val="superscript"/>
        <sz val="10"/>
        <rFont val="ＭＳ 明朝"/>
        <family val="1"/>
        <charset val="128"/>
      </rPr>
      <t>3</t>
    </r>
    <r>
      <rPr>
        <sz val="10"/>
        <rFont val="ＭＳ 明朝"/>
        <family val="1"/>
        <charset val="128"/>
      </rPr>
      <t>以下であること。</t>
    </r>
  </si>
  <si>
    <r>
      <t>連続24時間サンプリングした測定値(原則月1回)を算術平均した年平均値が200μg/m</t>
    </r>
    <r>
      <rPr>
        <vertAlign val="superscript"/>
        <sz val="10"/>
        <rFont val="ＭＳ 明朝"/>
        <family val="1"/>
        <charset val="128"/>
      </rPr>
      <t>3</t>
    </r>
    <r>
      <rPr>
        <sz val="10"/>
        <rFont val="ＭＳ 明朝"/>
        <family val="1"/>
        <charset val="128"/>
      </rPr>
      <t>以下であること。</t>
    </r>
  </si>
  <si>
    <r>
      <t>1年平均値が0.15mg/m</t>
    </r>
    <r>
      <rPr>
        <vertAlign val="superscript"/>
        <sz val="10"/>
        <rFont val="ＭＳ 明朝"/>
        <family val="1"/>
        <charset val="128"/>
      </rPr>
      <t>3</t>
    </r>
    <r>
      <rPr>
        <sz val="10"/>
        <rFont val="ＭＳ 明朝"/>
        <family val="1"/>
        <charset val="128"/>
      </rPr>
      <t>以下であること。</t>
    </r>
  </si>
  <si>
    <r>
      <t>連続24時間サンプリングした測定値(原則月1回)を算術平均した年平均値が150μg/m</t>
    </r>
    <r>
      <rPr>
        <vertAlign val="superscript"/>
        <sz val="10"/>
        <rFont val="ＭＳ 明朝"/>
        <family val="1"/>
        <charset val="128"/>
      </rPr>
      <t>3</t>
    </r>
    <r>
      <rPr>
        <sz val="10"/>
        <rFont val="ＭＳ 明朝"/>
        <family val="1"/>
        <charset val="128"/>
      </rPr>
      <t>以下であること。</t>
    </r>
  </si>
  <si>
    <r>
      <t>1年平均値が0.6pg-TEQ/m</t>
    </r>
    <r>
      <rPr>
        <vertAlign val="superscript"/>
        <sz val="10"/>
        <rFont val="ＭＳ 明朝"/>
        <family val="1"/>
        <charset val="128"/>
      </rPr>
      <t>3</t>
    </r>
    <r>
      <rPr>
        <sz val="10"/>
        <rFont val="ＭＳ 明朝"/>
        <family val="1"/>
        <charset val="128"/>
      </rPr>
      <t>以下であること。</t>
    </r>
  </si>
  <si>
    <r>
      <t>年平均値が0.6pg-TEQ/m</t>
    </r>
    <r>
      <rPr>
        <vertAlign val="superscript"/>
        <sz val="10"/>
        <rFont val="ＭＳ 明朝"/>
        <family val="1"/>
        <charset val="128"/>
      </rPr>
      <t>3</t>
    </r>
    <r>
      <rPr>
        <sz val="10"/>
        <rFont val="ＭＳ 明朝"/>
        <family val="1"/>
        <charset val="128"/>
      </rPr>
      <t>以下であること。</t>
    </r>
  </si>
  <si>
    <t>日平均値の年間98%値が0.04ppm以下であること。</t>
  </si>
  <si>
    <t>5.6.1　地域区分別測定結果（幾何平均値）　</t>
  </si>
  <si>
    <t>地域区分</t>
  </si>
  <si>
    <t>最小値</t>
  </si>
  <si>
    <t>最大値</t>
  </si>
  <si>
    <t>平均値</t>
  </si>
  <si>
    <t>住宅地域</t>
  </si>
  <si>
    <t>不検出</t>
  </si>
  <si>
    <t>商工業地域</t>
  </si>
  <si>
    <t>内陸山間地域</t>
  </si>
  <si>
    <t>道路沿線地域</t>
  </si>
  <si>
    <t>農業地域</t>
  </si>
  <si>
    <t>廃棄物処分場等周辺地域</t>
  </si>
  <si>
    <t>全域</t>
  </si>
  <si>
    <t>－</t>
  </si>
  <si>
    <t xml:space="preserve">注1：地域区分は、環境省が定めた区分。 
</t>
    <phoneticPr fontId="2"/>
  </si>
  <si>
    <t>注3：大気汚染防止法で定める特定粉じん発生施設の敷地境界基準は10本/L以下。</t>
    <phoneticPr fontId="2"/>
  </si>
  <si>
    <t>測定地点数</t>
    <phoneticPr fontId="2"/>
  </si>
  <si>
    <t>地域区分
（注１）</t>
    <phoneticPr fontId="2"/>
  </si>
  <si>
    <t>（単位：本/Ｌ）</t>
    <phoneticPr fontId="2"/>
  </si>
  <si>
    <t>（本／ﾘｯﾄﾙ）</t>
    <phoneticPr fontId="2"/>
  </si>
  <si>
    <t>　　　　（本／ﾘｯﾄﾙ）</t>
    <phoneticPr fontId="2"/>
  </si>
  <si>
    <t>測定地点(施設名)</t>
    <rPh sb="0" eb="2">
      <t>ソクテイ</t>
    </rPh>
    <rPh sb="2" eb="4">
      <t>チテン</t>
    </rPh>
    <rPh sb="5" eb="8">
      <t>シセツメイ</t>
    </rPh>
    <phoneticPr fontId="2"/>
  </si>
  <si>
    <t>実施
機関</t>
    <rPh sb="3" eb="5">
      <t>キカン</t>
    </rPh>
    <phoneticPr fontId="2"/>
  </si>
  <si>
    <t>測定日</t>
  </si>
  <si>
    <t>測定値</t>
  </si>
  <si>
    <t>No</t>
  </si>
  <si>
    <t>野田桐ケ作局</t>
  </si>
  <si>
    <t>千葉県</t>
  </si>
  <si>
    <t>浦安美浜(車)局</t>
  </si>
  <si>
    <t>市川大野局</t>
  </si>
  <si>
    <t>袖ケ浦長浦局</t>
  </si>
  <si>
    <t>市川行徳(車)局</t>
  </si>
  <si>
    <t>君津久保局</t>
  </si>
  <si>
    <t>柏永楽台局</t>
  </si>
  <si>
    <t>成田加良部局</t>
  </si>
  <si>
    <t>柏市役所</t>
  </si>
  <si>
    <t>香取大倉局</t>
  </si>
  <si>
    <t>柏旭(車)局</t>
  </si>
  <si>
    <t>銚子市市民センター</t>
  </si>
  <si>
    <t>廃棄物処理施設</t>
  </si>
  <si>
    <t>茂原高師局</t>
  </si>
  <si>
    <t>館山亀ケ原局</t>
  </si>
  <si>
    <t>沼南体育館</t>
  </si>
  <si>
    <t>寒川小学校局</t>
  </si>
  <si>
    <t>柏大室局</t>
  </si>
  <si>
    <t>検見川小学校局</t>
  </si>
  <si>
    <t>宮野木局</t>
  </si>
  <si>
    <t>市原郡本局</t>
  </si>
  <si>
    <t>大宮小学校局</t>
  </si>
  <si>
    <t>市原姉崎局</t>
  </si>
  <si>
    <t>土気局</t>
  </si>
  <si>
    <t>市原八幡局</t>
  </si>
  <si>
    <t>真砂公園局</t>
  </si>
  <si>
    <t>市原奉免局</t>
  </si>
  <si>
    <t>船橋高根局</t>
  </si>
  <si>
    <t>市原平野局</t>
  </si>
  <si>
    <t>船橋高根台局</t>
  </si>
  <si>
    <t>当代島公民館</t>
  </si>
  <si>
    <t>船橋豊富局</t>
  </si>
  <si>
    <t>日の出公民館</t>
  </si>
  <si>
    <t>船橋印内局</t>
  </si>
  <si>
    <t>今川記念会館</t>
  </si>
  <si>
    <t>船橋海神(車)局</t>
  </si>
  <si>
    <t>船橋若松局</t>
  </si>
  <si>
    <t>注2　測定値：各地点で3日間測定して得られた個々の測定値を地点ごとに幾何平均した。</t>
    <rPh sb="0" eb="1">
      <t>チュウ</t>
    </rPh>
    <phoneticPr fontId="2"/>
  </si>
  <si>
    <t>注3　幾何平均値の算出において、検出下限値未満の値は検出下限値の値（0.056本/ﾘｯﾄﾙ）を用いた。また、3日間の測定結果が</t>
    <rPh sb="0" eb="1">
      <t>チュウ</t>
    </rPh>
    <phoneticPr fontId="2"/>
  </si>
  <si>
    <t>　　 いずれも検出下限値未満だった場合、測定値は「不検出」とした。</t>
  </si>
  <si>
    <t>無</t>
    <rPh sb="0" eb="1">
      <t>ム</t>
    </rPh>
    <phoneticPr fontId="1"/>
  </si>
  <si>
    <t>佐倉山王(車)局</t>
  </si>
  <si>
    <t>注1　測定地点：「○○局」は一般環境大気測定局、「○○(車)局」は自動車排出ガス測定局を指す。</t>
    <rPh sb="0" eb="1">
      <t>チュウ</t>
    </rPh>
    <phoneticPr fontId="2"/>
  </si>
  <si>
    <t>5.8　県ディーゼル条例と自動車ＮＯｘ・ＰＭ法の比較</t>
    <phoneticPr fontId="2"/>
  </si>
  <si>
    <t>ディーゼル条例【運行規制】</t>
  </si>
  <si>
    <t>自動車ＮＯｘ・ＰＭ法</t>
  </si>
  <si>
    <t>規制対象物質</t>
  </si>
  <si>
    <r>
      <t>粒子状物質（ＰＭ）</t>
    </r>
    <r>
      <rPr>
        <sz val="8"/>
        <color rgb="FF000000"/>
        <rFont val="Century"/>
        <family val="1"/>
      </rPr>
      <t xml:space="preserve">       </t>
    </r>
  </si>
  <si>
    <r>
      <t>窒素酸化物（ＮＯｘ）、粒子状物質（ＰＭ）</t>
    </r>
    <r>
      <rPr>
        <sz val="8"/>
        <color rgb="FF000000"/>
        <rFont val="Century"/>
        <family val="1"/>
      </rPr>
      <t xml:space="preserve">   </t>
    </r>
  </si>
  <si>
    <r>
      <t>規</t>
    </r>
    <r>
      <rPr>
        <sz val="8"/>
        <color rgb="FF000000"/>
        <rFont val="Century"/>
        <family val="1"/>
      </rPr>
      <t xml:space="preserve"> </t>
    </r>
    <r>
      <rPr>
        <sz val="8"/>
        <color rgb="FF000000"/>
        <rFont val="ＭＳ 明朝"/>
        <family val="1"/>
        <charset val="128"/>
      </rPr>
      <t>制</t>
    </r>
    <r>
      <rPr>
        <sz val="8"/>
        <color rgb="FF000000"/>
        <rFont val="Century"/>
        <family val="1"/>
      </rPr>
      <t xml:space="preserve"> </t>
    </r>
    <r>
      <rPr>
        <sz val="8"/>
        <color rgb="FF000000"/>
        <rFont val="ＭＳ 明朝"/>
        <family val="1"/>
        <charset val="128"/>
      </rPr>
      <t>地</t>
    </r>
    <r>
      <rPr>
        <sz val="8"/>
        <color rgb="FF000000"/>
        <rFont val="Century"/>
        <family val="1"/>
      </rPr>
      <t xml:space="preserve"> </t>
    </r>
    <r>
      <rPr>
        <sz val="8"/>
        <color rgb="FF000000"/>
        <rFont val="ＭＳ 明朝"/>
        <family val="1"/>
        <charset val="128"/>
      </rPr>
      <t>域</t>
    </r>
  </si>
  <si>
    <t>県全域</t>
  </si>
  <si>
    <t>16市（法対策地域）</t>
  </si>
  <si>
    <r>
      <t>（自動車ＮＯｘ・ＰＭ法の16市を含む。）</t>
    </r>
    <r>
      <rPr>
        <sz val="8"/>
        <color rgb="FF000000"/>
        <rFont val="Century"/>
        <family val="1"/>
      </rPr>
      <t xml:space="preserve">     </t>
    </r>
  </si>
  <si>
    <t>千葉市、市川市、船橋市、松戸市、野田市、佐倉市、習志野市、柏市、市原市、流山市、八千代市、我孫子市、鎌ケ谷市、浦安市、四街道市、白井市</t>
  </si>
  <si>
    <r>
      <t>規</t>
    </r>
    <r>
      <rPr>
        <sz val="8"/>
        <color rgb="FF000000"/>
        <rFont val="Century"/>
        <family val="1"/>
      </rPr>
      <t xml:space="preserve"> </t>
    </r>
    <r>
      <rPr>
        <sz val="8"/>
        <color rgb="FF000000"/>
        <rFont val="ＭＳ 明朝"/>
        <family val="1"/>
        <charset val="128"/>
      </rPr>
      <t>制</t>
    </r>
    <r>
      <rPr>
        <sz val="8"/>
        <color rgb="FF000000"/>
        <rFont val="Century"/>
        <family val="1"/>
      </rPr>
      <t xml:space="preserve"> </t>
    </r>
    <r>
      <rPr>
        <sz val="8"/>
        <color rgb="FF000000"/>
        <rFont val="ＭＳ 明朝"/>
        <family val="1"/>
        <charset val="128"/>
      </rPr>
      <t>内</t>
    </r>
    <r>
      <rPr>
        <sz val="8"/>
        <color rgb="FF000000"/>
        <rFont val="Century"/>
        <family val="1"/>
      </rPr>
      <t xml:space="preserve"> </t>
    </r>
    <r>
      <rPr>
        <sz val="8"/>
        <color rgb="FF000000"/>
        <rFont val="ＭＳ 明朝"/>
        <family val="1"/>
        <charset val="128"/>
      </rPr>
      <t>容</t>
    </r>
  </si>
  <si>
    <t>ＰＭの排出基準に適合しないディーゼル自動車の県内の運行を禁止する。</t>
  </si>
  <si>
    <t>車種規制の基準に適合しない車両の対策地域内での継続登録ができない。（車検証が交付されない）</t>
  </si>
  <si>
    <r>
      <t>施</t>
    </r>
    <r>
      <rPr>
        <sz val="8"/>
        <color rgb="FF000000"/>
        <rFont val="Century"/>
        <family val="1"/>
      </rPr>
      <t xml:space="preserve"> </t>
    </r>
    <r>
      <rPr>
        <sz val="8"/>
        <color rgb="FF000000"/>
        <rFont val="ＭＳ 明朝"/>
        <family val="1"/>
        <charset val="128"/>
      </rPr>
      <t>行</t>
    </r>
    <r>
      <rPr>
        <sz val="8"/>
        <color rgb="FF000000"/>
        <rFont val="Century"/>
        <family val="1"/>
      </rPr>
      <t xml:space="preserve"> </t>
    </r>
    <r>
      <rPr>
        <sz val="8"/>
        <color rgb="FF000000"/>
        <rFont val="ＭＳ 明朝"/>
        <family val="1"/>
        <charset val="128"/>
      </rPr>
      <t>日</t>
    </r>
  </si>
  <si>
    <t>使用過程車は平成15年9月末以降の車検満了時以降に適用</t>
  </si>
  <si>
    <r>
      <t>規</t>
    </r>
    <r>
      <rPr>
        <sz val="8"/>
        <color rgb="FF000000"/>
        <rFont val="Century"/>
        <family val="1"/>
      </rPr>
      <t xml:space="preserve"> </t>
    </r>
    <r>
      <rPr>
        <sz val="8"/>
        <color rgb="FF000000"/>
        <rFont val="ＭＳ 明朝"/>
        <family val="1"/>
        <charset val="128"/>
      </rPr>
      <t>制</t>
    </r>
    <r>
      <rPr>
        <sz val="8"/>
        <color rgb="FF000000"/>
        <rFont val="Century"/>
        <family val="1"/>
      </rPr>
      <t xml:space="preserve"> </t>
    </r>
    <r>
      <rPr>
        <sz val="8"/>
        <color rgb="FF000000"/>
        <rFont val="ＭＳ 明朝"/>
        <family val="1"/>
        <charset val="128"/>
      </rPr>
      <t>基</t>
    </r>
    <r>
      <rPr>
        <sz val="8"/>
        <color rgb="FF000000"/>
        <rFont val="Century"/>
        <family val="1"/>
      </rPr>
      <t xml:space="preserve"> </t>
    </r>
    <r>
      <rPr>
        <sz val="8"/>
        <color rgb="FF000000"/>
        <rFont val="ＭＳ 明朝"/>
        <family val="1"/>
        <charset val="128"/>
      </rPr>
      <t>準</t>
    </r>
  </si>
  <si>
    <t>車両総重量</t>
  </si>
  <si>
    <t>ＰＭ</t>
  </si>
  <si>
    <t>ＮＯｘ</t>
  </si>
  <si>
    <t>車両総重量に関わらず</t>
  </si>
  <si>
    <t>長期規制値</t>
  </si>
  <si>
    <t>3.5t以下</t>
  </si>
  <si>
    <t>新短期規制値の1/2</t>
  </si>
  <si>
    <t>S63～H7規制</t>
  </si>
  <si>
    <t>ガソリン車並</t>
  </si>
  <si>
    <t>3.5t超</t>
  </si>
  <si>
    <r>
      <t>対</t>
    </r>
    <r>
      <rPr>
        <sz val="8"/>
        <color rgb="FF000000"/>
        <rFont val="Century"/>
        <family val="1"/>
      </rPr>
      <t xml:space="preserve"> </t>
    </r>
    <r>
      <rPr>
        <sz val="8"/>
        <color rgb="FF000000"/>
        <rFont val="ＭＳ 明朝"/>
        <family val="1"/>
        <charset val="128"/>
      </rPr>
      <t>象</t>
    </r>
    <r>
      <rPr>
        <sz val="8"/>
        <color rgb="FF000000"/>
        <rFont val="Century"/>
        <family val="1"/>
      </rPr>
      <t xml:space="preserve"> </t>
    </r>
    <r>
      <rPr>
        <sz val="8"/>
        <color rgb="FF000000"/>
        <rFont val="ＭＳ 明朝"/>
        <family val="1"/>
        <charset val="128"/>
      </rPr>
      <t>車</t>
    </r>
    <r>
      <rPr>
        <sz val="8"/>
        <color rgb="FF000000"/>
        <rFont val="Century"/>
        <family val="1"/>
      </rPr>
      <t xml:space="preserve"> </t>
    </r>
    <r>
      <rPr>
        <sz val="8"/>
        <color rgb="FF000000"/>
        <rFont val="ＭＳ 明朝"/>
        <family val="1"/>
        <charset val="128"/>
      </rPr>
      <t>種</t>
    </r>
  </si>
  <si>
    <t>軽油を燃料とするディーゼル自動車に限る。</t>
  </si>
  <si>
    <t>燃料の種類を問わない。</t>
  </si>
  <si>
    <t>（1）小型貨物自動車</t>
  </si>
  <si>
    <t>（2）普通貨物自動車</t>
  </si>
  <si>
    <t>（3）マイクロバス</t>
  </si>
  <si>
    <t>（4）大型バス</t>
  </si>
  <si>
    <t>（5）特種自動車（貨物、バスベースに限る。）</t>
  </si>
  <si>
    <t>（5）特種自動車</t>
  </si>
  <si>
    <t xml:space="preserve">（ディーゼル乗用車は規制対象外）  </t>
  </si>
  <si>
    <t>（6）乗用車（ディーゼル乗用車に限る）</t>
  </si>
  <si>
    <r>
      <t>猶</t>
    </r>
    <r>
      <rPr>
        <sz val="8"/>
        <color rgb="FF000000"/>
        <rFont val="Century"/>
        <family val="1"/>
      </rPr>
      <t xml:space="preserve"> </t>
    </r>
    <r>
      <rPr>
        <sz val="8"/>
        <color rgb="FF000000"/>
        <rFont val="ＭＳ 明朝"/>
        <family val="1"/>
        <charset val="128"/>
      </rPr>
      <t>予</t>
    </r>
    <r>
      <rPr>
        <sz val="8"/>
        <color rgb="FF000000"/>
        <rFont val="Century"/>
        <family val="1"/>
      </rPr>
      <t xml:space="preserve"> </t>
    </r>
    <r>
      <rPr>
        <sz val="8"/>
        <color rgb="FF000000"/>
        <rFont val="ＭＳ 明朝"/>
        <family val="1"/>
        <charset val="128"/>
      </rPr>
      <t>期</t>
    </r>
    <r>
      <rPr>
        <sz val="8"/>
        <color rgb="FF000000"/>
        <rFont val="Century"/>
        <family val="1"/>
      </rPr>
      <t xml:space="preserve"> </t>
    </r>
    <r>
      <rPr>
        <sz val="8"/>
        <color rgb="FF000000"/>
        <rFont val="ＭＳ 明朝"/>
        <family val="1"/>
        <charset val="128"/>
      </rPr>
      <t>間</t>
    </r>
  </si>
  <si>
    <r>
      <t>全対象車種とも原則として初度登録から7年間</t>
    </r>
    <r>
      <rPr>
        <sz val="8"/>
        <color rgb="FF000000"/>
        <rFont val="Century"/>
        <family val="1"/>
      </rPr>
      <t xml:space="preserve"> </t>
    </r>
  </si>
  <si>
    <t>車種ごとに初度登録から　8年から12年間</t>
  </si>
  <si>
    <t>（特例）</t>
  </si>
  <si>
    <t>（1）小型貨物自動車　　 8年</t>
  </si>
  <si>
    <t>1　自動車ＮＯｘ・ＰＭ法の対策地域外のみを運行すると認められる車両は初度登録から12年間</t>
  </si>
  <si>
    <t>（2）普通貨物自動車　 　9年</t>
  </si>
  <si>
    <t>（1）他法令の許可、市町村の委託等により運行の範囲が法対象地域外と認められる路線バス等（届出不要）</t>
  </si>
  <si>
    <t>（3）マイクロバス　　　 10年</t>
  </si>
  <si>
    <t>（2）上記のほか届出により認められる車両</t>
  </si>
  <si>
    <t>（4）大型バス 　　　　　12年</t>
  </si>
  <si>
    <t>2　特種自動車のうち警察自動車、消防自動車など特殊な構造・用途のためのものは初度登録から15年間又は20年間</t>
  </si>
  <si>
    <t>（5）特種自動車（特例あり）         10年</t>
  </si>
  <si>
    <t>（6）乗用車（ディーゼル乗用車に限る）9年</t>
  </si>
  <si>
    <t xml:space="preserve">（特例）    </t>
  </si>
  <si>
    <r>
      <t xml:space="preserve">  </t>
    </r>
    <r>
      <rPr>
        <sz val="8"/>
        <color rgb="FF000000"/>
        <rFont val="ＭＳ 明朝"/>
        <family val="1"/>
        <charset val="128"/>
      </rPr>
      <t>特種自動車のうち警察自動車、消防自動車など特殊な構造・用途のためのものは15年間又は20年間</t>
    </r>
  </si>
  <si>
    <t>規制基準</t>
  </si>
  <si>
    <t>知事が指定する粒子状物質減少装置を装着した場合は、規制基準に適合したものとみなす。</t>
  </si>
  <si>
    <t>国土交通省の「窒素酸化物又は粒子状物質を低減させる装置の性能評価制度」で優秀と評価された装置を装着した場合は、規制基準に適合していると判定する。</t>
  </si>
  <si>
    <t>不適合車の取扱</t>
  </si>
  <si>
    <r>
      <t>罰</t>
    </r>
    <r>
      <rPr>
        <sz val="8"/>
        <color rgb="FF000000"/>
        <rFont val="Century"/>
        <family val="1"/>
      </rPr>
      <t xml:space="preserve">  </t>
    </r>
    <r>
      <rPr>
        <sz val="8"/>
        <color rgb="FF000000"/>
        <rFont val="ＭＳ 明朝"/>
        <family val="1"/>
        <charset val="128"/>
      </rPr>
      <t>則</t>
    </r>
    <r>
      <rPr>
        <sz val="8"/>
        <color rgb="FF000000"/>
        <rFont val="Century"/>
        <family val="1"/>
      </rPr>
      <t xml:space="preserve">  </t>
    </r>
    <r>
      <rPr>
        <sz val="8"/>
        <color rgb="FF000000"/>
        <rFont val="ＭＳ 明朝"/>
        <family val="1"/>
        <charset val="128"/>
      </rPr>
      <t>等</t>
    </r>
  </si>
  <si>
    <t xml:space="preserve">（1）基準に適合しない自動車の使用者又は運転者に運行禁止命令 </t>
  </si>
  <si>
    <t>（2）運行禁止命令の違反者に対して50万円以下の罰金</t>
  </si>
  <si>
    <t>（3）使用人又は従業員が違反した場合に、法人又は人に同様の罰金</t>
  </si>
  <si>
    <t>ディーゼル条例【燃料規制】</t>
  </si>
  <si>
    <t>ＰＭを増大させる燃料をディーゼル自動車の燃料として県内で使用し、また販売することを禁止する。</t>
  </si>
  <si>
    <r>
      <t>対</t>
    </r>
    <r>
      <rPr>
        <sz val="8"/>
        <color rgb="FF000000"/>
        <rFont val="Century"/>
        <family val="1"/>
      </rPr>
      <t xml:space="preserve"> </t>
    </r>
    <r>
      <rPr>
        <sz val="8"/>
        <color rgb="FF000000"/>
        <rFont val="ＭＳ 明朝"/>
        <family val="1"/>
        <charset val="128"/>
      </rPr>
      <t>象</t>
    </r>
    <r>
      <rPr>
        <sz val="8"/>
        <color rgb="FF000000"/>
        <rFont val="Century"/>
        <family val="1"/>
      </rPr>
      <t xml:space="preserve"> </t>
    </r>
    <r>
      <rPr>
        <sz val="8"/>
        <color rgb="FF000000"/>
        <rFont val="ＭＳ 明朝"/>
        <family val="1"/>
        <charset val="128"/>
      </rPr>
      <t>燃</t>
    </r>
    <r>
      <rPr>
        <sz val="8"/>
        <color rgb="FF000000"/>
        <rFont val="Century"/>
        <family val="1"/>
      </rPr>
      <t xml:space="preserve"> </t>
    </r>
    <r>
      <rPr>
        <sz val="8"/>
        <color rgb="FF000000"/>
        <rFont val="ＭＳ 明朝"/>
        <family val="1"/>
        <charset val="128"/>
      </rPr>
      <t>料</t>
    </r>
  </si>
  <si>
    <t>1　重油</t>
  </si>
  <si>
    <t>2　重油を混和した燃料</t>
  </si>
  <si>
    <t>3　次に掲げる燃料の性状に係る値のいずれかを満たさない燃料</t>
  </si>
  <si>
    <t>（1）90％留出温度　　　　　摂氏360度以下</t>
  </si>
  <si>
    <t>（2）10％残油の残留炭素分　0.1質量％以下</t>
  </si>
  <si>
    <t>（3）セタン指数　　　　　　45以上</t>
  </si>
  <si>
    <t>（4）硫黄分　　　　　　　　0.001質量％以下</t>
  </si>
  <si>
    <t>（1）ＰＭを増大させる燃料を使用しているディーゼル自動車を運行し又は運行させている者に使用禁止命令</t>
  </si>
  <si>
    <t>（2）ＰＭを増大させる燃料を販売している者に販売禁止命令</t>
  </si>
  <si>
    <t>（3）使用禁止命令、販売禁止命令の違反者に対して50万円以下の罰金</t>
  </si>
  <si>
    <t>（4）使用人又は従業員が違反した場合に、法人又は人に同様の罰金</t>
  </si>
  <si>
    <t>環境省調査の濃度範囲
（注２）</t>
    <rPh sb="0" eb="3">
      <t>カンキョウショウ</t>
    </rPh>
    <phoneticPr fontId="2"/>
  </si>
  <si>
    <t>4(3)</t>
    <phoneticPr fontId="2"/>
  </si>
  <si>
    <t>1(0)</t>
    <phoneticPr fontId="2"/>
  </si>
  <si>
    <t>3(2)</t>
    <phoneticPr fontId="2"/>
  </si>
  <si>
    <t>花見川小学校</t>
    <phoneticPr fontId="2"/>
  </si>
  <si>
    <t>千城台わかば小学校</t>
    <phoneticPr fontId="2"/>
  </si>
  <si>
    <t>勝浦植野</t>
    <rPh sb="2" eb="4">
      <t>ウエノ</t>
    </rPh>
    <phoneticPr fontId="2"/>
  </si>
  <si>
    <t>大洲防災公園</t>
  </si>
  <si>
    <t>二俣小学校</t>
  </si>
  <si>
    <t>-</t>
    <phoneticPr fontId="2"/>
  </si>
  <si>
    <t>2(3)</t>
    <phoneticPr fontId="2"/>
  </si>
  <si>
    <t>5.4　大気環境常時測定機器の整備状況 (2024年度)</t>
    <rPh sb="25" eb="27">
      <t>ネンド</t>
    </rPh>
    <phoneticPr fontId="13"/>
  </si>
  <si>
    <t>(19.7)</t>
    <phoneticPr fontId="2"/>
  </si>
  <si>
    <t>(6.9)</t>
    <phoneticPr fontId="2"/>
  </si>
  <si>
    <t>-</t>
    <phoneticPr fontId="1"/>
  </si>
  <si>
    <t>(30.4)</t>
    <phoneticPr fontId="2"/>
  </si>
  <si>
    <t>(12.7)</t>
    <phoneticPr fontId="2"/>
  </si>
  <si>
    <t>(220)</t>
    <phoneticPr fontId="2"/>
  </si>
  <si>
    <t>(52)</t>
    <phoneticPr fontId="2"/>
  </si>
  <si>
    <t>5.5　環境基準等達成状況(2024年度)</t>
    <rPh sb="18" eb="20">
      <t>ネンド</t>
    </rPh>
    <phoneticPr fontId="2"/>
  </si>
  <si>
    <t>(8.5)</t>
    <phoneticPr fontId="2"/>
  </si>
  <si>
    <t>(0.021)</t>
    <phoneticPr fontId="2"/>
  </si>
  <si>
    <t>-</t>
    <phoneticPr fontId="17"/>
  </si>
  <si>
    <t>(-)</t>
    <phoneticPr fontId="17"/>
  </si>
  <si>
    <t>(0.3)</t>
    <phoneticPr fontId="2"/>
  </si>
  <si>
    <t>5.6　大気中のアスベスト濃度測定結果（2024年度）</t>
    <phoneticPr fontId="2"/>
  </si>
  <si>
    <t>注2：環境省が実施した測定結果（2022(令和4)年度～2024年(令和6)年度）を集計したもの。</t>
    <phoneticPr fontId="2"/>
  </si>
  <si>
    <t>(不検出)～0.39</t>
  </si>
  <si>
    <t>(不検出)～0.44</t>
  </si>
  <si>
    <t>(不検出)～0.79</t>
  </si>
  <si>
    <t>0.095 ～0.79</t>
  </si>
  <si>
    <t>(不検出)～1.4</t>
  </si>
  <si>
    <t>5.6.2 地点別の測定結果（令和6年度）</t>
    <rPh sb="15" eb="17">
      <t>レイワ</t>
    </rPh>
    <rPh sb="18" eb="20">
      <t>ネンド</t>
    </rPh>
    <rPh sb="19" eb="20">
      <t>ドヘイネンド</t>
    </rPh>
    <phoneticPr fontId="2"/>
  </si>
  <si>
    <t>R7.1.28～30</t>
  </si>
  <si>
    <t>R6.7.17～19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</si>
</sst>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Red]\(0.000\)"/>
    <numFmt numFmtId="177" formatCode="0.000"/>
    <numFmt numFmtId="178" formatCode="0.0"/>
    <numFmt numFmtId="179" formatCode="0.0_);[Red]\(0.0\)"/>
    <numFmt numFmtId="180" formatCode="0.000_ "/>
    <numFmt numFmtId="181" formatCode="0_ "/>
    <numFmt numFmtId="185" formatCode="0.00_ "/>
  </numFmts>
  <fonts count="38">
    <font>
      <sz val="11"/>
      <name val="ＭＳ Ｐゴシック"/>
      <family val="3"/>
      <charset val="128"/>
    </font>
    <font>
      <sz val="20"/>
      <name val="ＭＳ Ｐ明朝"/>
      <family val="1"/>
      <charset val="128"/>
    </font>
    <font>
      <sz val="6"/>
      <name val="ＭＳ Ｐゴシック"/>
      <family val="3"/>
      <charset val="128"/>
    </font>
    <font>
      <sz val="12"/>
      <name val="ＭＳ Ｐ明朝"/>
      <family val="1"/>
      <charset val="128"/>
    </font>
    <font>
      <sz val="10.5"/>
      <name val="Century"/>
      <family val="1"/>
    </font>
    <font>
      <sz val="7"/>
      <name val="ＭＳ Ｐ明朝"/>
      <family val="1"/>
      <charset val="128"/>
    </font>
    <font>
      <vertAlign val="superscript"/>
      <sz val="7"/>
      <name val="ＭＳ Ｐ明朝"/>
      <family val="1"/>
      <charset val="128"/>
    </font>
    <font>
      <sz val="9"/>
      <color indexed="8"/>
      <name val="ＭＳ Ｐ明朝"/>
      <family val="1"/>
      <charset val="128"/>
    </font>
    <font>
      <sz val="9"/>
      <name val="ＭＳ Ｐ明朝"/>
      <family val="1"/>
      <charset val="128"/>
    </font>
    <font>
      <sz val="8"/>
      <name val="ＭＳ Ｐ明朝"/>
      <family val="1"/>
      <charset val="128"/>
    </font>
    <font>
      <sz val="11"/>
      <color theme="1"/>
      <name val="游ゴシック"/>
      <family val="2"/>
      <scheme val="minor"/>
    </font>
    <font>
      <sz val="9"/>
      <color rgb="FF000000"/>
      <name val="ＭＳ ゴシック"/>
      <family val="3"/>
      <charset val="128"/>
    </font>
    <font>
      <b/>
      <sz val="16"/>
      <color rgb="FF000000"/>
      <name val="ＭＳ ゴシック"/>
      <family val="3"/>
      <charset val="128"/>
    </font>
    <font>
      <sz val="6"/>
      <name val="游ゴシック"/>
      <family val="3"/>
      <charset val="128"/>
      <scheme val="minor"/>
    </font>
    <font>
      <sz val="11"/>
      <name val="ＭＳ Ｐゴシック"/>
      <family val="3"/>
      <charset val="128"/>
    </font>
    <font>
      <sz val="12"/>
      <color rgb="FF000000"/>
      <name val="ＭＳ ゴシック"/>
      <family val="3"/>
      <charset val="128"/>
    </font>
    <font>
      <sz val="12"/>
      <name val="ＭＳ ゴシック"/>
      <family val="3"/>
      <charset val="128"/>
    </font>
    <font>
      <sz val="20"/>
      <name val="明朝"/>
      <family val="1"/>
      <charset val="128"/>
    </font>
    <font>
      <sz val="9"/>
      <name val="ＭＳ Ｐゴシック"/>
      <family val="3"/>
      <charset val="128"/>
    </font>
    <font>
      <sz val="11"/>
      <color theme="1"/>
      <name val="ＭＳ Ｐゴシック"/>
      <family val="3"/>
      <charset val="128"/>
    </font>
    <font>
      <sz val="9"/>
      <color rgb="FF000000"/>
      <name val="ＭＳ 明朝"/>
      <family val="1"/>
      <charset val="128"/>
    </font>
    <font>
      <sz val="11"/>
      <color theme="1"/>
      <name val="ＭＳ 明朝"/>
      <family val="1"/>
      <charset val="128"/>
    </font>
    <font>
      <sz val="9"/>
      <name val="ＭＳ 明朝"/>
      <family val="1"/>
      <charset val="128"/>
    </font>
    <font>
      <sz val="10.5"/>
      <color rgb="FF000000"/>
      <name val="ＭＳ 明朝"/>
      <family val="1"/>
      <charset val="128"/>
    </font>
    <font>
      <sz val="10.5"/>
      <name val="ＭＳ 明朝"/>
      <family val="1"/>
      <charset val="128"/>
    </font>
    <font>
      <sz val="10"/>
      <name val="ＭＳ 明朝"/>
      <family val="1"/>
      <charset val="128"/>
    </font>
    <font>
      <vertAlign val="superscript"/>
      <sz val="10"/>
      <name val="ＭＳ 明朝"/>
      <family val="1"/>
      <charset val="128"/>
    </font>
    <font>
      <sz val="10"/>
      <name val="Century"/>
      <family val="1"/>
    </font>
    <font>
      <sz val="11"/>
      <name val="ＭＳ 明朝"/>
      <family val="1"/>
      <charset val="128"/>
    </font>
    <font>
      <sz val="11"/>
      <name val="ＭＳ ゴシック"/>
      <family val="3"/>
      <charset val="128"/>
    </font>
    <font>
      <sz val="10"/>
      <name val="ＭＳ Ｐゴシック"/>
      <family val="3"/>
      <charset val="128"/>
    </font>
    <font>
      <sz val="8"/>
      <name val="Century"/>
      <family val="1"/>
    </font>
    <font>
      <sz val="8"/>
      <name val="ＭＳ ゴシック"/>
      <family val="3"/>
      <charset val="128"/>
    </font>
    <font>
      <sz val="8"/>
      <color rgb="FF000000"/>
      <name val="ＭＳ 明朝"/>
      <family val="1"/>
      <charset val="128"/>
    </font>
    <font>
      <sz val="8"/>
      <color rgb="FF000000"/>
      <name val="Century"/>
      <family val="1"/>
    </font>
    <font>
      <sz val="14"/>
      <name val="ＭＳ ゴシック"/>
      <family val="3"/>
      <charset val="128"/>
    </font>
    <font>
      <sz val="9"/>
      <name val="ＭＳ ゴシック"/>
      <family val="3"/>
      <charset val="128"/>
    </font>
    <font>
      <sz val="9"/>
      <color rgb="FF000000"/>
      <name val="ＭＳ Ｐ明朝"/>
      <family val="1"/>
      <charset val="128"/>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51">
    <border>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5">
    <xf numFmtId="0" fontId="0" fillId="0" borderId="0"/>
    <xf numFmtId="0" fontId="10" fillId="0" borderId="0"/>
    <xf numFmtId="0" fontId="14" fillId="0" borderId="0"/>
    <xf numFmtId="0" fontId="19" fillId="0" borderId="0">
      <alignment vertical="center"/>
    </xf>
    <xf numFmtId="0" fontId="14" fillId="0" borderId="0">
      <alignment vertical="center"/>
    </xf>
  </cellStyleXfs>
  <cellXfs count="241">
    <xf numFmtId="0" fontId="0" fillId="0" borderId="0" xfId="0"/>
    <xf numFmtId="0" fontId="4" fillId="0" borderId="0" xfId="0" applyFont="1" applyAlignment="1">
      <alignment vertical="center" wrapText="1"/>
    </xf>
    <xf numFmtId="0" fontId="0" fillId="0" borderId="0" xfId="0" applyAlignment="1">
      <alignment horizontal="center"/>
    </xf>
    <xf numFmtId="0" fontId="8" fillId="0" borderId="0" xfId="0" applyFont="1"/>
    <xf numFmtId="0" fontId="8" fillId="0" borderId="0" xfId="0" applyFont="1" applyAlignment="1">
      <alignment horizontal="left"/>
    </xf>
    <xf numFmtId="0" fontId="11" fillId="0" borderId="0" xfId="1" applyFont="1" applyAlignment="1">
      <alignment wrapText="1"/>
    </xf>
    <xf numFmtId="0" fontId="12" fillId="0" borderId="0" xfId="1" applyFont="1" applyAlignment="1">
      <alignment horizontal="center" vertical="center"/>
    </xf>
    <xf numFmtId="0" fontId="10" fillId="0" borderId="0" xfId="1"/>
    <xf numFmtId="0" fontId="15" fillId="0" borderId="0" xfId="1" applyFont="1" applyAlignment="1">
      <alignment horizontal="left" vertical="center"/>
    </xf>
    <xf numFmtId="0" fontId="16" fillId="0" borderId="0" xfId="0" applyFont="1" applyAlignment="1">
      <alignment vertical="center"/>
    </xf>
    <xf numFmtId="0" fontId="3" fillId="0" borderId="0" xfId="2" applyFont="1" applyAlignment="1">
      <alignment vertical="center"/>
    </xf>
    <xf numFmtId="0" fontId="8" fillId="0" borderId="0" xfId="2" applyFont="1" applyAlignment="1">
      <alignment vertical="center"/>
    </xf>
    <xf numFmtId="0" fontId="18" fillId="0" borderId="0" xfId="1" applyFont="1" applyAlignment="1">
      <alignment vertical="center"/>
    </xf>
    <xf numFmtId="176" fontId="18" fillId="0" borderId="0" xfId="1" applyNumberFormat="1" applyFont="1" applyAlignment="1">
      <alignment vertical="center"/>
    </xf>
    <xf numFmtId="176" fontId="8" fillId="0" borderId="0" xfId="1" applyNumberFormat="1" applyFont="1" applyAlignment="1">
      <alignment vertical="center"/>
    </xf>
    <xf numFmtId="0" fontId="8" fillId="0" borderId="0" xfId="1" applyFont="1" applyAlignment="1">
      <alignment horizontal="center" vertical="center"/>
    </xf>
    <xf numFmtId="0" fontId="8" fillId="0" borderId="0" xfId="1" applyFont="1" applyAlignment="1">
      <alignment vertical="center"/>
    </xf>
    <xf numFmtId="179" fontId="8" fillId="0" borderId="0" xfId="2" applyNumberFormat="1" applyFont="1" applyAlignment="1">
      <alignment vertical="center"/>
    </xf>
    <xf numFmtId="0" fontId="8" fillId="0" borderId="0" xfId="2" applyFont="1" applyAlignment="1">
      <alignment horizontal="left" vertical="center"/>
    </xf>
    <xf numFmtId="0" fontId="8" fillId="0" borderId="0" xfId="2" applyFont="1" applyAlignment="1">
      <alignment horizontal="center" vertical="center"/>
    </xf>
    <xf numFmtId="0" fontId="18" fillId="0" borderId="0" xfId="0" applyFont="1"/>
    <xf numFmtId="0" fontId="18" fillId="0" borderId="0" xfId="0" applyFont="1" applyAlignment="1">
      <alignment horizontal="center"/>
    </xf>
    <xf numFmtId="177" fontId="8" fillId="0" borderId="20" xfId="0" applyNumberFormat="1" applyFont="1" applyBorder="1" applyAlignment="1">
      <alignment horizontal="center" vertical="center" wrapText="1"/>
    </xf>
    <xf numFmtId="178" fontId="8" fillId="0" borderId="20" xfId="0" applyNumberFormat="1" applyFont="1" applyBorder="1" applyAlignment="1">
      <alignment horizontal="center" vertical="center" wrapText="1"/>
    </xf>
    <xf numFmtId="176" fontId="8" fillId="0" borderId="20" xfId="1" applyNumberFormat="1" applyFont="1" applyBorder="1" applyAlignment="1">
      <alignment horizontal="center" vertical="center"/>
    </xf>
    <xf numFmtId="179" fontId="8" fillId="0" borderId="20" xfId="2" applyNumberFormat="1" applyFont="1" applyBorder="1" applyAlignment="1">
      <alignment horizontal="center" vertical="center"/>
    </xf>
    <xf numFmtId="0" fontId="8" fillId="0" borderId="20" xfId="1" quotePrefix="1" applyFont="1" applyBorder="1" applyAlignment="1">
      <alignment horizontal="center" vertical="center"/>
    </xf>
    <xf numFmtId="0" fontId="8" fillId="0" borderId="20" xfId="0" applyFont="1" applyBorder="1" applyAlignment="1">
      <alignment horizontal="center" vertical="center" shrinkToFit="1"/>
    </xf>
    <xf numFmtId="0" fontId="8" fillId="0" borderId="20" xfId="1" applyFont="1" applyBorder="1" applyAlignment="1">
      <alignment horizontal="center" vertical="center"/>
    </xf>
    <xf numFmtId="0" fontId="20" fillId="3" borderId="20" xfId="1" applyFont="1" applyFill="1" applyBorder="1" applyAlignment="1">
      <alignment horizontal="center" vertical="center" wrapText="1"/>
    </xf>
    <xf numFmtId="0" fontId="21" fillId="0" borderId="0" xfId="1" applyFont="1"/>
    <xf numFmtId="0" fontId="22" fillId="0" borderId="20" xfId="1" applyFont="1" applyBorder="1" applyAlignment="1">
      <alignment horizontal="center" vertical="center" wrapText="1"/>
    </xf>
    <xf numFmtId="0" fontId="20" fillId="0" borderId="20" xfId="1" applyFont="1" applyBorder="1" applyAlignment="1">
      <alignment horizontal="center" vertical="center" wrapText="1"/>
    </xf>
    <xf numFmtId="0" fontId="8" fillId="0" borderId="20" xfId="0" applyFont="1" applyBorder="1" applyAlignment="1">
      <alignment horizontal="center" vertical="center" wrapText="1"/>
    </xf>
    <xf numFmtId="0" fontId="8" fillId="0" borderId="20" xfId="2" applyFont="1" applyBorder="1" applyAlignment="1">
      <alignment horizontal="center" vertical="center"/>
    </xf>
    <xf numFmtId="0" fontId="8" fillId="0" borderId="20" xfId="2" applyFont="1" applyBorder="1" applyAlignment="1">
      <alignment horizontal="center" vertical="center" shrinkToFit="1"/>
    </xf>
    <xf numFmtId="0" fontId="23" fillId="2" borderId="20" xfId="0" applyFont="1" applyFill="1" applyBorder="1" applyAlignment="1">
      <alignment horizontal="center" vertical="center" wrapText="1"/>
    </xf>
    <xf numFmtId="0" fontId="23" fillId="0" borderId="20" xfId="0" applyFont="1" applyBorder="1" applyAlignment="1">
      <alignment horizontal="center" vertical="center" wrapText="1"/>
    </xf>
    <xf numFmtId="0" fontId="24" fillId="0" borderId="20" xfId="0" applyFont="1" applyBorder="1" applyAlignment="1">
      <alignment horizontal="center" vertical="center" wrapText="1"/>
    </xf>
    <xf numFmtId="0" fontId="28" fillId="0" borderId="32" xfId="0" applyFont="1" applyBorder="1" applyAlignment="1">
      <alignment horizontal="justify" vertical="center" wrapText="1"/>
    </xf>
    <xf numFmtId="0" fontId="25" fillId="2" borderId="20" xfId="0" applyFont="1" applyFill="1" applyBorder="1" applyAlignment="1">
      <alignment horizontal="center" vertical="center" wrapText="1"/>
    </xf>
    <xf numFmtId="0" fontId="25" fillId="0" borderId="20" xfId="0" applyFont="1" applyBorder="1" applyAlignment="1">
      <alignment horizontal="center" vertical="center" wrapText="1"/>
    </xf>
    <xf numFmtId="0" fontId="25" fillId="0" borderId="20" xfId="0" applyFont="1" applyBorder="1" applyAlignment="1">
      <alignment horizontal="justify" vertical="center" wrapText="1"/>
    </xf>
    <xf numFmtId="3" fontId="24" fillId="0" borderId="20" xfId="0" applyNumberFormat="1" applyFont="1" applyBorder="1" applyAlignment="1">
      <alignment horizontal="center" vertical="center" wrapText="1"/>
    </xf>
    <xf numFmtId="3" fontId="23" fillId="0" borderId="20" xfId="0" applyNumberFormat="1" applyFont="1" applyBorder="1" applyAlignment="1">
      <alignment horizontal="center" vertical="center" wrapText="1"/>
    </xf>
    <xf numFmtId="0" fontId="29" fillId="0" borderId="0" xfId="0" applyFont="1"/>
    <xf numFmtId="0" fontId="27" fillId="0" borderId="0" xfId="0" applyFont="1" applyAlignment="1">
      <alignment vertical="center" wrapText="1"/>
    </xf>
    <xf numFmtId="0" fontId="25" fillId="0" borderId="0" xfId="0" applyFont="1" applyAlignment="1">
      <alignment horizontal="left" vertical="center"/>
    </xf>
    <xf numFmtId="0" fontId="25" fillId="0" borderId="0" xfId="0" applyFont="1"/>
    <xf numFmtId="0" fontId="25" fillId="0" borderId="20" xfId="0" applyFont="1" applyBorder="1" applyAlignment="1">
      <alignment horizontal="center" vertical="center"/>
    </xf>
    <xf numFmtId="0" fontId="24" fillId="4" borderId="20"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0" fillId="0" borderId="0" xfId="0" applyAlignment="1">
      <alignment horizontal="right"/>
    </xf>
    <xf numFmtId="0" fontId="14" fillId="5" borderId="0" xfId="4" applyFill="1">
      <alignment vertical="center"/>
    </xf>
    <xf numFmtId="0" fontId="0" fillId="0" borderId="0" xfId="4" applyFont="1">
      <alignment vertical="center"/>
    </xf>
    <xf numFmtId="0" fontId="14" fillId="5" borderId="0" xfId="4" applyFill="1" applyAlignment="1">
      <alignment horizontal="left" vertical="center"/>
    </xf>
    <xf numFmtId="0" fontId="28" fillId="5" borderId="0" xfId="4" applyFont="1" applyFill="1" applyAlignment="1">
      <alignment horizontal="right" vertical="center"/>
    </xf>
    <xf numFmtId="0" fontId="14" fillId="0" borderId="0" xfId="4">
      <alignment vertical="center"/>
    </xf>
    <xf numFmtId="0" fontId="25" fillId="3" borderId="33" xfId="4" applyFont="1" applyFill="1" applyBorder="1" applyAlignment="1">
      <alignment horizontal="center" vertical="center"/>
    </xf>
    <xf numFmtId="0" fontId="25" fillId="3" borderId="34" xfId="4" applyFont="1" applyFill="1" applyBorder="1" applyAlignment="1">
      <alignment horizontal="center" vertical="center" wrapText="1"/>
    </xf>
    <xf numFmtId="0" fontId="25" fillId="3" borderId="35" xfId="4" applyFont="1" applyFill="1" applyBorder="1" applyAlignment="1">
      <alignment horizontal="center" vertical="center" wrapText="1"/>
    </xf>
    <xf numFmtId="0" fontId="25" fillId="3" borderId="35" xfId="4" applyFont="1" applyFill="1" applyBorder="1" applyAlignment="1">
      <alignment horizontal="center" vertical="center"/>
    </xf>
    <xf numFmtId="0" fontId="25" fillId="3" borderId="36" xfId="4" applyFont="1" applyFill="1" applyBorder="1" applyAlignment="1">
      <alignment horizontal="center" vertical="center"/>
    </xf>
    <xf numFmtId="0" fontId="25" fillId="3" borderId="37" xfId="4" applyFont="1" applyFill="1" applyBorder="1" applyAlignment="1">
      <alignment horizontal="left" vertical="center"/>
    </xf>
    <xf numFmtId="0" fontId="30" fillId="5" borderId="0" xfId="4" applyFont="1" applyFill="1">
      <alignment vertical="center"/>
    </xf>
    <xf numFmtId="0" fontId="30" fillId="0" borderId="0" xfId="4" applyFont="1" applyAlignment="1">
      <alignment vertical="center" wrapText="1"/>
    </xf>
    <xf numFmtId="0" fontId="30" fillId="0" borderId="0" xfId="4" applyFont="1">
      <alignment vertical="center"/>
    </xf>
    <xf numFmtId="0" fontId="25" fillId="0" borderId="0" xfId="4" applyFont="1">
      <alignment vertical="center"/>
    </xf>
    <xf numFmtId="0" fontId="25" fillId="0" borderId="0" xfId="4" applyFont="1" applyAlignment="1">
      <alignment vertical="center" wrapText="1"/>
    </xf>
    <xf numFmtId="2" fontId="24" fillId="4" borderId="20" xfId="0" applyNumberFormat="1" applyFont="1" applyFill="1" applyBorder="1" applyAlignment="1">
      <alignment horizontal="center" vertical="center" wrapText="1"/>
    </xf>
    <xf numFmtId="177" fontId="24" fillId="4" borderId="20" xfId="0" applyNumberFormat="1" applyFont="1" applyFill="1" applyBorder="1" applyAlignment="1">
      <alignment horizontal="center" vertical="center" wrapText="1"/>
    </xf>
    <xf numFmtId="185" fontId="25" fillId="0" borderId="7" xfId="0" applyNumberFormat="1" applyFont="1" applyBorder="1" applyAlignment="1">
      <alignment horizontal="left" vertical="center"/>
    </xf>
    <xf numFmtId="0" fontId="30" fillId="0" borderId="5" xfId="0" applyFont="1" applyBorder="1" applyAlignment="1">
      <alignment vertical="center"/>
    </xf>
    <xf numFmtId="0" fontId="25" fillId="0" borderId="10" xfId="0" applyFont="1" applyBorder="1" applyAlignment="1">
      <alignment horizontal="left" vertical="center"/>
    </xf>
    <xf numFmtId="0" fontId="24" fillId="0" borderId="20" xfId="0" quotePrefix="1" applyFont="1" applyBorder="1" applyAlignment="1">
      <alignment horizontal="center" vertical="center" wrapText="1"/>
    </xf>
    <xf numFmtId="178" fontId="8" fillId="0" borderId="20" xfId="0" quotePrefix="1" applyNumberFormat="1" applyFont="1" applyBorder="1" applyAlignment="1">
      <alignment horizontal="center" vertical="center" wrapText="1"/>
    </xf>
    <xf numFmtId="0" fontId="31" fillId="2" borderId="32" xfId="0" applyFont="1" applyFill="1" applyBorder="1" applyAlignment="1">
      <alignment horizontal="center" vertical="center" wrapText="1"/>
    </xf>
    <xf numFmtId="0" fontId="33" fillId="0" borderId="39"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7" xfId="0" applyFont="1" applyBorder="1" applyAlignment="1">
      <alignment horizontal="center" vertical="center" wrapText="1"/>
    </xf>
    <xf numFmtId="0" fontId="34" fillId="2" borderId="39" xfId="0" applyFont="1" applyFill="1" applyBorder="1" applyAlignment="1">
      <alignment horizontal="center" vertical="center" wrapText="1"/>
    </xf>
    <xf numFmtId="0" fontId="8" fillId="0" borderId="13" xfId="0" applyFont="1" applyBorder="1" applyAlignment="1">
      <alignment horizontal="center" vertical="center" wrapText="1"/>
    </xf>
    <xf numFmtId="0" fontId="20" fillId="3" borderId="13" xfId="1" applyFont="1" applyFill="1" applyBorder="1" applyAlignment="1">
      <alignment horizontal="center" vertical="center" wrapText="1"/>
    </xf>
    <xf numFmtId="0" fontId="22" fillId="0" borderId="20" xfId="0" applyFont="1" applyBorder="1" applyAlignment="1">
      <alignment horizontal="center" vertical="center"/>
    </xf>
    <xf numFmtId="178" fontId="8" fillId="0" borderId="20" xfId="0" applyNumberFormat="1" applyFont="1" applyBorder="1" applyAlignment="1">
      <alignment horizontal="center" vertical="center"/>
    </xf>
    <xf numFmtId="0" fontId="8" fillId="0" borderId="20" xfId="0" applyFont="1" applyBorder="1" applyAlignment="1">
      <alignment horizontal="center" vertical="center"/>
    </xf>
    <xf numFmtId="177" fontId="8" fillId="0" borderId="20" xfId="0" applyNumberFormat="1" applyFont="1" applyBorder="1" applyAlignment="1">
      <alignment horizontal="center" vertical="center"/>
    </xf>
    <xf numFmtId="179" fontId="7" fillId="0" borderId="20" xfId="0" applyNumberFormat="1" applyFont="1" applyBorder="1" applyAlignment="1">
      <alignment horizontal="right" vertical="center"/>
    </xf>
    <xf numFmtId="178" fontId="7" fillId="0" borderId="20" xfId="0" applyNumberFormat="1" applyFont="1" applyBorder="1" applyAlignment="1">
      <alignment horizontal="center" vertical="center"/>
    </xf>
    <xf numFmtId="0" fontId="7" fillId="0" borderId="20" xfId="0" applyFont="1" applyBorder="1" applyAlignment="1">
      <alignment horizontal="center" vertical="center"/>
    </xf>
    <xf numFmtId="178" fontId="8" fillId="0" borderId="20" xfId="0" quotePrefix="1" applyNumberFormat="1" applyFont="1" applyBorder="1" applyAlignment="1">
      <alignment horizontal="center" vertical="center"/>
    </xf>
    <xf numFmtId="180" fontId="24" fillId="4" borderId="20" xfId="0" applyNumberFormat="1" applyFont="1" applyFill="1" applyBorder="1" applyAlignment="1">
      <alignment horizontal="center" vertical="center" wrapText="1"/>
    </xf>
    <xf numFmtId="0" fontId="14" fillId="0" borderId="0" xfId="0" applyFont="1" applyAlignment="1">
      <alignment vertical="center"/>
    </xf>
    <xf numFmtId="0" fontId="25" fillId="0" borderId="0" xfId="4" applyFont="1" applyAlignment="1">
      <alignment vertical="top" wrapText="1"/>
    </xf>
    <xf numFmtId="0" fontId="33" fillId="0" borderId="32" xfId="0" applyFont="1" applyBorder="1" applyAlignment="1">
      <alignment horizontal="center" vertical="center" wrapText="1"/>
    </xf>
    <xf numFmtId="0" fontId="33" fillId="0" borderId="31" xfId="0" applyFont="1" applyBorder="1" applyAlignment="1">
      <alignment horizontal="center" vertical="center" wrapText="1"/>
    </xf>
    <xf numFmtId="0" fontId="16" fillId="0" borderId="0" xfId="1" applyFont="1" applyAlignment="1">
      <alignment horizontal="left"/>
    </xf>
    <xf numFmtId="0" fontId="36" fillId="0" borderId="0" xfId="1" applyFont="1" applyAlignment="1">
      <alignment wrapText="1"/>
    </xf>
    <xf numFmtId="0" fontId="8" fillId="0" borderId="20" xfId="0" quotePrefix="1" applyFont="1" applyBorder="1" applyAlignment="1">
      <alignment horizontal="center" vertical="center" wrapText="1"/>
    </xf>
    <xf numFmtId="0" fontId="37" fillId="0" borderId="11" xfId="0" applyFont="1" applyBorder="1" applyAlignment="1">
      <alignment horizontal="center" vertical="center"/>
    </xf>
    <xf numFmtId="0" fontId="0" fillId="0" borderId="0" xfId="0" quotePrefix="1"/>
    <xf numFmtId="176" fontId="8" fillId="0" borderId="20" xfId="1" quotePrefix="1" applyNumberFormat="1" applyFont="1" applyBorder="1" applyAlignment="1">
      <alignment horizontal="center" vertical="center"/>
    </xf>
    <xf numFmtId="0" fontId="24" fillId="0" borderId="20" xfId="0" applyFont="1" applyBorder="1" applyAlignment="1">
      <alignment horizontal="center" vertical="center"/>
    </xf>
    <xf numFmtId="3" fontId="24" fillId="0" borderId="20" xfId="0" applyNumberFormat="1" applyFont="1" applyBorder="1" applyAlignment="1">
      <alignment horizontal="center" vertical="center"/>
    </xf>
    <xf numFmtId="0" fontId="35" fillId="0" borderId="0" xfId="4" applyFont="1">
      <alignment vertical="center"/>
    </xf>
    <xf numFmtId="0" fontId="25" fillId="0" borderId="6" xfId="0" applyFont="1" applyBorder="1" applyAlignment="1">
      <alignment horizontal="center" vertical="center"/>
    </xf>
    <xf numFmtId="181" fontId="25" fillId="0" borderId="23" xfId="0" applyNumberFormat="1" applyFont="1" applyBorder="1" applyAlignment="1">
      <alignment horizontal="center" vertical="center"/>
    </xf>
    <xf numFmtId="0" fontId="25" fillId="0" borderId="26" xfId="0" applyFont="1" applyBorder="1" applyAlignment="1">
      <alignment horizontal="left" vertical="center"/>
    </xf>
    <xf numFmtId="0" fontId="25" fillId="0" borderId="12" xfId="0" applyFont="1" applyBorder="1" applyAlignment="1">
      <alignment horizontal="center" vertical="center"/>
    </xf>
    <xf numFmtId="0" fontId="25" fillId="0" borderId="2" xfId="0" applyFont="1" applyBorder="1" applyAlignment="1">
      <alignment horizontal="left" vertical="center"/>
    </xf>
    <xf numFmtId="185" fontId="25" fillId="0" borderId="15" xfId="0" applyNumberFormat="1" applyFont="1" applyBorder="1" applyAlignment="1">
      <alignment horizontal="left" vertical="center"/>
    </xf>
    <xf numFmtId="180" fontId="25" fillId="0" borderId="7" xfId="0" applyNumberFormat="1" applyFont="1" applyBorder="1" applyAlignment="1">
      <alignment horizontal="left" vertical="center"/>
    </xf>
    <xf numFmtId="0" fontId="25" fillId="0" borderId="1" xfId="0" applyFont="1" applyBorder="1" applyAlignment="1">
      <alignment horizontal="left" vertical="center"/>
    </xf>
    <xf numFmtId="185" fontId="25" fillId="0" borderId="14" xfId="0" applyNumberFormat="1" applyFont="1" applyBorder="1" applyAlignment="1">
      <alignment horizontal="left" vertical="center"/>
    </xf>
    <xf numFmtId="180" fontId="25" fillId="0" borderId="15" xfId="0" applyNumberFormat="1" applyFont="1" applyBorder="1" applyAlignment="1">
      <alignment horizontal="left" vertical="center"/>
    </xf>
    <xf numFmtId="0" fontId="25" fillId="0" borderId="13" xfId="0" applyFont="1" applyBorder="1" applyAlignment="1">
      <alignment horizontal="center" vertical="center"/>
    </xf>
    <xf numFmtId="0" fontId="25" fillId="0" borderId="17" xfId="0" applyFont="1" applyBorder="1" applyAlignment="1">
      <alignment horizontal="center" vertical="center"/>
    </xf>
    <xf numFmtId="0" fontId="25" fillId="0" borderId="25" xfId="0" applyFont="1" applyBorder="1" applyAlignment="1">
      <alignment horizontal="left" vertical="center"/>
    </xf>
    <xf numFmtId="180" fontId="25" fillId="0" borderId="19" xfId="0" applyNumberFormat="1" applyFont="1" applyBorder="1" applyAlignment="1">
      <alignment horizontal="left" vertical="center"/>
    </xf>
    <xf numFmtId="0" fontId="25" fillId="0" borderId="13"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2" xfId="0" applyFont="1" applyBorder="1" applyAlignment="1">
      <alignment vertical="center"/>
    </xf>
    <xf numFmtId="180" fontId="25" fillId="0" borderId="14" xfId="0" applyNumberFormat="1" applyFont="1" applyBorder="1" applyAlignment="1">
      <alignment horizontal="left"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3" fillId="2" borderId="20" xfId="0" applyFont="1" applyFill="1" applyBorder="1" applyAlignment="1">
      <alignment horizontal="center" vertical="center" wrapText="1"/>
    </xf>
    <xf numFmtId="0" fontId="20" fillId="0" borderId="9" xfId="1" applyFont="1" applyBorder="1" applyAlignment="1">
      <alignment horizontal="center" vertical="center" wrapText="1"/>
    </xf>
    <xf numFmtId="0" fontId="20" fillId="0" borderId="21"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20" xfId="1" applyFont="1" applyBorder="1" applyAlignment="1">
      <alignment horizontal="center" vertical="center" wrapText="1"/>
    </xf>
    <xf numFmtId="0" fontId="8" fillId="0" borderId="2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9" fillId="0" borderId="20" xfId="0" applyFont="1" applyBorder="1" applyAlignment="1">
      <alignment horizontal="left" vertical="center" wrapText="1"/>
    </xf>
    <xf numFmtId="0" fontId="5" fillId="2" borderId="1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8" fillId="0" borderId="0" xfId="2" applyFont="1" applyAlignment="1">
      <alignment horizontal="left" vertical="center"/>
    </xf>
    <xf numFmtId="0" fontId="8" fillId="0" borderId="20" xfId="2" applyFont="1" applyBorder="1" applyAlignment="1">
      <alignment horizontal="center" vertical="center"/>
    </xf>
    <xf numFmtId="0" fontId="8" fillId="0" borderId="20" xfId="2" quotePrefix="1" applyFont="1" applyBorder="1" applyAlignment="1">
      <alignment horizontal="center" vertical="center"/>
    </xf>
    <xf numFmtId="0" fontId="8" fillId="0" borderId="20" xfId="2" applyFont="1" applyBorder="1" applyAlignment="1">
      <alignment horizontal="center" vertical="center" shrinkToFit="1"/>
    </xf>
    <xf numFmtId="0" fontId="8" fillId="2"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28" fillId="0" borderId="23" xfId="0" applyFont="1" applyBorder="1" applyAlignment="1">
      <alignment horizontal="left" vertical="center" shrinkToFit="1"/>
    </xf>
    <xf numFmtId="0" fontId="28" fillId="0" borderId="12" xfId="0" applyFont="1" applyBorder="1" applyAlignment="1">
      <alignment horizontal="left" vertical="center" shrinkToFit="1"/>
    </xf>
    <xf numFmtId="0" fontId="28" fillId="0" borderId="23" xfId="0" applyFont="1" applyBorder="1" applyAlignment="1">
      <alignment horizontal="center" vertical="center" wrapText="1"/>
    </xf>
    <xf numFmtId="0" fontId="28" fillId="0" borderId="12" xfId="0" applyFont="1" applyBorder="1" applyAlignment="1">
      <alignment horizontal="center" vertical="center" wrapText="1"/>
    </xf>
    <xf numFmtId="0" fontId="25" fillId="0" borderId="13" xfId="0" applyFont="1" applyBorder="1" applyAlignment="1">
      <alignment horizontal="left" vertical="center" wrapText="1"/>
    </xf>
    <xf numFmtId="0" fontId="25" fillId="0" borderId="12" xfId="0" applyFont="1" applyBorder="1" applyAlignment="1">
      <alignment horizontal="left" vertical="center" wrapText="1"/>
    </xf>
    <xf numFmtId="0" fontId="28" fillId="5" borderId="18" xfId="4" applyFont="1" applyFill="1" applyBorder="1" applyAlignment="1">
      <alignment horizontal="right" vertical="center"/>
    </xf>
    <xf numFmtId="0" fontId="25" fillId="0" borderId="22" xfId="0" applyFont="1" applyBorder="1" applyAlignment="1">
      <alignment horizontal="center" vertical="center"/>
    </xf>
    <xf numFmtId="0" fontId="25" fillId="0" borderId="30" xfId="0" applyFont="1" applyBorder="1" applyAlignment="1">
      <alignment horizontal="center" vertical="center"/>
    </xf>
    <xf numFmtId="0" fontId="25" fillId="0" borderId="23" xfId="0" applyFont="1" applyBorder="1" applyAlignment="1">
      <alignment vertical="center" shrinkToFit="1"/>
    </xf>
    <xf numFmtId="0" fontId="25" fillId="0" borderId="12" xfId="0" applyFont="1" applyBorder="1" applyAlignment="1">
      <alignment vertical="center" shrinkToFit="1"/>
    </xf>
    <xf numFmtId="0" fontId="25" fillId="0" borderId="23" xfId="0" applyFont="1" applyBorder="1" applyAlignment="1">
      <alignment horizontal="left" vertical="center"/>
    </xf>
    <xf numFmtId="0" fontId="25" fillId="0" borderId="12" xfId="0" applyFont="1" applyBorder="1" applyAlignment="1">
      <alignment horizontal="left" vertical="center"/>
    </xf>
    <xf numFmtId="0" fontId="28" fillId="0" borderId="13" xfId="0" applyFont="1" applyBorder="1" applyAlignment="1">
      <alignment horizontal="center" vertical="center" wrapText="1"/>
    </xf>
    <xf numFmtId="0" fontId="25" fillId="0" borderId="13" xfId="0" applyFont="1" applyBorder="1" applyAlignment="1">
      <alignment horizontal="left" vertical="center"/>
    </xf>
    <xf numFmtId="0" fontId="25" fillId="0" borderId="38" xfId="0" applyFont="1" applyBorder="1" applyAlignment="1">
      <alignment horizontal="center" vertical="center"/>
    </xf>
    <xf numFmtId="0" fontId="25" fillId="0" borderId="13" xfId="0" applyFont="1" applyBorder="1" applyAlignment="1">
      <alignment vertical="center" shrinkToFit="1"/>
    </xf>
    <xf numFmtId="0" fontId="28" fillId="0" borderId="13" xfId="0" applyFont="1" applyBorder="1" applyAlignment="1">
      <alignment horizontal="left" vertical="center" shrinkToFit="1"/>
    </xf>
    <xf numFmtId="0" fontId="28" fillId="0" borderId="13"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vertical="center" shrinkToFit="1"/>
    </xf>
    <xf numFmtId="0" fontId="28" fillId="0" borderId="12" xfId="0" applyFont="1" applyBorder="1" applyAlignment="1">
      <alignment vertical="center" shrinkToFit="1"/>
    </xf>
    <xf numFmtId="0" fontId="25" fillId="0" borderId="13" xfId="0" applyFont="1" applyBorder="1" applyAlignment="1">
      <alignment horizontal="left" vertical="center" shrinkToFit="1"/>
    </xf>
    <xf numFmtId="0" fontId="25" fillId="0" borderId="12" xfId="0" applyFont="1" applyBorder="1" applyAlignment="1">
      <alignment horizontal="left" vertical="center" shrinkToFit="1"/>
    </xf>
    <xf numFmtId="0" fontId="25" fillId="0" borderId="16" xfId="0" applyFont="1" applyBorder="1" applyAlignment="1">
      <alignment horizontal="center" vertical="center"/>
    </xf>
    <xf numFmtId="0" fontId="25" fillId="0" borderId="17" xfId="0" applyFont="1" applyBorder="1" applyAlignment="1">
      <alignment vertical="center" shrinkToFit="1"/>
    </xf>
    <xf numFmtId="0" fontId="25" fillId="0" borderId="17" xfId="0" applyFont="1" applyBorder="1" applyAlignment="1">
      <alignment horizontal="left" vertical="center"/>
    </xf>
    <xf numFmtId="0" fontId="25" fillId="0" borderId="17" xfId="0" applyFont="1" applyBorder="1" applyAlignment="1">
      <alignment horizontal="left" vertical="center" wrapText="1"/>
    </xf>
    <xf numFmtId="0" fontId="28" fillId="0" borderId="17" xfId="0" applyFont="1" applyBorder="1" applyAlignment="1">
      <alignment horizontal="left" vertical="center" shrinkToFit="1"/>
    </xf>
    <xf numFmtId="0" fontId="28" fillId="0" borderId="17" xfId="0" applyFont="1" applyBorder="1" applyAlignment="1">
      <alignment horizontal="center" vertical="center" wrapText="1"/>
    </xf>
    <xf numFmtId="0" fontId="34" fillId="0" borderId="42" xfId="0" applyFont="1" applyBorder="1" applyAlignment="1">
      <alignment horizontal="justify" vertical="center" wrapText="1"/>
    </xf>
    <xf numFmtId="0" fontId="34" fillId="0" borderId="43" xfId="0" applyFont="1" applyBorder="1" applyAlignment="1">
      <alignment horizontal="justify" vertical="center" wrapText="1"/>
    </xf>
    <xf numFmtId="0" fontId="34" fillId="0" borderId="44" xfId="0" applyFont="1" applyBorder="1" applyAlignment="1">
      <alignment horizontal="justify" vertical="center" wrapText="1"/>
    </xf>
    <xf numFmtId="0" fontId="34" fillId="0" borderId="45" xfId="0" applyFont="1" applyBorder="1" applyAlignment="1">
      <alignment horizontal="justify" vertical="center" wrapText="1"/>
    </xf>
    <xf numFmtId="0" fontId="34" fillId="0" borderId="46" xfId="0" applyFont="1" applyBorder="1" applyAlignment="1">
      <alignment horizontal="justify" vertical="center" wrapText="1"/>
    </xf>
    <xf numFmtId="0" fontId="34" fillId="0" borderId="47" xfId="0" applyFont="1" applyBorder="1" applyAlignment="1">
      <alignment horizontal="justify" vertical="center" wrapText="1"/>
    </xf>
    <xf numFmtId="0" fontId="34" fillId="0" borderId="48" xfId="0" applyFont="1" applyBorder="1" applyAlignment="1">
      <alignment horizontal="justify" vertical="center" wrapText="1"/>
    </xf>
    <xf numFmtId="0" fontId="34" fillId="0" borderId="49" xfId="0" applyFont="1" applyBorder="1" applyAlignment="1">
      <alignment horizontal="justify" vertical="center" wrapText="1"/>
    </xf>
    <xf numFmtId="0" fontId="34" fillId="0" borderId="50" xfId="0" applyFont="1" applyBorder="1" applyAlignment="1">
      <alignment horizontal="justify" vertical="center" wrapText="1"/>
    </xf>
    <xf numFmtId="0" fontId="33" fillId="0" borderId="27" xfId="0" applyFont="1" applyBorder="1" applyAlignment="1">
      <alignment horizontal="justify" vertical="center" wrapText="1"/>
    </xf>
    <xf numFmtId="0" fontId="33" fillId="0" borderId="28" xfId="0" applyFont="1" applyBorder="1" applyAlignment="1">
      <alignment horizontal="justify" vertical="center" wrapText="1"/>
    </xf>
    <xf numFmtId="0" fontId="33" fillId="0" borderId="31" xfId="0" applyFont="1" applyBorder="1" applyAlignment="1">
      <alignment horizontal="justify" vertical="center" wrapText="1"/>
    </xf>
    <xf numFmtId="58" fontId="33" fillId="0" borderId="27" xfId="0" applyNumberFormat="1" applyFont="1" applyBorder="1" applyAlignment="1">
      <alignment horizontal="justify" vertical="center" wrapText="1"/>
    </xf>
    <xf numFmtId="58" fontId="33" fillId="0" borderId="28" xfId="0" applyNumberFormat="1" applyFont="1" applyBorder="1" applyAlignment="1">
      <alignment horizontal="justify" vertical="center" wrapText="1"/>
    </xf>
    <xf numFmtId="58" fontId="33" fillId="0" borderId="31" xfId="0" applyNumberFormat="1" applyFont="1" applyBorder="1" applyAlignment="1">
      <alignment horizontal="justify" vertical="center" wrapText="1"/>
    </xf>
    <xf numFmtId="0" fontId="33" fillId="0" borderId="40"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39" xfId="0" applyFont="1" applyBorder="1" applyAlignment="1">
      <alignment horizontal="center" vertical="center" wrapText="1"/>
    </xf>
    <xf numFmtId="0" fontId="33" fillId="0" borderId="3" xfId="0" applyFont="1" applyBorder="1" applyAlignment="1">
      <alignment horizontal="justify" vertical="center" wrapText="1"/>
    </xf>
    <xf numFmtId="0" fontId="33" fillId="0" borderId="4" xfId="0" applyFont="1" applyBorder="1" applyAlignment="1">
      <alignment horizontal="justify" vertical="center" wrapText="1"/>
    </xf>
    <xf numFmtId="0" fontId="33" fillId="0" borderId="24" xfId="0" applyFont="1" applyBorder="1" applyAlignment="1">
      <alignment horizontal="justify" vertical="center" wrapText="1"/>
    </xf>
    <xf numFmtId="0" fontId="33" fillId="0" borderId="5" xfId="0" applyFont="1" applyBorder="1" applyAlignment="1">
      <alignment horizontal="justify" vertical="center" wrapText="1"/>
    </xf>
    <xf numFmtId="0" fontId="33" fillId="0" borderId="0" xfId="0" applyFont="1" applyAlignment="1">
      <alignment horizontal="justify" vertical="center" wrapText="1"/>
    </xf>
    <xf numFmtId="0" fontId="33" fillId="0" borderId="7" xfId="0" applyFont="1" applyBorder="1" applyAlignment="1">
      <alignment horizontal="justify" vertical="center" wrapText="1"/>
    </xf>
    <xf numFmtId="0" fontId="33" fillId="0" borderId="29" xfId="0" applyFont="1" applyBorder="1" applyAlignment="1">
      <alignment horizontal="justify" vertical="center" wrapText="1"/>
    </xf>
    <xf numFmtId="0" fontId="33" fillId="0" borderId="18" xfId="0" applyFont="1" applyBorder="1" applyAlignment="1">
      <alignment horizontal="justify" vertical="center" wrapText="1"/>
    </xf>
    <xf numFmtId="0" fontId="33" fillId="0" borderId="19" xfId="0" applyFont="1" applyBorder="1" applyAlignment="1">
      <alignment horizontal="justify" vertical="center" wrapText="1"/>
    </xf>
    <xf numFmtId="0" fontId="0" fillId="0" borderId="29"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32" fillId="2" borderId="27" xfId="0" applyFont="1" applyFill="1" applyBorder="1" applyAlignment="1">
      <alignment horizontal="center" vertical="center" wrapText="1"/>
    </xf>
    <xf numFmtId="0" fontId="32" fillId="2" borderId="28" xfId="0" applyFont="1" applyFill="1" applyBorder="1" applyAlignment="1">
      <alignment horizontal="center" vertical="center" wrapText="1"/>
    </xf>
    <xf numFmtId="0" fontId="32" fillId="2" borderId="31" xfId="0" applyFont="1" applyFill="1" applyBorder="1" applyAlignment="1">
      <alignment horizontal="center" vertical="center" wrapText="1"/>
    </xf>
    <xf numFmtId="0" fontId="34" fillId="0" borderId="29" xfId="0" applyFont="1" applyBorder="1" applyAlignment="1">
      <alignment horizontal="justify" vertical="center" wrapText="1"/>
    </xf>
    <xf numFmtId="0" fontId="34" fillId="0" borderId="18" xfId="0" applyFont="1" applyBorder="1" applyAlignment="1">
      <alignment horizontal="justify" vertical="center" wrapText="1"/>
    </xf>
    <xf numFmtId="0" fontId="34" fillId="0" borderId="19" xfId="0" applyFont="1" applyBorder="1" applyAlignment="1">
      <alignment horizontal="justify"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9" xfId="0" applyFont="1" applyBorder="1" applyAlignment="1">
      <alignment horizontal="left" vertical="center" wrapText="1"/>
    </xf>
    <xf numFmtId="0" fontId="33" fillId="0" borderId="18" xfId="0" applyFont="1" applyBorder="1" applyAlignment="1">
      <alignment horizontal="left" vertical="center" wrapText="1"/>
    </xf>
    <xf numFmtId="0" fontId="33" fillId="0" borderId="19" xfId="0" applyFont="1" applyBorder="1" applyAlignment="1">
      <alignment horizontal="left" vertical="center" wrapText="1"/>
    </xf>
    <xf numFmtId="0" fontId="0" fillId="0" borderId="5"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58" fontId="33" fillId="0" borderId="3" xfId="0" applyNumberFormat="1" applyFont="1" applyBorder="1" applyAlignment="1">
      <alignment horizontal="justify" vertical="center" wrapText="1"/>
    </xf>
    <xf numFmtId="58" fontId="33" fillId="0" borderId="4" xfId="0" applyNumberFormat="1" applyFont="1" applyBorder="1" applyAlignment="1">
      <alignment horizontal="justify" vertical="center" wrapText="1"/>
    </xf>
    <xf numFmtId="58" fontId="33" fillId="0" borderId="24" xfId="0" applyNumberFormat="1" applyFont="1" applyBorder="1" applyAlignment="1">
      <alignment horizontal="justify" vertical="center" wrapText="1"/>
    </xf>
    <xf numFmtId="58" fontId="33" fillId="0" borderId="29" xfId="0" applyNumberFormat="1" applyFont="1" applyBorder="1" applyAlignment="1">
      <alignment horizontal="justify" vertical="center" wrapText="1"/>
    </xf>
    <xf numFmtId="58" fontId="33" fillId="0" borderId="18" xfId="0" applyNumberFormat="1" applyFont="1" applyBorder="1" applyAlignment="1">
      <alignment horizontal="justify" vertical="center" wrapText="1"/>
    </xf>
    <xf numFmtId="58" fontId="33" fillId="0" borderId="19" xfId="0" applyNumberFormat="1" applyFont="1" applyBorder="1" applyAlignment="1">
      <alignment horizontal="justify" vertical="center" wrapText="1"/>
    </xf>
    <xf numFmtId="0" fontId="33" fillId="0" borderId="40" xfId="0" applyFont="1" applyBorder="1" applyAlignment="1">
      <alignment horizontal="justify" vertical="center" wrapText="1"/>
    </xf>
    <xf numFmtId="0" fontId="33" fillId="0" borderId="41" xfId="0" applyFont="1" applyBorder="1" applyAlignment="1">
      <alignment horizontal="justify" vertical="center" wrapText="1"/>
    </xf>
    <xf numFmtId="0" fontId="33" fillId="0" borderId="39" xfId="0" applyFont="1" applyBorder="1" applyAlignment="1">
      <alignment horizontal="justify" vertical="center" wrapText="1"/>
    </xf>
  </cellXfs>
  <cellStyles count="5">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G13"/>
  <sheetViews>
    <sheetView tabSelected="1" view="pageBreakPreview" zoomScale="130" zoomScaleNormal="130" zoomScaleSheetLayoutView="130" workbookViewId="0">
      <selection activeCell="C13" sqref="C13"/>
    </sheetView>
  </sheetViews>
  <sheetFormatPr defaultRowHeight="13.5"/>
  <cols>
    <col min="2" max="2" width="15.875" customWidth="1"/>
    <col min="3" max="3" width="14.375" customWidth="1"/>
    <col min="4" max="4" width="14.25" customWidth="1"/>
    <col min="5" max="5" width="14.625" customWidth="1"/>
    <col min="6" max="6" width="10.25" customWidth="1"/>
    <col min="7" max="7" width="10.625" customWidth="1"/>
  </cols>
  <sheetData>
    <row r="4" spans="1:7">
      <c r="A4" t="s">
        <v>274</v>
      </c>
    </row>
    <row r="5" spans="1:7" ht="13.15" customHeight="1">
      <c r="A5" s="126" t="s">
        <v>275</v>
      </c>
      <c r="B5" s="126" t="s">
        <v>276</v>
      </c>
      <c r="C5" s="126" t="s">
        <v>277</v>
      </c>
      <c r="D5" s="126" t="s">
        <v>278</v>
      </c>
      <c r="E5" s="126" t="s">
        <v>279</v>
      </c>
      <c r="F5" s="126" t="s">
        <v>280</v>
      </c>
      <c r="G5" s="126"/>
    </row>
    <row r="6" spans="1:7">
      <c r="A6" s="126"/>
      <c r="B6" s="126"/>
      <c r="C6" s="126"/>
      <c r="D6" s="126"/>
      <c r="E6" s="126"/>
      <c r="F6" s="36" t="s">
        <v>281</v>
      </c>
      <c r="G6" s="36" t="s">
        <v>282</v>
      </c>
    </row>
    <row r="7" spans="1:7" s="2" customFormat="1" ht="21" customHeight="1">
      <c r="A7" s="38">
        <v>2018</v>
      </c>
      <c r="B7" s="37">
        <v>418</v>
      </c>
      <c r="C7" s="44">
        <v>1523</v>
      </c>
      <c r="D7" s="37">
        <v>40</v>
      </c>
      <c r="E7" s="38">
        <v>0</v>
      </c>
      <c r="F7" s="37">
        <v>0</v>
      </c>
      <c r="G7" s="37">
        <v>0</v>
      </c>
    </row>
    <row r="8" spans="1:7" s="2" customFormat="1" ht="21" customHeight="1">
      <c r="A8" s="37">
        <v>2019</v>
      </c>
      <c r="B8" s="37">
        <v>395</v>
      </c>
      <c r="C8" s="44">
        <v>1350</v>
      </c>
      <c r="D8" s="37">
        <v>38</v>
      </c>
      <c r="E8" s="38">
        <v>0</v>
      </c>
      <c r="F8" s="37">
        <v>0</v>
      </c>
      <c r="G8" s="37">
        <v>0</v>
      </c>
    </row>
    <row r="9" spans="1:7" s="2" customFormat="1" ht="21" customHeight="1">
      <c r="A9" s="38">
        <v>2020</v>
      </c>
      <c r="B9" s="38">
        <v>365</v>
      </c>
      <c r="C9" s="43">
        <v>1204</v>
      </c>
      <c r="D9" s="38">
        <v>30</v>
      </c>
      <c r="E9" s="38">
        <v>0</v>
      </c>
      <c r="F9" s="38">
        <v>0</v>
      </c>
      <c r="G9" s="38">
        <v>0</v>
      </c>
    </row>
    <row r="10" spans="1:7" s="2" customFormat="1" ht="21" customHeight="1">
      <c r="A10" s="38">
        <v>2021</v>
      </c>
      <c r="B10" s="38">
        <v>366</v>
      </c>
      <c r="C10" s="43">
        <v>1401</v>
      </c>
      <c r="D10" s="38">
        <v>32</v>
      </c>
      <c r="E10" s="38">
        <v>0</v>
      </c>
      <c r="F10" s="38">
        <v>0</v>
      </c>
      <c r="G10" s="38">
        <v>0</v>
      </c>
    </row>
    <row r="11" spans="1:7" s="2" customFormat="1" ht="21" customHeight="1">
      <c r="A11" s="38">
        <v>2022</v>
      </c>
      <c r="B11" s="38">
        <v>455</v>
      </c>
      <c r="C11" s="43">
        <v>1501</v>
      </c>
      <c r="D11" s="38">
        <v>38</v>
      </c>
      <c r="E11" s="38">
        <v>1</v>
      </c>
      <c r="F11" s="38">
        <v>0</v>
      </c>
      <c r="G11" s="38">
        <v>1</v>
      </c>
    </row>
    <row r="12" spans="1:7" s="2" customFormat="1" ht="21" customHeight="1">
      <c r="A12" s="38">
        <v>2023</v>
      </c>
      <c r="B12" s="38">
        <v>375</v>
      </c>
      <c r="C12" s="43">
        <v>1408</v>
      </c>
      <c r="D12" s="38">
        <v>38</v>
      </c>
      <c r="E12" s="38">
        <v>0</v>
      </c>
      <c r="F12" s="38">
        <v>0</v>
      </c>
      <c r="G12" s="38">
        <v>0</v>
      </c>
    </row>
    <row r="13" spans="1:7" ht="21.75" customHeight="1">
      <c r="A13" s="38">
        <v>2024</v>
      </c>
      <c r="B13" s="103">
        <v>403</v>
      </c>
      <c r="C13" s="104">
        <v>1330</v>
      </c>
      <c r="D13" s="103">
        <v>37</v>
      </c>
      <c r="E13" s="103">
        <v>0</v>
      </c>
      <c r="F13" s="103">
        <v>0</v>
      </c>
      <c r="G13" s="103">
        <v>0</v>
      </c>
    </row>
  </sheetData>
  <mergeCells count="6">
    <mergeCell ref="F5:G5"/>
    <mergeCell ref="A5:A6"/>
    <mergeCell ref="B5:B6"/>
    <mergeCell ref="C5:C6"/>
    <mergeCell ref="D5:D6"/>
    <mergeCell ref="E5:E6"/>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3"/>
  <sheetViews>
    <sheetView view="pageBreakPreview" zoomScaleNormal="100" zoomScaleSheetLayoutView="100" workbookViewId="0">
      <selection activeCell="E7" sqref="E7"/>
    </sheetView>
  </sheetViews>
  <sheetFormatPr defaultRowHeight="13.5"/>
  <cols>
    <col min="1" max="1" width="21.625" customWidth="1"/>
    <col min="2" max="2" width="37.875" customWidth="1"/>
    <col min="3" max="3" width="36.875" customWidth="1"/>
  </cols>
  <sheetData>
    <row r="1" spans="1:3">
      <c r="A1" t="s">
        <v>283</v>
      </c>
    </row>
    <row r="2" spans="1:3" ht="21.75" customHeight="1">
      <c r="A2" s="40" t="s">
        <v>150</v>
      </c>
      <c r="B2" s="40" t="s">
        <v>284</v>
      </c>
      <c r="C2" s="40" t="s">
        <v>285</v>
      </c>
    </row>
    <row r="3" spans="1:3" ht="36">
      <c r="A3" s="41" t="s">
        <v>46</v>
      </c>
      <c r="B3" s="42" t="s">
        <v>286</v>
      </c>
      <c r="C3" s="42" t="s">
        <v>287</v>
      </c>
    </row>
    <row r="4" spans="1:3" ht="24">
      <c r="A4" s="41" t="s">
        <v>47</v>
      </c>
      <c r="B4" s="42" t="s">
        <v>288</v>
      </c>
      <c r="C4" s="42" t="s">
        <v>289</v>
      </c>
    </row>
    <row r="5" spans="1:3" ht="24">
      <c r="A5" s="41" t="s">
        <v>48</v>
      </c>
      <c r="B5" s="42" t="s">
        <v>290</v>
      </c>
      <c r="C5" s="42" t="s">
        <v>291</v>
      </c>
    </row>
    <row r="6" spans="1:3" ht="36">
      <c r="A6" s="41" t="s">
        <v>151</v>
      </c>
      <c r="B6" s="42" t="s">
        <v>292</v>
      </c>
      <c r="C6" s="42" t="s">
        <v>293</v>
      </c>
    </row>
    <row r="7" spans="1:3" ht="40.5">
      <c r="A7" s="41" t="s">
        <v>49</v>
      </c>
      <c r="B7" s="42" t="s">
        <v>294</v>
      </c>
      <c r="C7" s="42" t="s">
        <v>295</v>
      </c>
    </row>
    <row r="8" spans="1:3" ht="28.5">
      <c r="A8" s="41" t="s">
        <v>50</v>
      </c>
      <c r="B8" s="42" t="s">
        <v>296</v>
      </c>
      <c r="C8" s="42" t="s">
        <v>297</v>
      </c>
    </row>
    <row r="9" spans="1:3" ht="38.25">
      <c r="A9" s="41" t="s">
        <v>152</v>
      </c>
      <c r="B9" s="42" t="s">
        <v>298</v>
      </c>
      <c r="C9" s="42" t="s">
        <v>299</v>
      </c>
    </row>
    <row r="10" spans="1:3" ht="38.25">
      <c r="A10" s="41" t="s">
        <v>153</v>
      </c>
      <c r="B10" s="42" t="s">
        <v>300</v>
      </c>
      <c r="C10" s="42" t="s">
        <v>301</v>
      </c>
    </row>
    <row r="11" spans="1:3" ht="38.25">
      <c r="A11" s="41" t="s">
        <v>154</v>
      </c>
      <c r="B11" s="42" t="s">
        <v>302</v>
      </c>
      <c r="C11" s="42" t="s">
        <v>303</v>
      </c>
    </row>
    <row r="12" spans="1:3" ht="38.25">
      <c r="A12" s="41" t="s">
        <v>155</v>
      </c>
      <c r="B12" s="42" t="s">
        <v>304</v>
      </c>
      <c r="C12" s="42" t="s">
        <v>305</v>
      </c>
    </row>
    <row r="13" spans="1:3" ht="14.25">
      <c r="A13" s="41" t="s">
        <v>156</v>
      </c>
      <c r="B13" s="42" t="s">
        <v>306</v>
      </c>
      <c r="C13" s="42" t="s">
        <v>307</v>
      </c>
    </row>
  </sheetData>
  <phoneticPr fontId="2"/>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view="pageBreakPreview" zoomScale="115" zoomScaleNormal="100" zoomScaleSheetLayoutView="115" workbookViewId="0"/>
  </sheetViews>
  <sheetFormatPr defaultRowHeight="13.5"/>
  <cols>
    <col min="1" max="1" width="59.75" customWidth="1"/>
  </cols>
  <sheetData>
    <row r="1" spans="1:1" ht="14.25" thickBot="1">
      <c r="A1" t="s">
        <v>264</v>
      </c>
    </row>
    <row r="2" spans="1:1" ht="32.25" customHeight="1" thickBot="1">
      <c r="A2" s="39" t="s">
        <v>308</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A4AC3-5BE8-4687-B3F8-ABD78C1D086D}">
  <sheetPr>
    <pageSetUpPr fitToPage="1"/>
  </sheetPr>
  <dimension ref="A1:O63"/>
  <sheetViews>
    <sheetView workbookViewId="0">
      <selection activeCell="I29" sqref="I29"/>
    </sheetView>
  </sheetViews>
  <sheetFormatPr defaultColWidth="9" defaultRowHeight="18.75"/>
  <cols>
    <col min="1" max="2" width="9" style="7"/>
    <col min="3" max="7" width="5.625" style="7" customWidth="1"/>
    <col min="8" max="9" width="7.25" style="7" customWidth="1"/>
    <col min="10" max="14" width="5.625" style="7" customWidth="1"/>
    <col min="15" max="15" width="9.125" style="7" customWidth="1"/>
    <col min="16" max="16384" width="9" style="7"/>
  </cols>
  <sheetData>
    <row r="1" spans="1:15" ht="18" customHeight="1">
      <c r="A1" s="97" t="s">
        <v>466</v>
      </c>
      <c r="B1" s="5"/>
      <c r="C1" s="5"/>
      <c r="D1" s="5"/>
      <c r="E1" s="5"/>
      <c r="F1" s="5"/>
      <c r="G1" s="98"/>
      <c r="H1" s="5"/>
      <c r="I1" s="5"/>
      <c r="J1" s="6"/>
      <c r="K1" s="5"/>
      <c r="L1" s="5"/>
      <c r="M1" s="5"/>
      <c r="N1" s="5"/>
      <c r="O1" s="5"/>
    </row>
    <row r="2" spans="1:15">
      <c r="A2" s="8" t="s">
        <v>265</v>
      </c>
      <c r="B2" s="5"/>
      <c r="C2" s="5"/>
      <c r="D2" s="5"/>
      <c r="E2" s="5"/>
      <c r="F2" s="5"/>
      <c r="G2" s="5"/>
      <c r="H2" s="5"/>
      <c r="I2" s="5"/>
      <c r="J2" s="5"/>
      <c r="K2" s="5"/>
      <c r="L2" s="5"/>
      <c r="M2" s="5"/>
      <c r="N2" s="5"/>
      <c r="O2" s="5"/>
    </row>
    <row r="3" spans="1:15" s="30" customFormat="1" ht="32.25" customHeight="1">
      <c r="A3" s="29" t="s">
        <v>44</v>
      </c>
      <c r="B3" s="29" t="s">
        <v>0</v>
      </c>
      <c r="C3" s="83" t="s">
        <v>176</v>
      </c>
      <c r="D3" s="83" t="s">
        <v>177</v>
      </c>
      <c r="E3" s="83" t="s">
        <v>178</v>
      </c>
      <c r="F3" s="83" t="s">
        <v>179</v>
      </c>
      <c r="G3" s="83" t="s">
        <v>180</v>
      </c>
      <c r="H3" s="83" t="s">
        <v>181</v>
      </c>
      <c r="I3" s="83" t="s">
        <v>182</v>
      </c>
      <c r="J3" s="83" t="s">
        <v>183</v>
      </c>
      <c r="K3" s="83" t="s">
        <v>184</v>
      </c>
      <c r="L3" s="83" t="s">
        <v>185</v>
      </c>
      <c r="M3" s="83" t="s">
        <v>186</v>
      </c>
      <c r="N3" s="83" t="s">
        <v>187</v>
      </c>
      <c r="O3" s="83" t="s">
        <v>188</v>
      </c>
    </row>
    <row r="4" spans="1:15" s="30" customFormat="1" ht="12" customHeight="1">
      <c r="A4" s="32" t="s">
        <v>58</v>
      </c>
      <c r="B4" s="32" t="s">
        <v>59</v>
      </c>
      <c r="C4" s="84">
        <v>2</v>
      </c>
      <c r="D4" s="84">
        <v>1</v>
      </c>
      <c r="E4" s="84">
        <v>2</v>
      </c>
      <c r="F4" s="84">
        <v>0</v>
      </c>
      <c r="G4" s="84">
        <v>2</v>
      </c>
      <c r="H4" s="84">
        <v>1</v>
      </c>
      <c r="I4" s="84">
        <v>2</v>
      </c>
      <c r="J4" s="84">
        <v>1</v>
      </c>
      <c r="K4" s="84">
        <v>2</v>
      </c>
      <c r="L4" s="84">
        <v>2</v>
      </c>
      <c r="M4" s="84">
        <v>0</v>
      </c>
      <c r="N4" s="84">
        <v>0</v>
      </c>
      <c r="O4" s="84">
        <v>2</v>
      </c>
    </row>
    <row r="5" spans="1:15" s="30" customFormat="1" ht="12" customHeight="1">
      <c r="A5" s="132" t="s">
        <v>63</v>
      </c>
      <c r="B5" s="32" t="s">
        <v>64</v>
      </c>
      <c r="C5" s="84">
        <v>1</v>
      </c>
      <c r="D5" s="84">
        <v>1</v>
      </c>
      <c r="E5" s="84">
        <v>1</v>
      </c>
      <c r="F5" s="84">
        <v>0</v>
      </c>
      <c r="G5" s="84">
        <v>1</v>
      </c>
      <c r="H5" s="84">
        <v>1</v>
      </c>
      <c r="I5" s="84">
        <v>1</v>
      </c>
      <c r="J5" s="84">
        <v>1</v>
      </c>
      <c r="K5" s="84">
        <v>1</v>
      </c>
      <c r="L5" s="84">
        <v>1</v>
      </c>
      <c r="M5" s="84">
        <v>0</v>
      </c>
      <c r="N5" s="84">
        <v>0</v>
      </c>
      <c r="O5" s="84">
        <v>1</v>
      </c>
    </row>
    <row r="6" spans="1:15" s="30" customFormat="1" ht="12" customHeight="1">
      <c r="A6" s="132"/>
      <c r="B6" s="32" t="s">
        <v>65</v>
      </c>
      <c r="C6" s="84">
        <v>2</v>
      </c>
      <c r="D6" s="84">
        <v>2</v>
      </c>
      <c r="E6" s="84">
        <v>2</v>
      </c>
      <c r="F6" s="84">
        <v>0</v>
      </c>
      <c r="G6" s="84">
        <v>2</v>
      </c>
      <c r="H6" s="84">
        <v>2</v>
      </c>
      <c r="I6" s="84">
        <v>2</v>
      </c>
      <c r="J6" s="84">
        <v>1</v>
      </c>
      <c r="K6" s="84">
        <v>2</v>
      </c>
      <c r="L6" s="84">
        <v>2</v>
      </c>
      <c r="M6" s="84">
        <v>0</v>
      </c>
      <c r="N6" s="84">
        <v>1</v>
      </c>
      <c r="O6" s="84">
        <v>2</v>
      </c>
    </row>
    <row r="7" spans="1:15" s="30" customFormat="1" ht="12" customHeight="1">
      <c r="A7" s="132"/>
      <c r="B7" s="32" t="s">
        <v>67</v>
      </c>
      <c r="C7" s="84">
        <v>3</v>
      </c>
      <c r="D7" s="84">
        <v>3</v>
      </c>
      <c r="E7" s="84">
        <v>3</v>
      </c>
      <c r="F7" s="84">
        <v>0</v>
      </c>
      <c r="G7" s="84">
        <v>3</v>
      </c>
      <c r="H7" s="84">
        <v>3</v>
      </c>
      <c r="I7" s="84">
        <v>1</v>
      </c>
      <c r="J7" s="84">
        <v>2</v>
      </c>
      <c r="K7" s="84">
        <v>3</v>
      </c>
      <c r="L7" s="84">
        <v>1</v>
      </c>
      <c r="M7" s="84">
        <v>1</v>
      </c>
      <c r="N7" s="84">
        <v>1</v>
      </c>
      <c r="O7" s="84">
        <v>3</v>
      </c>
    </row>
    <row r="8" spans="1:15" s="30" customFormat="1" ht="12" customHeight="1">
      <c r="A8" s="132" t="s">
        <v>68</v>
      </c>
      <c r="B8" s="32" t="s">
        <v>69</v>
      </c>
      <c r="C8" s="84">
        <v>3</v>
      </c>
      <c r="D8" s="84">
        <v>3</v>
      </c>
      <c r="E8" s="84">
        <v>3</v>
      </c>
      <c r="F8" s="84">
        <v>0</v>
      </c>
      <c r="G8" s="84">
        <v>3</v>
      </c>
      <c r="H8" s="84">
        <v>3</v>
      </c>
      <c r="I8" s="84">
        <v>2</v>
      </c>
      <c r="J8" s="84">
        <v>1</v>
      </c>
      <c r="K8" s="84">
        <v>3</v>
      </c>
      <c r="L8" s="84">
        <v>1</v>
      </c>
      <c r="M8" s="84">
        <v>1</v>
      </c>
      <c r="N8" s="84">
        <v>1</v>
      </c>
      <c r="O8" s="84">
        <v>3</v>
      </c>
    </row>
    <row r="9" spans="1:15" s="30" customFormat="1" ht="12" customHeight="1">
      <c r="A9" s="132"/>
      <c r="B9" s="32" t="s">
        <v>72</v>
      </c>
      <c r="C9" s="84">
        <v>1</v>
      </c>
      <c r="D9" s="84">
        <v>0</v>
      </c>
      <c r="E9" s="84">
        <v>1</v>
      </c>
      <c r="F9" s="84">
        <v>0</v>
      </c>
      <c r="G9" s="84">
        <v>1</v>
      </c>
      <c r="H9" s="84">
        <v>1</v>
      </c>
      <c r="I9" s="84">
        <v>1</v>
      </c>
      <c r="J9" s="84">
        <v>1</v>
      </c>
      <c r="K9" s="84">
        <v>1</v>
      </c>
      <c r="L9" s="84">
        <v>1</v>
      </c>
      <c r="M9" s="84">
        <v>0</v>
      </c>
      <c r="N9" s="84">
        <v>0</v>
      </c>
      <c r="O9" s="84">
        <v>1</v>
      </c>
    </row>
    <row r="10" spans="1:15" s="30" customFormat="1" ht="12" customHeight="1">
      <c r="A10" s="132"/>
      <c r="B10" s="32" t="s">
        <v>73</v>
      </c>
      <c r="C10" s="84">
        <v>8</v>
      </c>
      <c r="D10" s="84">
        <v>3</v>
      </c>
      <c r="E10" s="84">
        <v>8</v>
      </c>
      <c r="F10" s="84">
        <v>0</v>
      </c>
      <c r="G10" s="84">
        <v>8</v>
      </c>
      <c r="H10" s="84">
        <v>8</v>
      </c>
      <c r="I10" s="84">
        <v>2</v>
      </c>
      <c r="J10" s="84">
        <v>4</v>
      </c>
      <c r="K10" s="84">
        <v>8</v>
      </c>
      <c r="L10" s="84">
        <v>2</v>
      </c>
      <c r="M10" s="84">
        <v>0</v>
      </c>
      <c r="N10" s="84">
        <v>0</v>
      </c>
      <c r="O10" s="84">
        <v>8</v>
      </c>
    </row>
    <row r="11" spans="1:15" s="30" customFormat="1" ht="12" customHeight="1">
      <c r="A11" s="132"/>
      <c r="B11" s="32" t="s">
        <v>79</v>
      </c>
      <c r="C11" s="84">
        <v>1</v>
      </c>
      <c r="D11" s="84">
        <v>0</v>
      </c>
      <c r="E11" s="84">
        <v>1</v>
      </c>
      <c r="F11" s="84">
        <v>0</v>
      </c>
      <c r="G11" s="84">
        <v>1</v>
      </c>
      <c r="H11" s="84">
        <v>1</v>
      </c>
      <c r="I11" s="84">
        <v>1</v>
      </c>
      <c r="J11" s="84">
        <v>1</v>
      </c>
      <c r="K11" s="84">
        <v>1</v>
      </c>
      <c r="L11" s="84">
        <v>1</v>
      </c>
      <c r="M11" s="84">
        <v>0</v>
      </c>
      <c r="N11" s="84">
        <v>0</v>
      </c>
      <c r="O11" s="84">
        <v>1</v>
      </c>
    </row>
    <row r="12" spans="1:15" s="30" customFormat="1" ht="12" customHeight="1">
      <c r="A12" s="132"/>
      <c r="B12" s="32" t="s">
        <v>81</v>
      </c>
      <c r="C12" s="84">
        <v>2</v>
      </c>
      <c r="D12" s="84">
        <v>0</v>
      </c>
      <c r="E12" s="84">
        <v>2</v>
      </c>
      <c r="F12" s="84">
        <v>0</v>
      </c>
      <c r="G12" s="84">
        <v>2</v>
      </c>
      <c r="H12" s="84">
        <v>1</v>
      </c>
      <c r="I12" s="84">
        <v>1</v>
      </c>
      <c r="J12" s="84">
        <v>1</v>
      </c>
      <c r="K12" s="84">
        <v>1</v>
      </c>
      <c r="L12" s="84">
        <v>2</v>
      </c>
      <c r="M12" s="84">
        <v>0</v>
      </c>
      <c r="N12" s="84">
        <v>0</v>
      </c>
      <c r="O12" s="84">
        <v>1</v>
      </c>
    </row>
    <row r="13" spans="1:15" s="30" customFormat="1" ht="12" customHeight="1">
      <c r="A13" s="132"/>
      <c r="B13" s="32" t="s">
        <v>84</v>
      </c>
      <c r="C13" s="84">
        <v>3</v>
      </c>
      <c r="D13" s="84">
        <v>2</v>
      </c>
      <c r="E13" s="84">
        <v>3</v>
      </c>
      <c r="F13" s="84">
        <v>0</v>
      </c>
      <c r="G13" s="84">
        <v>1</v>
      </c>
      <c r="H13" s="84">
        <v>3</v>
      </c>
      <c r="I13" s="84">
        <v>1</v>
      </c>
      <c r="J13" s="84">
        <v>1</v>
      </c>
      <c r="K13" s="84">
        <v>3</v>
      </c>
      <c r="L13" s="84">
        <v>2</v>
      </c>
      <c r="M13" s="84">
        <v>1</v>
      </c>
      <c r="N13" s="84">
        <v>1</v>
      </c>
      <c r="O13" s="84">
        <v>1</v>
      </c>
    </row>
    <row r="14" spans="1:15" s="30" customFormat="1" ht="12" customHeight="1">
      <c r="A14" s="129" t="s">
        <v>86</v>
      </c>
      <c r="B14" s="32" t="s">
        <v>87</v>
      </c>
      <c r="C14" s="84">
        <v>13</v>
      </c>
      <c r="D14" s="84">
        <v>9</v>
      </c>
      <c r="E14" s="84">
        <v>13</v>
      </c>
      <c r="F14" s="84">
        <v>0</v>
      </c>
      <c r="G14" s="84">
        <v>11</v>
      </c>
      <c r="H14" s="84">
        <v>13</v>
      </c>
      <c r="I14" s="84">
        <v>7</v>
      </c>
      <c r="J14" s="84">
        <v>8</v>
      </c>
      <c r="K14" s="84">
        <v>13</v>
      </c>
      <c r="L14" s="84">
        <v>4</v>
      </c>
      <c r="M14" s="84">
        <v>1</v>
      </c>
      <c r="N14" s="84">
        <v>0</v>
      </c>
      <c r="O14" s="84">
        <v>13</v>
      </c>
    </row>
    <row r="15" spans="1:15" s="30" customFormat="1" ht="12" customHeight="1">
      <c r="A15" s="130"/>
      <c r="B15" s="32" t="s">
        <v>88</v>
      </c>
      <c r="C15" s="84">
        <v>1</v>
      </c>
      <c r="D15" s="84">
        <v>0</v>
      </c>
      <c r="E15" s="84">
        <v>1</v>
      </c>
      <c r="F15" s="84">
        <v>0</v>
      </c>
      <c r="G15" s="84">
        <v>1</v>
      </c>
      <c r="H15" s="84">
        <v>1</v>
      </c>
      <c r="I15" s="84">
        <v>1</v>
      </c>
      <c r="J15" s="84">
        <v>1</v>
      </c>
      <c r="K15" s="84">
        <v>1</v>
      </c>
      <c r="L15" s="84">
        <v>1</v>
      </c>
      <c r="M15" s="84">
        <v>0</v>
      </c>
      <c r="N15" s="84">
        <v>0</v>
      </c>
      <c r="O15" s="84">
        <v>1</v>
      </c>
    </row>
    <row r="16" spans="1:15" s="30" customFormat="1" ht="12" customHeight="1">
      <c r="A16" s="131"/>
      <c r="B16" s="32" t="s">
        <v>90</v>
      </c>
      <c r="C16" s="84">
        <v>1</v>
      </c>
      <c r="D16" s="84">
        <v>1</v>
      </c>
      <c r="E16" s="84">
        <v>1</v>
      </c>
      <c r="F16" s="84">
        <v>0</v>
      </c>
      <c r="G16" s="84">
        <v>1</v>
      </c>
      <c r="H16" s="84">
        <v>1</v>
      </c>
      <c r="I16" s="84">
        <v>1</v>
      </c>
      <c r="J16" s="84">
        <v>1</v>
      </c>
      <c r="K16" s="84">
        <v>1</v>
      </c>
      <c r="L16" s="84">
        <v>1</v>
      </c>
      <c r="M16" s="84">
        <v>0</v>
      </c>
      <c r="N16" s="84">
        <v>0</v>
      </c>
      <c r="O16" s="84">
        <v>1</v>
      </c>
    </row>
    <row r="17" spans="1:15" s="30" customFormat="1" ht="12" customHeight="1">
      <c r="A17" s="132" t="s">
        <v>91</v>
      </c>
      <c r="B17" s="32" t="s">
        <v>92</v>
      </c>
      <c r="C17" s="84">
        <v>12</v>
      </c>
      <c r="D17" s="84">
        <v>9</v>
      </c>
      <c r="E17" s="84">
        <v>12</v>
      </c>
      <c r="F17" s="84">
        <v>1</v>
      </c>
      <c r="G17" s="84">
        <v>10</v>
      </c>
      <c r="H17" s="84">
        <v>12</v>
      </c>
      <c r="I17" s="84">
        <v>7</v>
      </c>
      <c r="J17" s="84">
        <v>3</v>
      </c>
      <c r="K17" s="84">
        <v>12</v>
      </c>
      <c r="L17" s="84">
        <v>2</v>
      </c>
      <c r="M17" s="84">
        <v>2</v>
      </c>
      <c r="N17" s="84">
        <v>8</v>
      </c>
      <c r="O17" s="84">
        <v>12</v>
      </c>
    </row>
    <row r="18" spans="1:15" s="30" customFormat="1" ht="12" customHeight="1">
      <c r="A18" s="132"/>
      <c r="B18" s="32" t="s">
        <v>96</v>
      </c>
      <c r="C18" s="84">
        <v>5</v>
      </c>
      <c r="D18" s="84" t="s">
        <v>458</v>
      </c>
      <c r="E18" s="84">
        <v>5</v>
      </c>
      <c r="F18" s="84">
        <v>0</v>
      </c>
      <c r="G18" s="84">
        <v>5</v>
      </c>
      <c r="H18" s="84">
        <v>5</v>
      </c>
      <c r="I18" s="84" t="s">
        <v>465</v>
      </c>
      <c r="J18" s="84" t="s">
        <v>456</v>
      </c>
      <c r="K18" s="84">
        <v>5</v>
      </c>
      <c r="L18" s="84">
        <v>3</v>
      </c>
      <c r="M18" s="84">
        <v>0</v>
      </c>
      <c r="N18" s="84">
        <v>2</v>
      </c>
      <c r="O18" s="84">
        <v>5</v>
      </c>
    </row>
    <row r="19" spans="1:15" s="30" customFormat="1" ht="12" customHeight="1">
      <c r="A19" s="132" t="s">
        <v>102</v>
      </c>
      <c r="B19" s="32" t="s">
        <v>103</v>
      </c>
      <c r="C19" s="84">
        <v>4</v>
      </c>
      <c r="D19" s="84">
        <v>1</v>
      </c>
      <c r="E19" s="84">
        <v>4</v>
      </c>
      <c r="F19" s="84">
        <v>0</v>
      </c>
      <c r="G19" s="84">
        <v>3</v>
      </c>
      <c r="H19" s="84" t="s">
        <v>456</v>
      </c>
      <c r="I19" s="84">
        <v>1</v>
      </c>
      <c r="J19" s="84">
        <v>1</v>
      </c>
      <c r="K19" s="84">
        <v>4</v>
      </c>
      <c r="L19" s="84">
        <v>1</v>
      </c>
      <c r="M19" s="84">
        <v>0</v>
      </c>
      <c r="N19" s="84">
        <v>0</v>
      </c>
      <c r="O19" s="84">
        <v>4</v>
      </c>
    </row>
    <row r="20" spans="1:15" s="30" customFormat="1" ht="12" customHeight="1">
      <c r="A20" s="132"/>
      <c r="B20" s="32" t="s">
        <v>107</v>
      </c>
      <c r="C20" s="84">
        <v>4</v>
      </c>
      <c r="D20" s="84">
        <v>4</v>
      </c>
      <c r="E20" s="84">
        <v>4</v>
      </c>
      <c r="F20" s="84">
        <v>0</v>
      </c>
      <c r="G20" s="84">
        <v>4</v>
      </c>
      <c r="H20" s="84" t="s">
        <v>456</v>
      </c>
      <c r="I20" s="84">
        <v>2</v>
      </c>
      <c r="J20" s="84">
        <v>0</v>
      </c>
      <c r="K20" s="84">
        <v>4</v>
      </c>
      <c r="L20" s="84">
        <v>4</v>
      </c>
      <c r="M20" s="84">
        <v>0</v>
      </c>
      <c r="N20" s="84">
        <v>4</v>
      </c>
      <c r="O20" s="84">
        <v>4</v>
      </c>
    </row>
    <row r="21" spans="1:15" s="30" customFormat="1" ht="12" customHeight="1">
      <c r="A21" s="132"/>
      <c r="B21" s="32" t="s">
        <v>108</v>
      </c>
      <c r="C21" s="84">
        <v>1</v>
      </c>
      <c r="D21" s="84">
        <v>1</v>
      </c>
      <c r="E21" s="84">
        <v>1</v>
      </c>
      <c r="F21" s="84">
        <v>0</v>
      </c>
      <c r="G21" s="84">
        <v>1</v>
      </c>
      <c r="H21" s="84">
        <v>1</v>
      </c>
      <c r="I21" s="84">
        <v>1</v>
      </c>
      <c r="J21" s="84">
        <v>1</v>
      </c>
      <c r="K21" s="84">
        <v>1</v>
      </c>
      <c r="L21" s="84">
        <v>1</v>
      </c>
      <c r="M21" s="84">
        <v>0</v>
      </c>
      <c r="N21" s="84">
        <v>0</v>
      </c>
      <c r="O21" s="84">
        <v>1</v>
      </c>
    </row>
    <row r="22" spans="1:15" s="30" customFormat="1" ht="12" customHeight="1">
      <c r="A22" s="132" t="s">
        <v>109</v>
      </c>
      <c r="B22" s="32" t="s">
        <v>110</v>
      </c>
      <c r="C22" s="84">
        <v>4</v>
      </c>
      <c r="D22" s="84">
        <v>2</v>
      </c>
      <c r="E22" s="84">
        <v>2</v>
      </c>
      <c r="F22" s="84">
        <v>0</v>
      </c>
      <c r="G22" s="84">
        <v>4</v>
      </c>
      <c r="H22" s="84" t="s">
        <v>456</v>
      </c>
      <c r="I22" s="84">
        <v>1</v>
      </c>
      <c r="J22" s="84">
        <v>1</v>
      </c>
      <c r="K22" s="84">
        <v>4</v>
      </c>
      <c r="L22" s="84">
        <v>3</v>
      </c>
      <c r="M22" s="84">
        <v>0</v>
      </c>
      <c r="N22" s="84">
        <v>0</v>
      </c>
      <c r="O22" s="84">
        <v>3</v>
      </c>
    </row>
    <row r="23" spans="1:15" s="30" customFormat="1" ht="12" customHeight="1">
      <c r="A23" s="132"/>
      <c r="B23" s="32" t="s">
        <v>115</v>
      </c>
      <c r="C23" s="84">
        <v>1</v>
      </c>
      <c r="D23" s="84">
        <v>0</v>
      </c>
      <c r="E23" s="84">
        <v>0</v>
      </c>
      <c r="F23" s="84">
        <v>0</v>
      </c>
      <c r="G23" s="84">
        <v>1</v>
      </c>
      <c r="H23" s="84" t="s">
        <v>457</v>
      </c>
      <c r="I23" s="84">
        <v>1</v>
      </c>
      <c r="J23" s="84">
        <v>0</v>
      </c>
      <c r="K23" s="84">
        <v>1</v>
      </c>
      <c r="L23" s="84">
        <v>1</v>
      </c>
      <c r="M23" s="84">
        <v>0</v>
      </c>
      <c r="N23" s="84">
        <v>0</v>
      </c>
      <c r="O23" s="84">
        <v>1</v>
      </c>
    </row>
    <row r="24" spans="1:15" s="30" customFormat="1" ht="12" customHeight="1">
      <c r="A24" s="132" t="s">
        <v>117</v>
      </c>
      <c r="B24" s="32" t="s">
        <v>118</v>
      </c>
      <c r="C24" s="84">
        <v>4</v>
      </c>
      <c r="D24" s="84">
        <v>3</v>
      </c>
      <c r="E24" s="84">
        <v>4</v>
      </c>
      <c r="F24" s="84">
        <v>2</v>
      </c>
      <c r="G24" s="84">
        <v>4</v>
      </c>
      <c r="H24" s="84">
        <v>3</v>
      </c>
      <c r="I24" s="84">
        <v>2</v>
      </c>
      <c r="J24" s="84">
        <v>4</v>
      </c>
      <c r="K24" s="84">
        <v>4</v>
      </c>
      <c r="L24" s="84">
        <v>3</v>
      </c>
      <c r="M24" s="84">
        <v>1</v>
      </c>
      <c r="N24" s="84">
        <v>0</v>
      </c>
      <c r="O24" s="84">
        <v>2</v>
      </c>
    </row>
    <row r="25" spans="1:15" s="30" customFormat="1" ht="12" customHeight="1">
      <c r="A25" s="132"/>
      <c r="B25" s="32" t="s">
        <v>120</v>
      </c>
      <c r="C25" s="84">
        <v>1</v>
      </c>
      <c r="D25" s="84">
        <v>0</v>
      </c>
      <c r="E25" s="84">
        <v>0</v>
      </c>
      <c r="F25" s="84">
        <v>0</v>
      </c>
      <c r="G25" s="84">
        <v>1</v>
      </c>
      <c r="H25" s="84">
        <v>0</v>
      </c>
      <c r="I25" s="84">
        <v>0</v>
      </c>
      <c r="J25" s="84">
        <v>0</v>
      </c>
      <c r="K25" s="84">
        <v>1</v>
      </c>
      <c r="L25" s="84">
        <v>1</v>
      </c>
      <c r="M25" s="84">
        <v>0</v>
      </c>
      <c r="N25" s="84">
        <v>0</v>
      </c>
      <c r="O25" s="84">
        <v>1</v>
      </c>
    </row>
    <row r="26" spans="1:15" s="30" customFormat="1" ht="12" customHeight="1">
      <c r="A26" s="132" t="s">
        <v>39</v>
      </c>
      <c r="B26" s="32" t="s">
        <v>122</v>
      </c>
      <c r="C26" s="84">
        <v>1</v>
      </c>
      <c r="D26" s="84">
        <v>1</v>
      </c>
      <c r="E26" s="84">
        <v>1</v>
      </c>
      <c r="F26" s="84">
        <v>0</v>
      </c>
      <c r="G26" s="84">
        <v>1</v>
      </c>
      <c r="H26" s="84">
        <v>1</v>
      </c>
      <c r="I26" s="84">
        <v>1</v>
      </c>
      <c r="J26" s="84">
        <v>1</v>
      </c>
      <c r="K26" s="84">
        <v>1</v>
      </c>
      <c r="L26" s="84">
        <v>1</v>
      </c>
      <c r="M26" s="84">
        <v>0</v>
      </c>
      <c r="N26" s="84">
        <v>0</v>
      </c>
      <c r="O26" s="84">
        <v>1</v>
      </c>
    </row>
    <row r="27" spans="1:15" s="30" customFormat="1" ht="12" customHeight="1">
      <c r="A27" s="132"/>
      <c r="B27" s="32" t="s">
        <v>123</v>
      </c>
      <c r="C27" s="84">
        <v>1</v>
      </c>
      <c r="D27" s="84">
        <v>0</v>
      </c>
      <c r="E27" s="84">
        <v>1</v>
      </c>
      <c r="F27" s="84">
        <v>0</v>
      </c>
      <c r="G27" s="84">
        <v>1</v>
      </c>
      <c r="H27" s="84">
        <v>1</v>
      </c>
      <c r="I27" s="84">
        <v>1</v>
      </c>
      <c r="J27" s="84">
        <v>0</v>
      </c>
      <c r="K27" s="84">
        <v>1</v>
      </c>
      <c r="L27" s="84">
        <v>1</v>
      </c>
      <c r="M27" s="84">
        <v>0</v>
      </c>
      <c r="N27" s="84">
        <v>0</v>
      </c>
      <c r="O27" s="84">
        <v>1</v>
      </c>
    </row>
    <row r="28" spans="1:15" s="30" customFormat="1" ht="12" customHeight="1">
      <c r="A28" s="132"/>
      <c r="B28" s="32" t="s">
        <v>125</v>
      </c>
      <c r="C28" s="84">
        <v>1</v>
      </c>
      <c r="D28" s="84">
        <v>0</v>
      </c>
      <c r="E28" s="84">
        <v>1</v>
      </c>
      <c r="F28" s="84">
        <v>0</v>
      </c>
      <c r="G28" s="84">
        <v>1</v>
      </c>
      <c r="H28" s="84">
        <v>1</v>
      </c>
      <c r="I28" s="84">
        <v>1</v>
      </c>
      <c r="J28" s="84">
        <v>0</v>
      </c>
      <c r="K28" s="84">
        <v>1</v>
      </c>
      <c r="L28" s="84">
        <v>0</v>
      </c>
      <c r="M28" s="84">
        <v>0</v>
      </c>
      <c r="N28" s="84">
        <v>0</v>
      </c>
      <c r="O28" s="84">
        <v>1</v>
      </c>
    </row>
    <row r="29" spans="1:15" s="30" customFormat="1" ht="12" customHeight="1">
      <c r="A29" s="132"/>
      <c r="B29" s="32" t="s">
        <v>127</v>
      </c>
      <c r="C29" s="84">
        <v>1</v>
      </c>
      <c r="D29" s="84">
        <v>0</v>
      </c>
      <c r="E29" s="84">
        <v>0</v>
      </c>
      <c r="F29" s="84">
        <v>0</v>
      </c>
      <c r="G29" s="84">
        <v>1</v>
      </c>
      <c r="H29" s="84">
        <v>0</v>
      </c>
      <c r="I29" s="84">
        <v>1</v>
      </c>
      <c r="J29" s="84">
        <v>1</v>
      </c>
      <c r="K29" s="84">
        <v>1</v>
      </c>
      <c r="L29" s="84">
        <v>1</v>
      </c>
      <c r="M29" s="84">
        <v>0</v>
      </c>
      <c r="N29" s="84">
        <v>0</v>
      </c>
      <c r="O29" s="84">
        <v>1</v>
      </c>
    </row>
    <row r="30" spans="1:15" s="30" customFormat="1" ht="12" customHeight="1">
      <c r="A30" s="132" t="s">
        <v>189</v>
      </c>
      <c r="B30" s="32" t="s">
        <v>129</v>
      </c>
      <c r="C30" s="84">
        <v>1</v>
      </c>
      <c r="D30" s="84">
        <v>1</v>
      </c>
      <c r="E30" s="84">
        <v>1</v>
      </c>
      <c r="F30" s="84">
        <v>0</v>
      </c>
      <c r="G30" s="84">
        <v>1</v>
      </c>
      <c r="H30" s="84">
        <v>1</v>
      </c>
      <c r="I30" s="84">
        <v>1</v>
      </c>
      <c r="J30" s="84">
        <v>0</v>
      </c>
      <c r="K30" s="84">
        <v>1</v>
      </c>
      <c r="L30" s="84">
        <v>1</v>
      </c>
      <c r="M30" s="84">
        <v>0</v>
      </c>
      <c r="N30" s="84">
        <v>0</v>
      </c>
      <c r="O30" s="84">
        <v>1</v>
      </c>
    </row>
    <row r="31" spans="1:15" s="30" customFormat="1" ht="12" customHeight="1">
      <c r="A31" s="132"/>
      <c r="B31" s="32" t="s">
        <v>131</v>
      </c>
      <c r="C31" s="84">
        <v>1</v>
      </c>
      <c r="D31" s="84">
        <v>1</v>
      </c>
      <c r="E31" s="84">
        <v>1</v>
      </c>
      <c r="F31" s="84">
        <v>0</v>
      </c>
      <c r="G31" s="84">
        <v>1</v>
      </c>
      <c r="H31" s="84">
        <v>1</v>
      </c>
      <c r="I31" s="84">
        <v>1</v>
      </c>
      <c r="J31" s="84">
        <v>1</v>
      </c>
      <c r="K31" s="84">
        <v>1</v>
      </c>
      <c r="L31" s="84">
        <v>1</v>
      </c>
      <c r="M31" s="84">
        <v>0</v>
      </c>
      <c r="N31" s="84">
        <v>0</v>
      </c>
      <c r="O31" s="84">
        <v>1</v>
      </c>
    </row>
    <row r="32" spans="1:15" s="30" customFormat="1" ht="12" customHeight="1">
      <c r="A32" s="132"/>
      <c r="B32" s="32" t="s">
        <v>133</v>
      </c>
      <c r="C32" s="84">
        <v>1</v>
      </c>
      <c r="D32" s="84">
        <v>0</v>
      </c>
      <c r="E32" s="84">
        <v>0</v>
      </c>
      <c r="F32" s="84">
        <v>0</v>
      </c>
      <c r="G32" s="84">
        <v>1</v>
      </c>
      <c r="H32" s="84" t="s">
        <v>457</v>
      </c>
      <c r="I32" s="84">
        <v>1</v>
      </c>
      <c r="J32" s="84">
        <v>1</v>
      </c>
      <c r="K32" s="84">
        <v>1</v>
      </c>
      <c r="L32" s="84">
        <v>1</v>
      </c>
      <c r="M32" s="84">
        <v>0</v>
      </c>
      <c r="N32" s="84">
        <v>0</v>
      </c>
      <c r="O32" s="84">
        <v>1</v>
      </c>
    </row>
    <row r="33" spans="1:15" s="30" customFormat="1" ht="12" customHeight="1">
      <c r="A33" s="132"/>
      <c r="B33" s="32" t="s">
        <v>135</v>
      </c>
      <c r="C33" s="84">
        <v>1</v>
      </c>
      <c r="D33" s="84">
        <v>0</v>
      </c>
      <c r="E33" s="84">
        <v>1</v>
      </c>
      <c r="F33" s="84">
        <v>0</v>
      </c>
      <c r="G33" s="84">
        <v>1</v>
      </c>
      <c r="H33" s="84">
        <v>1</v>
      </c>
      <c r="I33" s="84">
        <v>1</v>
      </c>
      <c r="J33" s="84">
        <v>1</v>
      </c>
      <c r="K33" s="84">
        <v>1</v>
      </c>
      <c r="L33" s="84">
        <v>1</v>
      </c>
      <c r="M33" s="84">
        <v>0</v>
      </c>
      <c r="N33" s="84">
        <v>0</v>
      </c>
      <c r="O33" s="84">
        <v>1</v>
      </c>
    </row>
    <row r="34" spans="1:15" s="30" customFormat="1" ht="12" customHeight="1">
      <c r="A34" s="132" t="s">
        <v>190</v>
      </c>
      <c r="B34" s="32" t="s">
        <v>137</v>
      </c>
      <c r="C34" s="84">
        <v>1</v>
      </c>
      <c r="D34" s="84">
        <v>0</v>
      </c>
      <c r="E34" s="84">
        <v>1</v>
      </c>
      <c r="F34" s="84">
        <v>0</v>
      </c>
      <c r="G34" s="84">
        <v>1</v>
      </c>
      <c r="H34" s="84">
        <v>1</v>
      </c>
      <c r="I34" s="84">
        <v>1</v>
      </c>
      <c r="J34" s="84">
        <v>0</v>
      </c>
      <c r="K34" s="84">
        <v>1</v>
      </c>
      <c r="L34" s="84">
        <v>1</v>
      </c>
      <c r="M34" s="84">
        <v>0</v>
      </c>
      <c r="N34" s="84">
        <v>0</v>
      </c>
      <c r="O34" s="84">
        <v>1</v>
      </c>
    </row>
    <row r="35" spans="1:15" s="30" customFormat="1" ht="12" customHeight="1">
      <c r="A35" s="132"/>
      <c r="B35" s="32" t="s">
        <v>41</v>
      </c>
      <c r="C35" s="84">
        <v>1</v>
      </c>
      <c r="D35" s="84">
        <v>1</v>
      </c>
      <c r="E35" s="84">
        <v>1</v>
      </c>
      <c r="F35" s="84">
        <v>0</v>
      </c>
      <c r="G35" s="84">
        <v>1</v>
      </c>
      <c r="H35" s="84">
        <v>1</v>
      </c>
      <c r="I35" s="84">
        <v>1</v>
      </c>
      <c r="J35" s="84">
        <v>1</v>
      </c>
      <c r="K35" s="84">
        <v>1</v>
      </c>
      <c r="L35" s="84">
        <v>1</v>
      </c>
      <c r="M35" s="84">
        <v>0</v>
      </c>
      <c r="N35" s="84">
        <v>0</v>
      </c>
      <c r="O35" s="84">
        <v>1</v>
      </c>
    </row>
    <row r="36" spans="1:15" s="30" customFormat="1" ht="12" customHeight="1">
      <c r="A36" s="132"/>
      <c r="B36" s="32" t="s">
        <v>139</v>
      </c>
      <c r="C36" s="84">
        <v>1</v>
      </c>
      <c r="D36" s="84">
        <v>0</v>
      </c>
      <c r="E36" s="84">
        <v>0</v>
      </c>
      <c r="F36" s="84">
        <v>0</v>
      </c>
      <c r="G36" s="84">
        <v>1</v>
      </c>
      <c r="H36" s="84">
        <v>1</v>
      </c>
      <c r="I36" s="84">
        <v>1</v>
      </c>
      <c r="J36" s="84">
        <v>1</v>
      </c>
      <c r="K36" s="84">
        <v>1</v>
      </c>
      <c r="L36" s="84">
        <v>1</v>
      </c>
      <c r="M36" s="84">
        <v>0</v>
      </c>
      <c r="N36" s="84">
        <v>0</v>
      </c>
      <c r="O36" s="84">
        <v>1</v>
      </c>
    </row>
    <row r="37" spans="1:15" s="30" customFormat="1" ht="12" customHeight="1">
      <c r="A37" s="132" t="s">
        <v>140</v>
      </c>
      <c r="B37" s="32" t="s">
        <v>141</v>
      </c>
      <c r="C37" s="84">
        <v>1</v>
      </c>
      <c r="D37" s="84">
        <v>1</v>
      </c>
      <c r="E37" s="84">
        <v>1</v>
      </c>
      <c r="F37" s="84">
        <v>0</v>
      </c>
      <c r="G37" s="84">
        <v>1</v>
      </c>
      <c r="H37" s="84">
        <v>1</v>
      </c>
      <c r="I37" s="84">
        <v>1</v>
      </c>
      <c r="J37" s="84">
        <v>1</v>
      </c>
      <c r="K37" s="84">
        <v>1</v>
      </c>
      <c r="L37" s="84">
        <v>1</v>
      </c>
      <c r="M37" s="84">
        <v>0</v>
      </c>
      <c r="N37" s="84">
        <v>0</v>
      </c>
      <c r="O37" s="84">
        <v>1</v>
      </c>
    </row>
    <row r="38" spans="1:15" s="30" customFormat="1" ht="12" customHeight="1">
      <c r="A38" s="132"/>
      <c r="B38" s="32" t="s">
        <v>142</v>
      </c>
      <c r="C38" s="84">
        <v>1</v>
      </c>
      <c r="D38" s="84">
        <v>0</v>
      </c>
      <c r="E38" s="84">
        <v>0</v>
      </c>
      <c r="F38" s="84">
        <v>0</v>
      </c>
      <c r="G38" s="84">
        <v>1</v>
      </c>
      <c r="H38" s="84">
        <v>1</v>
      </c>
      <c r="I38" s="84">
        <v>1</v>
      </c>
      <c r="J38" s="84">
        <v>0</v>
      </c>
      <c r="K38" s="84">
        <v>1</v>
      </c>
      <c r="L38" s="84">
        <v>1</v>
      </c>
      <c r="M38" s="84">
        <v>0</v>
      </c>
      <c r="N38" s="84">
        <v>0</v>
      </c>
      <c r="O38" s="84">
        <v>1</v>
      </c>
    </row>
    <row r="39" spans="1:15" s="30" customFormat="1" ht="12" customHeight="1">
      <c r="A39" s="127" t="s">
        <v>191</v>
      </c>
      <c r="B39" s="128"/>
      <c r="C39" s="31">
        <v>90</v>
      </c>
      <c r="D39" s="31">
        <v>53</v>
      </c>
      <c r="E39" s="31">
        <v>82</v>
      </c>
      <c r="F39" s="31">
        <v>3</v>
      </c>
      <c r="G39" s="31">
        <v>83</v>
      </c>
      <c r="H39" s="31">
        <v>85</v>
      </c>
      <c r="I39" s="31">
        <v>53</v>
      </c>
      <c r="J39" s="31">
        <v>46</v>
      </c>
      <c r="K39" s="31">
        <v>89</v>
      </c>
      <c r="L39" s="31">
        <v>52</v>
      </c>
      <c r="M39" s="31">
        <v>7</v>
      </c>
      <c r="N39" s="31">
        <v>18</v>
      </c>
      <c r="O39" s="31">
        <v>84</v>
      </c>
    </row>
    <row r="40" spans="1:15" s="30" customFormat="1" ht="12" customHeight="1">
      <c r="A40" s="127" t="s">
        <v>192</v>
      </c>
      <c r="B40" s="128"/>
      <c r="C40" s="31">
        <v>90</v>
      </c>
      <c r="D40" s="31">
        <v>52</v>
      </c>
      <c r="E40" s="31">
        <v>82</v>
      </c>
      <c r="F40" s="31">
        <v>3</v>
      </c>
      <c r="G40" s="31">
        <v>83</v>
      </c>
      <c r="H40" s="31">
        <v>80</v>
      </c>
      <c r="I40" s="31">
        <v>54</v>
      </c>
      <c r="J40" s="31">
        <v>45</v>
      </c>
      <c r="K40" s="31">
        <v>89</v>
      </c>
      <c r="L40" s="31">
        <v>52</v>
      </c>
      <c r="M40" s="31">
        <v>7</v>
      </c>
      <c r="N40" s="31">
        <v>18</v>
      </c>
      <c r="O40" s="31">
        <v>84</v>
      </c>
    </row>
    <row r="41" spans="1:15" s="30" customFormat="1" ht="13.5">
      <c r="A41" s="30" t="s">
        <v>193</v>
      </c>
    </row>
    <row r="43" spans="1:15">
      <c r="A43" s="8" t="s">
        <v>266</v>
      </c>
      <c r="B43" s="5"/>
      <c r="C43" s="5"/>
      <c r="D43" s="5"/>
      <c r="E43" s="5"/>
      <c r="F43" s="5"/>
      <c r="G43" s="5"/>
      <c r="H43" s="5"/>
      <c r="I43" s="5"/>
      <c r="J43" s="5"/>
      <c r="K43" s="5"/>
      <c r="L43" s="5"/>
      <c r="M43" s="5"/>
      <c r="N43" s="5"/>
      <c r="O43" s="5"/>
    </row>
    <row r="44" spans="1:15" s="30" customFormat="1" ht="32.25" customHeight="1">
      <c r="A44" s="29" t="s">
        <v>44</v>
      </c>
      <c r="B44" s="29" t="s">
        <v>0</v>
      </c>
      <c r="C44" s="29" t="s">
        <v>176</v>
      </c>
      <c r="D44" s="29" t="s">
        <v>177</v>
      </c>
      <c r="E44" s="29" t="s">
        <v>178</v>
      </c>
      <c r="F44" s="29" t="s">
        <v>179</v>
      </c>
      <c r="G44" s="29" t="s">
        <v>180</v>
      </c>
      <c r="H44" s="29" t="s">
        <v>181</v>
      </c>
      <c r="I44" s="29" t="s">
        <v>182</v>
      </c>
      <c r="J44" s="29" t="s">
        <v>183</v>
      </c>
      <c r="K44" s="29" t="s">
        <v>184</v>
      </c>
      <c r="L44" s="29" t="s">
        <v>185</v>
      </c>
      <c r="M44" s="29" t="s">
        <v>186</v>
      </c>
      <c r="N44" s="29" t="s">
        <v>187</v>
      </c>
      <c r="O44" s="29" t="s">
        <v>188</v>
      </c>
    </row>
    <row r="45" spans="1:15" s="30" customFormat="1" ht="12" customHeight="1">
      <c r="A45" s="32" t="s">
        <v>58</v>
      </c>
      <c r="B45" s="32" t="s">
        <v>59</v>
      </c>
      <c r="C45" s="31">
        <v>1</v>
      </c>
      <c r="D45" s="31">
        <v>0</v>
      </c>
      <c r="E45" s="31">
        <v>1</v>
      </c>
      <c r="F45" s="31">
        <v>1</v>
      </c>
      <c r="G45" s="31">
        <v>0</v>
      </c>
      <c r="H45" s="31">
        <v>1</v>
      </c>
      <c r="I45" s="31">
        <v>1</v>
      </c>
      <c r="J45" s="31">
        <v>1</v>
      </c>
      <c r="K45" s="31">
        <v>1</v>
      </c>
      <c r="L45" s="31">
        <v>1</v>
      </c>
      <c r="M45" s="31">
        <v>0</v>
      </c>
      <c r="N45" s="31">
        <v>0</v>
      </c>
      <c r="O45" s="31">
        <v>1</v>
      </c>
    </row>
    <row r="46" spans="1:15" s="30" customFormat="1" ht="12" customHeight="1">
      <c r="A46" s="129" t="s">
        <v>63</v>
      </c>
      <c r="B46" s="32" t="s">
        <v>64</v>
      </c>
      <c r="C46" s="31">
        <v>1</v>
      </c>
      <c r="D46" s="31">
        <v>0</v>
      </c>
      <c r="E46" s="31">
        <v>1</v>
      </c>
      <c r="F46" s="31">
        <v>1</v>
      </c>
      <c r="G46" s="31">
        <v>0</v>
      </c>
      <c r="H46" s="31">
        <v>1</v>
      </c>
      <c r="I46" s="31">
        <v>0</v>
      </c>
      <c r="J46" s="31">
        <v>0</v>
      </c>
      <c r="K46" s="31">
        <v>1</v>
      </c>
      <c r="L46" s="31">
        <v>0</v>
      </c>
      <c r="M46" s="31">
        <v>0</v>
      </c>
      <c r="N46" s="31">
        <v>0</v>
      </c>
      <c r="O46" s="31">
        <v>0</v>
      </c>
    </row>
    <row r="47" spans="1:15" s="30" customFormat="1" ht="12" customHeight="1">
      <c r="A47" s="130"/>
      <c r="B47" s="32" t="s">
        <v>65</v>
      </c>
      <c r="C47" s="31">
        <v>3</v>
      </c>
      <c r="D47" s="31">
        <v>0</v>
      </c>
      <c r="E47" s="31">
        <v>3</v>
      </c>
      <c r="F47" s="31">
        <v>2</v>
      </c>
      <c r="G47" s="31">
        <v>0</v>
      </c>
      <c r="H47" s="31">
        <v>2</v>
      </c>
      <c r="I47" s="31">
        <v>1</v>
      </c>
      <c r="J47" s="31">
        <v>1</v>
      </c>
      <c r="K47" s="31">
        <v>1</v>
      </c>
      <c r="L47" s="31">
        <v>1</v>
      </c>
      <c r="M47" s="31">
        <v>0</v>
      </c>
      <c r="N47" s="31">
        <v>0</v>
      </c>
      <c r="O47" s="31">
        <v>3</v>
      </c>
    </row>
    <row r="48" spans="1:15" s="30" customFormat="1" ht="12" customHeight="1">
      <c r="A48" s="131"/>
      <c r="B48" s="32" t="s">
        <v>67</v>
      </c>
      <c r="C48" s="31">
        <v>1</v>
      </c>
      <c r="D48" s="31">
        <v>0</v>
      </c>
      <c r="E48" s="31">
        <v>1</v>
      </c>
      <c r="F48" s="31">
        <v>1</v>
      </c>
      <c r="G48" s="31">
        <v>0</v>
      </c>
      <c r="H48" s="31">
        <v>1</v>
      </c>
      <c r="I48" s="31">
        <v>1</v>
      </c>
      <c r="J48" s="31">
        <v>0</v>
      </c>
      <c r="K48" s="31">
        <v>1</v>
      </c>
      <c r="L48" s="31">
        <v>0</v>
      </c>
      <c r="M48" s="31">
        <v>0</v>
      </c>
      <c r="N48" s="31">
        <v>0</v>
      </c>
      <c r="O48" s="31">
        <v>1</v>
      </c>
    </row>
    <row r="49" spans="1:15" s="30" customFormat="1" ht="12" customHeight="1">
      <c r="A49" s="129" t="s">
        <v>68</v>
      </c>
      <c r="B49" s="32" t="s">
        <v>69</v>
      </c>
      <c r="C49" s="31">
        <v>3</v>
      </c>
      <c r="D49" s="31">
        <v>0</v>
      </c>
      <c r="E49" s="31">
        <v>3</v>
      </c>
      <c r="F49" s="31">
        <v>3</v>
      </c>
      <c r="G49" s="31">
        <v>0</v>
      </c>
      <c r="H49" s="31">
        <v>3</v>
      </c>
      <c r="I49" s="31">
        <v>2</v>
      </c>
      <c r="J49" s="31">
        <v>1</v>
      </c>
      <c r="K49" s="31">
        <v>0</v>
      </c>
      <c r="L49" s="31">
        <v>0</v>
      </c>
      <c r="M49" s="31">
        <v>0</v>
      </c>
      <c r="N49" s="31">
        <v>0</v>
      </c>
      <c r="O49" s="31">
        <v>3</v>
      </c>
    </row>
    <row r="50" spans="1:15" s="30" customFormat="1" ht="12" customHeight="1">
      <c r="A50" s="130"/>
      <c r="B50" s="32" t="s">
        <v>72</v>
      </c>
      <c r="C50" s="31">
        <v>1</v>
      </c>
      <c r="D50" s="31">
        <v>0</v>
      </c>
      <c r="E50" s="31">
        <v>1</v>
      </c>
      <c r="F50" s="31">
        <v>0</v>
      </c>
      <c r="G50" s="31">
        <v>0</v>
      </c>
      <c r="H50" s="31" t="s">
        <v>457</v>
      </c>
      <c r="I50" s="31">
        <v>1</v>
      </c>
      <c r="J50" s="31">
        <v>0</v>
      </c>
      <c r="K50" s="31">
        <v>1</v>
      </c>
      <c r="L50" s="31">
        <v>0</v>
      </c>
      <c r="M50" s="31">
        <v>0</v>
      </c>
      <c r="N50" s="31">
        <v>0</v>
      </c>
      <c r="O50" s="31">
        <v>1</v>
      </c>
    </row>
    <row r="51" spans="1:15" s="30" customFormat="1" ht="12" customHeight="1">
      <c r="A51" s="130"/>
      <c r="B51" s="32" t="s">
        <v>73</v>
      </c>
      <c r="C51" s="31">
        <v>2</v>
      </c>
      <c r="D51" s="31">
        <v>0</v>
      </c>
      <c r="E51" s="31">
        <v>2</v>
      </c>
      <c r="F51" s="31">
        <v>2</v>
      </c>
      <c r="G51" s="31">
        <v>0</v>
      </c>
      <c r="H51" s="31">
        <v>2</v>
      </c>
      <c r="I51" s="31">
        <v>1</v>
      </c>
      <c r="J51" s="31">
        <v>2</v>
      </c>
      <c r="K51" s="31">
        <v>2</v>
      </c>
      <c r="L51" s="31">
        <v>1</v>
      </c>
      <c r="M51" s="31">
        <v>0</v>
      </c>
      <c r="N51" s="31">
        <v>0</v>
      </c>
      <c r="O51" s="31">
        <v>2</v>
      </c>
    </row>
    <row r="52" spans="1:15" s="30" customFormat="1" ht="12" customHeight="1">
      <c r="A52" s="130"/>
      <c r="B52" s="32" t="s">
        <v>194</v>
      </c>
      <c r="C52" s="31">
        <v>1</v>
      </c>
      <c r="D52" s="31">
        <v>0</v>
      </c>
      <c r="E52" s="31">
        <v>0</v>
      </c>
      <c r="F52" s="31">
        <v>0</v>
      </c>
      <c r="G52" s="31">
        <v>0</v>
      </c>
      <c r="H52" s="31">
        <v>0</v>
      </c>
      <c r="I52" s="31">
        <v>0</v>
      </c>
      <c r="J52" s="31">
        <v>0</v>
      </c>
      <c r="K52" s="31">
        <v>0</v>
      </c>
      <c r="L52" s="31">
        <v>0</v>
      </c>
      <c r="M52" s="31">
        <v>0</v>
      </c>
      <c r="N52" s="31">
        <v>0</v>
      </c>
      <c r="O52" s="31">
        <v>0</v>
      </c>
    </row>
    <row r="53" spans="1:15" s="30" customFormat="1" ht="12" customHeight="1">
      <c r="A53" s="130"/>
      <c r="B53" s="32" t="s">
        <v>81</v>
      </c>
      <c r="C53" s="31">
        <v>1</v>
      </c>
      <c r="D53" s="31">
        <v>0</v>
      </c>
      <c r="E53" s="31">
        <v>1</v>
      </c>
      <c r="F53" s="31">
        <v>1</v>
      </c>
      <c r="G53" s="31">
        <v>0</v>
      </c>
      <c r="H53" s="31">
        <v>0</v>
      </c>
      <c r="I53" s="31">
        <v>1</v>
      </c>
      <c r="J53" s="31">
        <v>0</v>
      </c>
      <c r="K53" s="31">
        <v>1</v>
      </c>
      <c r="L53" s="31">
        <v>0</v>
      </c>
      <c r="M53" s="31">
        <v>0</v>
      </c>
      <c r="N53" s="31">
        <v>0</v>
      </c>
      <c r="O53" s="31">
        <v>1</v>
      </c>
    </row>
    <row r="54" spans="1:15" s="30" customFormat="1" ht="12" customHeight="1">
      <c r="A54" s="131"/>
      <c r="B54" s="32" t="s">
        <v>84</v>
      </c>
      <c r="C54" s="31">
        <v>1</v>
      </c>
      <c r="D54" s="31">
        <v>0</v>
      </c>
      <c r="E54" s="31">
        <v>1</v>
      </c>
      <c r="F54" s="31">
        <v>0</v>
      </c>
      <c r="G54" s="31">
        <v>0</v>
      </c>
      <c r="H54" s="31">
        <v>1</v>
      </c>
      <c r="I54" s="31">
        <v>1</v>
      </c>
      <c r="J54" s="31">
        <v>0</v>
      </c>
      <c r="K54" s="31">
        <v>1</v>
      </c>
      <c r="L54" s="31">
        <v>0</v>
      </c>
      <c r="M54" s="31">
        <v>0</v>
      </c>
      <c r="N54" s="31">
        <v>0</v>
      </c>
      <c r="O54" s="31">
        <v>0</v>
      </c>
    </row>
    <row r="55" spans="1:15" s="30" customFormat="1" ht="12" customHeight="1">
      <c r="A55" s="129" t="s">
        <v>86</v>
      </c>
      <c r="B55" s="32" t="s">
        <v>195</v>
      </c>
      <c r="C55" s="31">
        <v>4</v>
      </c>
      <c r="D55" s="31">
        <v>0</v>
      </c>
      <c r="E55" s="31">
        <v>4</v>
      </c>
      <c r="F55" s="31">
        <v>2</v>
      </c>
      <c r="G55" s="31">
        <v>0</v>
      </c>
      <c r="H55" s="31">
        <v>4</v>
      </c>
      <c r="I55" s="31">
        <v>2</v>
      </c>
      <c r="J55" s="31">
        <v>4</v>
      </c>
      <c r="K55" s="31">
        <v>2</v>
      </c>
      <c r="L55" s="31">
        <v>0</v>
      </c>
      <c r="M55" s="31">
        <v>0</v>
      </c>
      <c r="N55" s="31">
        <v>0</v>
      </c>
      <c r="O55" s="31">
        <v>4</v>
      </c>
    </row>
    <row r="56" spans="1:15" s="30" customFormat="1" ht="12" customHeight="1">
      <c r="A56" s="131"/>
      <c r="B56" s="32" t="s">
        <v>90</v>
      </c>
      <c r="C56" s="31">
        <v>1</v>
      </c>
      <c r="D56" s="31">
        <v>0</v>
      </c>
      <c r="E56" s="31">
        <v>1</v>
      </c>
      <c r="F56" s="31">
        <v>1</v>
      </c>
      <c r="G56" s="31">
        <v>0</v>
      </c>
      <c r="H56" s="31">
        <v>1</v>
      </c>
      <c r="I56" s="31">
        <v>1</v>
      </c>
      <c r="J56" s="31">
        <v>0</v>
      </c>
      <c r="K56" s="31">
        <v>1</v>
      </c>
      <c r="L56" s="31">
        <v>0</v>
      </c>
      <c r="M56" s="31">
        <v>0</v>
      </c>
      <c r="N56" s="31">
        <v>0</v>
      </c>
      <c r="O56" s="31">
        <v>1</v>
      </c>
    </row>
    <row r="57" spans="1:15" s="30" customFormat="1" ht="12" customHeight="1">
      <c r="A57" s="129" t="s">
        <v>91</v>
      </c>
      <c r="B57" s="32" t="s">
        <v>92</v>
      </c>
      <c r="C57" s="31">
        <v>1</v>
      </c>
      <c r="D57" s="31">
        <v>1</v>
      </c>
      <c r="E57" s="31">
        <v>1</v>
      </c>
      <c r="F57" s="31">
        <v>1</v>
      </c>
      <c r="G57" s="31">
        <v>0</v>
      </c>
      <c r="H57" s="31">
        <v>1</v>
      </c>
      <c r="I57" s="31">
        <v>0</v>
      </c>
      <c r="J57" s="31">
        <v>1</v>
      </c>
      <c r="K57" s="31">
        <v>1</v>
      </c>
      <c r="L57" s="31">
        <v>0</v>
      </c>
      <c r="M57" s="31">
        <v>0</v>
      </c>
      <c r="N57" s="31">
        <v>0</v>
      </c>
      <c r="O57" s="31">
        <v>1</v>
      </c>
    </row>
    <row r="58" spans="1:15" s="30" customFormat="1" ht="12" customHeight="1">
      <c r="A58" s="131"/>
      <c r="B58" s="32" t="s">
        <v>96</v>
      </c>
      <c r="C58" s="31">
        <v>2</v>
      </c>
      <c r="D58" s="31">
        <v>1</v>
      </c>
      <c r="E58" s="31">
        <v>1</v>
      </c>
      <c r="F58" s="31">
        <v>2</v>
      </c>
      <c r="G58" s="31">
        <v>0</v>
      </c>
      <c r="H58" s="31">
        <v>1</v>
      </c>
      <c r="I58" s="31">
        <v>1</v>
      </c>
      <c r="J58" s="31">
        <v>0</v>
      </c>
      <c r="K58" s="31">
        <v>2</v>
      </c>
      <c r="L58" s="31">
        <v>0</v>
      </c>
      <c r="M58" s="31">
        <v>0</v>
      </c>
      <c r="N58" s="31">
        <v>1</v>
      </c>
      <c r="O58" s="31">
        <v>2</v>
      </c>
    </row>
    <row r="59" spans="1:15" s="30" customFormat="1" ht="12" customHeight="1">
      <c r="A59" s="32" t="s">
        <v>102</v>
      </c>
      <c r="B59" s="32" t="s">
        <v>103</v>
      </c>
      <c r="C59" s="31">
        <v>2</v>
      </c>
      <c r="D59" s="31">
        <v>0</v>
      </c>
      <c r="E59" s="31">
        <v>2</v>
      </c>
      <c r="F59" s="31">
        <v>1</v>
      </c>
      <c r="G59" s="31">
        <v>0</v>
      </c>
      <c r="H59" s="31">
        <v>2</v>
      </c>
      <c r="I59" s="31">
        <v>1</v>
      </c>
      <c r="J59" s="31">
        <v>0</v>
      </c>
      <c r="K59" s="31">
        <v>2</v>
      </c>
      <c r="L59" s="31">
        <v>0</v>
      </c>
      <c r="M59" s="31">
        <v>0</v>
      </c>
      <c r="N59" s="31">
        <v>0</v>
      </c>
      <c r="O59" s="31">
        <v>2</v>
      </c>
    </row>
    <row r="60" spans="1:15" s="30" customFormat="1" ht="12" customHeight="1">
      <c r="A60" s="32" t="s">
        <v>117</v>
      </c>
      <c r="B60" s="32" t="s">
        <v>118</v>
      </c>
      <c r="C60" s="31">
        <v>1</v>
      </c>
      <c r="D60" s="31">
        <v>0</v>
      </c>
      <c r="E60" s="31">
        <v>1</v>
      </c>
      <c r="F60" s="31">
        <v>1</v>
      </c>
      <c r="G60" s="31">
        <v>0</v>
      </c>
      <c r="H60" s="31">
        <v>1</v>
      </c>
      <c r="I60" s="31">
        <v>1</v>
      </c>
      <c r="J60" s="31">
        <v>0</v>
      </c>
      <c r="K60" s="31">
        <v>1</v>
      </c>
      <c r="L60" s="31">
        <v>0</v>
      </c>
      <c r="M60" s="31">
        <v>0</v>
      </c>
      <c r="N60" s="31">
        <v>0</v>
      </c>
      <c r="O60" s="31">
        <v>1</v>
      </c>
    </row>
    <row r="61" spans="1:15" s="30" customFormat="1" ht="12" customHeight="1">
      <c r="A61" s="127" t="s">
        <v>191</v>
      </c>
      <c r="B61" s="128"/>
      <c r="C61" s="31">
        <v>26</v>
      </c>
      <c r="D61" s="31">
        <v>2</v>
      </c>
      <c r="E61" s="31">
        <v>24</v>
      </c>
      <c r="F61" s="31">
        <v>19</v>
      </c>
      <c r="G61" s="31">
        <v>0</v>
      </c>
      <c r="H61" s="31">
        <v>22</v>
      </c>
      <c r="I61" s="31">
        <v>15</v>
      </c>
      <c r="J61" s="31">
        <v>10</v>
      </c>
      <c r="K61" s="31">
        <v>18</v>
      </c>
      <c r="L61" s="31">
        <v>3</v>
      </c>
      <c r="M61" s="31">
        <v>0</v>
      </c>
      <c r="N61" s="31">
        <v>1</v>
      </c>
      <c r="O61" s="31">
        <v>23</v>
      </c>
    </row>
    <row r="62" spans="1:15" s="30" customFormat="1" ht="12" customHeight="1">
      <c r="A62" s="127" t="s">
        <v>192</v>
      </c>
      <c r="B62" s="128"/>
      <c r="C62" s="31">
        <v>26</v>
      </c>
      <c r="D62" s="31">
        <v>2</v>
      </c>
      <c r="E62" s="31">
        <v>24</v>
      </c>
      <c r="F62" s="31">
        <v>19</v>
      </c>
      <c r="G62" s="31">
        <v>0</v>
      </c>
      <c r="H62" s="31">
        <v>21</v>
      </c>
      <c r="I62" s="31">
        <v>15</v>
      </c>
      <c r="J62" s="31">
        <v>10</v>
      </c>
      <c r="K62" s="31">
        <v>18</v>
      </c>
      <c r="L62" s="31">
        <v>3</v>
      </c>
      <c r="M62" s="31">
        <v>0</v>
      </c>
      <c r="N62" s="31">
        <v>1</v>
      </c>
      <c r="O62" s="31">
        <v>23</v>
      </c>
    </row>
    <row r="63" spans="1:15" s="30" customFormat="1" ht="13.5">
      <c r="A63" s="30" t="s">
        <v>193</v>
      </c>
    </row>
  </sheetData>
  <mergeCells count="19">
    <mergeCell ref="A34:A36"/>
    <mergeCell ref="A37:A38"/>
    <mergeCell ref="A39:B39"/>
    <mergeCell ref="A5:A7"/>
    <mergeCell ref="A8:A13"/>
    <mergeCell ref="A14:A16"/>
    <mergeCell ref="A17:A18"/>
    <mergeCell ref="A19:A21"/>
    <mergeCell ref="A22:A23"/>
    <mergeCell ref="A24:A25"/>
    <mergeCell ref="A26:A29"/>
    <mergeCell ref="A30:A33"/>
    <mergeCell ref="A62:B62"/>
    <mergeCell ref="A40:B40"/>
    <mergeCell ref="A46:A48"/>
    <mergeCell ref="A49:A54"/>
    <mergeCell ref="A55:A56"/>
    <mergeCell ref="A57:A58"/>
    <mergeCell ref="A61:B61"/>
  </mergeCells>
  <phoneticPr fontId="2"/>
  <pageMargins left="0.59055118110236215" right="0.59055118110236215" top="0.59055118110236215" bottom="0.59055118110236215" header="0.31496062992125984" footer="0.31496062992125984"/>
  <pageSetup paperSize="9" scale="93" firstPageNumber="56" fitToHeight="0" orientation="portrait"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01DE-98E7-43D2-BD9A-9CD6FF58396A}">
  <sheetPr>
    <pageSetUpPr fitToPage="1"/>
  </sheetPr>
  <dimension ref="A1:T101"/>
  <sheetViews>
    <sheetView workbookViewId="0">
      <selection activeCell="S99" sqref="S99"/>
    </sheetView>
  </sheetViews>
  <sheetFormatPr defaultRowHeight="13.5"/>
  <cols>
    <col min="1" max="1" width="4.875" customWidth="1"/>
    <col min="2" max="2" width="7.375" style="2" customWidth="1"/>
    <col min="3" max="3" width="3.25" customWidth="1"/>
    <col min="4" max="4" width="12.25" customWidth="1"/>
    <col min="5" max="5" width="5.5" customWidth="1"/>
    <col min="6" max="6" width="7" customWidth="1"/>
    <col min="7" max="7" width="3.25" customWidth="1"/>
    <col min="8" max="9" width="5.5" customWidth="1"/>
    <col min="10" max="10" width="3.25" customWidth="1"/>
    <col min="11" max="11" width="5.5" customWidth="1"/>
    <col min="12" max="13" width="3.25" customWidth="1"/>
    <col min="14" max="14" width="5.5" customWidth="1"/>
    <col min="15" max="15" width="7" customWidth="1"/>
    <col min="16" max="16" width="3.25" customWidth="1"/>
    <col min="17" max="17" width="6.125" customWidth="1"/>
    <col min="18" max="18" width="5.5" customWidth="1"/>
    <col min="19" max="19" width="3.25" customWidth="1"/>
    <col min="20" max="20" width="8.875" customWidth="1"/>
  </cols>
  <sheetData>
    <row r="1" spans="1:20" ht="14.25">
      <c r="A1" s="9" t="s">
        <v>474</v>
      </c>
    </row>
    <row r="2" spans="1:20" ht="14.25">
      <c r="A2" s="9" t="s">
        <v>267</v>
      </c>
    </row>
    <row r="3" spans="1:20">
      <c r="A3" s="142" t="s">
        <v>44</v>
      </c>
      <c r="B3" s="142" t="s">
        <v>0</v>
      </c>
      <c r="C3" s="142" t="s">
        <v>45</v>
      </c>
      <c r="D3" s="142" t="s">
        <v>1</v>
      </c>
      <c r="E3" s="142" t="s">
        <v>46</v>
      </c>
      <c r="F3" s="142"/>
      <c r="G3" s="142"/>
      <c r="H3" s="143" t="s">
        <v>47</v>
      </c>
      <c r="I3" s="143"/>
      <c r="J3" s="143"/>
      <c r="K3" s="142" t="s">
        <v>48</v>
      </c>
      <c r="L3" s="142"/>
      <c r="M3" s="142"/>
      <c r="N3" s="142" t="s">
        <v>49</v>
      </c>
      <c r="O3" s="142"/>
      <c r="P3" s="142"/>
      <c r="Q3" s="142" t="s">
        <v>50</v>
      </c>
      <c r="R3" s="142"/>
      <c r="S3" s="142"/>
      <c r="T3" s="1"/>
    </row>
    <row r="4" spans="1:20" ht="47.25" customHeight="1">
      <c r="A4" s="142"/>
      <c r="B4" s="142"/>
      <c r="C4" s="142"/>
      <c r="D4" s="142"/>
      <c r="E4" s="141" t="s">
        <v>253</v>
      </c>
      <c r="F4" s="138" t="s">
        <v>144</v>
      </c>
      <c r="G4" s="141" t="s">
        <v>51</v>
      </c>
      <c r="H4" s="141" t="s">
        <v>52</v>
      </c>
      <c r="I4" s="141" t="s">
        <v>53</v>
      </c>
      <c r="J4" s="141" t="s">
        <v>51</v>
      </c>
      <c r="K4" s="141" t="s">
        <v>54</v>
      </c>
      <c r="L4" s="141" t="s">
        <v>51</v>
      </c>
      <c r="M4" s="141" t="s">
        <v>55</v>
      </c>
      <c r="N4" s="141" t="s">
        <v>56</v>
      </c>
      <c r="O4" s="138" t="s">
        <v>145</v>
      </c>
      <c r="P4" s="141" t="s">
        <v>51</v>
      </c>
      <c r="Q4" s="138" t="s">
        <v>146</v>
      </c>
      <c r="R4" s="141" t="s">
        <v>57</v>
      </c>
      <c r="S4" s="141" t="s">
        <v>51</v>
      </c>
      <c r="T4" s="1"/>
    </row>
    <row r="5" spans="1:20">
      <c r="A5" s="142"/>
      <c r="B5" s="142"/>
      <c r="C5" s="142"/>
      <c r="D5" s="142"/>
      <c r="E5" s="141"/>
      <c r="F5" s="139"/>
      <c r="G5" s="141"/>
      <c r="H5" s="141"/>
      <c r="I5" s="141"/>
      <c r="J5" s="141"/>
      <c r="K5" s="141"/>
      <c r="L5" s="141"/>
      <c r="M5" s="141"/>
      <c r="N5" s="141"/>
      <c r="O5" s="139"/>
      <c r="P5" s="141"/>
      <c r="Q5" s="139"/>
      <c r="R5" s="141"/>
      <c r="S5" s="141"/>
      <c r="T5" s="1"/>
    </row>
    <row r="6" spans="1:20">
      <c r="A6" s="142"/>
      <c r="B6" s="142"/>
      <c r="C6" s="142"/>
      <c r="D6" s="142"/>
      <c r="E6" s="141"/>
      <c r="F6" s="140"/>
      <c r="G6" s="141"/>
      <c r="H6" s="141"/>
      <c r="I6" s="141"/>
      <c r="J6" s="141"/>
      <c r="K6" s="141"/>
      <c r="L6" s="141"/>
      <c r="M6" s="141"/>
      <c r="N6" s="141"/>
      <c r="O6" s="140"/>
      <c r="P6" s="141"/>
      <c r="Q6" s="140"/>
      <c r="R6" s="141"/>
      <c r="S6" s="141"/>
      <c r="T6" s="1"/>
    </row>
    <row r="7" spans="1:20" ht="16.5" customHeight="1">
      <c r="A7" s="133" t="s">
        <v>58</v>
      </c>
      <c r="B7" s="133" t="s">
        <v>59</v>
      </c>
      <c r="C7" s="33">
        <v>1</v>
      </c>
      <c r="D7" s="33" t="s">
        <v>60</v>
      </c>
      <c r="E7" s="26" t="s">
        <v>273</v>
      </c>
      <c r="F7" s="26" t="s">
        <v>273</v>
      </c>
      <c r="G7" s="26" t="s">
        <v>273</v>
      </c>
      <c r="H7" s="100">
        <v>103</v>
      </c>
      <c r="I7" s="100">
        <v>550</v>
      </c>
      <c r="J7" s="33" t="s">
        <v>22</v>
      </c>
      <c r="K7" s="22">
        <v>1.9E-2</v>
      </c>
      <c r="L7" s="22" t="s">
        <v>4</v>
      </c>
      <c r="M7" s="22" t="s">
        <v>4</v>
      </c>
      <c r="N7" s="26" t="s">
        <v>273</v>
      </c>
      <c r="O7" s="26" t="s">
        <v>273</v>
      </c>
      <c r="P7" s="26" t="s">
        <v>273</v>
      </c>
      <c r="Q7" s="23">
        <v>8.1999999999999993</v>
      </c>
      <c r="R7" s="23">
        <v>20.399999999999999</v>
      </c>
      <c r="S7" s="33" t="s">
        <v>4</v>
      </c>
      <c r="T7" s="1"/>
    </row>
    <row r="8" spans="1:20" ht="16.5" customHeight="1">
      <c r="A8" s="133"/>
      <c r="B8" s="133"/>
      <c r="C8" s="33">
        <v>2</v>
      </c>
      <c r="D8" s="33" t="s">
        <v>3</v>
      </c>
      <c r="E8" s="27">
        <v>2E-3</v>
      </c>
      <c r="F8" s="33" t="s">
        <v>376</v>
      </c>
      <c r="G8" s="33" t="s">
        <v>5</v>
      </c>
      <c r="H8" s="33">
        <v>106</v>
      </c>
      <c r="I8" s="33">
        <v>564</v>
      </c>
      <c r="J8" s="33" t="s">
        <v>22</v>
      </c>
      <c r="K8" s="22">
        <v>2.4E-2</v>
      </c>
      <c r="L8" s="22" t="s">
        <v>4</v>
      </c>
      <c r="M8" s="22" t="s">
        <v>4</v>
      </c>
      <c r="N8" s="22">
        <v>4.3999999999999997E-2</v>
      </c>
      <c r="O8" s="22" t="s">
        <v>376</v>
      </c>
      <c r="P8" s="22" t="s">
        <v>4</v>
      </c>
      <c r="Q8" s="23">
        <v>8.9</v>
      </c>
      <c r="R8" s="23">
        <v>22.3</v>
      </c>
      <c r="S8" s="33" t="s">
        <v>4</v>
      </c>
      <c r="T8" s="1"/>
    </row>
    <row r="9" spans="1:20" ht="16.5" customHeight="1">
      <c r="A9" s="133" t="s">
        <v>63</v>
      </c>
      <c r="B9" s="33" t="s">
        <v>64</v>
      </c>
      <c r="C9" s="33">
        <v>3</v>
      </c>
      <c r="D9" s="33" t="s">
        <v>6</v>
      </c>
      <c r="E9" s="27">
        <v>1E-3</v>
      </c>
      <c r="F9" s="33" t="s">
        <v>376</v>
      </c>
      <c r="G9" s="33" t="s">
        <v>5</v>
      </c>
      <c r="H9" s="33">
        <v>93</v>
      </c>
      <c r="I9" s="33">
        <v>476</v>
      </c>
      <c r="J9" s="33" t="s">
        <v>22</v>
      </c>
      <c r="K9" s="22">
        <v>2.7E-2</v>
      </c>
      <c r="L9" s="22" t="s">
        <v>4</v>
      </c>
      <c r="M9" s="22" t="s">
        <v>4</v>
      </c>
      <c r="N9" s="22">
        <v>3.1E-2</v>
      </c>
      <c r="O9" s="22" t="s">
        <v>376</v>
      </c>
      <c r="P9" s="22" t="s">
        <v>4</v>
      </c>
      <c r="Q9" s="23">
        <v>8.5</v>
      </c>
      <c r="R9" s="23">
        <v>21.7</v>
      </c>
      <c r="S9" s="33" t="s">
        <v>4</v>
      </c>
      <c r="T9" s="1"/>
    </row>
    <row r="10" spans="1:20" ht="16.5" customHeight="1">
      <c r="A10" s="133"/>
      <c r="B10" s="133" t="s">
        <v>65</v>
      </c>
      <c r="C10" s="33">
        <v>4</v>
      </c>
      <c r="D10" s="33" t="s">
        <v>7</v>
      </c>
      <c r="E10" s="27">
        <v>2E-3</v>
      </c>
      <c r="F10" s="33" t="s">
        <v>376</v>
      </c>
      <c r="G10" s="33" t="s">
        <v>5</v>
      </c>
      <c r="H10" s="33">
        <v>95</v>
      </c>
      <c r="I10" s="33">
        <v>484</v>
      </c>
      <c r="J10" s="33" t="s">
        <v>22</v>
      </c>
      <c r="K10" s="22">
        <v>2.1999999999999999E-2</v>
      </c>
      <c r="L10" s="22" t="s">
        <v>4</v>
      </c>
      <c r="M10" s="22" t="s">
        <v>4</v>
      </c>
      <c r="N10" s="22">
        <v>3.3000000000000002E-2</v>
      </c>
      <c r="O10" s="22" t="s">
        <v>376</v>
      </c>
      <c r="P10" s="22" t="s">
        <v>4</v>
      </c>
      <c r="Q10" s="23">
        <v>7.7</v>
      </c>
      <c r="R10" s="23">
        <v>19</v>
      </c>
      <c r="S10" s="33" t="s">
        <v>4</v>
      </c>
      <c r="T10" s="1"/>
    </row>
    <row r="11" spans="1:20" ht="16.5" customHeight="1">
      <c r="A11" s="133"/>
      <c r="B11" s="133"/>
      <c r="C11" s="33">
        <v>5</v>
      </c>
      <c r="D11" s="33" t="s">
        <v>66</v>
      </c>
      <c r="E11" s="27">
        <v>2E-3</v>
      </c>
      <c r="F11" s="33" t="s">
        <v>376</v>
      </c>
      <c r="G11" s="33" t="s">
        <v>5</v>
      </c>
      <c r="H11" s="33">
        <v>95</v>
      </c>
      <c r="I11" s="33">
        <v>480</v>
      </c>
      <c r="J11" s="33" t="s">
        <v>22</v>
      </c>
      <c r="K11" s="22">
        <v>2.1999999999999999E-2</v>
      </c>
      <c r="L11" s="22" t="s">
        <v>4</v>
      </c>
      <c r="M11" s="22" t="s">
        <v>4</v>
      </c>
      <c r="N11" s="22">
        <v>3.4000000000000002E-2</v>
      </c>
      <c r="O11" s="22" t="s">
        <v>376</v>
      </c>
      <c r="P11" s="22" t="s">
        <v>4</v>
      </c>
      <c r="Q11" s="23">
        <v>9.1</v>
      </c>
      <c r="R11" s="23">
        <v>24.1</v>
      </c>
      <c r="S11" s="33" t="s">
        <v>4</v>
      </c>
      <c r="T11" s="1"/>
    </row>
    <row r="12" spans="1:20" ht="16.5" customHeight="1">
      <c r="A12" s="133"/>
      <c r="B12" s="133" t="s">
        <v>67</v>
      </c>
      <c r="C12" s="33">
        <v>6</v>
      </c>
      <c r="D12" s="33" t="s">
        <v>8</v>
      </c>
      <c r="E12" s="27">
        <v>2E-3</v>
      </c>
      <c r="F12" s="33" t="s">
        <v>376</v>
      </c>
      <c r="G12" s="33" t="s">
        <v>5</v>
      </c>
      <c r="H12" s="33">
        <v>44</v>
      </c>
      <c r="I12" s="33">
        <v>147</v>
      </c>
      <c r="J12" s="33" t="s">
        <v>22</v>
      </c>
      <c r="K12" s="22">
        <v>0.03</v>
      </c>
      <c r="L12" s="22" t="s">
        <v>4</v>
      </c>
      <c r="M12" s="22" t="s">
        <v>4</v>
      </c>
      <c r="N12" s="22">
        <v>3.4000000000000002E-2</v>
      </c>
      <c r="O12" s="22" t="s">
        <v>376</v>
      </c>
      <c r="P12" s="22" t="s">
        <v>4</v>
      </c>
      <c r="Q12" s="23">
        <v>7.7</v>
      </c>
      <c r="R12" s="23">
        <v>21</v>
      </c>
      <c r="S12" s="33" t="s">
        <v>4</v>
      </c>
      <c r="T12" s="1"/>
    </row>
    <row r="13" spans="1:20" ht="16.5" customHeight="1">
      <c r="A13" s="133"/>
      <c r="B13" s="133"/>
      <c r="C13" s="33">
        <v>7</v>
      </c>
      <c r="D13" s="33" t="s">
        <v>9</v>
      </c>
      <c r="E13" s="27">
        <v>1E-3</v>
      </c>
      <c r="F13" s="33" t="s">
        <v>376</v>
      </c>
      <c r="G13" s="33" t="s">
        <v>5</v>
      </c>
      <c r="H13" s="100">
        <v>80</v>
      </c>
      <c r="I13" s="100">
        <v>400</v>
      </c>
      <c r="J13" s="33" t="s">
        <v>22</v>
      </c>
      <c r="K13" s="22">
        <v>2.4E-2</v>
      </c>
      <c r="L13" s="22" t="s">
        <v>4</v>
      </c>
      <c r="M13" s="22" t="s">
        <v>4</v>
      </c>
      <c r="N13" s="22">
        <v>3.3000000000000002E-2</v>
      </c>
      <c r="O13" s="22" t="s">
        <v>376</v>
      </c>
      <c r="P13" s="22" t="s">
        <v>4</v>
      </c>
      <c r="Q13" s="26" t="s">
        <v>273</v>
      </c>
      <c r="R13" s="26" t="s">
        <v>273</v>
      </c>
      <c r="S13" s="26" t="s">
        <v>273</v>
      </c>
      <c r="T13" s="1"/>
    </row>
    <row r="14" spans="1:20" ht="16.5" customHeight="1">
      <c r="A14" s="133"/>
      <c r="B14" s="133"/>
      <c r="C14" s="33">
        <v>8</v>
      </c>
      <c r="D14" s="33" t="s">
        <v>10</v>
      </c>
      <c r="E14" s="27">
        <v>1E-3</v>
      </c>
      <c r="F14" s="33" t="s">
        <v>376</v>
      </c>
      <c r="G14" s="33" t="s">
        <v>5</v>
      </c>
      <c r="H14" s="33">
        <v>78</v>
      </c>
      <c r="I14" s="33">
        <v>365</v>
      </c>
      <c r="J14" s="33" t="s">
        <v>22</v>
      </c>
      <c r="K14" s="22">
        <v>2.7E-2</v>
      </c>
      <c r="L14" s="22" t="s">
        <v>4</v>
      </c>
      <c r="M14" s="22" t="s">
        <v>4</v>
      </c>
      <c r="N14" s="22">
        <v>3.3000000000000002E-2</v>
      </c>
      <c r="O14" s="22" t="s">
        <v>376</v>
      </c>
      <c r="P14" s="22" t="s">
        <v>4</v>
      </c>
      <c r="Q14" s="26" t="s">
        <v>273</v>
      </c>
      <c r="R14" s="26" t="s">
        <v>273</v>
      </c>
      <c r="S14" s="26" t="s">
        <v>273</v>
      </c>
      <c r="T14" s="1"/>
    </row>
    <row r="15" spans="1:20" ht="16.5" customHeight="1">
      <c r="A15" s="135"/>
      <c r="B15" s="133" t="s">
        <v>11</v>
      </c>
      <c r="C15" s="33">
        <v>9</v>
      </c>
      <c r="D15" s="33" t="s">
        <v>12</v>
      </c>
      <c r="E15" s="27">
        <v>2E-3</v>
      </c>
      <c r="F15" s="33" t="s">
        <v>376</v>
      </c>
      <c r="G15" s="33" t="s">
        <v>5</v>
      </c>
      <c r="H15" s="100">
        <v>82</v>
      </c>
      <c r="I15" s="100">
        <v>414</v>
      </c>
      <c r="J15" s="33" t="s">
        <v>22</v>
      </c>
      <c r="K15" s="22">
        <v>2.7E-2</v>
      </c>
      <c r="L15" s="22" t="s">
        <v>4</v>
      </c>
      <c r="M15" s="22" t="s">
        <v>4</v>
      </c>
      <c r="N15" s="22">
        <v>4.2000000000000003E-2</v>
      </c>
      <c r="O15" s="22" t="s">
        <v>376</v>
      </c>
      <c r="P15" s="22" t="s">
        <v>4</v>
      </c>
      <c r="Q15" s="23">
        <v>9</v>
      </c>
      <c r="R15" s="23">
        <v>20.5</v>
      </c>
      <c r="S15" s="33" t="s">
        <v>4</v>
      </c>
      <c r="T15" s="1"/>
    </row>
    <row r="16" spans="1:20" ht="16.5" customHeight="1">
      <c r="A16" s="135"/>
      <c r="B16" s="133"/>
      <c r="C16" s="33">
        <v>10</v>
      </c>
      <c r="D16" s="33" t="s">
        <v>70</v>
      </c>
      <c r="E16" s="27">
        <v>2E-3</v>
      </c>
      <c r="F16" s="33" t="s">
        <v>376</v>
      </c>
      <c r="G16" s="33" t="s">
        <v>5</v>
      </c>
      <c r="H16" s="33">
        <v>85</v>
      </c>
      <c r="I16" s="33">
        <v>425</v>
      </c>
      <c r="J16" s="33" t="s">
        <v>22</v>
      </c>
      <c r="K16" s="22">
        <v>2.8000000000000001E-2</v>
      </c>
      <c r="L16" s="22" t="s">
        <v>4</v>
      </c>
      <c r="M16" s="22" t="s">
        <v>4</v>
      </c>
      <c r="N16" s="22">
        <v>3.1E-2</v>
      </c>
      <c r="O16" s="22" t="s">
        <v>376</v>
      </c>
      <c r="P16" s="22" t="s">
        <v>4</v>
      </c>
      <c r="Q16" s="23">
        <v>8.1</v>
      </c>
      <c r="R16" s="23">
        <v>19.7</v>
      </c>
      <c r="S16" s="33" t="s">
        <v>4</v>
      </c>
      <c r="T16" s="1"/>
    </row>
    <row r="17" spans="1:20" ht="16.5" customHeight="1">
      <c r="A17" s="135"/>
      <c r="B17" s="133"/>
      <c r="C17" s="33">
        <v>11</v>
      </c>
      <c r="D17" s="33" t="s">
        <v>71</v>
      </c>
      <c r="E17" s="27">
        <v>2E-3</v>
      </c>
      <c r="F17" s="33" t="s">
        <v>376</v>
      </c>
      <c r="G17" s="33" t="s">
        <v>5</v>
      </c>
      <c r="H17" s="33">
        <v>84</v>
      </c>
      <c r="I17" s="33">
        <v>407</v>
      </c>
      <c r="J17" s="33" t="s">
        <v>22</v>
      </c>
      <c r="K17" s="22">
        <v>0.03</v>
      </c>
      <c r="L17" s="22" t="s">
        <v>4</v>
      </c>
      <c r="M17" s="22" t="s">
        <v>4</v>
      </c>
      <c r="N17" s="22">
        <v>3.4000000000000002E-2</v>
      </c>
      <c r="O17" s="22" t="s">
        <v>376</v>
      </c>
      <c r="P17" s="22" t="s">
        <v>4</v>
      </c>
      <c r="Q17" s="26" t="s">
        <v>273</v>
      </c>
      <c r="R17" s="26" t="s">
        <v>273</v>
      </c>
      <c r="S17" s="26" t="s">
        <v>273</v>
      </c>
      <c r="T17" s="1"/>
    </row>
    <row r="18" spans="1:20" ht="16.5" customHeight="1">
      <c r="A18" s="135"/>
      <c r="B18" s="33" t="s">
        <v>72</v>
      </c>
      <c r="C18" s="33">
        <v>12</v>
      </c>
      <c r="D18" s="33" t="s">
        <v>13</v>
      </c>
      <c r="E18" s="27" t="s">
        <v>464</v>
      </c>
      <c r="F18" s="33" t="s">
        <v>469</v>
      </c>
      <c r="G18" s="33" t="s">
        <v>464</v>
      </c>
      <c r="H18" s="33">
        <v>45</v>
      </c>
      <c r="I18" s="33">
        <v>139</v>
      </c>
      <c r="J18" s="33" t="s">
        <v>22</v>
      </c>
      <c r="K18" s="22">
        <v>3.1E-2</v>
      </c>
      <c r="L18" s="22" t="s">
        <v>4</v>
      </c>
      <c r="M18" s="22" t="s">
        <v>4</v>
      </c>
      <c r="N18" s="22">
        <v>4.2999999999999997E-2</v>
      </c>
      <c r="O18" s="22" t="s">
        <v>376</v>
      </c>
      <c r="P18" s="22" t="s">
        <v>4</v>
      </c>
      <c r="Q18" s="23">
        <v>9.1</v>
      </c>
      <c r="R18" s="23">
        <v>23.9</v>
      </c>
      <c r="S18" s="33" t="s">
        <v>4</v>
      </c>
      <c r="T18" s="1"/>
    </row>
    <row r="19" spans="1:20" ht="16.5" customHeight="1">
      <c r="A19" s="135"/>
      <c r="B19" s="133" t="s">
        <v>73</v>
      </c>
      <c r="C19" s="33">
        <v>13</v>
      </c>
      <c r="D19" s="33" t="s">
        <v>14</v>
      </c>
      <c r="E19" s="27">
        <v>2E-3</v>
      </c>
      <c r="F19" s="33" t="s">
        <v>376</v>
      </c>
      <c r="G19" s="33" t="s">
        <v>5</v>
      </c>
      <c r="H19" s="33">
        <v>79</v>
      </c>
      <c r="I19" s="33">
        <v>400</v>
      </c>
      <c r="J19" s="33" t="s">
        <v>22</v>
      </c>
      <c r="K19" s="22">
        <v>2.5999999999999999E-2</v>
      </c>
      <c r="L19" s="22" t="s">
        <v>4</v>
      </c>
      <c r="M19" s="22" t="s">
        <v>4</v>
      </c>
      <c r="N19" s="22">
        <v>3.5000000000000003E-2</v>
      </c>
      <c r="O19" s="22" t="s">
        <v>376</v>
      </c>
      <c r="P19" s="22" t="s">
        <v>4</v>
      </c>
      <c r="Q19" s="23">
        <v>8.6</v>
      </c>
      <c r="R19" s="23">
        <v>21.9</v>
      </c>
      <c r="S19" s="33" t="s">
        <v>4</v>
      </c>
    </row>
    <row r="20" spans="1:20" ht="16.5" customHeight="1">
      <c r="A20" s="135"/>
      <c r="B20" s="133"/>
      <c r="C20" s="33">
        <v>14</v>
      </c>
      <c r="D20" s="33" t="s">
        <v>15</v>
      </c>
      <c r="E20" s="27">
        <v>2E-3</v>
      </c>
      <c r="F20" s="33" t="s">
        <v>376</v>
      </c>
      <c r="G20" s="33" t="s">
        <v>5</v>
      </c>
      <c r="H20" s="33">
        <v>79</v>
      </c>
      <c r="I20" s="33">
        <v>400</v>
      </c>
      <c r="J20" s="33" t="s">
        <v>22</v>
      </c>
      <c r="K20" s="22">
        <v>0.02</v>
      </c>
      <c r="L20" s="22" t="s">
        <v>4</v>
      </c>
      <c r="M20" s="22" t="s">
        <v>4</v>
      </c>
      <c r="N20" s="22">
        <v>3.2000000000000001E-2</v>
      </c>
      <c r="O20" s="22" t="s">
        <v>376</v>
      </c>
      <c r="P20" s="22" t="s">
        <v>4</v>
      </c>
      <c r="Q20" s="26" t="s">
        <v>273</v>
      </c>
      <c r="R20" s="26" t="s">
        <v>273</v>
      </c>
      <c r="S20" s="26" t="s">
        <v>273</v>
      </c>
    </row>
    <row r="21" spans="1:20" ht="16.5" customHeight="1">
      <c r="A21" s="135"/>
      <c r="B21" s="133"/>
      <c r="C21" s="33">
        <v>15</v>
      </c>
      <c r="D21" s="33" t="s">
        <v>74</v>
      </c>
      <c r="E21" s="26" t="s">
        <v>273</v>
      </c>
      <c r="F21" s="26" t="s">
        <v>273</v>
      </c>
      <c r="G21" s="26" t="s">
        <v>273</v>
      </c>
      <c r="H21" s="33">
        <v>72</v>
      </c>
      <c r="I21" s="33">
        <v>325</v>
      </c>
      <c r="J21" s="33" t="s">
        <v>22</v>
      </c>
      <c r="K21" s="22">
        <v>2.5999999999999999E-2</v>
      </c>
      <c r="L21" s="22" t="s">
        <v>4</v>
      </c>
      <c r="M21" s="22" t="s">
        <v>4</v>
      </c>
      <c r="N21" s="22">
        <v>3.4000000000000002E-2</v>
      </c>
      <c r="O21" s="22" t="s">
        <v>376</v>
      </c>
      <c r="P21" s="22" t="s">
        <v>4</v>
      </c>
      <c r="Q21" s="26" t="s">
        <v>273</v>
      </c>
      <c r="R21" s="26" t="s">
        <v>273</v>
      </c>
      <c r="S21" s="26" t="s">
        <v>273</v>
      </c>
    </row>
    <row r="22" spans="1:20" ht="16.5" customHeight="1">
      <c r="A22" s="135"/>
      <c r="B22" s="133"/>
      <c r="C22" s="33">
        <v>16</v>
      </c>
      <c r="D22" s="33" t="s">
        <v>75</v>
      </c>
      <c r="E22" s="26" t="s">
        <v>273</v>
      </c>
      <c r="F22" s="26" t="s">
        <v>273</v>
      </c>
      <c r="G22" s="26" t="s">
        <v>273</v>
      </c>
      <c r="H22" s="33">
        <v>73</v>
      </c>
      <c r="I22" s="33">
        <v>340</v>
      </c>
      <c r="J22" s="33" t="s">
        <v>22</v>
      </c>
      <c r="K22" s="22">
        <v>2.8000000000000001E-2</v>
      </c>
      <c r="L22" s="22" t="s">
        <v>4</v>
      </c>
      <c r="M22" s="22" t="s">
        <v>4</v>
      </c>
      <c r="N22" s="22">
        <v>3.7999999999999999E-2</v>
      </c>
      <c r="O22" s="22" t="s">
        <v>376</v>
      </c>
      <c r="P22" s="22" t="s">
        <v>4</v>
      </c>
      <c r="Q22" s="26" t="s">
        <v>273</v>
      </c>
      <c r="R22" s="26" t="s">
        <v>273</v>
      </c>
      <c r="S22" s="26" t="s">
        <v>273</v>
      </c>
    </row>
    <row r="23" spans="1:20" ht="16.5" customHeight="1">
      <c r="A23" s="135"/>
      <c r="B23" s="133"/>
      <c r="C23" s="33">
        <v>17</v>
      </c>
      <c r="D23" s="33" t="s">
        <v>16</v>
      </c>
      <c r="E23" s="27">
        <v>3.0000000000000001E-3</v>
      </c>
      <c r="F23" s="33" t="s">
        <v>376</v>
      </c>
      <c r="G23" s="33" t="s">
        <v>5</v>
      </c>
      <c r="H23" s="33">
        <v>77</v>
      </c>
      <c r="I23" s="33">
        <v>392</v>
      </c>
      <c r="J23" s="33" t="s">
        <v>22</v>
      </c>
      <c r="K23" s="22">
        <v>2.5000000000000001E-2</v>
      </c>
      <c r="L23" s="22" t="s">
        <v>4</v>
      </c>
      <c r="M23" s="22" t="s">
        <v>4</v>
      </c>
      <c r="N23" s="22">
        <v>3.9E-2</v>
      </c>
      <c r="O23" s="22" t="s">
        <v>376</v>
      </c>
      <c r="P23" s="22" t="s">
        <v>4</v>
      </c>
      <c r="Q23" s="23">
        <v>7.9</v>
      </c>
      <c r="R23" s="23">
        <v>20.8</v>
      </c>
      <c r="S23" s="33" t="s">
        <v>4</v>
      </c>
    </row>
    <row r="24" spans="1:20" ht="16.5" customHeight="1">
      <c r="A24" s="135"/>
      <c r="B24" s="133"/>
      <c r="C24" s="33">
        <v>18</v>
      </c>
      <c r="D24" s="33" t="s">
        <v>76</v>
      </c>
      <c r="E24" s="26" t="s">
        <v>273</v>
      </c>
      <c r="F24" s="26" t="s">
        <v>273</v>
      </c>
      <c r="G24" s="26" t="s">
        <v>273</v>
      </c>
      <c r="H24" s="33">
        <v>73</v>
      </c>
      <c r="I24" s="33">
        <v>368</v>
      </c>
      <c r="J24" s="33" t="s">
        <v>22</v>
      </c>
      <c r="K24" s="22">
        <v>2.5999999999999999E-2</v>
      </c>
      <c r="L24" s="22" t="s">
        <v>4</v>
      </c>
      <c r="M24" s="22" t="s">
        <v>4</v>
      </c>
      <c r="N24" s="22">
        <v>3.5999999999999997E-2</v>
      </c>
      <c r="O24" s="22" t="s">
        <v>376</v>
      </c>
      <c r="P24" s="22" t="s">
        <v>4</v>
      </c>
      <c r="Q24" s="26" t="s">
        <v>273</v>
      </c>
      <c r="R24" s="26" t="s">
        <v>273</v>
      </c>
      <c r="S24" s="26" t="s">
        <v>273</v>
      </c>
    </row>
    <row r="25" spans="1:20" ht="16.5" customHeight="1">
      <c r="A25" s="135"/>
      <c r="B25" s="133"/>
      <c r="C25" s="33">
        <v>19</v>
      </c>
      <c r="D25" s="33" t="s">
        <v>77</v>
      </c>
      <c r="E25" s="26" t="s">
        <v>273</v>
      </c>
      <c r="F25" s="26" t="s">
        <v>273</v>
      </c>
      <c r="G25" s="26" t="s">
        <v>273</v>
      </c>
      <c r="H25" s="33">
        <v>57</v>
      </c>
      <c r="I25" s="33">
        <v>220</v>
      </c>
      <c r="J25" s="33" t="s">
        <v>22</v>
      </c>
      <c r="K25" s="22">
        <v>3.1E-2</v>
      </c>
      <c r="L25" s="22" t="s">
        <v>4</v>
      </c>
      <c r="M25" s="22" t="s">
        <v>4</v>
      </c>
      <c r="N25" s="22">
        <v>0.04</v>
      </c>
      <c r="O25" s="22" t="s">
        <v>376</v>
      </c>
      <c r="P25" s="22" t="s">
        <v>4</v>
      </c>
      <c r="Q25" s="26" t="s">
        <v>273</v>
      </c>
      <c r="R25" s="26" t="s">
        <v>273</v>
      </c>
      <c r="S25" s="26" t="s">
        <v>273</v>
      </c>
    </row>
    <row r="26" spans="1:20" ht="16.5" customHeight="1">
      <c r="A26" s="135"/>
      <c r="B26" s="133"/>
      <c r="C26" s="33">
        <v>20</v>
      </c>
      <c r="D26" s="33" t="s">
        <v>78</v>
      </c>
      <c r="E26" s="26" t="s">
        <v>273</v>
      </c>
      <c r="F26" s="26" t="s">
        <v>273</v>
      </c>
      <c r="G26" s="26" t="s">
        <v>273</v>
      </c>
      <c r="H26" s="33">
        <v>73</v>
      </c>
      <c r="I26" s="33">
        <v>327</v>
      </c>
      <c r="J26" s="33" t="s">
        <v>22</v>
      </c>
      <c r="K26" s="22">
        <v>2.9000000000000001E-2</v>
      </c>
      <c r="L26" s="22" t="s">
        <v>4</v>
      </c>
      <c r="M26" s="22" t="s">
        <v>4</v>
      </c>
      <c r="N26" s="22">
        <v>4.8000000000000001E-2</v>
      </c>
      <c r="O26" s="22" t="s">
        <v>376</v>
      </c>
      <c r="P26" s="22" t="s">
        <v>4</v>
      </c>
      <c r="Q26" s="26" t="s">
        <v>273</v>
      </c>
      <c r="R26" s="26" t="s">
        <v>273</v>
      </c>
      <c r="S26" s="26" t="s">
        <v>273</v>
      </c>
    </row>
    <row r="27" spans="1:20" ht="16.5" customHeight="1">
      <c r="A27" s="135"/>
      <c r="B27" s="33" t="s">
        <v>79</v>
      </c>
      <c r="C27" s="33">
        <v>21</v>
      </c>
      <c r="D27" s="33" t="s">
        <v>80</v>
      </c>
      <c r="E27" s="26" t="s">
        <v>273</v>
      </c>
      <c r="F27" s="26" t="s">
        <v>273</v>
      </c>
      <c r="G27" s="26" t="s">
        <v>273</v>
      </c>
      <c r="H27" s="33">
        <v>76</v>
      </c>
      <c r="I27" s="33">
        <v>357</v>
      </c>
      <c r="J27" s="33" t="s">
        <v>22</v>
      </c>
      <c r="K27" s="22">
        <v>2.5000000000000001E-2</v>
      </c>
      <c r="L27" s="22" t="s">
        <v>4</v>
      </c>
      <c r="M27" s="22" t="s">
        <v>4</v>
      </c>
      <c r="N27" s="22">
        <v>4.2000000000000003E-2</v>
      </c>
      <c r="O27" s="22" t="s">
        <v>376</v>
      </c>
      <c r="P27" s="22" t="s">
        <v>4</v>
      </c>
      <c r="Q27" s="23">
        <v>8.9</v>
      </c>
      <c r="R27" s="23">
        <v>20.9</v>
      </c>
      <c r="S27" s="33" t="s">
        <v>4</v>
      </c>
    </row>
    <row r="28" spans="1:20" ht="16.5" customHeight="1">
      <c r="A28" s="135"/>
      <c r="B28" s="133" t="s">
        <v>81</v>
      </c>
      <c r="C28" s="33">
        <v>22</v>
      </c>
      <c r="D28" s="33" t="s">
        <v>82</v>
      </c>
      <c r="E28" s="26" t="s">
        <v>273</v>
      </c>
      <c r="F28" s="26" t="s">
        <v>273</v>
      </c>
      <c r="G28" s="26" t="s">
        <v>273</v>
      </c>
      <c r="H28" s="33">
        <v>75</v>
      </c>
      <c r="I28" s="33">
        <v>368</v>
      </c>
      <c r="J28" s="33" t="s">
        <v>22</v>
      </c>
      <c r="K28" s="22">
        <v>2.1999999999999999E-2</v>
      </c>
      <c r="L28" s="22" t="s">
        <v>4</v>
      </c>
      <c r="M28" s="22" t="s">
        <v>4</v>
      </c>
      <c r="N28" s="22">
        <v>3.2000000000000001E-2</v>
      </c>
      <c r="O28" s="22" t="s">
        <v>376</v>
      </c>
      <c r="P28" s="22" t="s">
        <v>4</v>
      </c>
      <c r="Q28" s="23">
        <v>8.1999999999999993</v>
      </c>
      <c r="R28" s="23">
        <v>20.2</v>
      </c>
      <c r="S28" s="33" t="s">
        <v>4</v>
      </c>
    </row>
    <row r="29" spans="1:20" ht="16.5" customHeight="1">
      <c r="A29" s="135"/>
      <c r="B29" s="133"/>
      <c r="C29" s="33">
        <v>23</v>
      </c>
      <c r="D29" s="33" t="s">
        <v>83</v>
      </c>
      <c r="E29" s="26" t="s">
        <v>273</v>
      </c>
      <c r="F29" s="26" t="s">
        <v>273</v>
      </c>
      <c r="G29" s="26" t="s">
        <v>273</v>
      </c>
      <c r="H29" s="99" t="s">
        <v>473</v>
      </c>
      <c r="I29" s="99" t="s">
        <v>472</v>
      </c>
      <c r="J29" s="22" t="s">
        <v>62</v>
      </c>
      <c r="K29" s="22" t="s">
        <v>464</v>
      </c>
      <c r="L29" s="22" t="s">
        <v>464</v>
      </c>
      <c r="M29" s="22" t="s">
        <v>464</v>
      </c>
      <c r="N29" s="26" t="s">
        <v>273</v>
      </c>
      <c r="O29" s="26" t="s">
        <v>273</v>
      </c>
      <c r="P29" s="26" t="s">
        <v>273</v>
      </c>
      <c r="Q29" s="26" t="s">
        <v>273</v>
      </c>
      <c r="R29" s="26" t="s">
        <v>273</v>
      </c>
      <c r="S29" s="26" t="s">
        <v>273</v>
      </c>
    </row>
    <row r="30" spans="1:20" ht="16.5" customHeight="1">
      <c r="A30" s="135"/>
      <c r="B30" s="133" t="s">
        <v>84</v>
      </c>
      <c r="C30" s="33">
        <v>24</v>
      </c>
      <c r="D30" s="33" t="s">
        <v>17</v>
      </c>
      <c r="E30" s="27">
        <v>3.0000000000000001E-3</v>
      </c>
      <c r="F30" s="33" t="s">
        <v>376</v>
      </c>
      <c r="G30" s="33" t="s">
        <v>5</v>
      </c>
      <c r="H30" s="33">
        <v>88</v>
      </c>
      <c r="I30" s="33">
        <v>459</v>
      </c>
      <c r="J30" s="33" t="s">
        <v>22</v>
      </c>
      <c r="K30" s="22">
        <v>2.4E-2</v>
      </c>
      <c r="L30" s="22" t="s">
        <v>4</v>
      </c>
      <c r="M30" s="22" t="s">
        <v>4</v>
      </c>
      <c r="N30" s="22">
        <v>4.8000000000000001E-2</v>
      </c>
      <c r="O30" s="22" t="s">
        <v>376</v>
      </c>
      <c r="P30" s="22" t="s">
        <v>4</v>
      </c>
      <c r="Q30" s="23">
        <v>7.9</v>
      </c>
      <c r="R30" s="23">
        <v>20.2</v>
      </c>
      <c r="S30" s="33" t="s">
        <v>4</v>
      </c>
    </row>
    <row r="31" spans="1:20" ht="16.5" customHeight="1">
      <c r="A31" s="135"/>
      <c r="B31" s="133"/>
      <c r="C31" s="33">
        <v>25</v>
      </c>
      <c r="D31" s="27" t="s">
        <v>18</v>
      </c>
      <c r="E31" s="27">
        <v>1E-3</v>
      </c>
      <c r="F31" s="33" t="s">
        <v>376</v>
      </c>
      <c r="G31" s="33" t="s">
        <v>5</v>
      </c>
      <c r="H31" s="26" t="s">
        <v>273</v>
      </c>
      <c r="I31" s="26" t="s">
        <v>273</v>
      </c>
      <c r="J31" s="26" t="s">
        <v>273</v>
      </c>
      <c r="K31" s="22">
        <v>2.4E-2</v>
      </c>
      <c r="L31" s="22" t="s">
        <v>4</v>
      </c>
      <c r="M31" s="22" t="s">
        <v>4</v>
      </c>
      <c r="N31" s="22">
        <v>3.5000000000000003E-2</v>
      </c>
      <c r="O31" s="22" t="s">
        <v>376</v>
      </c>
      <c r="P31" s="22" t="s">
        <v>4</v>
      </c>
      <c r="Q31" s="26" t="s">
        <v>273</v>
      </c>
      <c r="R31" s="26" t="s">
        <v>273</v>
      </c>
      <c r="S31" s="26" t="s">
        <v>273</v>
      </c>
    </row>
    <row r="32" spans="1:20" ht="16.5" customHeight="1">
      <c r="A32" s="136"/>
      <c r="B32" s="133"/>
      <c r="C32" s="33">
        <v>26</v>
      </c>
      <c r="D32" s="33" t="s">
        <v>85</v>
      </c>
      <c r="E32" s="26" t="s">
        <v>273</v>
      </c>
      <c r="F32" s="26" t="s">
        <v>273</v>
      </c>
      <c r="G32" s="26" t="s">
        <v>273</v>
      </c>
      <c r="H32" s="26" t="s">
        <v>273</v>
      </c>
      <c r="I32" s="26" t="s">
        <v>273</v>
      </c>
      <c r="J32" s="26" t="s">
        <v>273</v>
      </c>
      <c r="K32" s="22">
        <v>2.9000000000000001E-2</v>
      </c>
      <c r="L32" s="22" t="s">
        <v>4</v>
      </c>
      <c r="M32" s="22" t="s">
        <v>4</v>
      </c>
      <c r="N32" s="22">
        <v>3.5000000000000003E-2</v>
      </c>
      <c r="O32" s="22" t="s">
        <v>376</v>
      </c>
      <c r="P32" s="22" t="s">
        <v>4</v>
      </c>
      <c r="Q32" s="26" t="s">
        <v>273</v>
      </c>
      <c r="R32" s="26" t="s">
        <v>273</v>
      </c>
      <c r="S32" s="26" t="s">
        <v>273</v>
      </c>
    </row>
    <row r="33" spans="1:19" ht="16.5" customHeight="1">
      <c r="A33" s="133" t="s">
        <v>86</v>
      </c>
      <c r="B33" s="133" t="s">
        <v>87</v>
      </c>
      <c r="C33" s="33">
        <v>27</v>
      </c>
      <c r="D33" s="27" t="s">
        <v>459</v>
      </c>
      <c r="E33" s="27">
        <v>3.0000000000000001E-3</v>
      </c>
      <c r="F33" s="33" t="s">
        <v>376</v>
      </c>
      <c r="G33" s="33" t="s">
        <v>5</v>
      </c>
      <c r="H33" s="33">
        <v>84</v>
      </c>
      <c r="I33" s="33">
        <v>409</v>
      </c>
      <c r="J33" s="33" t="s">
        <v>22</v>
      </c>
      <c r="K33" s="22">
        <v>2.1000000000000001E-2</v>
      </c>
      <c r="L33" s="22" t="s">
        <v>4</v>
      </c>
      <c r="M33" s="22" t="s">
        <v>4</v>
      </c>
      <c r="N33" s="22">
        <v>2.9000000000000001E-2</v>
      </c>
      <c r="O33" s="22" t="s">
        <v>376</v>
      </c>
      <c r="P33" s="22" t="s">
        <v>4</v>
      </c>
      <c r="Q33" s="23">
        <v>6.3</v>
      </c>
      <c r="R33" s="23">
        <v>20.399999999999999</v>
      </c>
      <c r="S33" s="33" t="s">
        <v>4</v>
      </c>
    </row>
    <row r="34" spans="1:19" ht="16.5" customHeight="1">
      <c r="A34" s="133"/>
      <c r="B34" s="133"/>
      <c r="C34" s="33">
        <v>28</v>
      </c>
      <c r="D34" s="33" t="s">
        <v>166</v>
      </c>
      <c r="E34" s="26" t="s">
        <v>273</v>
      </c>
      <c r="F34" s="26" t="s">
        <v>273</v>
      </c>
      <c r="G34" s="26" t="s">
        <v>273</v>
      </c>
      <c r="H34" s="33">
        <v>81</v>
      </c>
      <c r="I34" s="33">
        <v>417</v>
      </c>
      <c r="J34" s="33" t="s">
        <v>22</v>
      </c>
      <c r="K34" s="22">
        <v>2.5000000000000001E-2</v>
      </c>
      <c r="L34" s="22" t="s">
        <v>4</v>
      </c>
      <c r="M34" s="22" t="s">
        <v>4</v>
      </c>
      <c r="N34" s="22">
        <v>3.1E-2</v>
      </c>
      <c r="O34" s="22" t="s">
        <v>376</v>
      </c>
      <c r="P34" s="22" t="s">
        <v>4</v>
      </c>
      <c r="Q34" s="26" t="s">
        <v>273</v>
      </c>
      <c r="R34" s="26" t="s">
        <v>273</v>
      </c>
      <c r="S34" s="26" t="s">
        <v>273</v>
      </c>
    </row>
    <row r="35" spans="1:19" ht="16.5" customHeight="1">
      <c r="A35" s="133"/>
      <c r="B35" s="133"/>
      <c r="C35" s="33">
        <v>29</v>
      </c>
      <c r="D35" s="33" t="s">
        <v>167</v>
      </c>
      <c r="E35" s="26" t="s">
        <v>273</v>
      </c>
      <c r="F35" s="26" t="s">
        <v>273</v>
      </c>
      <c r="G35" s="26" t="s">
        <v>273</v>
      </c>
      <c r="H35" s="33">
        <v>72</v>
      </c>
      <c r="I35" s="33">
        <v>347</v>
      </c>
      <c r="J35" s="33" t="s">
        <v>22</v>
      </c>
      <c r="K35" s="22">
        <v>2.4E-2</v>
      </c>
      <c r="L35" s="22" t="s">
        <v>4</v>
      </c>
      <c r="M35" s="22" t="s">
        <v>4</v>
      </c>
      <c r="N35" s="22">
        <v>3.1E-2</v>
      </c>
      <c r="O35" s="22" t="s">
        <v>376</v>
      </c>
      <c r="P35" s="22" t="s">
        <v>4</v>
      </c>
      <c r="Q35" s="26" t="s">
        <v>273</v>
      </c>
      <c r="R35" s="26" t="s">
        <v>273</v>
      </c>
      <c r="S35" s="26" t="s">
        <v>273</v>
      </c>
    </row>
    <row r="36" spans="1:19" ht="16.5" customHeight="1">
      <c r="A36" s="133"/>
      <c r="B36" s="133"/>
      <c r="C36" s="33">
        <v>30</v>
      </c>
      <c r="D36" s="33" t="s">
        <v>168</v>
      </c>
      <c r="E36" s="27">
        <v>8.0000000000000002E-3</v>
      </c>
      <c r="F36" s="33" t="s">
        <v>376</v>
      </c>
      <c r="G36" s="33" t="s">
        <v>5</v>
      </c>
      <c r="H36" s="33">
        <v>81</v>
      </c>
      <c r="I36" s="33">
        <v>401</v>
      </c>
      <c r="J36" s="33" t="s">
        <v>22</v>
      </c>
      <c r="K36" s="22">
        <v>2.5999999999999999E-2</v>
      </c>
      <c r="L36" s="22" t="s">
        <v>4</v>
      </c>
      <c r="M36" s="22" t="s">
        <v>4</v>
      </c>
      <c r="N36" s="22">
        <v>3.2000000000000001E-2</v>
      </c>
      <c r="O36" s="22" t="s">
        <v>376</v>
      </c>
      <c r="P36" s="22" t="s">
        <v>4</v>
      </c>
      <c r="Q36" s="23">
        <v>3.5</v>
      </c>
      <c r="R36" s="23">
        <v>17</v>
      </c>
      <c r="S36" s="33" t="s">
        <v>4</v>
      </c>
    </row>
    <row r="37" spans="1:19" ht="16.5" customHeight="1">
      <c r="A37" s="133"/>
      <c r="B37" s="133"/>
      <c r="C37" s="33">
        <v>31</v>
      </c>
      <c r="D37" s="33" t="s">
        <v>169</v>
      </c>
      <c r="E37" s="26" t="s">
        <v>273</v>
      </c>
      <c r="F37" s="26" t="s">
        <v>273</v>
      </c>
      <c r="G37" s="26" t="s">
        <v>273</v>
      </c>
      <c r="H37" s="33">
        <v>64</v>
      </c>
      <c r="I37" s="33">
        <v>325</v>
      </c>
      <c r="J37" s="33" t="s">
        <v>22</v>
      </c>
      <c r="K37" s="22">
        <v>1.4999999999999999E-2</v>
      </c>
      <c r="L37" s="22" t="s">
        <v>4</v>
      </c>
      <c r="M37" s="22" t="s">
        <v>4</v>
      </c>
      <c r="N37" s="22">
        <v>2.7E-2</v>
      </c>
      <c r="O37" s="22" t="s">
        <v>376</v>
      </c>
      <c r="P37" s="22" t="s">
        <v>4</v>
      </c>
      <c r="Q37" s="26" t="s">
        <v>273</v>
      </c>
      <c r="R37" s="26" t="s">
        <v>273</v>
      </c>
      <c r="S37" s="26" t="s">
        <v>273</v>
      </c>
    </row>
    <row r="38" spans="1:19" ht="16.5" customHeight="1">
      <c r="A38" s="133"/>
      <c r="B38" s="133"/>
      <c r="C38" s="33">
        <v>32</v>
      </c>
      <c r="D38" s="27" t="s">
        <v>460</v>
      </c>
      <c r="E38" s="27">
        <v>4.0000000000000001E-3</v>
      </c>
      <c r="F38" s="33" t="s">
        <v>376</v>
      </c>
      <c r="G38" s="33" t="s">
        <v>5</v>
      </c>
      <c r="H38" s="33">
        <v>62</v>
      </c>
      <c r="I38" s="33">
        <v>303</v>
      </c>
      <c r="J38" s="33" t="s">
        <v>22</v>
      </c>
      <c r="K38" s="22">
        <v>1.9E-2</v>
      </c>
      <c r="L38" s="22" t="s">
        <v>4</v>
      </c>
      <c r="M38" s="22" t="s">
        <v>4</v>
      </c>
      <c r="N38" s="22">
        <v>4.2999999999999997E-2</v>
      </c>
      <c r="O38" s="22" t="s">
        <v>376</v>
      </c>
      <c r="P38" s="22" t="s">
        <v>4</v>
      </c>
      <c r="Q38" s="23">
        <v>8.1</v>
      </c>
      <c r="R38" s="23">
        <v>20.7</v>
      </c>
      <c r="S38" s="33" t="s">
        <v>4</v>
      </c>
    </row>
    <row r="39" spans="1:19" ht="16.5" customHeight="1">
      <c r="A39" s="133"/>
      <c r="B39" s="133"/>
      <c r="C39" s="33">
        <v>33</v>
      </c>
      <c r="D39" s="33" t="s">
        <v>165</v>
      </c>
      <c r="E39" s="26" t="s">
        <v>273</v>
      </c>
      <c r="F39" s="26" t="s">
        <v>273</v>
      </c>
      <c r="G39" s="26" t="s">
        <v>273</v>
      </c>
      <c r="H39" s="33">
        <v>75</v>
      </c>
      <c r="I39" s="33">
        <v>424</v>
      </c>
      <c r="J39" s="33" t="s">
        <v>22</v>
      </c>
      <c r="K39" s="22">
        <v>1.7999999999999999E-2</v>
      </c>
      <c r="L39" s="22" t="s">
        <v>4</v>
      </c>
      <c r="M39" s="22" t="s">
        <v>4</v>
      </c>
      <c r="N39" s="22">
        <v>2.9000000000000001E-2</v>
      </c>
      <c r="O39" s="22" t="s">
        <v>376</v>
      </c>
      <c r="P39" s="22" t="s">
        <v>4</v>
      </c>
      <c r="Q39" s="26" t="s">
        <v>273</v>
      </c>
      <c r="R39" s="26" t="s">
        <v>273</v>
      </c>
      <c r="S39" s="26" t="s">
        <v>273</v>
      </c>
    </row>
    <row r="40" spans="1:19" ht="16.5" customHeight="1">
      <c r="A40" s="133"/>
      <c r="B40" s="133"/>
      <c r="C40" s="33">
        <v>34</v>
      </c>
      <c r="D40" s="33" t="s">
        <v>170</v>
      </c>
      <c r="E40" s="27">
        <v>8.9999999999999993E-3</v>
      </c>
      <c r="F40" s="33" t="s">
        <v>376</v>
      </c>
      <c r="G40" s="33" t="s">
        <v>5</v>
      </c>
      <c r="H40" s="33">
        <v>67</v>
      </c>
      <c r="I40" s="33">
        <v>283</v>
      </c>
      <c r="J40" s="33" t="s">
        <v>22</v>
      </c>
      <c r="K40" s="22">
        <v>2.4E-2</v>
      </c>
      <c r="L40" s="22" t="s">
        <v>4</v>
      </c>
      <c r="M40" s="22" t="s">
        <v>4</v>
      </c>
      <c r="N40" s="22">
        <v>3.3000000000000002E-2</v>
      </c>
      <c r="O40" s="22" t="s">
        <v>376</v>
      </c>
      <c r="P40" s="22" t="s">
        <v>4</v>
      </c>
      <c r="Q40" s="23">
        <v>9.5</v>
      </c>
      <c r="R40" s="23">
        <v>23.1</v>
      </c>
      <c r="S40" s="33" t="s">
        <v>4</v>
      </c>
    </row>
    <row r="41" spans="1:19" ht="16.5" customHeight="1">
      <c r="A41" s="133"/>
      <c r="B41" s="133"/>
      <c r="C41" s="33">
        <v>35</v>
      </c>
      <c r="D41" s="33" t="s">
        <v>171</v>
      </c>
      <c r="E41" s="27">
        <v>6.0000000000000001E-3</v>
      </c>
      <c r="F41" s="33" t="s">
        <v>376</v>
      </c>
      <c r="G41" s="33" t="s">
        <v>5</v>
      </c>
      <c r="H41" s="26" t="s">
        <v>464</v>
      </c>
      <c r="I41" s="26" t="s">
        <v>464</v>
      </c>
      <c r="J41" s="26" t="s">
        <v>273</v>
      </c>
      <c r="K41" s="22">
        <v>1.7999999999999999E-2</v>
      </c>
      <c r="L41" s="22" t="s">
        <v>4</v>
      </c>
      <c r="M41" s="22" t="s">
        <v>4</v>
      </c>
      <c r="N41" s="22">
        <v>3.1E-2</v>
      </c>
      <c r="O41" s="22" t="s">
        <v>376</v>
      </c>
      <c r="P41" s="22" t="s">
        <v>4</v>
      </c>
      <c r="Q41" s="26" t="s">
        <v>273</v>
      </c>
      <c r="R41" s="26" t="s">
        <v>273</v>
      </c>
      <c r="S41" s="26" t="s">
        <v>273</v>
      </c>
    </row>
    <row r="42" spans="1:19" ht="16.5" customHeight="1">
      <c r="A42" s="133"/>
      <c r="B42" s="133"/>
      <c r="C42" s="33">
        <v>36</v>
      </c>
      <c r="D42" s="33" t="s">
        <v>172</v>
      </c>
      <c r="E42" s="27">
        <v>5.0000000000000001E-3</v>
      </c>
      <c r="F42" s="33" t="s">
        <v>376</v>
      </c>
      <c r="G42" s="33" t="s">
        <v>5</v>
      </c>
      <c r="H42" s="26" t="s">
        <v>273</v>
      </c>
      <c r="I42" s="26" t="s">
        <v>273</v>
      </c>
      <c r="J42" s="26" t="s">
        <v>273</v>
      </c>
      <c r="K42" s="22">
        <v>2.3E-2</v>
      </c>
      <c r="L42" s="22" t="s">
        <v>4</v>
      </c>
      <c r="M42" s="22" t="s">
        <v>4</v>
      </c>
      <c r="N42" s="22">
        <v>3.5999999999999997E-2</v>
      </c>
      <c r="O42" s="22" t="s">
        <v>376</v>
      </c>
      <c r="P42" s="22" t="s">
        <v>4</v>
      </c>
      <c r="Q42" s="23">
        <v>8.1999999999999993</v>
      </c>
      <c r="R42" s="23">
        <v>21.6</v>
      </c>
      <c r="S42" s="33" t="s">
        <v>4</v>
      </c>
    </row>
    <row r="43" spans="1:19" ht="16.5" customHeight="1">
      <c r="A43" s="133"/>
      <c r="B43" s="133"/>
      <c r="C43" s="33">
        <v>37</v>
      </c>
      <c r="D43" s="33" t="s">
        <v>173</v>
      </c>
      <c r="E43" s="27">
        <v>7.0000000000000001E-3</v>
      </c>
      <c r="F43" s="33" t="s">
        <v>376</v>
      </c>
      <c r="G43" s="33" t="s">
        <v>5</v>
      </c>
      <c r="H43" s="33">
        <v>71</v>
      </c>
      <c r="I43" s="33">
        <v>345</v>
      </c>
      <c r="J43" s="33" t="s">
        <v>22</v>
      </c>
      <c r="K43" s="22">
        <v>2.1000000000000001E-2</v>
      </c>
      <c r="L43" s="22" t="s">
        <v>4</v>
      </c>
      <c r="M43" s="22" t="s">
        <v>4</v>
      </c>
      <c r="N43" s="22">
        <v>3.3000000000000002E-2</v>
      </c>
      <c r="O43" s="22" t="s">
        <v>376</v>
      </c>
      <c r="P43" s="22" t="s">
        <v>4</v>
      </c>
      <c r="Q43" s="26" t="s">
        <v>273</v>
      </c>
      <c r="R43" s="26" t="s">
        <v>273</v>
      </c>
      <c r="S43" s="26" t="s">
        <v>273</v>
      </c>
    </row>
    <row r="44" spans="1:19" ht="16.5" customHeight="1">
      <c r="A44" s="133"/>
      <c r="B44" s="133"/>
      <c r="C44" s="33">
        <v>38</v>
      </c>
      <c r="D44" s="33" t="s">
        <v>174</v>
      </c>
      <c r="E44" s="27">
        <v>2E-3</v>
      </c>
      <c r="F44" s="33" t="s">
        <v>376</v>
      </c>
      <c r="G44" s="33" t="s">
        <v>5</v>
      </c>
      <c r="H44" s="33">
        <v>66</v>
      </c>
      <c r="I44" s="33">
        <v>360</v>
      </c>
      <c r="J44" s="33" t="s">
        <v>22</v>
      </c>
      <c r="K44" s="22">
        <v>1.2E-2</v>
      </c>
      <c r="L44" s="22" t="s">
        <v>4</v>
      </c>
      <c r="M44" s="22" t="s">
        <v>4</v>
      </c>
      <c r="N44" s="22">
        <v>3.4000000000000002E-2</v>
      </c>
      <c r="O44" s="22" t="s">
        <v>376</v>
      </c>
      <c r="P44" s="22" t="s">
        <v>4</v>
      </c>
      <c r="Q44" s="23">
        <v>4.5</v>
      </c>
      <c r="R44" s="23">
        <v>16.600000000000001</v>
      </c>
      <c r="S44" s="33" t="s">
        <v>4</v>
      </c>
    </row>
    <row r="45" spans="1:19" ht="16.5" customHeight="1">
      <c r="A45" s="133"/>
      <c r="B45" s="133"/>
      <c r="C45" s="33">
        <v>39</v>
      </c>
      <c r="D45" s="33" t="s">
        <v>175</v>
      </c>
      <c r="E45" s="27">
        <v>4.0000000000000001E-3</v>
      </c>
      <c r="F45" s="33" t="s">
        <v>376</v>
      </c>
      <c r="G45" s="33" t="s">
        <v>5</v>
      </c>
      <c r="H45" s="33">
        <v>79</v>
      </c>
      <c r="I45" s="33">
        <v>383</v>
      </c>
      <c r="J45" s="33" t="s">
        <v>22</v>
      </c>
      <c r="K45" s="22">
        <v>2.5999999999999999E-2</v>
      </c>
      <c r="L45" s="22" t="s">
        <v>4</v>
      </c>
      <c r="M45" s="22" t="s">
        <v>4</v>
      </c>
      <c r="N45" s="22">
        <v>0.03</v>
      </c>
      <c r="O45" s="22" t="s">
        <v>376</v>
      </c>
      <c r="P45" s="22" t="s">
        <v>4</v>
      </c>
      <c r="Q45" s="23">
        <v>9.1999999999999993</v>
      </c>
      <c r="R45" s="23">
        <v>23</v>
      </c>
      <c r="S45" s="33" t="s">
        <v>4</v>
      </c>
    </row>
    <row r="46" spans="1:19" ht="16.5" customHeight="1">
      <c r="A46" s="133"/>
      <c r="B46" s="33" t="s">
        <v>88</v>
      </c>
      <c r="C46" s="33">
        <v>40</v>
      </c>
      <c r="D46" s="33" t="s">
        <v>89</v>
      </c>
      <c r="E46" s="26" t="s">
        <v>273</v>
      </c>
      <c r="F46" s="26" t="s">
        <v>273</v>
      </c>
      <c r="G46" s="26" t="s">
        <v>273</v>
      </c>
      <c r="H46" s="33">
        <v>73</v>
      </c>
      <c r="I46" s="33">
        <v>365</v>
      </c>
      <c r="J46" s="33" t="s">
        <v>22</v>
      </c>
      <c r="K46" s="22">
        <v>0.02</v>
      </c>
      <c r="L46" s="22" t="s">
        <v>4</v>
      </c>
      <c r="M46" s="22" t="s">
        <v>4</v>
      </c>
      <c r="N46" s="22">
        <v>3.5999999999999997E-2</v>
      </c>
      <c r="O46" s="22" t="s">
        <v>376</v>
      </c>
      <c r="P46" s="22" t="s">
        <v>4</v>
      </c>
      <c r="Q46" s="23">
        <v>8.4</v>
      </c>
      <c r="R46" s="23">
        <v>22.3</v>
      </c>
      <c r="S46" s="33" t="s">
        <v>4</v>
      </c>
    </row>
    <row r="47" spans="1:19" ht="16.5" customHeight="1">
      <c r="A47" s="133"/>
      <c r="B47" s="33" t="s">
        <v>90</v>
      </c>
      <c r="C47" s="33">
        <v>41</v>
      </c>
      <c r="D47" s="33" t="s">
        <v>19</v>
      </c>
      <c r="E47" s="27">
        <v>2E-3</v>
      </c>
      <c r="F47" s="33" t="s">
        <v>376</v>
      </c>
      <c r="G47" s="33" t="s">
        <v>5</v>
      </c>
      <c r="H47" s="33">
        <v>77</v>
      </c>
      <c r="I47" s="33">
        <v>370</v>
      </c>
      <c r="J47" s="33" t="s">
        <v>22</v>
      </c>
      <c r="K47" s="22">
        <v>1.6E-2</v>
      </c>
      <c r="L47" s="22" t="s">
        <v>4</v>
      </c>
      <c r="M47" s="22" t="s">
        <v>4</v>
      </c>
      <c r="N47" s="22">
        <v>3.4000000000000002E-2</v>
      </c>
      <c r="O47" s="22" t="s">
        <v>376</v>
      </c>
      <c r="P47" s="22" t="s">
        <v>4</v>
      </c>
      <c r="Q47" s="23">
        <v>7.4</v>
      </c>
      <c r="R47" s="23">
        <v>19.100000000000001</v>
      </c>
      <c r="S47" s="33" t="s">
        <v>4</v>
      </c>
    </row>
    <row r="48" spans="1:19" ht="16.5" customHeight="1">
      <c r="A48" s="134" t="s">
        <v>91</v>
      </c>
      <c r="B48" s="133" t="s">
        <v>92</v>
      </c>
      <c r="C48" s="33">
        <v>42</v>
      </c>
      <c r="D48" s="33" t="s">
        <v>20</v>
      </c>
      <c r="E48" s="27">
        <v>3.0000000000000001E-3</v>
      </c>
      <c r="F48" s="33" t="s">
        <v>376</v>
      </c>
      <c r="G48" s="33" t="s">
        <v>5</v>
      </c>
      <c r="H48" s="33">
        <v>81</v>
      </c>
      <c r="I48" s="33">
        <v>426</v>
      </c>
      <c r="J48" s="33" t="s">
        <v>22</v>
      </c>
      <c r="K48" s="22">
        <v>2.1000000000000001E-2</v>
      </c>
      <c r="L48" s="22" t="s">
        <v>4</v>
      </c>
      <c r="M48" s="22" t="s">
        <v>4</v>
      </c>
      <c r="N48" s="22">
        <v>3.3000000000000002E-2</v>
      </c>
      <c r="O48" s="22" t="s">
        <v>376</v>
      </c>
      <c r="P48" s="22" t="s">
        <v>4</v>
      </c>
      <c r="Q48" s="23">
        <v>8.1</v>
      </c>
      <c r="R48" s="23">
        <v>20.5</v>
      </c>
      <c r="S48" s="33" t="s">
        <v>4</v>
      </c>
    </row>
    <row r="49" spans="1:19" ht="16.5" customHeight="1">
      <c r="A49" s="135"/>
      <c r="B49" s="133"/>
      <c r="C49" s="33">
        <v>43</v>
      </c>
      <c r="D49" s="33" t="s">
        <v>21</v>
      </c>
      <c r="E49" s="27">
        <v>6.0000000000000001E-3</v>
      </c>
      <c r="F49" s="33" t="s">
        <v>376</v>
      </c>
      <c r="G49" s="33" t="s">
        <v>5</v>
      </c>
      <c r="H49" s="33">
        <v>74</v>
      </c>
      <c r="I49" s="33">
        <v>374</v>
      </c>
      <c r="J49" s="33" t="s">
        <v>22</v>
      </c>
      <c r="K49" s="22">
        <v>2.1999999999999999E-2</v>
      </c>
      <c r="L49" s="22" t="s">
        <v>4</v>
      </c>
      <c r="M49" s="22" t="s">
        <v>4</v>
      </c>
      <c r="N49" s="22">
        <v>3.2000000000000001E-2</v>
      </c>
      <c r="O49" s="22" t="s">
        <v>376</v>
      </c>
      <c r="P49" s="22" t="s">
        <v>4</v>
      </c>
      <c r="Q49" s="23">
        <v>9</v>
      </c>
      <c r="R49" s="23">
        <v>21.6</v>
      </c>
      <c r="S49" s="33" t="s">
        <v>4</v>
      </c>
    </row>
    <row r="50" spans="1:19" ht="16.5" customHeight="1">
      <c r="A50" s="135"/>
      <c r="B50" s="133"/>
      <c r="C50" s="33">
        <v>44</v>
      </c>
      <c r="D50" s="33" t="s">
        <v>23</v>
      </c>
      <c r="E50" s="27">
        <v>7.0000000000000001E-3</v>
      </c>
      <c r="F50" s="33" t="s">
        <v>376</v>
      </c>
      <c r="G50" s="33" t="s">
        <v>5</v>
      </c>
      <c r="H50" s="33">
        <v>77</v>
      </c>
      <c r="I50" s="33">
        <v>398</v>
      </c>
      <c r="J50" s="33" t="s">
        <v>22</v>
      </c>
      <c r="K50" s="22">
        <v>2.1999999999999999E-2</v>
      </c>
      <c r="L50" s="22" t="s">
        <v>4</v>
      </c>
      <c r="M50" s="22" t="s">
        <v>4</v>
      </c>
      <c r="N50" s="22">
        <v>3.1E-2</v>
      </c>
      <c r="O50" s="22" t="s">
        <v>376</v>
      </c>
      <c r="P50" s="22" t="s">
        <v>4</v>
      </c>
      <c r="Q50" s="23">
        <v>7.9</v>
      </c>
      <c r="R50" s="23">
        <v>20.5</v>
      </c>
      <c r="S50" s="33" t="s">
        <v>4</v>
      </c>
    </row>
    <row r="51" spans="1:19" ht="16.5" customHeight="1">
      <c r="A51" s="135"/>
      <c r="B51" s="133"/>
      <c r="C51" s="33">
        <v>45</v>
      </c>
      <c r="D51" s="33" t="s">
        <v>24</v>
      </c>
      <c r="E51" s="27">
        <v>4.0000000000000001E-3</v>
      </c>
      <c r="F51" s="33" t="s">
        <v>376</v>
      </c>
      <c r="G51" s="33" t="s">
        <v>5</v>
      </c>
      <c r="H51" s="33">
        <v>68</v>
      </c>
      <c r="I51" s="33">
        <v>346</v>
      </c>
      <c r="J51" s="33" t="s">
        <v>22</v>
      </c>
      <c r="K51" s="22">
        <v>1.7999999999999999E-2</v>
      </c>
      <c r="L51" s="22" t="s">
        <v>4</v>
      </c>
      <c r="M51" s="22" t="s">
        <v>4</v>
      </c>
      <c r="N51" s="22">
        <v>3.6999999999999998E-2</v>
      </c>
      <c r="O51" s="22" t="s">
        <v>376</v>
      </c>
      <c r="P51" s="22" t="s">
        <v>4</v>
      </c>
      <c r="Q51" s="26" t="s">
        <v>273</v>
      </c>
      <c r="R51" s="26" t="s">
        <v>273</v>
      </c>
      <c r="S51" s="26" t="s">
        <v>273</v>
      </c>
    </row>
    <row r="52" spans="1:19" ht="16.5" customHeight="1">
      <c r="A52" s="135"/>
      <c r="B52" s="133"/>
      <c r="C52" s="33">
        <v>46</v>
      </c>
      <c r="D52" s="33" t="s">
        <v>93</v>
      </c>
      <c r="E52" s="26" t="s">
        <v>273</v>
      </c>
      <c r="F52" s="26" t="s">
        <v>273</v>
      </c>
      <c r="G52" s="26" t="s">
        <v>273</v>
      </c>
      <c r="H52" s="33">
        <v>54</v>
      </c>
      <c r="I52" s="33">
        <v>275</v>
      </c>
      <c r="J52" s="33" t="s">
        <v>22</v>
      </c>
      <c r="K52" s="22">
        <v>1.6E-2</v>
      </c>
      <c r="L52" s="22" t="s">
        <v>4</v>
      </c>
      <c r="M52" s="22" t="s">
        <v>4</v>
      </c>
      <c r="N52" s="22">
        <v>0.03</v>
      </c>
      <c r="O52" s="22" t="s">
        <v>376</v>
      </c>
      <c r="P52" s="22" t="s">
        <v>4</v>
      </c>
      <c r="Q52" s="23">
        <v>6</v>
      </c>
      <c r="R52" s="23">
        <v>18.3</v>
      </c>
      <c r="S52" s="33" t="s">
        <v>4</v>
      </c>
    </row>
    <row r="53" spans="1:19" ht="16.5" customHeight="1">
      <c r="A53" s="135"/>
      <c r="B53" s="133"/>
      <c r="C53" s="33">
        <v>47</v>
      </c>
      <c r="D53" s="33" t="s">
        <v>25</v>
      </c>
      <c r="E53" s="27">
        <v>3.0000000000000001E-3</v>
      </c>
      <c r="F53" s="33" t="s">
        <v>376</v>
      </c>
      <c r="G53" s="33" t="s">
        <v>5</v>
      </c>
      <c r="H53" s="26" t="s">
        <v>273</v>
      </c>
      <c r="I53" s="26" t="s">
        <v>273</v>
      </c>
      <c r="J53" s="26" t="s">
        <v>273</v>
      </c>
      <c r="K53" s="22">
        <v>1.6E-2</v>
      </c>
      <c r="L53" s="22" t="s">
        <v>4</v>
      </c>
      <c r="M53" s="22" t="s">
        <v>4</v>
      </c>
      <c r="N53" s="22">
        <v>3.6999999999999998E-2</v>
      </c>
      <c r="O53" s="22" t="s">
        <v>376</v>
      </c>
      <c r="P53" s="22" t="s">
        <v>4</v>
      </c>
      <c r="Q53" s="26" t="s">
        <v>273</v>
      </c>
      <c r="R53" s="26" t="s">
        <v>273</v>
      </c>
      <c r="S53" s="26" t="s">
        <v>273</v>
      </c>
    </row>
    <row r="54" spans="1:19" ht="16.5" customHeight="1">
      <c r="A54" s="135"/>
      <c r="B54" s="133"/>
      <c r="C54" s="33">
        <v>48</v>
      </c>
      <c r="D54" s="33" t="s">
        <v>26</v>
      </c>
      <c r="E54" s="27">
        <v>5.0000000000000001E-3</v>
      </c>
      <c r="F54" s="33" t="s">
        <v>376</v>
      </c>
      <c r="G54" s="33" t="s">
        <v>5</v>
      </c>
      <c r="H54" s="26" t="s">
        <v>273</v>
      </c>
      <c r="I54" s="26" t="s">
        <v>273</v>
      </c>
      <c r="J54" s="26" t="s">
        <v>273</v>
      </c>
      <c r="K54" s="22">
        <v>1.7999999999999999E-2</v>
      </c>
      <c r="L54" s="22" t="s">
        <v>4</v>
      </c>
      <c r="M54" s="22" t="s">
        <v>4</v>
      </c>
      <c r="N54" s="22">
        <v>3.3000000000000002E-2</v>
      </c>
      <c r="O54" s="22" t="s">
        <v>61</v>
      </c>
      <c r="P54" s="22" t="s">
        <v>4</v>
      </c>
      <c r="Q54" s="26" t="s">
        <v>273</v>
      </c>
      <c r="R54" s="26" t="s">
        <v>273</v>
      </c>
      <c r="S54" s="26" t="s">
        <v>273</v>
      </c>
    </row>
    <row r="55" spans="1:19" ht="16.5" customHeight="1">
      <c r="A55" s="135"/>
      <c r="B55" s="133"/>
      <c r="C55" s="33">
        <v>49</v>
      </c>
      <c r="D55" s="33" t="s">
        <v>94</v>
      </c>
      <c r="E55" s="26" t="s">
        <v>273</v>
      </c>
      <c r="F55" s="26" t="s">
        <v>273</v>
      </c>
      <c r="G55" s="26" t="s">
        <v>273</v>
      </c>
      <c r="H55" s="33">
        <v>64</v>
      </c>
      <c r="I55" s="33">
        <v>334</v>
      </c>
      <c r="J55" s="33" t="s">
        <v>22</v>
      </c>
      <c r="K55" s="22">
        <v>1.2E-2</v>
      </c>
      <c r="L55" s="22" t="s">
        <v>4</v>
      </c>
      <c r="M55" s="22" t="s">
        <v>4</v>
      </c>
      <c r="N55" s="22">
        <v>3.2000000000000001E-2</v>
      </c>
      <c r="O55" s="22" t="s">
        <v>61</v>
      </c>
      <c r="P55" s="22" t="s">
        <v>4</v>
      </c>
      <c r="Q55" s="26" t="s">
        <v>273</v>
      </c>
      <c r="R55" s="26" t="s">
        <v>273</v>
      </c>
      <c r="S55" s="26" t="s">
        <v>273</v>
      </c>
    </row>
    <row r="56" spans="1:19" ht="16.5" customHeight="1">
      <c r="A56" s="135"/>
      <c r="B56" s="133"/>
      <c r="C56" s="33">
        <v>50</v>
      </c>
      <c r="D56" s="33" t="s">
        <v>27</v>
      </c>
      <c r="E56" s="27">
        <v>8.0000000000000002E-3</v>
      </c>
      <c r="F56" s="33" t="s">
        <v>376</v>
      </c>
      <c r="G56" s="33" t="s">
        <v>5</v>
      </c>
      <c r="H56" s="33">
        <v>67</v>
      </c>
      <c r="I56" s="33">
        <v>321</v>
      </c>
      <c r="J56" s="33" t="s">
        <v>22</v>
      </c>
      <c r="K56" s="22">
        <v>2.5000000000000001E-2</v>
      </c>
      <c r="L56" s="22" t="s">
        <v>4</v>
      </c>
      <c r="M56" s="22" t="s">
        <v>4</v>
      </c>
      <c r="N56" s="22">
        <v>3.4000000000000002E-2</v>
      </c>
      <c r="O56" s="22" t="s">
        <v>61</v>
      </c>
      <c r="P56" s="22" t="s">
        <v>4</v>
      </c>
      <c r="Q56" s="23">
        <v>7.8</v>
      </c>
      <c r="R56" s="23">
        <v>19.600000000000001</v>
      </c>
      <c r="S56" s="33" t="s">
        <v>4</v>
      </c>
    </row>
    <row r="57" spans="1:19" ht="16.5" customHeight="1">
      <c r="A57" s="135"/>
      <c r="B57" s="133"/>
      <c r="C57" s="33">
        <v>51</v>
      </c>
      <c r="D57" s="33" t="s">
        <v>28</v>
      </c>
      <c r="E57" s="27">
        <v>3.0000000000000001E-3</v>
      </c>
      <c r="F57" s="33" t="s">
        <v>376</v>
      </c>
      <c r="G57" s="33" t="s">
        <v>5</v>
      </c>
      <c r="H57" s="33">
        <v>71</v>
      </c>
      <c r="I57" s="33">
        <v>340</v>
      </c>
      <c r="J57" s="33" t="s">
        <v>22</v>
      </c>
      <c r="K57" s="22">
        <v>2.1000000000000001E-2</v>
      </c>
      <c r="L57" s="22" t="s">
        <v>4</v>
      </c>
      <c r="M57" s="22" t="s">
        <v>4</v>
      </c>
      <c r="N57" s="22">
        <v>3.1E-2</v>
      </c>
      <c r="O57" s="22" t="s">
        <v>61</v>
      </c>
      <c r="P57" s="22" t="s">
        <v>4</v>
      </c>
      <c r="Q57" s="23">
        <v>6.8</v>
      </c>
      <c r="R57" s="23">
        <v>19</v>
      </c>
      <c r="S57" s="33" t="s">
        <v>4</v>
      </c>
    </row>
    <row r="58" spans="1:19" ht="16.5" customHeight="1">
      <c r="A58" s="135"/>
      <c r="B58" s="133"/>
      <c r="C58" s="33">
        <v>52</v>
      </c>
      <c r="D58" s="33" t="s">
        <v>95</v>
      </c>
      <c r="E58" s="26" t="s">
        <v>273</v>
      </c>
      <c r="F58" s="26" t="s">
        <v>273</v>
      </c>
      <c r="G58" s="26" t="s">
        <v>273</v>
      </c>
      <c r="H58" s="33">
        <v>57</v>
      </c>
      <c r="I58" s="33">
        <v>294</v>
      </c>
      <c r="J58" s="33" t="s">
        <v>22</v>
      </c>
      <c r="K58" s="22">
        <v>8.0000000000000002E-3</v>
      </c>
      <c r="L58" s="22" t="s">
        <v>4</v>
      </c>
      <c r="M58" s="22" t="s">
        <v>4</v>
      </c>
      <c r="N58" s="22">
        <v>2.5000000000000001E-2</v>
      </c>
      <c r="O58" s="22" t="s">
        <v>61</v>
      </c>
      <c r="P58" s="22" t="s">
        <v>4</v>
      </c>
      <c r="Q58" s="26" t="s">
        <v>273</v>
      </c>
      <c r="R58" s="26" t="s">
        <v>273</v>
      </c>
      <c r="S58" s="26" t="s">
        <v>273</v>
      </c>
    </row>
    <row r="59" spans="1:19" ht="16.5" customHeight="1">
      <c r="A59" s="135"/>
      <c r="B59" s="133"/>
      <c r="C59" s="33">
        <v>53</v>
      </c>
      <c r="D59" s="33" t="s">
        <v>29</v>
      </c>
      <c r="E59" s="27">
        <v>2E-3</v>
      </c>
      <c r="F59" s="33" t="s">
        <v>376</v>
      </c>
      <c r="G59" s="33" t="s">
        <v>5</v>
      </c>
      <c r="H59" s="33">
        <v>57</v>
      </c>
      <c r="I59" s="33">
        <v>311</v>
      </c>
      <c r="J59" s="33" t="s">
        <v>22</v>
      </c>
      <c r="K59" s="22">
        <v>0.01</v>
      </c>
      <c r="L59" s="22" t="s">
        <v>4</v>
      </c>
      <c r="M59" s="22" t="s">
        <v>4</v>
      </c>
      <c r="N59" s="22">
        <v>3.6999999999999998E-2</v>
      </c>
      <c r="O59" s="22" t="s">
        <v>61</v>
      </c>
      <c r="P59" s="22" t="s">
        <v>4</v>
      </c>
      <c r="Q59" s="23">
        <v>7.1</v>
      </c>
      <c r="R59" s="23">
        <v>18.600000000000001</v>
      </c>
      <c r="S59" s="33" t="s">
        <v>4</v>
      </c>
    </row>
    <row r="60" spans="1:19" ht="16.5" customHeight="1">
      <c r="A60" s="135"/>
      <c r="B60" s="134" t="s">
        <v>96</v>
      </c>
      <c r="C60" s="33">
        <v>54</v>
      </c>
      <c r="D60" s="27" t="s">
        <v>97</v>
      </c>
      <c r="E60" s="26" t="s">
        <v>273</v>
      </c>
      <c r="F60" s="26" t="s">
        <v>273</v>
      </c>
      <c r="G60" s="26" t="s">
        <v>273</v>
      </c>
      <c r="H60" s="33">
        <v>79</v>
      </c>
      <c r="I60" s="33">
        <v>376</v>
      </c>
      <c r="J60" s="33" t="s">
        <v>22</v>
      </c>
      <c r="K60" s="22">
        <v>1.9E-2</v>
      </c>
      <c r="L60" s="22" t="s">
        <v>4</v>
      </c>
      <c r="M60" s="22" t="s">
        <v>4</v>
      </c>
      <c r="N60" s="22">
        <v>4.9000000000000002E-2</v>
      </c>
      <c r="O60" s="22" t="s">
        <v>61</v>
      </c>
      <c r="P60" s="22" t="s">
        <v>4</v>
      </c>
      <c r="Q60" s="23">
        <v>8.1999999999999993</v>
      </c>
      <c r="R60" s="23">
        <v>21.1</v>
      </c>
      <c r="S60" s="33" t="s">
        <v>4</v>
      </c>
    </row>
    <row r="61" spans="1:19" ht="16.5" customHeight="1">
      <c r="A61" s="135"/>
      <c r="B61" s="135"/>
      <c r="C61" s="33">
        <v>55</v>
      </c>
      <c r="D61" s="33" t="s">
        <v>98</v>
      </c>
      <c r="E61" s="27">
        <v>4.0000000000000001E-3</v>
      </c>
      <c r="F61" s="33" t="s">
        <v>376</v>
      </c>
      <c r="G61" s="33" t="s">
        <v>5</v>
      </c>
      <c r="H61" s="33">
        <v>74</v>
      </c>
      <c r="I61" s="33">
        <v>381</v>
      </c>
      <c r="J61" s="33" t="s">
        <v>22</v>
      </c>
      <c r="K61" s="22">
        <v>0.02</v>
      </c>
      <c r="L61" s="22" t="s">
        <v>4</v>
      </c>
      <c r="M61" s="22" t="s">
        <v>4</v>
      </c>
      <c r="N61" s="22">
        <v>3.5000000000000003E-2</v>
      </c>
      <c r="O61" s="22" t="s">
        <v>61</v>
      </c>
      <c r="P61" s="22" t="s">
        <v>4</v>
      </c>
      <c r="Q61" s="23">
        <v>7.6</v>
      </c>
      <c r="R61" s="23">
        <v>19.3</v>
      </c>
      <c r="S61" s="33" t="s">
        <v>4</v>
      </c>
    </row>
    <row r="62" spans="1:19" ht="16.5" customHeight="1">
      <c r="A62" s="135"/>
      <c r="B62" s="135"/>
      <c r="C62" s="33">
        <v>56</v>
      </c>
      <c r="D62" s="33" t="s">
        <v>99</v>
      </c>
      <c r="E62" s="27" t="s">
        <v>464</v>
      </c>
      <c r="F62" s="33" t="s">
        <v>469</v>
      </c>
      <c r="G62" s="33" t="s">
        <v>464</v>
      </c>
      <c r="H62" s="33">
        <v>75</v>
      </c>
      <c r="I62" s="33">
        <v>386</v>
      </c>
      <c r="J62" s="33" t="s">
        <v>22</v>
      </c>
      <c r="K62" s="22">
        <v>1.7999999999999999E-2</v>
      </c>
      <c r="L62" s="22" t="s">
        <v>4</v>
      </c>
      <c r="M62" s="22" t="s">
        <v>4</v>
      </c>
      <c r="N62" s="22">
        <v>3.4000000000000002E-2</v>
      </c>
      <c r="O62" s="22" t="s">
        <v>61</v>
      </c>
      <c r="P62" s="22" t="s">
        <v>4</v>
      </c>
      <c r="Q62" s="26" t="s">
        <v>273</v>
      </c>
      <c r="R62" s="26" t="s">
        <v>273</v>
      </c>
      <c r="S62" s="26" t="s">
        <v>273</v>
      </c>
    </row>
    <row r="63" spans="1:19" ht="16.5" customHeight="1">
      <c r="A63" s="135"/>
      <c r="B63" s="135"/>
      <c r="C63" s="33">
        <v>57</v>
      </c>
      <c r="D63" s="33" t="s">
        <v>100</v>
      </c>
      <c r="E63" s="26" t="s">
        <v>273</v>
      </c>
      <c r="F63" s="26" t="s">
        <v>273</v>
      </c>
      <c r="G63" s="26" t="s">
        <v>273</v>
      </c>
      <c r="H63" s="33">
        <v>68</v>
      </c>
      <c r="I63" s="33">
        <v>333</v>
      </c>
      <c r="J63" s="33" t="s">
        <v>22</v>
      </c>
      <c r="K63" s="22">
        <v>1.6E-2</v>
      </c>
      <c r="L63" s="22" t="s">
        <v>4</v>
      </c>
      <c r="M63" s="22" t="s">
        <v>4</v>
      </c>
      <c r="N63" s="22">
        <v>3.3000000000000002E-2</v>
      </c>
      <c r="O63" s="22" t="s">
        <v>61</v>
      </c>
      <c r="P63" s="22" t="s">
        <v>4</v>
      </c>
      <c r="Q63" s="26" t="s">
        <v>273</v>
      </c>
      <c r="R63" s="26" t="s">
        <v>273</v>
      </c>
      <c r="S63" s="26" t="s">
        <v>273</v>
      </c>
    </row>
    <row r="64" spans="1:19" ht="16.5" customHeight="1">
      <c r="A64" s="135"/>
      <c r="B64" s="135"/>
      <c r="C64" s="33">
        <v>58</v>
      </c>
      <c r="D64" s="33" t="s">
        <v>101</v>
      </c>
      <c r="E64" s="27">
        <v>3.0000000000000001E-3</v>
      </c>
      <c r="F64" s="33" t="s">
        <v>376</v>
      </c>
      <c r="G64" s="33" t="s">
        <v>5</v>
      </c>
      <c r="H64" s="33">
        <v>67</v>
      </c>
      <c r="I64" s="33">
        <v>342</v>
      </c>
      <c r="J64" s="33" t="s">
        <v>22</v>
      </c>
      <c r="K64" s="22">
        <v>1.4999999999999999E-2</v>
      </c>
      <c r="L64" s="22" t="s">
        <v>4</v>
      </c>
      <c r="M64" s="22" t="s">
        <v>4</v>
      </c>
      <c r="N64" s="22">
        <v>3.1E-2</v>
      </c>
      <c r="O64" s="22" t="s">
        <v>61</v>
      </c>
      <c r="P64" s="22" t="s">
        <v>4</v>
      </c>
      <c r="Q64" s="26" t="s">
        <v>471</v>
      </c>
      <c r="R64" s="26" t="s">
        <v>470</v>
      </c>
      <c r="S64" s="22" t="s">
        <v>62</v>
      </c>
    </row>
    <row r="65" spans="1:19" ht="16.5" customHeight="1">
      <c r="A65" s="133" t="s">
        <v>102</v>
      </c>
      <c r="B65" s="133" t="s">
        <v>103</v>
      </c>
      <c r="C65" s="33">
        <v>59</v>
      </c>
      <c r="D65" s="33" t="s">
        <v>104</v>
      </c>
      <c r="E65" s="26" t="s">
        <v>273</v>
      </c>
      <c r="F65" s="26" t="s">
        <v>273</v>
      </c>
      <c r="G65" s="26" t="s">
        <v>273</v>
      </c>
      <c r="H65" s="33">
        <v>91</v>
      </c>
      <c r="I65" s="33">
        <v>455</v>
      </c>
      <c r="J65" s="33" t="s">
        <v>22</v>
      </c>
      <c r="K65" s="22">
        <v>0.02</v>
      </c>
      <c r="L65" s="22" t="s">
        <v>4</v>
      </c>
      <c r="M65" s="22" t="s">
        <v>4</v>
      </c>
      <c r="N65" s="22" t="s">
        <v>464</v>
      </c>
      <c r="O65" s="22" t="s">
        <v>469</v>
      </c>
      <c r="P65" s="22" t="s">
        <v>464</v>
      </c>
      <c r="Q65" s="23">
        <v>8</v>
      </c>
      <c r="R65" s="23">
        <v>20.6</v>
      </c>
      <c r="S65" s="33" t="s">
        <v>4</v>
      </c>
    </row>
    <row r="66" spans="1:19" ht="16.5" customHeight="1">
      <c r="A66" s="133"/>
      <c r="B66" s="133"/>
      <c r="C66" s="33">
        <v>60</v>
      </c>
      <c r="D66" s="33" t="s">
        <v>30</v>
      </c>
      <c r="E66" s="27">
        <v>4.0000000000000001E-3</v>
      </c>
      <c r="F66" s="33" t="s">
        <v>376</v>
      </c>
      <c r="G66" s="33" t="s">
        <v>5</v>
      </c>
      <c r="H66" s="26" t="s">
        <v>273</v>
      </c>
      <c r="I66" s="26" t="s">
        <v>273</v>
      </c>
      <c r="J66" s="26" t="s">
        <v>273</v>
      </c>
      <c r="K66" s="22">
        <v>1.9E-2</v>
      </c>
      <c r="L66" s="22" t="s">
        <v>4</v>
      </c>
      <c r="M66" s="22" t="s">
        <v>4</v>
      </c>
      <c r="N66" s="22">
        <v>3.6999999999999998E-2</v>
      </c>
      <c r="O66" s="22" t="s">
        <v>376</v>
      </c>
      <c r="P66" s="22" t="s">
        <v>4</v>
      </c>
      <c r="Q66" s="26" t="s">
        <v>273</v>
      </c>
      <c r="R66" s="26" t="s">
        <v>273</v>
      </c>
      <c r="S66" s="26" t="s">
        <v>273</v>
      </c>
    </row>
    <row r="67" spans="1:19" ht="16.5" customHeight="1">
      <c r="A67" s="133"/>
      <c r="B67" s="133"/>
      <c r="C67" s="33">
        <v>61</v>
      </c>
      <c r="D67" s="33" t="s">
        <v>105</v>
      </c>
      <c r="E67" s="26" t="s">
        <v>273</v>
      </c>
      <c r="F67" s="26" t="s">
        <v>273</v>
      </c>
      <c r="G67" s="26" t="s">
        <v>273</v>
      </c>
      <c r="H67" s="33">
        <v>51</v>
      </c>
      <c r="I67" s="33">
        <v>215</v>
      </c>
      <c r="J67" s="33" t="s">
        <v>22</v>
      </c>
      <c r="K67" s="22">
        <v>1.6E-2</v>
      </c>
      <c r="L67" s="22" t="s">
        <v>4</v>
      </c>
      <c r="M67" s="22" t="s">
        <v>4</v>
      </c>
      <c r="N67" s="22">
        <v>3.1E-2</v>
      </c>
      <c r="O67" s="22" t="s">
        <v>61</v>
      </c>
      <c r="P67" s="22" t="s">
        <v>4</v>
      </c>
      <c r="Q67" s="26" t="s">
        <v>273</v>
      </c>
      <c r="R67" s="26" t="s">
        <v>273</v>
      </c>
      <c r="S67" s="26" t="s">
        <v>273</v>
      </c>
    </row>
    <row r="68" spans="1:19" ht="16.149999999999999" customHeight="1">
      <c r="A68" s="133"/>
      <c r="B68" s="133"/>
      <c r="C68" s="33">
        <v>62</v>
      </c>
      <c r="D68" s="33" t="s">
        <v>106</v>
      </c>
      <c r="E68" s="26" t="s">
        <v>273</v>
      </c>
      <c r="F68" s="26" t="s">
        <v>273</v>
      </c>
      <c r="G68" s="26" t="s">
        <v>273</v>
      </c>
      <c r="H68" s="33">
        <v>48</v>
      </c>
      <c r="I68" s="33">
        <v>253</v>
      </c>
      <c r="J68" s="33" t="s">
        <v>22</v>
      </c>
      <c r="K68" s="22">
        <v>1.2E-2</v>
      </c>
      <c r="L68" s="22" t="s">
        <v>4</v>
      </c>
      <c r="M68" s="22" t="s">
        <v>4</v>
      </c>
      <c r="N68" s="22">
        <v>2.8000000000000001E-2</v>
      </c>
      <c r="O68" s="22" t="s">
        <v>376</v>
      </c>
      <c r="P68" s="22" t="s">
        <v>4</v>
      </c>
      <c r="Q68" s="26" t="s">
        <v>273</v>
      </c>
      <c r="R68" s="26" t="s">
        <v>273</v>
      </c>
      <c r="S68" s="26" t="s">
        <v>273</v>
      </c>
    </row>
    <row r="69" spans="1:19" ht="16.5" customHeight="1">
      <c r="A69" s="133"/>
      <c r="B69" s="133" t="s">
        <v>107</v>
      </c>
      <c r="C69" s="33">
        <v>63</v>
      </c>
      <c r="D69" s="33" t="s">
        <v>31</v>
      </c>
      <c r="E69" s="27">
        <v>3.0000000000000001E-3</v>
      </c>
      <c r="F69" s="33" t="s">
        <v>376</v>
      </c>
      <c r="G69" s="33" t="s">
        <v>5</v>
      </c>
      <c r="H69" s="33">
        <v>83</v>
      </c>
      <c r="I69" s="33">
        <v>390</v>
      </c>
      <c r="J69" s="33" t="s">
        <v>22</v>
      </c>
      <c r="K69" s="22">
        <v>1.7000000000000001E-2</v>
      </c>
      <c r="L69" s="22" t="s">
        <v>4</v>
      </c>
      <c r="M69" s="22" t="s">
        <v>4</v>
      </c>
      <c r="N69" s="22" t="s">
        <v>464</v>
      </c>
      <c r="O69" s="22" t="s">
        <v>464</v>
      </c>
      <c r="P69" s="22" t="s">
        <v>464</v>
      </c>
      <c r="Q69" s="23">
        <v>8.3000000000000007</v>
      </c>
      <c r="R69" s="23">
        <v>20.6</v>
      </c>
      <c r="S69" s="33" t="s">
        <v>4</v>
      </c>
    </row>
    <row r="70" spans="1:19" ht="16.5" customHeight="1">
      <c r="A70" s="133"/>
      <c r="B70" s="133"/>
      <c r="C70" s="33">
        <v>64</v>
      </c>
      <c r="D70" s="33" t="s">
        <v>32</v>
      </c>
      <c r="E70" s="27">
        <v>4.0000000000000001E-3</v>
      </c>
      <c r="F70" s="33" t="s">
        <v>376</v>
      </c>
      <c r="G70" s="33" t="s">
        <v>5</v>
      </c>
      <c r="H70" s="33">
        <v>68</v>
      </c>
      <c r="I70" s="33">
        <v>285</v>
      </c>
      <c r="J70" s="33" t="s">
        <v>22</v>
      </c>
      <c r="K70" s="22">
        <v>2.1000000000000001E-2</v>
      </c>
      <c r="L70" s="22" t="s">
        <v>4</v>
      </c>
      <c r="M70" s="22" t="s">
        <v>4</v>
      </c>
      <c r="N70" s="22">
        <v>3.6999999999999998E-2</v>
      </c>
      <c r="O70" s="22" t="s">
        <v>61</v>
      </c>
      <c r="P70" s="22" t="s">
        <v>4</v>
      </c>
      <c r="Q70" s="26" t="s">
        <v>273</v>
      </c>
      <c r="R70" s="26" t="s">
        <v>273</v>
      </c>
      <c r="S70" s="26" t="s">
        <v>273</v>
      </c>
    </row>
    <row r="71" spans="1:19" ht="16.5" customHeight="1">
      <c r="A71" s="133"/>
      <c r="B71" s="133"/>
      <c r="C71" s="33">
        <v>65</v>
      </c>
      <c r="D71" s="33" t="s">
        <v>33</v>
      </c>
      <c r="E71" s="27">
        <v>1E-3</v>
      </c>
      <c r="F71" s="33" t="s">
        <v>376</v>
      </c>
      <c r="G71" s="33" t="s">
        <v>5</v>
      </c>
      <c r="H71" s="33">
        <v>54</v>
      </c>
      <c r="I71" s="33">
        <v>252</v>
      </c>
      <c r="J71" s="33" t="s">
        <v>22</v>
      </c>
      <c r="K71" s="22">
        <v>1.2E-2</v>
      </c>
      <c r="L71" s="22" t="s">
        <v>4</v>
      </c>
      <c r="M71" s="22" t="s">
        <v>4</v>
      </c>
      <c r="N71" s="22">
        <v>0.03</v>
      </c>
      <c r="O71" s="22" t="s">
        <v>61</v>
      </c>
      <c r="P71" s="22" t="s">
        <v>4</v>
      </c>
      <c r="Q71" s="23">
        <v>4.3</v>
      </c>
      <c r="R71" s="23">
        <v>16.5</v>
      </c>
      <c r="S71" s="33" t="s">
        <v>4</v>
      </c>
    </row>
    <row r="72" spans="1:19" ht="16.5" customHeight="1">
      <c r="A72" s="133"/>
      <c r="B72" s="133"/>
      <c r="C72" s="33">
        <v>66</v>
      </c>
      <c r="D72" s="33" t="s">
        <v>34</v>
      </c>
      <c r="E72" s="27">
        <v>1E-3</v>
      </c>
      <c r="F72" s="33" t="s">
        <v>376</v>
      </c>
      <c r="G72" s="33" t="s">
        <v>5</v>
      </c>
      <c r="H72" s="33">
        <v>68</v>
      </c>
      <c r="I72" s="33">
        <v>320</v>
      </c>
      <c r="J72" s="33" t="s">
        <v>22</v>
      </c>
      <c r="K72" s="22">
        <v>1.0999999999999999E-2</v>
      </c>
      <c r="L72" s="22" t="s">
        <v>4</v>
      </c>
      <c r="M72" s="22" t="s">
        <v>4</v>
      </c>
      <c r="N72" s="22">
        <v>0.03</v>
      </c>
      <c r="O72" s="22" t="s">
        <v>61</v>
      </c>
      <c r="P72" s="22" t="s">
        <v>4</v>
      </c>
      <c r="Q72" s="26" t="s">
        <v>273</v>
      </c>
      <c r="R72" s="26" t="s">
        <v>273</v>
      </c>
      <c r="S72" s="26" t="s">
        <v>273</v>
      </c>
    </row>
    <row r="73" spans="1:19" ht="16.5" customHeight="1">
      <c r="A73" s="133"/>
      <c r="B73" s="33" t="s">
        <v>108</v>
      </c>
      <c r="C73" s="33">
        <v>67</v>
      </c>
      <c r="D73" s="33" t="s">
        <v>35</v>
      </c>
      <c r="E73" s="27">
        <v>5.0000000000000001E-3</v>
      </c>
      <c r="F73" s="33" t="s">
        <v>376</v>
      </c>
      <c r="G73" s="33" t="s">
        <v>5</v>
      </c>
      <c r="H73" s="33">
        <v>78</v>
      </c>
      <c r="I73" s="33">
        <v>389</v>
      </c>
      <c r="J73" s="33" t="s">
        <v>22</v>
      </c>
      <c r="K73" s="22">
        <v>2.1000000000000001E-2</v>
      </c>
      <c r="L73" s="22" t="s">
        <v>4</v>
      </c>
      <c r="M73" s="22" t="s">
        <v>4</v>
      </c>
      <c r="N73" s="22">
        <v>3.9E-2</v>
      </c>
      <c r="O73" s="22" t="s">
        <v>61</v>
      </c>
      <c r="P73" s="22" t="s">
        <v>4</v>
      </c>
      <c r="Q73" s="23">
        <v>8.3000000000000007</v>
      </c>
      <c r="R73" s="23">
        <v>20.7</v>
      </c>
      <c r="S73" s="33" t="s">
        <v>4</v>
      </c>
    </row>
    <row r="74" spans="1:19" ht="16.5" customHeight="1">
      <c r="A74" s="133" t="s">
        <v>109</v>
      </c>
      <c r="B74" s="133" t="s">
        <v>110</v>
      </c>
      <c r="C74" s="33">
        <v>68</v>
      </c>
      <c r="D74" s="33" t="s">
        <v>111</v>
      </c>
      <c r="E74" s="26" t="s">
        <v>273</v>
      </c>
      <c r="F74" s="26" t="s">
        <v>273</v>
      </c>
      <c r="G74" s="26" t="s">
        <v>273</v>
      </c>
      <c r="H74" s="33">
        <v>67</v>
      </c>
      <c r="I74" s="33">
        <v>342</v>
      </c>
      <c r="J74" s="33" t="s">
        <v>22</v>
      </c>
      <c r="K74" s="26" t="s">
        <v>273</v>
      </c>
      <c r="L74" s="26" t="s">
        <v>273</v>
      </c>
      <c r="M74" s="26" t="s">
        <v>273</v>
      </c>
      <c r="N74" s="22" t="s">
        <v>464</v>
      </c>
      <c r="O74" s="22" t="s">
        <v>464</v>
      </c>
      <c r="P74" s="22" t="s">
        <v>464</v>
      </c>
      <c r="Q74" s="26" t="s">
        <v>273</v>
      </c>
      <c r="R74" s="26" t="s">
        <v>273</v>
      </c>
      <c r="S74" s="26" t="s">
        <v>273</v>
      </c>
    </row>
    <row r="75" spans="1:19" ht="16.5" customHeight="1">
      <c r="A75" s="133"/>
      <c r="B75" s="133"/>
      <c r="C75" s="33">
        <v>69</v>
      </c>
      <c r="D75" s="33" t="s">
        <v>112</v>
      </c>
      <c r="E75" s="26" t="s">
        <v>273</v>
      </c>
      <c r="F75" s="26" t="s">
        <v>273</v>
      </c>
      <c r="G75" s="26" t="s">
        <v>273</v>
      </c>
      <c r="H75" s="33">
        <v>45</v>
      </c>
      <c r="I75" s="33">
        <v>182</v>
      </c>
      <c r="J75" s="33" t="s">
        <v>22</v>
      </c>
      <c r="K75" s="26" t="s">
        <v>273</v>
      </c>
      <c r="L75" s="26" t="s">
        <v>273</v>
      </c>
      <c r="M75" s="26" t="s">
        <v>273</v>
      </c>
      <c r="N75" s="22">
        <v>3.9E-2</v>
      </c>
      <c r="O75" s="22" t="s">
        <v>376</v>
      </c>
      <c r="P75" s="22" t="s">
        <v>4</v>
      </c>
      <c r="Q75" s="26" t="s">
        <v>273</v>
      </c>
      <c r="R75" s="26" t="s">
        <v>273</v>
      </c>
      <c r="S75" s="26" t="s">
        <v>273</v>
      </c>
    </row>
    <row r="76" spans="1:19" ht="16.5" customHeight="1">
      <c r="A76" s="133"/>
      <c r="B76" s="133"/>
      <c r="C76" s="33">
        <v>70</v>
      </c>
      <c r="D76" s="33" t="s">
        <v>113</v>
      </c>
      <c r="E76" s="27">
        <v>6.0000000000000001E-3</v>
      </c>
      <c r="F76" s="33" t="s">
        <v>376</v>
      </c>
      <c r="G76" s="33" t="s">
        <v>5</v>
      </c>
      <c r="H76" s="33">
        <v>24</v>
      </c>
      <c r="I76" s="33">
        <v>108</v>
      </c>
      <c r="J76" s="33" t="s">
        <v>22</v>
      </c>
      <c r="K76" s="22">
        <v>8.9999999999999993E-3</v>
      </c>
      <c r="L76" s="22" t="s">
        <v>4</v>
      </c>
      <c r="M76" s="22" t="s">
        <v>4</v>
      </c>
      <c r="N76" s="22">
        <v>3.6999999999999998E-2</v>
      </c>
      <c r="O76" s="22" t="s">
        <v>376</v>
      </c>
      <c r="P76" s="22" t="s">
        <v>62</v>
      </c>
      <c r="Q76" s="26" t="s">
        <v>273</v>
      </c>
      <c r="R76" s="26" t="s">
        <v>273</v>
      </c>
      <c r="S76" s="26" t="s">
        <v>273</v>
      </c>
    </row>
    <row r="77" spans="1:19" ht="16.5" customHeight="1">
      <c r="A77" s="133"/>
      <c r="B77" s="133"/>
      <c r="C77" s="33">
        <v>71</v>
      </c>
      <c r="D77" s="33" t="s">
        <v>114</v>
      </c>
      <c r="E77" s="27">
        <v>2E-3</v>
      </c>
      <c r="F77" s="33" t="s">
        <v>376</v>
      </c>
      <c r="G77" s="33" t="s">
        <v>5</v>
      </c>
      <c r="H77" s="33">
        <v>64</v>
      </c>
      <c r="I77" s="33">
        <v>342</v>
      </c>
      <c r="J77" s="33" t="s">
        <v>22</v>
      </c>
      <c r="K77" s="22">
        <v>8.9999999999999993E-3</v>
      </c>
      <c r="L77" s="22" t="s">
        <v>4</v>
      </c>
      <c r="M77" s="22" t="s">
        <v>4</v>
      </c>
      <c r="N77" s="22">
        <v>3.7999999999999999E-2</v>
      </c>
      <c r="O77" s="22" t="s">
        <v>376</v>
      </c>
      <c r="P77" s="22" t="s">
        <v>4</v>
      </c>
      <c r="Q77" s="23">
        <v>7.3</v>
      </c>
      <c r="R77" s="23">
        <v>19.3</v>
      </c>
      <c r="S77" s="33" t="s">
        <v>4</v>
      </c>
    </row>
    <row r="78" spans="1:19" ht="16.5" customHeight="1">
      <c r="A78" s="133"/>
      <c r="B78" s="33" t="s">
        <v>115</v>
      </c>
      <c r="C78" s="33">
        <v>72</v>
      </c>
      <c r="D78" s="33" t="s">
        <v>116</v>
      </c>
      <c r="E78" s="26" t="s">
        <v>273</v>
      </c>
      <c r="F78" s="26" t="s">
        <v>273</v>
      </c>
      <c r="G78" s="26" t="s">
        <v>273</v>
      </c>
      <c r="H78" s="33">
        <v>59</v>
      </c>
      <c r="I78" s="33">
        <v>319</v>
      </c>
      <c r="J78" s="33" t="s">
        <v>22</v>
      </c>
      <c r="K78" s="26" t="s">
        <v>273</v>
      </c>
      <c r="L78" s="26" t="s">
        <v>273</v>
      </c>
      <c r="M78" s="26" t="s">
        <v>273</v>
      </c>
      <c r="N78" s="22" t="s">
        <v>464</v>
      </c>
      <c r="O78" s="22" t="s">
        <v>469</v>
      </c>
      <c r="P78" s="22" t="s">
        <v>464</v>
      </c>
      <c r="Q78" s="23">
        <v>6.7</v>
      </c>
      <c r="R78" s="23">
        <v>19.7</v>
      </c>
      <c r="S78" s="33" t="s">
        <v>4</v>
      </c>
    </row>
    <row r="79" spans="1:19" ht="16.5" customHeight="1">
      <c r="A79" s="133" t="s">
        <v>117</v>
      </c>
      <c r="B79" s="133" t="s">
        <v>118</v>
      </c>
      <c r="C79" s="33">
        <v>73</v>
      </c>
      <c r="D79" s="33" t="s">
        <v>36</v>
      </c>
      <c r="E79" s="27">
        <v>1E-3</v>
      </c>
      <c r="F79" s="33" t="s">
        <v>376</v>
      </c>
      <c r="G79" s="33" t="s">
        <v>5</v>
      </c>
      <c r="H79" s="33">
        <v>66</v>
      </c>
      <c r="I79" s="33">
        <v>300</v>
      </c>
      <c r="J79" s="33" t="s">
        <v>22</v>
      </c>
      <c r="K79" s="22">
        <v>1.7999999999999999E-2</v>
      </c>
      <c r="L79" s="22" t="s">
        <v>4</v>
      </c>
      <c r="M79" s="22" t="s">
        <v>4</v>
      </c>
      <c r="N79" s="22">
        <v>3.5999999999999997E-2</v>
      </c>
      <c r="O79" s="22" t="s">
        <v>376</v>
      </c>
      <c r="P79" s="22" t="s">
        <v>4</v>
      </c>
      <c r="Q79" s="26" t="s">
        <v>273</v>
      </c>
      <c r="R79" s="26" t="s">
        <v>273</v>
      </c>
      <c r="S79" s="26" t="s">
        <v>273</v>
      </c>
    </row>
    <row r="80" spans="1:19" ht="16.5" customHeight="1">
      <c r="A80" s="133"/>
      <c r="B80" s="133"/>
      <c r="C80" s="33">
        <v>74</v>
      </c>
      <c r="D80" s="33" t="s">
        <v>37</v>
      </c>
      <c r="E80" s="27">
        <v>2E-3</v>
      </c>
      <c r="F80" s="33" t="s">
        <v>376</v>
      </c>
      <c r="G80" s="33" t="s">
        <v>5</v>
      </c>
      <c r="H80" s="33">
        <v>61</v>
      </c>
      <c r="I80" s="33">
        <v>244</v>
      </c>
      <c r="J80" s="33" t="s">
        <v>22</v>
      </c>
      <c r="K80" s="22">
        <v>0.01</v>
      </c>
      <c r="L80" s="22" t="s">
        <v>4</v>
      </c>
      <c r="M80" s="22" t="s">
        <v>4</v>
      </c>
      <c r="N80" s="22">
        <v>4.1000000000000002E-2</v>
      </c>
      <c r="O80" s="22" t="s">
        <v>376</v>
      </c>
      <c r="P80" s="22" t="s">
        <v>4</v>
      </c>
      <c r="Q80" s="26" t="s">
        <v>273</v>
      </c>
      <c r="R80" s="26" t="s">
        <v>273</v>
      </c>
      <c r="S80" s="26" t="s">
        <v>273</v>
      </c>
    </row>
    <row r="81" spans="1:19" ht="16.5" customHeight="1">
      <c r="A81" s="133"/>
      <c r="B81" s="133"/>
      <c r="C81" s="33">
        <v>75</v>
      </c>
      <c r="D81" s="33" t="s">
        <v>38</v>
      </c>
      <c r="E81" s="27">
        <v>2E-3</v>
      </c>
      <c r="F81" s="33" t="s">
        <v>376</v>
      </c>
      <c r="G81" s="33" t="s">
        <v>5</v>
      </c>
      <c r="H81" s="33">
        <v>76</v>
      </c>
      <c r="I81" s="33">
        <v>386</v>
      </c>
      <c r="J81" s="33" t="s">
        <v>22</v>
      </c>
      <c r="K81" s="22">
        <v>1.6E-2</v>
      </c>
      <c r="L81" s="22" t="s">
        <v>4</v>
      </c>
      <c r="M81" s="22" t="s">
        <v>4</v>
      </c>
      <c r="N81" s="22">
        <v>3.3000000000000002E-2</v>
      </c>
      <c r="O81" s="22" t="s">
        <v>376</v>
      </c>
      <c r="P81" s="22" t="s">
        <v>4</v>
      </c>
      <c r="Q81" s="23">
        <v>7.7</v>
      </c>
      <c r="R81" s="23">
        <v>19.899999999999999</v>
      </c>
      <c r="S81" s="33" t="s">
        <v>4</v>
      </c>
    </row>
    <row r="82" spans="1:19" ht="16.5" customHeight="1">
      <c r="A82" s="133"/>
      <c r="B82" s="133"/>
      <c r="C82" s="33">
        <v>76</v>
      </c>
      <c r="D82" s="33" t="s">
        <v>119</v>
      </c>
      <c r="E82" s="26" t="s">
        <v>273</v>
      </c>
      <c r="F82" s="26" t="s">
        <v>273</v>
      </c>
      <c r="G82" s="26" t="s">
        <v>273</v>
      </c>
      <c r="H82" s="33">
        <v>60</v>
      </c>
      <c r="I82" s="33">
        <v>268</v>
      </c>
      <c r="J82" s="33" t="s">
        <v>22</v>
      </c>
      <c r="K82" s="22">
        <v>0.01</v>
      </c>
      <c r="L82" s="22" t="s">
        <v>4</v>
      </c>
      <c r="M82" s="22" t="s">
        <v>4</v>
      </c>
      <c r="N82" s="26" t="s">
        <v>273</v>
      </c>
      <c r="O82" s="26" t="s">
        <v>273</v>
      </c>
      <c r="P82" s="26" t="s">
        <v>273</v>
      </c>
      <c r="Q82" s="23">
        <v>7.4</v>
      </c>
      <c r="R82" s="23">
        <v>19</v>
      </c>
      <c r="S82" s="33" t="s">
        <v>4</v>
      </c>
    </row>
    <row r="83" spans="1:19" ht="16.5" customHeight="1">
      <c r="A83" s="133"/>
      <c r="B83" s="33" t="s">
        <v>120</v>
      </c>
      <c r="C83" s="33">
        <v>77</v>
      </c>
      <c r="D83" s="33" t="s">
        <v>121</v>
      </c>
      <c r="E83" s="26" t="s">
        <v>273</v>
      </c>
      <c r="F83" s="26" t="s">
        <v>273</v>
      </c>
      <c r="G83" s="26" t="s">
        <v>273</v>
      </c>
      <c r="H83" s="33">
        <v>63</v>
      </c>
      <c r="I83" s="33">
        <v>297</v>
      </c>
      <c r="J83" s="33" t="s">
        <v>22</v>
      </c>
      <c r="K83" s="26" t="s">
        <v>464</v>
      </c>
      <c r="L83" s="26" t="s">
        <v>273</v>
      </c>
      <c r="M83" s="26" t="s">
        <v>273</v>
      </c>
      <c r="N83" s="26" t="s">
        <v>273</v>
      </c>
      <c r="O83" s="26" t="s">
        <v>273</v>
      </c>
      <c r="P83" s="26" t="s">
        <v>273</v>
      </c>
      <c r="Q83" s="26" t="s">
        <v>273</v>
      </c>
      <c r="R83" s="26" t="s">
        <v>273</v>
      </c>
      <c r="S83" s="26" t="s">
        <v>273</v>
      </c>
    </row>
    <row r="84" spans="1:19" ht="16.5" customHeight="1">
      <c r="A84" s="133" t="s">
        <v>39</v>
      </c>
      <c r="B84" s="33" t="s">
        <v>122</v>
      </c>
      <c r="C84" s="33">
        <v>78</v>
      </c>
      <c r="D84" s="33" t="s">
        <v>40</v>
      </c>
      <c r="E84" s="27">
        <v>2E-3</v>
      </c>
      <c r="F84" s="33" t="s">
        <v>376</v>
      </c>
      <c r="G84" s="33" t="s">
        <v>5</v>
      </c>
      <c r="H84" s="33">
        <v>70</v>
      </c>
      <c r="I84" s="33">
        <v>357</v>
      </c>
      <c r="J84" s="33" t="s">
        <v>22</v>
      </c>
      <c r="K84" s="22">
        <v>1.9E-2</v>
      </c>
      <c r="L84" s="22" t="s">
        <v>4</v>
      </c>
      <c r="M84" s="22" t="s">
        <v>4</v>
      </c>
      <c r="N84" s="22">
        <v>3.6999999999999998E-2</v>
      </c>
      <c r="O84" s="22" t="s">
        <v>61</v>
      </c>
      <c r="P84" s="22" t="s">
        <v>4</v>
      </c>
      <c r="Q84" s="23">
        <v>8.1</v>
      </c>
      <c r="R84" s="23">
        <v>20.2</v>
      </c>
      <c r="S84" s="33" t="s">
        <v>4</v>
      </c>
    </row>
    <row r="85" spans="1:19" ht="16.5" customHeight="1">
      <c r="A85" s="133"/>
      <c r="B85" s="33" t="s">
        <v>123</v>
      </c>
      <c r="C85" s="33">
        <v>79</v>
      </c>
      <c r="D85" s="33" t="s">
        <v>124</v>
      </c>
      <c r="E85" s="26" t="s">
        <v>273</v>
      </c>
      <c r="F85" s="26" t="s">
        <v>273</v>
      </c>
      <c r="G85" s="26" t="s">
        <v>273</v>
      </c>
      <c r="H85" s="33">
        <v>95</v>
      </c>
      <c r="I85" s="33">
        <v>448</v>
      </c>
      <c r="J85" s="33" t="s">
        <v>22</v>
      </c>
      <c r="K85" s="22">
        <v>1.7999999999999999E-2</v>
      </c>
      <c r="L85" s="22" t="s">
        <v>4</v>
      </c>
      <c r="M85" s="22" t="s">
        <v>4</v>
      </c>
      <c r="N85" s="22">
        <v>3.5999999999999997E-2</v>
      </c>
      <c r="O85" s="22" t="s">
        <v>61</v>
      </c>
      <c r="P85" s="22" t="s">
        <v>4</v>
      </c>
      <c r="Q85" s="23">
        <v>7.8</v>
      </c>
      <c r="R85" s="23">
        <v>20.399999999999999</v>
      </c>
      <c r="S85" s="33" t="s">
        <v>4</v>
      </c>
    </row>
    <row r="86" spans="1:19" ht="16.5" customHeight="1">
      <c r="A86" s="133"/>
      <c r="B86" s="33" t="s">
        <v>125</v>
      </c>
      <c r="C86" s="33">
        <v>80</v>
      </c>
      <c r="D86" s="33" t="s">
        <v>126</v>
      </c>
      <c r="E86" s="26" t="s">
        <v>273</v>
      </c>
      <c r="F86" s="26" t="s">
        <v>273</v>
      </c>
      <c r="G86" s="26" t="s">
        <v>273</v>
      </c>
      <c r="H86" s="33">
        <v>85</v>
      </c>
      <c r="I86" s="33">
        <v>446</v>
      </c>
      <c r="J86" s="33" t="s">
        <v>22</v>
      </c>
      <c r="K86" s="22">
        <v>2.1999999999999999E-2</v>
      </c>
      <c r="L86" s="22" t="s">
        <v>4</v>
      </c>
      <c r="M86" s="22" t="s">
        <v>4</v>
      </c>
      <c r="N86" s="22">
        <v>3.9E-2</v>
      </c>
      <c r="O86" s="22" t="s">
        <v>61</v>
      </c>
      <c r="P86" s="22" t="s">
        <v>4</v>
      </c>
      <c r="Q86" s="23">
        <v>8.8000000000000007</v>
      </c>
      <c r="R86" s="23">
        <v>21</v>
      </c>
      <c r="S86" s="33" t="s">
        <v>4</v>
      </c>
    </row>
    <row r="87" spans="1:19" ht="16.5" customHeight="1">
      <c r="A87" s="133"/>
      <c r="B87" s="33" t="s">
        <v>127</v>
      </c>
      <c r="C87" s="33">
        <v>81</v>
      </c>
      <c r="D87" s="33" t="s">
        <v>128</v>
      </c>
      <c r="E87" s="26" t="s">
        <v>273</v>
      </c>
      <c r="F87" s="26" t="s">
        <v>273</v>
      </c>
      <c r="G87" s="26" t="s">
        <v>273</v>
      </c>
      <c r="H87" s="33">
        <v>76</v>
      </c>
      <c r="I87" s="33">
        <v>403</v>
      </c>
      <c r="J87" s="33" t="s">
        <v>22</v>
      </c>
      <c r="K87" s="26" t="s">
        <v>273</v>
      </c>
      <c r="L87" s="26" t="s">
        <v>273</v>
      </c>
      <c r="M87" s="26" t="s">
        <v>273</v>
      </c>
      <c r="N87" s="26" t="s">
        <v>273</v>
      </c>
      <c r="O87" s="26" t="s">
        <v>273</v>
      </c>
      <c r="P87" s="26" t="s">
        <v>273</v>
      </c>
      <c r="Q87" s="23">
        <v>7.5</v>
      </c>
      <c r="R87" s="23">
        <v>18.5</v>
      </c>
      <c r="S87" s="33" t="s">
        <v>4</v>
      </c>
    </row>
    <row r="88" spans="1:19" ht="16.5" customHeight="1">
      <c r="A88" s="133" t="s">
        <v>164</v>
      </c>
      <c r="B88" s="33" t="s">
        <v>129</v>
      </c>
      <c r="C88" s="33">
        <v>82</v>
      </c>
      <c r="D88" s="33" t="s">
        <v>130</v>
      </c>
      <c r="E88" s="27">
        <v>1E-3</v>
      </c>
      <c r="F88" s="33" t="s">
        <v>376</v>
      </c>
      <c r="G88" s="33" t="s">
        <v>5</v>
      </c>
      <c r="H88" s="33">
        <v>68</v>
      </c>
      <c r="I88" s="33">
        <v>346</v>
      </c>
      <c r="J88" s="33" t="s">
        <v>22</v>
      </c>
      <c r="K88" s="22">
        <v>0.01</v>
      </c>
      <c r="L88" s="22" t="s">
        <v>4</v>
      </c>
      <c r="M88" s="22" t="s">
        <v>4</v>
      </c>
      <c r="N88" s="22">
        <v>3.5000000000000003E-2</v>
      </c>
      <c r="O88" s="22" t="s">
        <v>61</v>
      </c>
      <c r="P88" s="22" t="s">
        <v>4</v>
      </c>
      <c r="Q88" s="75">
        <v>7.7</v>
      </c>
      <c r="R88" s="23">
        <v>20.8</v>
      </c>
      <c r="S88" s="33" t="s">
        <v>4</v>
      </c>
    </row>
    <row r="89" spans="1:19" ht="16.5" customHeight="1">
      <c r="A89" s="133"/>
      <c r="B89" s="33" t="s">
        <v>131</v>
      </c>
      <c r="C89" s="33">
        <v>83</v>
      </c>
      <c r="D89" s="33" t="s">
        <v>132</v>
      </c>
      <c r="E89" s="27">
        <v>1E-3</v>
      </c>
      <c r="F89" s="33" t="s">
        <v>376</v>
      </c>
      <c r="G89" s="33" t="s">
        <v>5</v>
      </c>
      <c r="H89" s="33">
        <v>71</v>
      </c>
      <c r="I89" s="33">
        <v>328</v>
      </c>
      <c r="J89" s="33" t="s">
        <v>22</v>
      </c>
      <c r="K89" s="22">
        <v>1.2E-2</v>
      </c>
      <c r="L89" s="22" t="s">
        <v>4</v>
      </c>
      <c r="M89" s="22" t="s">
        <v>4</v>
      </c>
      <c r="N89" s="22">
        <v>4.1000000000000002E-2</v>
      </c>
      <c r="O89" s="22" t="s">
        <v>61</v>
      </c>
      <c r="P89" s="22" t="s">
        <v>4</v>
      </c>
      <c r="Q89" s="75" t="s">
        <v>468</v>
      </c>
      <c r="R89" s="75" t="s">
        <v>467</v>
      </c>
      <c r="S89" s="22" t="s">
        <v>62</v>
      </c>
    </row>
    <row r="90" spans="1:19" ht="16.5" customHeight="1">
      <c r="A90" s="133"/>
      <c r="B90" s="33" t="s">
        <v>133</v>
      </c>
      <c r="C90" s="33">
        <v>84</v>
      </c>
      <c r="D90" s="33" t="s">
        <v>134</v>
      </c>
      <c r="E90" s="26" t="s">
        <v>273</v>
      </c>
      <c r="F90" s="26" t="s">
        <v>273</v>
      </c>
      <c r="G90" s="26" t="s">
        <v>273</v>
      </c>
      <c r="H90" s="33">
        <v>44</v>
      </c>
      <c r="I90" s="33">
        <v>187</v>
      </c>
      <c r="J90" s="33" t="s">
        <v>22</v>
      </c>
      <c r="K90" s="26" t="s">
        <v>273</v>
      </c>
      <c r="L90" s="26" t="s">
        <v>273</v>
      </c>
      <c r="M90" s="26" t="s">
        <v>273</v>
      </c>
      <c r="N90" s="22" t="s">
        <v>464</v>
      </c>
      <c r="O90" s="22" t="s">
        <v>61</v>
      </c>
      <c r="P90" s="22" t="s">
        <v>4</v>
      </c>
      <c r="Q90" s="23">
        <v>8.3000000000000007</v>
      </c>
      <c r="R90" s="23">
        <v>22.8</v>
      </c>
      <c r="S90" s="33" t="s">
        <v>4</v>
      </c>
    </row>
    <row r="91" spans="1:19" ht="16.5" customHeight="1">
      <c r="A91" s="133"/>
      <c r="B91" s="33" t="s">
        <v>135</v>
      </c>
      <c r="C91" s="33">
        <v>85</v>
      </c>
      <c r="D91" s="33" t="s">
        <v>136</v>
      </c>
      <c r="E91" s="26" t="s">
        <v>273</v>
      </c>
      <c r="F91" s="26" t="s">
        <v>273</v>
      </c>
      <c r="G91" s="26" t="s">
        <v>273</v>
      </c>
      <c r="H91" s="33">
        <v>66</v>
      </c>
      <c r="I91" s="33">
        <v>269</v>
      </c>
      <c r="J91" s="33" t="s">
        <v>22</v>
      </c>
      <c r="K91" s="22">
        <v>1.4E-2</v>
      </c>
      <c r="L91" s="22" t="s">
        <v>4</v>
      </c>
      <c r="M91" s="22" t="s">
        <v>4</v>
      </c>
      <c r="N91" s="22">
        <v>4.1000000000000002E-2</v>
      </c>
      <c r="O91" s="22" t="s">
        <v>61</v>
      </c>
      <c r="P91" s="22" t="s">
        <v>4</v>
      </c>
      <c r="Q91" s="23">
        <v>6.9</v>
      </c>
      <c r="R91" s="23">
        <v>19.600000000000001</v>
      </c>
      <c r="S91" s="33" t="s">
        <v>4</v>
      </c>
    </row>
    <row r="92" spans="1:19" ht="16.5" customHeight="1">
      <c r="A92" s="134" t="s">
        <v>163</v>
      </c>
      <c r="B92" s="33" t="s">
        <v>137</v>
      </c>
      <c r="C92" s="33">
        <v>86</v>
      </c>
      <c r="D92" s="33" t="s">
        <v>138</v>
      </c>
      <c r="E92" s="26" t="s">
        <v>273</v>
      </c>
      <c r="F92" s="26" t="s">
        <v>273</v>
      </c>
      <c r="G92" s="26" t="s">
        <v>273</v>
      </c>
      <c r="H92" s="33">
        <v>55</v>
      </c>
      <c r="I92" s="33">
        <v>287</v>
      </c>
      <c r="J92" s="33" t="s">
        <v>22</v>
      </c>
      <c r="K92" s="22">
        <v>0.01</v>
      </c>
      <c r="L92" s="22" t="s">
        <v>4</v>
      </c>
      <c r="M92" s="22" t="s">
        <v>4</v>
      </c>
      <c r="N92" s="22">
        <v>3.5000000000000003E-2</v>
      </c>
      <c r="O92" s="22" t="s">
        <v>61</v>
      </c>
      <c r="P92" s="22" t="s">
        <v>4</v>
      </c>
      <c r="Q92" s="23">
        <v>7.6</v>
      </c>
      <c r="R92" s="23">
        <v>19.899999999999999</v>
      </c>
      <c r="S92" s="33" t="s">
        <v>4</v>
      </c>
    </row>
    <row r="93" spans="1:19" ht="16.5" customHeight="1">
      <c r="A93" s="135"/>
      <c r="B93" s="33" t="s">
        <v>41</v>
      </c>
      <c r="C93" s="33">
        <v>87</v>
      </c>
      <c r="D93" s="33" t="s">
        <v>42</v>
      </c>
      <c r="E93" s="27">
        <v>1E-3</v>
      </c>
      <c r="F93" s="33" t="s">
        <v>376</v>
      </c>
      <c r="G93" s="33" t="s">
        <v>5</v>
      </c>
      <c r="H93" s="33">
        <v>67</v>
      </c>
      <c r="I93" s="33">
        <v>394</v>
      </c>
      <c r="J93" s="33" t="s">
        <v>22</v>
      </c>
      <c r="K93" s="22">
        <v>7.0000000000000001E-3</v>
      </c>
      <c r="L93" s="22" t="s">
        <v>4</v>
      </c>
      <c r="M93" s="22" t="s">
        <v>4</v>
      </c>
      <c r="N93" s="22">
        <v>3.3000000000000002E-2</v>
      </c>
      <c r="O93" s="22" t="s">
        <v>61</v>
      </c>
      <c r="P93" s="22" t="s">
        <v>4</v>
      </c>
      <c r="Q93" s="23">
        <v>7</v>
      </c>
      <c r="R93" s="23">
        <v>19.8</v>
      </c>
      <c r="S93" s="33" t="s">
        <v>4</v>
      </c>
    </row>
    <row r="94" spans="1:19" ht="16.5" customHeight="1">
      <c r="A94" s="136"/>
      <c r="B94" s="82" t="s">
        <v>139</v>
      </c>
      <c r="C94" s="33">
        <v>88</v>
      </c>
      <c r="D94" s="33" t="s">
        <v>461</v>
      </c>
      <c r="E94" s="26" t="s">
        <v>273</v>
      </c>
      <c r="F94" s="26" t="s">
        <v>273</v>
      </c>
      <c r="G94" s="26" t="s">
        <v>273</v>
      </c>
      <c r="H94" s="33">
        <v>49</v>
      </c>
      <c r="I94" s="33">
        <v>271</v>
      </c>
      <c r="J94" s="33" t="s">
        <v>22</v>
      </c>
      <c r="K94" s="26" t="s">
        <v>273</v>
      </c>
      <c r="L94" s="26" t="s">
        <v>273</v>
      </c>
      <c r="M94" s="26" t="s">
        <v>273</v>
      </c>
      <c r="N94" s="22">
        <v>3.1E-2</v>
      </c>
      <c r="O94" s="22" t="s">
        <v>61</v>
      </c>
      <c r="P94" s="22" t="s">
        <v>4</v>
      </c>
      <c r="Q94" s="23">
        <v>6.2</v>
      </c>
      <c r="R94" s="23">
        <v>17.899999999999999</v>
      </c>
      <c r="S94" s="33" t="s">
        <v>4</v>
      </c>
    </row>
    <row r="95" spans="1:19" ht="16.5" customHeight="1">
      <c r="A95" s="137" t="s">
        <v>140</v>
      </c>
      <c r="B95" s="33" t="s">
        <v>141</v>
      </c>
      <c r="C95" s="33">
        <v>89</v>
      </c>
      <c r="D95" s="33" t="s">
        <v>43</v>
      </c>
      <c r="E95" s="27">
        <v>1E-3</v>
      </c>
      <c r="F95" s="33" t="s">
        <v>376</v>
      </c>
      <c r="G95" s="33" t="s">
        <v>5</v>
      </c>
      <c r="H95" s="33">
        <v>63</v>
      </c>
      <c r="I95" s="33">
        <v>308</v>
      </c>
      <c r="J95" s="33" t="s">
        <v>22</v>
      </c>
      <c r="K95" s="22">
        <v>7.0000000000000001E-3</v>
      </c>
      <c r="L95" s="22" t="s">
        <v>4</v>
      </c>
      <c r="M95" s="22" t="s">
        <v>4</v>
      </c>
      <c r="N95" s="22">
        <v>3.5000000000000003E-2</v>
      </c>
      <c r="O95" s="22" t="s">
        <v>61</v>
      </c>
      <c r="P95" s="22" t="s">
        <v>4</v>
      </c>
      <c r="Q95" s="23">
        <v>7</v>
      </c>
      <c r="R95" s="23">
        <v>20.5</v>
      </c>
      <c r="S95" s="33" t="s">
        <v>4</v>
      </c>
    </row>
    <row r="96" spans="1:19" ht="16.5" customHeight="1">
      <c r="A96" s="137"/>
      <c r="B96" s="33" t="s">
        <v>142</v>
      </c>
      <c r="C96" s="33">
        <v>90</v>
      </c>
      <c r="D96" s="33" t="s">
        <v>143</v>
      </c>
      <c r="E96" s="26" t="s">
        <v>273</v>
      </c>
      <c r="F96" s="26" t="s">
        <v>273</v>
      </c>
      <c r="G96" s="26" t="s">
        <v>273</v>
      </c>
      <c r="H96" s="33">
        <v>81</v>
      </c>
      <c r="I96" s="33">
        <v>385</v>
      </c>
      <c r="J96" s="33" t="s">
        <v>22</v>
      </c>
      <c r="K96" s="26" t="s">
        <v>273</v>
      </c>
      <c r="L96" s="26" t="s">
        <v>273</v>
      </c>
      <c r="M96" s="26" t="s">
        <v>273</v>
      </c>
      <c r="N96" s="22">
        <v>3.9E-2</v>
      </c>
      <c r="O96" s="22" t="s">
        <v>61</v>
      </c>
      <c r="P96" s="22" t="s">
        <v>4</v>
      </c>
      <c r="Q96" s="23">
        <v>7.3</v>
      </c>
      <c r="R96" s="23">
        <v>19.5</v>
      </c>
      <c r="S96" s="33" t="s">
        <v>4</v>
      </c>
    </row>
    <row r="97" spans="1:2">
      <c r="A97" s="3" t="s">
        <v>157</v>
      </c>
      <c r="B97" s="4" t="s">
        <v>158</v>
      </c>
    </row>
    <row r="98" spans="1:2">
      <c r="A98" s="3" t="s">
        <v>159</v>
      </c>
      <c r="B98" s="4" t="s">
        <v>161</v>
      </c>
    </row>
    <row r="99" spans="1:2">
      <c r="A99" s="3"/>
      <c r="B99" s="4" t="s">
        <v>162</v>
      </c>
    </row>
    <row r="100" spans="1:2">
      <c r="A100" s="3"/>
      <c r="B100" s="4" t="s">
        <v>270</v>
      </c>
    </row>
    <row r="101" spans="1:2">
      <c r="A101" s="3" t="s">
        <v>160</v>
      </c>
      <c r="B101" s="4" t="s">
        <v>271</v>
      </c>
    </row>
  </sheetData>
  <mergeCells count="50">
    <mergeCell ref="I4:I6"/>
    <mergeCell ref="J4:J6"/>
    <mergeCell ref="K4:K6"/>
    <mergeCell ref="B3:B6"/>
    <mergeCell ref="C3:C6"/>
    <mergeCell ref="D3:D6"/>
    <mergeCell ref="E3:G3"/>
    <mergeCell ref="H3:J3"/>
    <mergeCell ref="O4:O6"/>
    <mergeCell ref="P4:P6"/>
    <mergeCell ref="Q4:Q6"/>
    <mergeCell ref="A3:A6"/>
    <mergeCell ref="K3:M3"/>
    <mergeCell ref="N3:P3"/>
    <mergeCell ref="Q3:S3"/>
    <mergeCell ref="E4:E6"/>
    <mergeCell ref="F4:F6"/>
    <mergeCell ref="G4:G6"/>
    <mergeCell ref="R4:R6"/>
    <mergeCell ref="S4:S6"/>
    <mergeCell ref="L4:L6"/>
    <mergeCell ref="M4:M6"/>
    <mergeCell ref="N4:N6"/>
    <mergeCell ref="H4:H6"/>
    <mergeCell ref="A7:A8"/>
    <mergeCell ref="B7:B8"/>
    <mergeCell ref="A9:A14"/>
    <mergeCell ref="B10:B11"/>
    <mergeCell ref="B12:B14"/>
    <mergeCell ref="A15:A32"/>
    <mergeCell ref="B15:B17"/>
    <mergeCell ref="B19:B26"/>
    <mergeCell ref="B28:B29"/>
    <mergeCell ref="B30:B32"/>
    <mergeCell ref="A33:A47"/>
    <mergeCell ref="B33:B45"/>
    <mergeCell ref="A48:A64"/>
    <mergeCell ref="B48:B59"/>
    <mergeCell ref="B60:B64"/>
    <mergeCell ref="A65:A73"/>
    <mergeCell ref="B65:B68"/>
    <mergeCell ref="B69:B72"/>
    <mergeCell ref="A92:A94"/>
    <mergeCell ref="A95:A96"/>
    <mergeCell ref="A74:A78"/>
    <mergeCell ref="B74:B77"/>
    <mergeCell ref="A79:A83"/>
    <mergeCell ref="B79:B82"/>
    <mergeCell ref="A84:A87"/>
    <mergeCell ref="A88:A91"/>
  </mergeCells>
  <phoneticPr fontId="2"/>
  <pageMargins left="0.59055118110236215" right="0.59055118110236215" top="0.59055118110236215" bottom="0.59055118110236215" header="0.31496062992125984" footer="0.31496062992125984"/>
  <pageSetup paperSize="9" scale="92" firstPageNumber="42" fitToHeight="0" orientation="portrait" useFirstPageNumber="1" r:id="rId1"/>
  <rowBreaks count="2" manualBreakCount="2">
    <brk id="47" max="18" man="1"/>
    <brk id="91"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E065C-E71D-44EA-8F76-7EF97FF3C19E}">
  <sheetPr>
    <pageSetUpPr fitToPage="1"/>
  </sheetPr>
  <dimension ref="A1:W97"/>
  <sheetViews>
    <sheetView workbookViewId="0">
      <selection activeCell="K7" sqref="K7"/>
    </sheetView>
  </sheetViews>
  <sheetFormatPr defaultRowHeight="13.5"/>
  <cols>
    <col min="1" max="1" width="4.875" customWidth="1"/>
    <col min="2" max="2" width="7.375" style="2" customWidth="1"/>
    <col min="3" max="3" width="3.25" customWidth="1"/>
    <col min="4" max="4" width="12.25" customWidth="1"/>
    <col min="5" max="6" width="6.25" customWidth="1"/>
    <col min="7" max="7" width="3.25" customWidth="1"/>
    <col min="8" max="8" width="6.25" customWidth="1"/>
    <col min="9" max="10" width="3.125" customWidth="1"/>
    <col min="11" max="12" width="6.25" customWidth="1"/>
    <col min="13" max="13" width="3.25" customWidth="1"/>
    <col min="14" max="15" width="6.375" customWidth="1"/>
    <col min="16" max="16" width="3.25" customWidth="1"/>
    <col min="17" max="18" width="6.25" customWidth="1"/>
    <col min="19" max="19" width="3.25" customWidth="1"/>
  </cols>
  <sheetData>
    <row r="1" spans="1:20" ht="14.25">
      <c r="A1" s="9" t="s">
        <v>268</v>
      </c>
    </row>
    <row r="2" spans="1:20" ht="13.5" customHeight="1">
      <c r="A2" s="142" t="s">
        <v>44</v>
      </c>
      <c r="B2" s="142" t="s">
        <v>0</v>
      </c>
      <c r="C2" s="142" t="s">
        <v>45</v>
      </c>
      <c r="D2" s="142" t="s">
        <v>1</v>
      </c>
      <c r="E2" s="148" t="s">
        <v>196</v>
      </c>
      <c r="F2" s="149"/>
      <c r="G2" s="150"/>
      <c r="H2" s="148" t="s">
        <v>197</v>
      </c>
      <c r="I2" s="149"/>
      <c r="J2" s="150"/>
      <c r="K2" s="148" t="s">
        <v>198</v>
      </c>
      <c r="L2" s="149"/>
      <c r="M2" s="150"/>
      <c r="N2" s="148" t="s">
        <v>199</v>
      </c>
      <c r="O2" s="149"/>
      <c r="P2" s="150"/>
      <c r="Q2" s="148" t="s">
        <v>200</v>
      </c>
      <c r="R2" s="149"/>
      <c r="S2" s="150"/>
      <c r="T2" s="1"/>
    </row>
    <row r="3" spans="1:20" ht="47.25" customHeight="1">
      <c r="A3" s="142"/>
      <c r="B3" s="142"/>
      <c r="C3" s="142"/>
      <c r="D3" s="142"/>
      <c r="E3" s="141" t="s">
        <v>253</v>
      </c>
      <c r="F3" s="138" t="s">
        <v>144</v>
      </c>
      <c r="G3" s="141" t="s">
        <v>51</v>
      </c>
      <c r="H3" s="141" t="s">
        <v>254</v>
      </c>
      <c r="I3" s="141" t="s">
        <v>250</v>
      </c>
      <c r="J3" s="141" t="s">
        <v>251</v>
      </c>
      <c r="K3" s="141" t="s">
        <v>249</v>
      </c>
      <c r="L3" s="141" t="s">
        <v>252</v>
      </c>
      <c r="M3" s="141" t="s">
        <v>250</v>
      </c>
      <c r="N3" s="141" t="s">
        <v>56</v>
      </c>
      <c r="O3" s="138" t="s">
        <v>145</v>
      </c>
      <c r="P3" s="141" t="s">
        <v>51</v>
      </c>
      <c r="Q3" s="138" t="s">
        <v>146</v>
      </c>
      <c r="R3" s="141" t="s">
        <v>57</v>
      </c>
      <c r="S3" s="141" t="s">
        <v>51</v>
      </c>
      <c r="T3" s="1"/>
    </row>
    <row r="4" spans="1:20">
      <c r="A4" s="142"/>
      <c r="B4" s="142"/>
      <c r="C4" s="142"/>
      <c r="D4" s="142"/>
      <c r="E4" s="141"/>
      <c r="F4" s="139"/>
      <c r="G4" s="141"/>
      <c r="H4" s="141"/>
      <c r="I4" s="141"/>
      <c r="J4" s="141"/>
      <c r="K4" s="141"/>
      <c r="L4" s="141"/>
      <c r="M4" s="141"/>
      <c r="N4" s="141"/>
      <c r="O4" s="139"/>
      <c r="P4" s="141"/>
      <c r="Q4" s="139"/>
      <c r="R4" s="141"/>
      <c r="S4" s="141"/>
      <c r="T4" s="1"/>
    </row>
    <row r="5" spans="1:20">
      <c r="A5" s="142"/>
      <c r="B5" s="142"/>
      <c r="C5" s="142"/>
      <c r="D5" s="142"/>
      <c r="E5" s="141"/>
      <c r="F5" s="140"/>
      <c r="G5" s="141"/>
      <c r="H5" s="141"/>
      <c r="I5" s="141"/>
      <c r="J5" s="141"/>
      <c r="K5" s="138"/>
      <c r="L5" s="138"/>
      <c r="M5" s="138"/>
      <c r="N5" s="138"/>
      <c r="O5" s="139"/>
      <c r="P5" s="138"/>
      <c r="Q5" s="139"/>
      <c r="R5" s="138"/>
      <c r="S5" s="138"/>
      <c r="T5" s="1"/>
    </row>
    <row r="6" spans="1:20" s="10" customFormat="1" ht="15.75" customHeight="1">
      <c r="A6" s="34" t="s">
        <v>201</v>
      </c>
      <c r="B6" s="34" t="s">
        <v>202</v>
      </c>
      <c r="C6" s="34">
        <v>1</v>
      </c>
      <c r="D6" s="28" t="s">
        <v>203</v>
      </c>
      <c r="E6" s="26" t="s">
        <v>273</v>
      </c>
      <c r="F6" s="26" t="s">
        <v>273</v>
      </c>
      <c r="G6" s="26" t="s">
        <v>273</v>
      </c>
      <c r="H6" s="24">
        <v>3.1E-2</v>
      </c>
      <c r="I6" s="24" t="str">
        <f t="shared" ref="I6:I17" si="0">IF(H6="","",IF(H6&lt;=0.06,"○","×"))</f>
        <v>○</v>
      </c>
      <c r="J6" s="24" t="str">
        <f t="shared" ref="J6:J17" si="1">IF(H6="","",IF(H6&lt;=0.04,"○","×"))</f>
        <v>○</v>
      </c>
      <c r="K6" s="91" t="s">
        <v>479</v>
      </c>
      <c r="L6" s="86" t="s">
        <v>262</v>
      </c>
      <c r="M6" s="86" t="s">
        <v>259</v>
      </c>
      <c r="N6" s="87">
        <v>4.1000000000000002E-2</v>
      </c>
      <c r="O6" s="87" t="s">
        <v>204</v>
      </c>
      <c r="P6" s="86" t="s">
        <v>4</v>
      </c>
      <c r="Q6" s="88">
        <v>9.3000000000000007</v>
      </c>
      <c r="R6" s="89">
        <v>25.6</v>
      </c>
      <c r="S6" s="90" t="str">
        <f>IF(P6="","",IF((P6="×")+(R6="×"),"×",IF((P6="(×)")+(R6="(×)"),"(×)",IF((P6="(○)")+(R6="(○)"),"(○)","○"))))</f>
        <v>○</v>
      </c>
    </row>
    <row r="7" spans="1:20" s="10" customFormat="1" ht="15.75" customHeight="1">
      <c r="A7" s="145" t="s">
        <v>205</v>
      </c>
      <c r="B7" s="34" t="s">
        <v>206</v>
      </c>
      <c r="C7" s="34">
        <v>2</v>
      </c>
      <c r="D7" s="28" t="s">
        <v>207</v>
      </c>
      <c r="E7" s="26" t="s">
        <v>273</v>
      </c>
      <c r="F7" s="26" t="s">
        <v>273</v>
      </c>
      <c r="G7" s="26" t="s">
        <v>273</v>
      </c>
      <c r="H7" s="24">
        <v>2.7E-2</v>
      </c>
      <c r="I7" s="24" t="str">
        <f t="shared" si="0"/>
        <v>○</v>
      </c>
      <c r="J7" s="24" t="str">
        <f t="shared" si="1"/>
        <v>○</v>
      </c>
      <c r="K7" s="85" t="s">
        <v>478</v>
      </c>
      <c r="L7" s="85" t="s">
        <v>478</v>
      </c>
      <c r="M7" s="86" t="s">
        <v>259</v>
      </c>
      <c r="N7" s="87">
        <v>2.7E-2</v>
      </c>
      <c r="O7" s="87" t="s">
        <v>204</v>
      </c>
      <c r="P7" s="86" t="s">
        <v>4</v>
      </c>
      <c r="Q7" s="26" t="s">
        <v>273</v>
      </c>
      <c r="R7" s="26" t="s">
        <v>273</v>
      </c>
      <c r="S7" s="26" t="s">
        <v>273</v>
      </c>
    </row>
    <row r="8" spans="1:20" s="10" customFormat="1" ht="15.75" customHeight="1">
      <c r="A8" s="146"/>
      <c r="B8" s="145" t="s">
        <v>208</v>
      </c>
      <c r="C8" s="34">
        <v>3</v>
      </c>
      <c r="D8" s="28" t="s">
        <v>209</v>
      </c>
      <c r="E8" s="26" t="s">
        <v>273</v>
      </c>
      <c r="F8" s="26" t="s">
        <v>273</v>
      </c>
      <c r="G8" s="26" t="s">
        <v>273</v>
      </c>
      <c r="H8" s="24">
        <v>2.8000000000000001E-2</v>
      </c>
      <c r="I8" s="24" t="str">
        <f t="shared" si="0"/>
        <v>○</v>
      </c>
      <c r="J8" s="24" t="str">
        <f t="shared" si="1"/>
        <v>○</v>
      </c>
      <c r="K8" s="91">
        <v>0.4</v>
      </c>
      <c r="L8" s="86" t="s">
        <v>204</v>
      </c>
      <c r="M8" s="85" t="s">
        <v>4</v>
      </c>
      <c r="N8" s="26" t="s">
        <v>273</v>
      </c>
      <c r="O8" s="26" t="s">
        <v>273</v>
      </c>
      <c r="P8" s="26" t="s">
        <v>273</v>
      </c>
      <c r="Q8" s="26" t="s">
        <v>273</v>
      </c>
      <c r="R8" s="26" t="s">
        <v>273</v>
      </c>
      <c r="S8" s="26" t="s">
        <v>273</v>
      </c>
    </row>
    <row r="9" spans="1:20" s="10" customFormat="1" ht="15.75" customHeight="1">
      <c r="A9" s="146"/>
      <c r="B9" s="145"/>
      <c r="C9" s="34">
        <v>4</v>
      </c>
      <c r="D9" s="28" t="s">
        <v>210</v>
      </c>
      <c r="E9" s="26" t="s">
        <v>273</v>
      </c>
      <c r="F9" s="26" t="s">
        <v>273</v>
      </c>
      <c r="G9" s="26" t="s">
        <v>273</v>
      </c>
      <c r="H9" s="24">
        <v>2.5000000000000001E-2</v>
      </c>
      <c r="I9" s="24" t="str">
        <f t="shared" si="0"/>
        <v>○</v>
      </c>
      <c r="J9" s="24" t="str">
        <f t="shared" si="1"/>
        <v>○</v>
      </c>
      <c r="K9" s="26" t="s">
        <v>273</v>
      </c>
      <c r="L9" s="26" t="s">
        <v>273</v>
      </c>
      <c r="M9" s="26" t="s">
        <v>273</v>
      </c>
      <c r="N9" s="87">
        <v>3.1E-2</v>
      </c>
      <c r="O9" s="87" t="s">
        <v>204</v>
      </c>
      <c r="P9" s="86" t="s">
        <v>4</v>
      </c>
      <c r="Q9" s="26" t="s">
        <v>273</v>
      </c>
      <c r="R9" s="26" t="s">
        <v>273</v>
      </c>
      <c r="S9" s="26" t="s">
        <v>273</v>
      </c>
    </row>
    <row r="10" spans="1:20" s="10" customFormat="1" ht="15.75" customHeight="1">
      <c r="A10" s="146"/>
      <c r="B10" s="145"/>
      <c r="C10" s="34">
        <v>5</v>
      </c>
      <c r="D10" s="28" t="s">
        <v>211</v>
      </c>
      <c r="E10" s="26" t="s">
        <v>273</v>
      </c>
      <c r="F10" s="26" t="s">
        <v>273</v>
      </c>
      <c r="G10" s="26" t="s">
        <v>273</v>
      </c>
      <c r="H10" s="24">
        <v>0.03</v>
      </c>
      <c r="I10" s="24" t="str">
        <f t="shared" si="0"/>
        <v>○</v>
      </c>
      <c r="J10" s="24" t="str">
        <f t="shared" si="1"/>
        <v>○</v>
      </c>
      <c r="K10" s="85">
        <v>0.4</v>
      </c>
      <c r="L10" s="86" t="s">
        <v>204</v>
      </c>
      <c r="M10" s="85" t="s">
        <v>4</v>
      </c>
      <c r="N10" s="87">
        <v>3.1E-2</v>
      </c>
      <c r="O10" s="87" t="s">
        <v>204</v>
      </c>
      <c r="P10" s="86" t="s">
        <v>4</v>
      </c>
      <c r="Q10" s="88">
        <v>8.6999999999999993</v>
      </c>
      <c r="R10" s="89">
        <v>21.7</v>
      </c>
      <c r="S10" s="90" t="str">
        <f>IF(P10="","",IF((P10="×")+(R10="×"),"×",IF((P10="(×)")+(R10="(×)"),"(×)",IF((P10="(○)")+(R10="(○)"),"(○)","○"))))</f>
        <v>○</v>
      </c>
    </row>
    <row r="11" spans="1:20" s="10" customFormat="1" ht="15.75" customHeight="1">
      <c r="A11" s="146"/>
      <c r="B11" s="34" t="s">
        <v>212</v>
      </c>
      <c r="C11" s="34">
        <v>6</v>
      </c>
      <c r="D11" s="28" t="s">
        <v>213</v>
      </c>
      <c r="E11" s="26" t="s">
        <v>273</v>
      </c>
      <c r="F11" s="26" t="s">
        <v>273</v>
      </c>
      <c r="G11" s="26" t="s">
        <v>273</v>
      </c>
      <c r="H11" s="24">
        <v>3.1E-2</v>
      </c>
      <c r="I11" s="24" t="str">
        <f t="shared" si="0"/>
        <v>○</v>
      </c>
      <c r="J11" s="24" t="str">
        <f t="shared" si="1"/>
        <v>○</v>
      </c>
      <c r="K11" s="85">
        <v>0.5</v>
      </c>
      <c r="L11" s="86" t="s">
        <v>204</v>
      </c>
      <c r="M11" s="85" t="s">
        <v>4</v>
      </c>
      <c r="N11" s="87">
        <v>2.9000000000000001E-2</v>
      </c>
      <c r="O11" s="87" t="s">
        <v>204</v>
      </c>
      <c r="P11" s="86" t="s">
        <v>4</v>
      </c>
      <c r="Q11" s="88">
        <v>7.8</v>
      </c>
      <c r="R11" s="89">
        <v>20.7</v>
      </c>
      <c r="S11" s="90" t="str">
        <f>IF(P11="","",IF((P11="×")+(R11="×"),"×",IF((P11="(×)")+(R11="(×)"),"(×)",IF((P11="(○)")+(R11="(○)"),"(○)","○"))))</f>
        <v>○</v>
      </c>
    </row>
    <row r="12" spans="1:20" s="10" customFormat="1" ht="15.75" customHeight="1">
      <c r="A12" s="145" t="s">
        <v>214</v>
      </c>
      <c r="B12" s="145" t="s">
        <v>215</v>
      </c>
      <c r="C12" s="34">
        <v>7</v>
      </c>
      <c r="D12" s="28" t="s">
        <v>216</v>
      </c>
      <c r="E12" s="26" t="s">
        <v>273</v>
      </c>
      <c r="F12" s="26" t="s">
        <v>273</v>
      </c>
      <c r="G12" s="26" t="s">
        <v>273</v>
      </c>
      <c r="H12" s="24">
        <v>3.1E-2</v>
      </c>
      <c r="I12" s="24" t="str">
        <f t="shared" si="0"/>
        <v>○</v>
      </c>
      <c r="J12" s="24" t="str">
        <f t="shared" si="1"/>
        <v>○</v>
      </c>
      <c r="K12" s="85">
        <v>0.5</v>
      </c>
      <c r="L12" s="86" t="s">
        <v>204</v>
      </c>
      <c r="M12" s="85" t="s">
        <v>4</v>
      </c>
      <c r="N12" s="87">
        <v>0.03</v>
      </c>
      <c r="O12" s="87" t="s">
        <v>204</v>
      </c>
      <c r="P12" s="86" t="s">
        <v>4</v>
      </c>
      <c r="Q12" s="26" t="s">
        <v>273</v>
      </c>
      <c r="R12" s="26" t="s">
        <v>273</v>
      </c>
      <c r="S12" s="26" t="s">
        <v>273</v>
      </c>
    </row>
    <row r="13" spans="1:20" s="10" customFormat="1" ht="15.75" customHeight="1">
      <c r="A13" s="145"/>
      <c r="B13" s="145"/>
      <c r="C13" s="34">
        <v>8</v>
      </c>
      <c r="D13" s="28" t="s">
        <v>217</v>
      </c>
      <c r="E13" s="26" t="s">
        <v>273</v>
      </c>
      <c r="F13" s="26" t="s">
        <v>273</v>
      </c>
      <c r="G13" s="26" t="s">
        <v>273</v>
      </c>
      <c r="H13" s="24">
        <v>3.1E-2</v>
      </c>
      <c r="I13" s="24" t="str">
        <f t="shared" si="0"/>
        <v>○</v>
      </c>
      <c r="J13" s="24" t="str">
        <f t="shared" si="1"/>
        <v>○</v>
      </c>
      <c r="K13" s="85">
        <v>0.4</v>
      </c>
      <c r="L13" s="86" t="s">
        <v>204</v>
      </c>
      <c r="M13" s="85" t="s">
        <v>4</v>
      </c>
      <c r="N13" s="87">
        <v>3.2000000000000001E-2</v>
      </c>
      <c r="O13" s="87" t="s">
        <v>204</v>
      </c>
      <c r="P13" s="86" t="s">
        <v>4</v>
      </c>
      <c r="Q13" s="88">
        <v>7.8</v>
      </c>
      <c r="R13" s="89">
        <v>19.7</v>
      </c>
      <c r="S13" s="90" t="str">
        <f>IF(P13="","",IF((P13="×")+(R13="×"),"×",IF((P13="(×)")+(R13="(×)"),"(×)",IF((P13="(○)")+(R13="(○)"),"(○)","○"))))</f>
        <v>○</v>
      </c>
    </row>
    <row r="14" spans="1:20" s="10" customFormat="1" ht="15.75" customHeight="1">
      <c r="A14" s="145"/>
      <c r="B14" s="145"/>
      <c r="C14" s="34">
        <v>9</v>
      </c>
      <c r="D14" s="28" t="s">
        <v>218</v>
      </c>
      <c r="E14" s="26" t="s">
        <v>273</v>
      </c>
      <c r="F14" s="26" t="s">
        <v>273</v>
      </c>
      <c r="G14" s="26" t="s">
        <v>273</v>
      </c>
      <c r="H14" s="24">
        <v>3.2000000000000001E-2</v>
      </c>
      <c r="I14" s="24" t="str">
        <f t="shared" si="0"/>
        <v>○</v>
      </c>
      <c r="J14" s="24" t="str">
        <f t="shared" si="1"/>
        <v>○</v>
      </c>
      <c r="K14" s="85">
        <v>0.5</v>
      </c>
      <c r="L14" s="86" t="s">
        <v>204</v>
      </c>
      <c r="M14" s="85" t="s">
        <v>4</v>
      </c>
      <c r="N14" s="87">
        <v>3.9E-2</v>
      </c>
      <c r="O14" s="87" t="s">
        <v>204</v>
      </c>
      <c r="P14" s="86" t="s">
        <v>4</v>
      </c>
      <c r="Q14" s="88">
        <v>8.8000000000000007</v>
      </c>
      <c r="R14" s="89">
        <v>20.5</v>
      </c>
      <c r="S14" s="90" t="str">
        <f>IF(P14="","",IF((P14="×")+(R14="×"),"×",IF((P14="(×)")+(R14="(×)"),"(×)",IF((P14="(○)")+(R14="(○)"),"(○)","○"))))</f>
        <v>○</v>
      </c>
    </row>
    <row r="15" spans="1:20" s="10" customFormat="1" ht="15.75" customHeight="1">
      <c r="A15" s="145"/>
      <c r="B15" s="34" t="s">
        <v>219</v>
      </c>
      <c r="C15" s="34">
        <v>10</v>
      </c>
      <c r="D15" s="28" t="s">
        <v>220</v>
      </c>
      <c r="E15" s="26" t="s">
        <v>273</v>
      </c>
      <c r="F15" s="26" t="s">
        <v>273</v>
      </c>
      <c r="G15" s="26" t="s">
        <v>273</v>
      </c>
      <c r="H15" s="24">
        <v>3.1E-2</v>
      </c>
      <c r="I15" s="24" t="str">
        <f t="shared" si="0"/>
        <v>○</v>
      </c>
      <c r="J15" s="24" t="str">
        <f t="shared" si="1"/>
        <v>○</v>
      </c>
      <c r="K15" s="26" t="s">
        <v>273</v>
      </c>
      <c r="L15" s="26" t="s">
        <v>273</v>
      </c>
      <c r="M15" s="26" t="s">
        <v>273</v>
      </c>
      <c r="N15" s="87" t="s">
        <v>464</v>
      </c>
      <c r="O15" s="87" t="s">
        <v>477</v>
      </c>
      <c r="P15" s="86" t="s">
        <v>464</v>
      </c>
      <c r="Q15" s="88">
        <v>8.3000000000000007</v>
      </c>
      <c r="R15" s="89">
        <v>20.100000000000001</v>
      </c>
      <c r="S15" s="90" t="str">
        <f>IF(P15="","",IF((P15="×")+(R15="×"),"×",IF((P15="(×)")+(R15="(×)"),"(×)",IF((P15="(○)")+(R15="(○)"),"(○)","○"))))</f>
        <v>○</v>
      </c>
    </row>
    <row r="16" spans="1:20" s="10" customFormat="1" ht="15.75" customHeight="1">
      <c r="A16" s="145"/>
      <c r="B16" s="145" t="s">
        <v>221</v>
      </c>
      <c r="C16" s="34">
        <v>11</v>
      </c>
      <c r="D16" s="28" t="s">
        <v>222</v>
      </c>
      <c r="E16" s="26" t="s">
        <v>273</v>
      </c>
      <c r="F16" s="26" t="s">
        <v>273</v>
      </c>
      <c r="G16" s="26" t="s">
        <v>273</v>
      </c>
      <c r="H16" s="24">
        <v>3.1E-2</v>
      </c>
      <c r="I16" s="24" t="str">
        <f t="shared" si="0"/>
        <v>○</v>
      </c>
      <c r="J16" s="24" t="str">
        <f t="shared" si="1"/>
        <v>○</v>
      </c>
      <c r="K16" s="85">
        <v>0.5</v>
      </c>
      <c r="L16" s="86" t="s">
        <v>204</v>
      </c>
      <c r="M16" s="85" t="s">
        <v>4</v>
      </c>
      <c r="N16" s="87">
        <v>4.2999999999999997E-2</v>
      </c>
      <c r="O16" s="87" t="s">
        <v>204</v>
      </c>
      <c r="P16" s="86" t="s">
        <v>4</v>
      </c>
      <c r="Q16" s="26" t="s">
        <v>273</v>
      </c>
      <c r="R16" s="26" t="s">
        <v>273</v>
      </c>
      <c r="S16" s="26" t="s">
        <v>273</v>
      </c>
    </row>
    <row r="17" spans="1:23" s="10" customFormat="1" ht="15.75" customHeight="1">
      <c r="A17" s="145"/>
      <c r="B17" s="145"/>
      <c r="C17" s="34">
        <v>12</v>
      </c>
      <c r="D17" s="28" t="s">
        <v>223</v>
      </c>
      <c r="E17" s="26" t="s">
        <v>273</v>
      </c>
      <c r="F17" s="26" t="s">
        <v>273</v>
      </c>
      <c r="G17" s="26" t="s">
        <v>273</v>
      </c>
      <c r="H17" s="24">
        <v>3.9E-2</v>
      </c>
      <c r="I17" s="24" t="str">
        <f t="shared" si="0"/>
        <v>○</v>
      </c>
      <c r="J17" s="24" t="str">
        <f t="shared" si="1"/>
        <v>○</v>
      </c>
      <c r="K17" s="85">
        <v>0.4</v>
      </c>
      <c r="L17" s="86" t="s">
        <v>204</v>
      </c>
      <c r="M17" s="85" t="s">
        <v>4</v>
      </c>
      <c r="N17" s="87">
        <v>0.05</v>
      </c>
      <c r="O17" s="87" t="s">
        <v>204</v>
      </c>
      <c r="P17" s="86" t="s">
        <v>4</v>
      </c>
      <c r="Q17" s="88">
        <v>8.1999999999999993</v>
      </c>
      <c r="R17" s="89">
        <v>20.6</v>
      </c>
      <c r="S17" s="90" t="str">
        <f>IF(P17="","",IF((P17="×")+(R17="×"),"×",IF((P17="(×)")+(R17="(×)"),"(×)",IF((P17="(○)")+(R17="(○)"),"(○)","○"))))</f>
        <v>○</v>
      </c>
    </row>
    <row r="18" spans="1:23" s="10" customFormat="1" ht="15.75" customHeight="1">
      <c r="A18" s="145"/>
      <c r="B18" s="35" t="s">
        <v>224</v>
      </c>
      <c r="C18" s="34">
        <v>13</v>
      </c>
      <c r="D18" s="28" t="s">
        <v>225</v>
      </c>
      <c r="E18" s="26" t="s">
        <v>273</v>
      </c>
      <c r="F18" s="26" t="s">
        <v>273</v>
      </c>
      <c r="G18" s="26" t="s">
        <v>273</v>
      </c>
      <c r="H18" s="25" t="s">
        <v>273</v>
      </c>
      <c r="I18" s="25" t="s">
        <v>273</v>
      </c>
      <c r="J18" s="25" t="s">
        <v>273</v>
      </c>
      <c r="K18" s="26" t="s">
        <v>273</v>
      </c>
      <c r="L18" s="26" t="s">
        <v>273</v>
      </c>
      <c r="M18" s="26" t="s">
        <v>273</v>
      </c>
      <c r="N18" s="26" t="s">
        <v>273</v>
      </c>
      <c r="O18" s="26" t="s">
        <v>273</v>
      </c>
      <c r="P18" s="26" t="s">
        <v>273</v>
      </c>
      <c r="Q18" s="26" t="s">
        <v>273</v>
      </c>
      <c r="R18" s="26" t="s">
        <v>273</v>
      </c>
      <c r="S18" s="26" t="s">
        <v>273</v>
      </c>
    </row>
    <row r="19" spans="1:23" s="10" customFormat="1" ht="15.75" customHeight="1">
      <c r="A19" s="145"/>
      <c r="B19" s="35" t="s">
        <v>226</v>
      </c>
      <c r="C19" s="34">
        <v>14</v>
      </c>
      <c r="D19" s="28" t="s">
        <v>227</v>
      </c>
      <c r="E19" s="26" t="s">
        <v>273</v>
      </c>
      <c r="F19" s="26" t="s">
        <v>273</v>
      </c>
      <c r="G19" s="26" t="s">
        <v>273</v>
      </c>
      <c r="H19" s="24">
        <v>2.1999999999999999E-2</v>
      </c>
      <c r="I19" s="24" t="str">
        <f t="shared" ref="I19:I24" si="2">IF(H19="","",IF(H19&lt;=0.06,"○","×"))</f>
        <v>○</v>
      </c>
      <c r="J19" s="24" t="str">
        <f t="shared" ref="J19:J24" si="3">IF(H19="","",IF(H19&lt;=0.04,"○","×"))</f>
        <v>○</v>
      </c>
      <c r="K19" s="85">
        <v>0.5</v>
      </c>
      <c r="L19" s="86" t="s">
        <v>204</v>
      </c>
      <c r="M19" s="85" t="s">
        <v>4</v>
      </c>
      <c r="N19" s="26" t="s">
        <v>273</v>
      </c>
      <c r="O19" s="26" t="s">
        <v>273</v>
      </c>
      <c r="P19" s="26" t="s">
        <v>273</v>
      </c>
      <c r="Q19" s="88">
        <v>8.6</v>
      </c>
      <c r="R19" s="89">
        <v>20.6</v>
      </c>
      <c r="S19" s="90" t="str">
        <f>IF(P19="","",IF((P19="×")+(R19="×"),"×",IF((P19="(×)")+(R19="(×)"),"(×)",IF((P19="(○)")+(R19="(○)"),"(○)","○"))))</f>
        <v>○</v>
      </c>
    </row>
    <row r="20" spans="1:23" s="10" customFormat="1" ht="15.75" customHeight="1">
      <c r="A20" s="145"/>
      <c r="B20" s="35" t="s">
        <v>228</v>
      </c>
      <c r="C20" s="34">
        <v>15</v>
      </c>
      <c r="D20" s="28" t="s">
        <v>229</v>
      </c>
      <c r="E20" s="26" t="s">
        <v>273</v>
      </c>
      <c r="F20" s="26" t="s">
        <v>273</v>
      </c>
      <c r="G20" s="26" t="s">
        <v>273</v>
      </c>
      <c r="H20" s="24">
        <v>3.2000000000000001E-2</v>
      </c>
      <c r="I20" s="24" t="str">
        <f t="shared" si="2"/>
        <v>○</v>
      </c>
      <c r="J20" s="24" t="str">
        <f t="shared" si="3"/>
        <v>○</v>
      </c>
      <c r="K20" s="26" t="s">
        <v>273</v>
      </c>
      <c r="L20" s="26" t="s">
        <v>273</v>
      </c>
      <c r="M20" s="26" t="s">
        <v>273</v>
      </c>
      <c r="N20" s="87">
        <v>3.5000000000000003E-2</v>
      </c>
      <c r="O20" s="87" t="s">
        <v>204</v>
      </c>
      <c r="P20" s="86" t="s">
        <v>4</v>
      </c>
      <c r="Q20" s="88">
        <v>7.4</v>
      </c>
      <c r="R20" s="89">
        <v>20</v>
      </c>
      <c r="S20" s="90" t="str">
        <f>IF(P20="","",IF((P20="×")+(R20="×"),"×",IF((P20="(×)")+(R20="(×)"),"(×)",IF((P20="(○)")+(R20="(○)"),"(○)","○"))))</f>
        <v>○</v>
      </c>
    </row>
    <row r="21" spans="1:23" s="10" customFormat="1" ht="15.75" customHeight="1">
      <c r="A21" s="145" t="s">
        <v>263</v>
      </c>
      <c r="B21" s="145" t="s">
        <v>149</v>
      </c>
      <c r="C21" s="34">
        <v>16</v>
      </c>
      <c r="D21" s="28" t="s">
        <v>230</v>
      </c>
      <c r="E21" s="26" t="s">
        <v>273</v>
      </c>
      <c r="F21" s="26" t="s">
        <v>273</v>
      </c>
      <c r="G21" s="26" t="s">
        <v>273</v>
      </c>
      <c r="H21" s="24">
        <v>2.9000000000000001E-2</v>
      </c>
      <c r="I21" s="24" t="str">
        <f t="shared" si="2"/>
        <v>○</v>
      </c>
      <c r="J21" s="24" t="str">
        <f t="shared" si="3"/>
        <v>○</v>
      </c>
      <c r="K21" s="85">
        <v>0.6</v>
      </c>
      <c r="L21" s="86" t="s">
        <v>204</v>
      </c>
      <c r="M21" s="85" t="s">
        <v>4</v>
      </c>
      <c r="N21" s="87">
        <v>3.3000000000000002E-2</v>
      </c>
      <c r="O21" s="87" t="s">
        <v>204</v>
      </c>
      <c r="P21" s="86" t="s">
        <v>4</v>
      </c>
      <c r="Q21" s="88">
        <v>8.1999999999999993</v>
      </c>
      <c r="R21" s="89">
        <v>20.7</v>
      </c>
      <c r="S21" s="90" t="str">
        <f>IF(P21="","",IF((P21="×")+(R21="×"),"×",IF((P21="(×)")+(R21="(×)"),"(×)",IF((P21="(○)")+(R21="(○)"),"(○)","○"))))</f>
        <v>○</v>
      </c>
      <c r="U21" s="7"/>
      <c r="V21" s="7"/>
      <c r="W21" s="7"/>
    </row>
    <row r="22" spans="1:23" s="10" customFormat="1" ht="15.75" customHeight="1">
      <c r="A22" s="145"/>
      <c r="B22" s="145"/>
      <c r="C22" s="34">
        <v>17</v>
      </c>
      <c r="D22" s="28" t="s">
        <v>231</v>
      </c>
      <c r="E22" s="26" t="s">
        <v>273</v>
      </c>
      <c r="F22" s="26" t="s">
        <v>273</v>
      </c>
      <c r="G22" s="26" t="s">
        <v>273</v>
      </c>
      <c r="H22" s="24">
        <v>2.9000000000000001E-2</v>
      </c>
      <c r="I22" s="24" t="str">
        <f t="shared" si="2"/>
        <v>○</v>
      </c>
      <c r="J22" s="24" t="str">
        <f t="shared" si="3"/>
        <v>○</v>
      </c>
      <c r="K22" s="26" t="s">
        <v>273</v>
      </c>
      <c r="L22" s="26" t="s">
        <v>273</v>
      </c>
      <c r="M22" s="26" t="s">
        <v>273</v>
      </c>
      <c r="N22" s="87">
        <v>3.1E-2</v>
      </c>
      <c r="O22" s="87" t="s">
        <v>204</v>
      </c>
      <c r="P22" s="86" t="s">
        <v>4</v>
      </c>
      <c r="Q22" s="26" t="s">
        <v>273</v>
      </c>
      <c r="R22" s="26" t="s">
        <v>273</v>
      </c>
      <c r="S22" s="26" t="s">
        <v>273</v>
      </c>
      <c r="U22" s="7"/>
      <c r="V22" s="7"/>
      <c r="W22" s="7"/>
    </row>
    <row r="23" spans="1:23" s="10" customFormat="1" ht="15.75" customHeight="1">
      <c r="A23" s="145"/>
      <c r="B23" s="145"/>
      <c r="C23" s="34">
        <v>18</v>
      </c>
      <c r="D23" s="28" t="s">
        <v>232</v>
      </c>
      <c r="E23" s="26" t="s">
        <v>273</v>
      </c>
      <c r="F23" s="26" t="s">
        <v>273</v>
      </c>
      <c r="G23" s="26" t="s">
        <v>273</v>
      </c>
      <c r="H23" s="24">
        <v>2.9000000000000001E-2</v>
      </c>
      <c r="I23" s="24" t="str">
        <f t="shared" si="2"/>
        <v>○</v>
      </c>
      <c r="J23" s="24" t="str">
        <f t="shared" si="3"/>
        <v>○</v>
      </c>
      <c r="K23" s="26" t="s">
        <v>273</v>
      </c>
      <c r="L23" s="26" t="s">
        <v>273</v>
      </c>
      <c r="M23" s="26" t="s">
        <v>273</v>
      </c>
      <c r="N23" s="87">
        <v>3.2000000000000001E-2</v>
      </c>
      <c r="O23" s="87" t="s">
        <v>204</v>
      </c>
      <c r="P23" s="86" t="s">
        <v>4</v>
      </c>
      <c r="Q23" s="26" t="s">
        <v>273</v>
      </c>
      <c r="R23" s="26" t="s">
        <v>273</v>
      </c>
      <c r="S23" s="26" t="s">
        <v>273</v>
      </c>
      <c r="U23" s="7"/>
      <c r="V23" s="7"/>
      <c r="W23" s="7"/>
    </row>
    <row r="24" spans="1:23" s="10" customFormat="1" ht="15.75" customHeight="1">
      <c r="A24" s="145"/>
      <c r="B24" s="145"/>
      <c r="C24" s="34">
        <v>19</v>
      </c>
      <c r="D24" s="28" t="s">
        <v>233</v>
      </c>
      <c r="E24" s="26" t="s">
        <v>273</v>
      </c>
      <c r="F24" s="26" t="s">
        <v>273</v>
      </c>
      <c r="G24" s="26" t="s">
        <v>273</v>
      </c>
      <c r="H24" s="24">
        <v>0.03</v>
      </c>
      <c r="I24" s="24" t="str">
        <f t="shared" si="2"/>
        <v>○</v>
      </c>
      <c r="J24" s="24" t="str">
        <f t="shared" si="3"/>
        <v>○</v>
      </c>
      <c r="K24" s="85">
        <v>0.6</v>
      </c>
      <c r="L24" s="86" t="s">
        <v>204</v>
      </c>
      <c r="M24" s="85" t="s">
        <v>4</v>
      </c>
      <c r="N24" s="87">
        <v>3.1E-2</v>
      </c>
      <c r="O24" s="87" t="s">
        <v>204</v>
      </c>
      <c r="P24" s="86" t="s">
        <v>4</v>
      </c>
      <c r="Q24" s="88">
        <v>8.4</v>
      </c>
      <c r="R24" s="89">
        <v>21.3</v>
      </c>
      <c r="S24" s="90" t="str">
        <f>IF(P24="","",IF((P24="×")+(R24="×"),"×",IF((P24="(×)")+(R24="(×)"),"(×)",IF((P24="(○)")+(R24="(○)"),"(○)","○"))))</f>
        <v>○</v>
      </c>
      <c r="U24" s="7"/>
      <c r="V24" s="7"/>
      <c r="W24" s="7"/>
    </row>
    <row r="25" spans="1:23" s="10" customFormat="1" ht="15.75" customHeight="1">
      <c r="A25" s="145"/>
      <c r="B25" s="34" t="s">
        <v>234</v>
      </c>
      <c r="C25" s="34">
        <v>20</v>
      </c>
      <c r="D25" s="28" t="s">
        <v>235</v>
      </c>
      <c r="E25" s="26" t="s">
        <v>273</v>
      </c>
      <c r="F25" s="26" t="s">
        <v>273</v>
      </c>
      <c r="G25" s="26" t="s">
        <v>273</v>
      </c>
      <c r="H25" s="102" t="s">
        <v>476</v>
      </c>
      <c r="I25" s="86" t="s">
        <v>259</v>
      </c>
      <c r="J25" s="86" t="s">
        <v>259</v>
      </c>
      <c r="K25" s="85">
        <v>0.4</v>
      </c>
      <c r="L25" s="86" t="s">
        <v>204</v>
      </c>
      <c r="M25" s="85" t="s">
        <v>4</v>
      </c>
      <c r="N25" s="87">
        <v>3.1E-2</v>
      </c>
      <c r="O25" s="87" t="s">
        <v>204</v>
      </c>
      <c r="P25" s="86" t="s">
        <v>4</v>
      </c>
      <c r="Q25" s="88">
        <v>8.4</v>
      </c>
      <c r="R25" s="89">
        <v>20</v>
      </c>
      <c r="S25" s="90" t="str">
        <f>IF(P25="","",IF((P25="×")+(R25="×"),"×",IF((P25="(×)")+(R25="(×)"),"(×)",IF((P25="(○)")+(R25="(○)"),"(○)","○"))))</f>
        <v>○</v>
      </c>
    </row>
    <row r="26" spans="1:23" s="10" customFormat="1" ht="15.75" customHeight="1">
      <c r="A26" s="146" t="s">
        <v>256</v>
      </c>
      <c r="B26" s="34" t="s">
        <v>255</v>
      </c>
      <c r="C26" s="34">
        <v>21</v>
      </c>
      <c r="D26" s="28" t="s">
        <v>236</v>
      </c>
      <c r="E26" s="24">
        <v>5.0000000000000001E-3</v>
      </c>
      <c r="F26" s="24" t="s">
        <v>258</v>
      </c>
      <c r="G26" s="24" t="s">
        <v>5</v>
      </c>
      <c r="H26" s="24">
        <v>2.3E-2</v>
      </c>
      <c r="I26" s="24" t="str">
        <f>IF(H26="","",IF(H26&lt;=0.06,"○","×"))</f>
        <v>○</v>
      </c>
      <c r="J26" s="24" t="str">
        <f>IF(H26="","",IF(H26&lt;=0.04,"○","×"))</f>
        <v>○</v>
      </c>
      <c r="K26" s="85">
        <v>0.5</v>
      </c>
      <c r="L26" s="86" t="s">
        <v>261</v>
      </c>
      <c r="M26" s="85" t="s">
        <v>260</v>
      </c>
      <c r="N26" s="87">
        <v>4.1000000000000002E-2</v>
      </c>
      <c r="O26" s="87" t="s">
        <v>261</v>
      </c>
      <c r="P26" s="86" t="s">
        <v>260</v>
      </c>
      <c r="Q26" s="26" t="s">
        <v>273</v>
      </c>
      <c r="R26" s="26" t="s">
        <v>273</v>
      </c>
      <c r="S26" s="26" t="s">
        <v>273</v>
      </c>
    </row>
    <row r="27" spans="1:23" s="10" customFormat="1" ht="15.75" customHeight="1">
      <c r="A27" s="145"/>
      <c r="B27" s="147" t="s">
        <v>237</v>
      </c>
      <c r="C27" s="34">
        <v>22</v>
      </c>
      <c r="D27" s="28" t="s">
        <v>238</v>
      </c>
      <c r="E27" s="24">
        <v>4.0000000000000001E-3</v>
      </c>
      <c r="F27" s="24" t="s">
        <v>2</v>
      </c>
      <c r="G27" s="24" t="s">
        <v>4</v>
      </c>
      <c r="H27" s="24">
        <v>2.1000000000000001E-2</v>
      </c>
      <c r="I27" s="24" t="str">
        <f>IF(H27="","",IF(H27&lt;=0.06,"○","×"))</f>
        <v>○</v>
      </c>
      <c r="J27" s="24" t="str">
        <f>IF(H27="","",IF(H27&lt;=0.04,"○","×"))</f>
        <v>○</v>
      </c>
      <c r="K27" s="85">
        <v>0.4</v>
      </c>
      <c r="L27" s="86" t="s">
        <v>204</v>
      </c>
      <c r="M27" s="85" t="s">
        <v>4</v>
      </c>
      <c r="N27" s="87">
        <v>3.1E-2</v>
      </c>
      <c r="O27" s="87" t="s">
        <v>204</v>
      </c>
      <c r="P27" s="86" t="s">
        <v>4</v>
      </c>
      <c r="Q27" s="26" t="s">
        <v>273</v>
      </c>
      <c r="R27" s="26" t="s">
        <v>273</v>
      </c>
      <c r="S27" s="26" t="s">
        <v>273</v>
      </c>
    </row>
    <row r="28" spans="1:23" s="10" customFormat="1" ht="15.75" customHeight="1">
      <c r="A28" s="145"/>
      <c r="B28" s="147"/>
      <c r="C28" s="34">
        <v>23</v>
      </c>
      <c r="D28" s="28" t="s">
        <v>239</v>
      </c>
      <c r="E28" s="26" t="s">
        <v>273</v>
      </c>
      <c r="F28" s="26" t="s">
        <v>273</v>
      </c>
      <c r="G28" s="26" t="s">
        <v>273</v>
      </c>
      <c r="H28" s="25" t="s">
        <v>273</v>
      </c>
      <c r="I28" s="25" t="s">
        <v>273</v>
      </c>
      <c r="J28" s="25" t="s">
        <v>273</v>
      </c>
      <c r="K28" s="85">
        <v>0.4</v>
      </c>
      <c r="L28" s="86" t="s">
        <v>204</v>
      </c>
      <c r="M28" s="85" t="s">
        <v>4</v>
      </c>
      <c r="N28" s="25" t="s">
        <v>273</v>
      </c>
      <c r="O28" s="25" t="s">
        <v>273</v>
      </c>
      <c r="P28" s="25" t="s">
        <v>273</v>
      </c>
      <c r="Q28" s="88">
        <v>6.7</v>
      </c>
      <c r="R28" s="89">
        <v>18.5</v>
      </c>
      <c r="S28" s="90" t="str">
        <f>IF(P28="","",IF((P28="×")+(R28="×"),"×",IF((P28="(×)")+(R28="(×)"),"(×)",IF((P28="(○)")+(R28="(○)"),"(○)","○"))))</f>
        <v>○</v>
      </c>
    </row>
    <row r="29" spans="1:23" s="10" customFormat="1" ht="15.75" customHeight="1">
      <c r="A29" s="145" t="s">
        <v>240</v>
      </c>
      <c r="B29" s="147" t="s">
        <v>241</v>
      </c>
      <c r="C29" s="34">
        <v>24</v>
      </c>
      <c r="D29" s="28" t="s">
        <v>242</v>
      </c>
      <c r="E29" s="26" t="s">
        <v>273</v>
      </c>
      <c r="F29" s="26" t="s">
        <v>273</v>
      </c>
      <c r="G29" s="26" t="s">
        <v>273</v>
      </c>
      <c r="H29" s="24">
        <v>0.02</v>
      </c>
      <c r="I29" s="24" t="str">
        <f>IF(H29="","",IF(H29&lt;=0.06,"○","×"))</f>
        <v>○</v>
      </c>
      <c r="J29" s="24" t="str">
        <f>IF(H29="","",IF(H29&lt;=0.04,"○","×"))</f>
        <v>○</v>
      </c>
      <c r="K29" s="26" t="s">
        <v>273</v>
      </c>
      <c r="L29" s="26" t="s">
        <v>273</v>
      </c>
      <c r="M29" s="26" t="s">
        <v>273</v>
      </c>
      <c r="N29" s="87">
        <v>2.9000000000000001E-2</v>
      </c>
      <c r="O29" s="87" t="s">
        <v>204</v>
      </c>
      <c r="P29" s="86" t="s">
        <v>4</v>
      </c>
      <c r="Q29" s="26" t="s">
        <v>273</v>
      </c>
      <c r="R29" s="26" t="s">
        <v>273</v>
      </c>
      <c r="S29" s="26" t="s">
        <v>273</v>
      </c>
    </row>
    <row r="30" spans="1:23" s="10" customFormat="1" ht="15.75" customHeight="1">
      <c r="A30" s="145"/>
      <c r="B30" s="147"/>
      <c r="C30" s="34">
        <v>25</v>
      </c>
      <c r="D30" s="28" t="s">
        <v>243</v>
      </c>
      <c r="E30" s="26" t="s">
        <v>273</v>
      </c>
      <c r="F30" s="26" t="s">
        <v>273</v>
      </c>
      <c r="G30" s="26" t="s">
        <v>273</v>
      </c>
      <c r="H30" s="24">
        <v>0.02</v>
      </c>
      <c r="I30" s="24" t="str">
        <f>IF(H30="","",IF(H30&lt;=0.06,"○","×"))</f>
        <v>○</v>
      </c>
      <c r="J30" s="24" t="str">
        <f>IF(H30="","",IF(H30&lt;=0.04,"○","×"))</f>
        <v>○</v>
      </c>
      <c r="K30" s="86">
        <v>0.4</v>
      </c>
      <c r="L30" s="86" t="s">
        <v>204</v>
      </c>
      <c r="M30" s="85" t="s">
        <v>4</v>
      </c>
      <c r="N30" s="87">
        <v>3.6999999999999998E-2</v>
      </c>
      <c r="O30" s="87" t="s">
        <v>204</v>
      </c>
      <c r="P30" s="86" t="s">
        <v>4</v>
      </c>
      <c r="Q30" s="88">
        <v>8.1999999999999993</v>
      </c>
      <c r="R30" s="89">
        <v>20.3</v>
      </c>
      <c r="S30" s="90" t="str">
        <f>IF(P30="","",IF((P30="×")+(R30="×"),"×",IF((P30="(×)")+(R30="(×)"),"(×)",IF((P30="(○)")+(R30="(○)"),"(○)","○"))))</f>
        <v>○</v>
      </c>
    </row>
    <row r="31" spans="1:23" s="10" customFormat="1" ht="15.75" customHeight="1">
      <c r="A31" s="34" t="s">
        <v>244</v>
      </c>
      <c r="B31" s="34" t="s">
        <v>245</v>
      </c>
      <c r="C31" s="34">
        <v>26</v>
      </c>
      <c r="D31" s="28" t="s">
        <v>246</v>
      </c>
      <c r="E31" s="26" t="s">
        <v>273</v>
      </c>
      <c r="F31" s="26" t="s">
        <v>273</v>
      </c>
      <c r="G31" s="26" t="s">
        <v>273</v>
      </c>
      <c r="H31" s="24">
        <v>2.1999999999999999E-2</v>
      </c>
      <c r="I31" s="24" t="str">
        <f>IF(H31="","",IF(H31&lt;=0.06,"○","×"))</f>
        <v>○</v>
      </c>
      <c r="J31" s="24" t="str">
        <f>IF(H31="","",IF(H31&lt;=0.04,"○","×"))</f>
        <v>○</v>
      </c>
      <c r="K31" s="85">
        <v>0.5</v>
      </c>
      <c r="L31" s="86" t="s">
        <v>204</v>
      </c>
      <c r="M31" s="85" t="s">
        <v>4</v>
      </c>
      <c r="N31" s="87">
        <v>3.5000000000000003E-2</v>
      </c>
      <c r="O31" s="87" t="s">
        <v>204</v>
      </c>
      <c r="P31" s="86" t="s">
        <v>4</v>
      </c>
      <c r="Q31" s="88">
        <v>8.1999999999999993</v>
      </c>
      <c r="R31" s="89">
        <v>20.2</v>
      </c>
      <c r="S31" s="90" t="str">
        <f>IF(P31="","",IF((P31="×")+(R31="×"),"×",IF((P31="(×)")+(R31="(×)"),"(×)",IF((P31="(○)")+(R31="(○)"),"(○)","○"))))</f>
        <v>○</v>
      </c>
    </row>
    <row r="32" spans="1:23" s="10" customFormat="1" ht="19.5" customHeight="1">
      <c r="A32" s="11" t="s">
        <v>247</v>
      </c>
      <c r="B32" s="11"/>
      <c r="C32" s="11"/>
      <c r="D32" s="12"/>
      <c r="E32" s="13"/>
      <c r="F32" s="12"/>
      <c r="G32" s="12"/>
      <c r="H32" s="11"/>
      <c r="I32" s="11"/>
      <c r="J32" s="11"/>
      <c r="K32" s="11"/>
      <c r="L32" s="11"/>
      <c r="M32" s="11"/>
      <c r="N32" s="14"/>
      <c r="O32" s="15"/>
      <c r="P32" s="15"/>
      <c r="Q32" s="11"/>
      <c r="R32" s="11"/>
      <c r="S32" s="11"/>
    </row>
    <row r="33" spans="1:19" s="10" customFormat="1" ht="19.5" customHeight="1">
      <c r="A33" s="144" t="s">
        <v>248</v>
      </c>
      <c r="B33" s="144"/>
      <c r="C33" s="144"/>
      <c r="D33" s="144"/>
      <c r="E33" s="144"/>
      <c r="F33" s="144"/>
      <c r="G33" s="144"/>
      <c r="H33" s="144"/>
      <c r="I33" s="144"/>
      <c r="J33" s="144"/>
      <c r="K33" s="144"/>
      <c r="L33" s="144"/>
      <c r="M33" s="144"/>
      <c r="N33" s="144"/>
      <c r="O33" s="144"/>
      <c r="P33" s="144"/>
      <c r="Q33" s="144"/>
      <c r="R33" s="144"/>
      <c r="S33" s="144"/>
    </row>
    <row r="34" spans="1:19" s="10" customFormat="1" ht="14.25">
      <c r="A34" s="11" t="s">
        <v>269</v>
      </c>
      <c r="B34" s="11"/>
      <c r="C34" s="11"/>
      <c r="D34" s="12"/>
      <c r="E34" s="13"/>
      <c r="F34" s="12"/>
      <c r="G34" s="12"/>
      <c r="H34" s="16"/>
      <c r="I34" s="16"/>
      <c r="J34" s="15"/>
      <c r="K34" s="17"/>
      <c r="L34" s="11"/>
      <c r="M34" s="11"/>
      <c r="N34" s="14"/>
      <c r="O34" s="15"/>
      <c r="P34" s="15"/>
      <c r="Q34" s="11"/>
      <c r="R34" s="11"/>
      <c r="S34" s="11"/>
    </row>
    <row r="35" spans="1:19" s="10" customFormat="1" ht="14.25">
      <c r="A35" s="18" t="s">
        <v>272</v>
      </c>
      <c r="B35" s="11"/>
      <c r="C35" s="11"/>
      <c r="D35" s="12"/>
      <c r="E35" s="13"/>
      <c r="F35" s="12"/>
      <c r="G35" s="12"/>
      <c r="H35" s="14"/>
      <c r="I35" s="16"/>
      <c r="J35" s="15"/>
      <c r="K35" s="17"/>
      <c r="L35" s="11"/>
      <c r="M35" s="11"/>
      <c r="N35" s="14"/>
      <c r="O35" s="15"/>
      <c r="P35" s="15"/>
      <c r="Q35" s="11"/>
      <c r="R35" s="11"/>
      <c r="S35" s="11"/>
    </row>
    <row r="36" spans="1:19" s="10" customFormat="1" ht="14.25">
      <c r="A36" s="11" t="s">
        <v>257</v>
      </c>
      <c r="B36" s="19"/>
      <c r="C36" s="11"/>
      <c r="D36" s="12"/>
      <c r="E36" s="13"/>
      <c r="F36" s="12"/>
      <c r="G36" s="12"/>
      <c r="H36" s="14"/>
      <c r="I36" s="16"/>
      <c r="J36" s="15"/>
      <c r="K36" s="17"/>
      <c r="L36" s="11"/>
      <c r="M36" s="11"/>
      <c r="N36" s="14"/>
      <c r="O36" s="16"/>
      <c r="P36" s="15"/>
      <c r="Q36" s="11"/>
      <c r="R36" s="11"/>
      <c r="S36" s="11"/>
    </row>
    <row r="37" spans="1:19">
      <c r="A37" s="20"/>
      <c r="B37" s="21"/>
      <c r="C37" s="20"/>
      <c r="D37" s="20"/>
      <c r="E37" s="20"/>
      <c r="F37" s="20"/>
      <c r="G37" s="20"/>
      <c r="H37" s="20"/>
      <c r="I37" s="20"/>
      <c r="J37" s="20"/>
      <c r="K37" s="20"/>
      <c r="L37" s="20"/>
      <c r="M37" s="20"/>
      <c r="N37" s="20"/>
      <c r="O37" s="20"/>
      <c r="P37" s="20"/>
      <c r="Q37" s="20"/>
      <c r="R37" s="20"/>
      <c r="S37" s="20"/>
    </row>
    <row r="92" spans="17:17">
      <c r="Q92" s="101" t="s">
        <v>475</v>
      </c>
    </row>
    <row r="93" spans="17:17">
      <c r="Q93">
        <v>7.8</v>
      </c>
    </row>
    <row r="94" spans="17:17">
      <c r="Q94">
        <v>8.4</v>
      </c>
    </row>
    <row r="95" spans="17:17">
      <c r="Q95">
        <v>6.7</v>
      </c>
    </row>
    <row r="96" spans="17:17">
      <c r="Q96">
        <v>7.1</v>
      </c>
    </row>
    <row r="97" spans="17:17">
      <c r="Q97">
        <v>6.7</v>
      </c>
    </row>
  </sheetData>
  <mergeCells count="36">
    <mergeCell ref="G3:G5"/>
    <mergeCell ref="H3:H5"/>
    <mergeCell ref="I3:I5"/>
    <mergeCell ref="O3:O5"/>
    <mergeCell ref="P3:P5"/>
    <mergeCell ref="Q3:Q5"/>
    <mergeCell ref="D2:D5"/>
    <mergeCell ref="E2:G2"/>
    <mergeCell ref="H2:J2"/>
    <mergeCell ref="K2:M2"/>
    <mergeCell ref="N2:P2"/>
    <mergeCell ref="J3:J5"/>
    <mergeCell ref="Q2:S2"/>
    <mergeCell ref="R3:R5"/>
    <mergeCell ref="S3:S5"/>
    <mergeCell ref="L3:L5"/>
    <mergeCell ref="M3:M5"/>
    <mergeCell ref="K3:K5"/>
    <mergeCell ref="E3:E5"/>
    <mergeCell ref="F3:F5"/>
    <mergeCell ref="A2:A5"/>
    <mergeCell ref="B2:B5"/>
    <mergeCell ref="C2:C5"/>
    <mergeCell ref="A33:S33"/>
    <mergeCell ref="A21:A25"/>
    <mergeCell ref="B21:B24"/>
    <mergeCell ref="A26:A28"/>
    <mergeCell ref="B27:B28"/>
    <mergeCell ref="A29:A30"/>
    <mergeCell ref="B29:B30"/>
    <mergeCell ref="A7:A11"/>
    <mergeCell ref="B8:B10"/>
    <mergeCell ref="A12:A20"/>
    <mergeCell ref="B12:B14"/>
    <mergeCell ref="B16:B17"/>
    <mergeCell ref="N3:N5"/>
  </mergeCells>
  <phoneticPr fontId="2"/>
  <pageMargins left="0.59055118110236215" right="0.3" top="0.59055118110236215" bottom="0.59055118110236215" header="0.31496062992125984" footer="0.31496062992125984"/>
  <pageSetup paperSize="9" scale="93" firstPageNumber="42" fitToHeight="0" orientation="portrait"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B9DA-E338-4E08-A3D9-8CC19D4C8B92}">
  <dimension ref="A1:G14"/>
  <sheetViews>
    <sheetView view="pageBreakPreview" zoomScale="130" zoomScaleNormal="100" zoomScaleSheetLayoutView="130" workbookViewId="0">
      <selection activeCell="E21" sqref="E21"/>
    </sheetView>
  </sheetViews>
  <sheetFormatPr defaultRowHeight="13.5"/>
  <cols>
    <col min="1" max="1" width="24.875" customWidth="1"/>
    <col min="2" max="2" width="11" customWidth="1"/>
    <col min="3" max="3" width="11.125" customWidth="1"/>
    <col min="6" max="6" width="19.875" customWidth="1"/>
    <col min="7" max="7" width="5.625" customWidth="1"/>
  </cols>
  <sheetData>
    <row r="1" spans="1:7">
      <c r="A1" t="s">
        <v>480</v>
      </c>
    </row>
    <row r="2" spans="1:7">
      <c r="A2" s="45" t="s">
        <v>309</v>
      </c>
    </row>
    <row r="3" spans="1:7">
      <c r="F3" s="52" t="s">
        <v>327</v>
      </c>
    </row>
    <row r="4" spans="1:7" ht="24">
      <c r="A4" s="51" t="s">
        <v>326</v>
      </c>
      <c r="B4" s="51" t="s">
        <v>325</v>
      </c>
      <c r="C4" s="40" t="s">
        <v>311</v>
      </c>
      <c r="D4" s="40" t="s">
        <v>312</v>
      </c>
      <c r="E4" s="40" t="s">
        <v>313</v>
      </c>
      <c r="F4" s="40" t="s">
        <v>455</v>
      </c>
      <c r="G4" s="46"/>
    </row>
    <row r="5" spans="1:7" ht="21" customHeight="1">
      <c r="A5" s="49" t="s">
        <v>314</v>
      </c>
      <c r="B5" s="50">
        <v>30</v>
      </c>
      <c r="C5" s="50" t="s">
        <v>315</v>
      </c>
      <c r="D5" s="69">
        <v>0.53</v>
      </c>
      <c r="E5" s="70">
        <v>0.11</v>
      </c>
      <c r="F5" s="74" t="s">
        <v>482</v>
      </c>
      <c r="G5" s="46"/>
    </row>
    <row r="6" spans="1:7">
      <c r="A6" s="49" t="s">
        <v>316</v>
      </c>
      <c r="B6" s="50">
        <v>3</v>
      </c>
      <c r="C6" s="70">
        <v>5.6000000000000001E-2</v>
      </c>
      <c r="D6" s="69">
        <v>0.5</v>
      </c>
      <c r="E6" s="69">
        <v>0.15</v>
      </c>
      <c r="F6" s="74" t="s">
        <v>483</v>
      </c>
      <c r="G6" s="46"/>
    </row>
    <row r="7" spans="1:7">
      <c r="A7" s="49" t="s">
        <v>317</v>
      </c>
      <c r="B7" s="50">
        <v>1</v>
      </c>
      <c r="C7" s="70" t="s">
        <v>315</v>
      </c>
      <c r="D7" s="70">
        <v>8.6999999999999994E-2</v>
      </c>
      <c r="E7" s="50">
        <v>7.0000000000000007E-2</v>
      </c>
      <c r="F7" s="74" t="s">
        <v>484</v>
      </c>
      <c r="G7" s="46"/>
    </row>
    <row r="8" spans="1:7">
      <c r="A8" s="49" t="s">
        <v>318</v>
      </c>
      <c r="B8" s="50">
        <v>4</v>
      </c>
      <c r="C8" s="50" t="s">
        <v>315</v>
      </c>
      <c r="D8" s="69">
        <v>0.48</v>
      </c>
      <c r="E8" s="92">
        <v>0.14000000000000001</v>
      </c>
      <c r="F8" s="74" t="s">
        <v>482</v>
      </c>
      <c r="G8" s="46"/>
    </row>
    <row r="9" spans="1:7">
      <c r="A9" s="49" t="s">
        <v>319</v>
      </c>
      <c r="B9" s="50">
        <v>1</v>
      </c>
      <c r="C9" s="92" t="s">
        <v>315</v>
      </c>
      <c r="D9" s="69">
        <v>0.21</v>
      </c>
      <c r="E9" s="50">
        <v>0.11</v>
      </c>
      <c r="F9" s="38" t="s">
        <v>485</v>
      </c>
      <c r="G9" s="46"/>
    </row>
    <row r="10" spans="1:7">
      <c r="A10" s="49" t="s">
        <v>320</v>
      </c>
      <c r="B10" s="50">
        <v>1</v>
      </c>
      <c r="C10" s="50" t="s">
        <v>315</v>
      </c>
      <c r="D10" s="69">
        <v>7.0000000000000007E-2</v>
      </c>
      <c r="E10" s="50">
        <v>6.2E-2</v>
      </c>
      <c r="F10" s="38" t="s">
        <v>486</v>
      </c>
      <c r="G10" s="46"/>
    </row>
    <row r="11" spans="1:7" ht="21.75" customHeight="1">
      <c r="A11" s="49" t="s">
        <v>321</v>
      </c>
      <c r="B11" s="50">
        <v>40</v>
      </c>
      <c r="C11" s="50" t="s">
        <v>315</v>
      </c>
      <c r="D11" s="69">
        <v>0.53</v>
      </c>
      <c r="E11" s="50" t="s">
        <v>322</v>
      </c>
      <c r="F11" s="38" t="s">
        <v>322</v>
      </c>
      <c r="G11" s="46"/>
    </row>
    <row r="12" spans="1:7">
      <c r="A12" s="48" t="s">
        <v>323</v>
      </c>
    </row>
    <row r="13" spans="1:7">
      <c r="A13" s="47" t="s">
        <v>481</v>
      </c>
    </row>
    <row r="14" spans="1:7">
      <c r="A14" s="47" t="s">
        <v>324</v>
      </c>
    </row>
  </sheetData>
  <phoneticPr fontId="2"/>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4ABB4-B48B-4369-B881-6AFF351D9319}">
  <sheetPr>
    <pageSetUpPr fitToPage="1"/>
  </sheetPr>
  <dimension ref="A1:Q47"/>
  <sheetViews>
    <sheetView showGridLines="0" view="pageBreakPreview" zoomScaleNormal="100" zoomScaleSheetLayoutView="100" workbookViewId="0">
      <selection activeCell="P42" sqref="P42"/>
    </sheetView>
  </sheetViews>
  <sheetFormatPr defaultColWidth="9" defaultRowHeight="13.5"/>
  <cols>
    <col min="1" max="1" width="1" style="54" customWidth="1"/>
    <col min="2" max="2" width="3.25" style="54" customWidth="1"/>
    <col min="3" max="3" width="17" style="65" customWidth="1"/>
    <col min="4" max="4" width="6.625" style="54" customWidth="1"/>
    <col min="5" max="5" width="13.875" style="54" bestFit="1" customWidth="1"/>
    <col min="6" max="6" width="14.125" style="54" bestFit="1" customWidth="1"/>
    <col min="7" max="7" width="1.125" style="54" customWidth="1"/>
    <col min="8" max="8" width="7.625" style="54" bestFit="1" customWidth="1"/>
    <col min="9" max="9" width="1.625" style="54" customWidth="1"/>
    <col min="10" max="10" width="3.25" style="54" customWidth="1"/>
    <col min="11" max="11" width="17.875" style="54" customWidth="1"/>
    <col min="12" max="12" width="6.75" style="54" customWidth="1"/>
    <col min="13" max="13" width="24.875" style="54" bestFit="1" customWidth="1"/>
    <col min="14" max="14" width="13.125" style="54" bestFit="1" customWidth="1"/>
    <col min="15" max="15" width="1.125" style="54" customWidth="1"/>
    <col min="16" max="16" width="6.75" style="54" customWidth="1"/>
    <col min="17" max="16384" width="9" style="54"/>
  </cols>
  <sheetData>
    <row r="1" spans="1:17" ht="23.25" customHeight="1">
      <c r="A1" s="57"/>
      <c r="B1" s="105" t="s">
        <v>487</v>
      </c>
      <c r="D1" s="57"/>
      <c r="E1" s="57"/>
      <c r="F1" s="57"/>
      <c r="G1" s="53"/>
      <c r="H1" s="53"/>
      <c r="I1" s="53"/>
      <c r="J1" s="53"/>
      <c r="K1" s="53"/>
      <c r="L1" s="53"/>
      <c r="M1" s="53"/>
      <c r="N1" s="53"/>
      <c r="O1" s="53"/>
      <c r="P1" s="53"/>
    </row>
    <row r="2" spans="1:17" ht="14.25" thickBot="1">
      <c r="A2" s="57"/>
      <c r="B2" s="157" t="s">
        <v>328</v>
      </c>
      <c r="C2" s="157"/>
      <c r="D2" s="157"/>
      <c r="E2" s="157"/>
      <c r="F2" s="157"/>
      <c r="G2" s="157"/>
      <c r="H2" s="157"/>
      <c r="I2" s="53"/>
      <c r="J2" s="53"/>
      <c r="K2" s="53"/>
      <c r="L2" s="53"/>
      <c r="M2" s="53"/>
      <c r="N2" s="55"/>
      <c r="O2" s="53"/>
      <c r="P2" s="56" t="s">
        <v>329</v>
      </c>
      <c r="Q2" s="57"/>
    </row>
    <row r="3" spans="1:17" ht="30" customHeight="1" thickBot="1">
      <c r="A3" s="57"/>
      <c r="B3" s="58" t="s">
        <v>147</v>
      </c>
      <c r="C3" s="59" t="s">
        <v>330</v>
      </c>
      <c r="D3" s="60" t="s">
        <v>331</v>
      </c>
      <c r="E3" s="61" t="s">
        <v>310</v>
      </c>
      <c r="F3" s="61" t="s">
        <v>332</v>
      </c>
      <c r="G3" s="62"/>
      <c r="H3" s="63" t="s">
        <v>333</v>
      </c>
      <c r="I3" s="64"/>
      <c r="J3" s="58" t="s">
        <v>334</v>
      </c>
      <c r="K3" s="59" t="s">
        <v>330</v>
      </c>
      <c r="L3" s="60" t="s">
        <v>331</v>
      </c>
      <c r="M3" s="61" t="s">
        <v>310</v>
      </c>
      <c r="N3" s="61" t="s">
        <v>332</v>
      </c>
      <c r="O3" s="62"/>
      <c r="P3" s="63" t="s">
        <v>333</v>
      </c>
    </row>
    <row r="4" spans="1:17" ht="15" customHeight="1" thickTop="1">
      <c r="A4" s="57"/>
      <c r="B4" s="158">
        <v>1</v>
      </c>
      <c r="C4" s="160" t="s">
        <v>335</v>
      </c>
      <c r="D4" s="162" t="s">
        <v>336</v>
      </c>
      <c r="E4" s="162" t="s">
        <v>314</v>
      </c>
      <c r="F4" s="107" t="s">
        <v>489</v>
      </c>
      <c r="G4" s="108"/>
      <c r="H4" s="71">
        <v>0.12</v>
      </c>
      <c r="I4" s="72"/>
      <c r="J4" s="158">
        <v>21</v>
      </c>
      <c r="K4" s="151" t="s">
        <v>371</v>
      </c>
      <c r="L4" s="153" t="s">
        <v>73</v>
      </c>
      <c r="M4" s="155" t="s">
        <v>318</v>
      </c>
      <c r="N4" s="106" t="s">
        <v>489</v>
      </c>
      <c r="O4" s="73"/>
      <c r="P4" s="71">
        <v>0.12</v>
      </c>
    </row>
    <row r="5" spans="1:17" ht="15" customHeight="1">
      <c r="A5" s="57"/>
      <c r="B5" s="159"/>
      <c r="C5" s="161"/>
      <c r="D5" s="163"/>
      <c r="E5" s="163"/>
      <c r="F5" s="109" t="s">
        <v>488</v>
      </c>
      <c r="G5" s="110"/>
      <c r="H5" s="111">
        <v>0.42</v>
      </c>
      <c r="I5" s="72"/>
      <c r="J5" s="159"/>
      <c r="K5" s="152"/>
      <c r="L5" s="154"/>
      <c r="M5" s="156"/>
      <c r="N5" s="109" t="s">
        <v>488</v>
      </c>
      <c r="O5" s="110"/>
      <c r="P5" s="115">
        <v>7.0000000000000007E-2</v>
      </c>
    </row>
    <row r="6" spans="1:17" ht="15" customHeight="1">
      <c r="A6" s="57"/>
      <c r="B6" s="166">
        <v>2</v>
      </c>
      <c r="C6" s="167" t="s">
        <v>337</v>
      </c>
      <c r="D6" s="165" t="s">
        <v>336</v>
      </c>
      <c r="E6" s="155" t="s">
        <v>318</v>
      </c>
      <c r="F6" s="106" t="s">
        <v>489</v>
      </c>
      <c r="G6" s="73"/>
      <c r="H6" s="112">
        <v>8.6999999999999994E-2</v>
      </c>
      <c r="I6" s="72"/>
      <c r="J6" s="166">
        <v>22</v>
      </c>
      <c r="K6" s="168" t="s">
        <v>372</v>
      </c>
      <c r="L6" s="164" t="s">
        <v>148</v>
      </c>
      <c r="M6" s="165" t="s">
        <v>314</v>
      </c>
      <c r="N6" s="106" t="s">
        <v>489</v>
      </c>
      <c r="O6" s="73"/>
      <c r="P6" s="71">
        <v>0.13</v>
      </c>
    </row>
    <row r="7" spans="1:17" ht="15" customHeight="1">
      <c r="A7" s="57"/>
      <c r="B7" s="159"/>
      <c r="C7" s="161"/>
      <c r="D7" s="163"/>
      <c r="E7" s="156"/>
      <c r="F7" s="109" t="s">
        <v>488</v>
      </c>
      <c r="G7" s="73"/>
      <c r="H7" s="111">
        <v>0.48</v>
      </c>
      <c r="I7" s="72"/>
      <c r="J7" s="159"/>
      <c r="K7" s="152"/>
      <c r="L7" s="154"/>
      <c r="M7" s="163"/>
      <c r="N7" s="109" t="s">
        <v>488</v>
      </c>
      <c r="O7" s="110"/>
      <c r="P7" s="115" t="s">
        <v>315</v>
      </c>
    </row>
    <row r="8" spans="1:17" ht="15" customHeight="1">
      <c r="A8" s="57"/>
      <c r="B8" s="166">
        <v>3</v>
      </c>
      <c r="C8" s="167" t="s">
        <v>377</v>
      </c>
      <c r="D8" s="165" t="s">
        <v>336</v>
      </c>
      <c r="E8" s="155" t="s">
        <v>318</v>
      </c>
      <c r="F8" s="106" t="s">
        <v>489</v>
      </c>
      <c r="G8" s="113"/>
      <c r="H8" s="71">
        <v>0.28999999999999998</v>
      </c>
      <c r="I8" s="72"/>
      <c r="J8" s="166">
        <v>23</v>
      </c>
      <c r="K8" s="168" t="s">
        <v>462</v>
      </c>
      <c r="L8" s="164" t="s">
        <v>69</v>
      </c>
      <c r="M8" s="165" t="s">
        <v>314</v>
      </c>
      <c r="N8" s="106" t="s">
        <v>488</v>
      </c>
      <c r="O8" s="73"/>
      <c r="P8" s="71">
        <v>0.17</v>
      </c>
    </row>
    <row r="9" spans="1:17" ht="15" customHeight="1">
      <c r="A9" s="57"/>
      <c r="B9" s="159"/>
      <c r="C9" s="161"/>
      <c r="D9" s="163"/>
      <c r="E9" s="156"/>
      <c r="F9" s="109" t="s">
        <v>488</v>
      </c>
      <c r="G9" s="73"/>
      <c r="H9" s="111">
        <v>0.45</v>
      </c>
      <c r="I9" s="72"/>
      <c r="J9" s="159"/>
      <c r="K9" s="152"/>
      <c r="L9" s="154"/>
      <c r="M9" s="163"/>
      <c r="N9" s="109" t="s">
        <v>488</v>
      </c>
      <c r="O9" s="110"/>
      <c r="P9" s="115">
        <v>7.0000000000000007E-2</v>
      </c>
    </row>
    <row r="10" spans="1:17" ht="15" customHeight="1">
      <c r="A10" s="57"/>
      <c r="B10" s="166">
        <v>4</v>
      </c>
      <c r="C10" s="167" t="s">
        <v>339</v>
      </c>
      <c r="D10" s="165" t="s">
        <v>336</v>
      </c>
      <c r="E10" s="155" t="s">
        <v>316</v>
      </c>
      <c r="F10" s="106" t="s">
        <v>489</v>
      </c>
      <c r="G10" s="113"/>
      <c r="H10" s="71">
        <v>0.5</v>
      </c>
      <c r="I10" s="72"/>
      <c r="J10" s="166">
        <v>24</v>
      </c>
      <c r="K10" s="168" t="s">
        <v>463</v>
      </c>
      <c r="L10" s="169" t="s">
        <v>69</v>
      </c>
      <c r="M10" s="165" t="s">
        <v>316</v>
      </c>
      <c r="N10" s="106" t="s">
        <v>488</v>
      </c>
      <c r="O10" s="73"/>
      <c r="P10" s="112">
        <v>5.6000000000000001E-2</v>
      </c>
    </row>
    <row r="11" spans="1:17" ht="15" customHeight="1">
      <c r="A11" s="57"/>
      <c r="B11" s="159"/>
      <c r="C11" s="161"/>
      <c r="D11" s="163"/>
      <c r="E11" s="156"/>
      <c r="F11" s="109" t="s">
        <v>488</v>
      </c>
      <c r="G11" s="73"/>
      <c r="H11" s="111">
        <v>0.33</v>
      </c>
      <c r="I11" s="72"/>
      <c r="J11" s="159"/>
      <c r="K11" s="152"/>
      <c r="L11" s="170"/>
      <c r="M11" s="163"/>
      <c r="N11" s="109" t="s">
        <v>488</v>
      </c>
      <c r="O11" s="110"/>
      <c r="P11" s="115">
        <v>7.0000000000000007E-2</v>
      </c>
    </row>
    <row r="12" spans="1:17" ht="15" customHeight="1">
      <c r="A12" s="57"/>
      <c r="B12" s="166">
        <v>5</v>
      </c>
      <c r="C12" s="167" t="s">
        <v>341</v>
      </c>
      <c r="D12" s="165" t="s">
        <v>336</v>
      </c>
      <c r="E12" s="155" t="s">
        <v>316</v>
      </c>
      <c r="F12" s="106" t="s">
        <v>489</v>
      </c>
      <c r="G12" s="113"/>
      <c r="H12" s="71">
        <v>0.16</v>
      </c>
      <c r="I12" s="72"/>
      <c r="J12" s="166">
        <v>25</v>
      </c>
      <c r="K12" s="168" t="s">
        <v>338</v>
      </c>
      <c r="L12" s="169" t="s">
        <v>69</v>
      </c>
      <c r="M12" s="165" t="s">
        <v>314</v>
      </c>
      <c r="N12" s="120" t="s">
        <v>488</v>
      </c>
      <c r="O12" s="113"/>
      <c r="P12" s="114">
        <v>0.2</v>
      </c>
    </row>
    <row r="13" spans="1:17" ht="15" customHeight="1">
      <c r="A13" s="57"/>
      <c r="B13" s="159"/>
      <c r="C13" s="161"/>
      <c r="D13" s="163"/>
      <c r="E13" s="156"/>
      <c r="F13" s="109" t="s">
        <v>488</v>
      </c>
      <c r="G13" s="110"/>
      <c r="H13" s="111">
        <v>0.11</v>
      </c>
      <c r="I13" s="72"/>
      <c r="J13" s="159"/>
      <c r="K13" s="152"/>
      <c r="L13" s="170"/>
      <c r="M13" s="163"/>
      <c r="N13" s="121" t="s">
        <v>488</v>
      </c>
      <c r="O13" s="122"/>
      <c r="P13" s="111">
        <v>0.22</v>
      </c>
    </row>
    <row r="14" spans="1:17" ht="15" customHeight="1">
      <c r="A14" s="57"/>
      <c r="B14" s="166">
        <v>6</v>
      </c>
      <c r="C14" s="167" t="s">
        <v>343</v>
      </c>
      <c r="D14" s="165" t="s">
        <v>336</v>
      </c>
      <c r="E14" s="155" t="s">
        <v>314</v>
      </c>
      <c r="F14" s="106" t="s">
        <v>489</v>
      </c>
      <c r="G14" s="73"/>
      <c r="H14" s="71">
        <v>0.47</v>
      </c>
      <c r="I14" s="72"/>
      <c r="J14" s="166">
        <v>26</v>
      </c>
      <c r="K14" s="168" t="s">
        <v>340</v>
      </c>
      <c r="L14" s="169" t="s">
        <v>69</v>
      </c>
      <c r="M14" s="165" t="s">
        <v>314</v>
      </c>
      <c r="N14" s="120" t="s">
        <v>488</v>
      </c>
      <c r="O14" s="113"/>
      <c r="P14" s="114">
        <v>0.11</v>
      </c>
    </row>
    <row r="15" spans="1:17" ht="15" customHeight="1">
      <c r="A15" s="57"/>
      <c r="B15" s="159"/>
      <c r="C15" s="161"/>
      <c r="D15" s="163"/>
      <c r="E15" s="156"/>
      <c r="F15" s="109" t="s">
        <v>488</v>
      </c>
      <c r="G15" s="110"/>
      <c r="H15" s="111">
        <v>0.5</v>
      </c>
      <c r="I15" s="72"/>
      <c r="J15" s="159"/>
      <c r="K15" s="152"/>
      <c r="L15" s="170"/>
      <c r="M15" s="163"/>
      <c r="N15" s="121" t="s">
        <v>488</v>
      </c>
      <c r="O15" s="122"/>
      <c r="P15" s="115">
        <v>8.6999999999999994E-2</v>
      </c>
    </row>
    <row r="16" spans="1:17" ht="15" customHeight="1">
      <c r="A16" s="57"/>
      <c r="B16" s="166">
        <v>7</v>
      </c>
      <c r="C16" s="167" t="s">
        <v>345</v>
      </c>
      <c r="D16" s="165" t="s">
        <v>336</v>
      </c>
      <c r="E16" s="155" t="s">
        <v>314</v>
      </c>
      <c r="F16" s="106" t="s">
        <v>489</v>
      </c>
      <c r="G16" s="73"/>
      <c r="H16" s="71">
        <v>0.39</v>
      </c>
      <c r="I16" s="72"/>
      <c r="J16" s="166">
        <v>27</v>
      </c>
      <c r="K16" s="168" t="s">
        <v>342</v>
      </c>
      <c r="L16" s="169" t="s">
        <v>65</v>
      </c>
      <c r="M16" s="165" t="s">
        <v>314</v>
      </c>
      <c r="N16" s="120" t="s">
        <v>489</v>
      </c>
      <c r="O16" s="113"/>
      <c r="P16" s="123" t="s">
        <v>315</v>
      </c>
    </row>
    <row r="17" spans="1:16" ht="15" customHeight="1">
      <c r="A17" s="57"/>
      <c r="B17" s="159"/>
      <c r="C17" s="161"/>
      <c r="D17" s="163"/>
      <c r="E17" s="156"/>
      <c r="F17" s="109" t="s">
        <v>488</v>
      </c>
      <c r="G17" s="110"/>
      <c r="H17" s="111">
        <v>0.5</v>
      </c>
      <c r="I17" s="72"/>
      <c r="J17" s="159"/>
      <c r="K17" s="152"/>
      <c r="L17" s="170"/>
      <c r="M17" s="163"/>
      <c r="N17" s="121" t="s">
        <v>488</v>
      </c>
      <c r="O17" s="122"/>
      <c r="P17" s="115" t="s">
        <v>315</v>
      </c>
    </row>
    <row r="18" spans="1:16" ht="15" customHeight="1">
      <c r="A18" s="57"/>
      <c r="B18" s="166">
        <v>8</v>
      </c>
      <c r="C18" s="167" t="s">
        <v>347</v>
      </c>
      <c r="D18" s="165" t="s">
        <v>336</v>
      </c>
      <c r="E18" s="155" t="s">
        <v>314</v>
      </c>
      <c r="F18" s="106" t="s">
        <v>489</v>
      </c>
      <c r="G18" s="73"/>
      <c r="H18" s="71">
        <v>0.53</v>
      </c>
      <c r="I18" s="72"/>
      <c r="J18" s="166">
        <v>28</v>
      </c>
      <c r="K18" s="171" t="s">
        <v>344</v>
      </c>
      <c r="L18" s="169" t="s">
        <v>65</v>
      </c>
      <c r="M18" s="165" t="s">
        <v>314</v>
      </c>
      <c r="N18" s="120" t="s">
        <v>489</v>
      </c>
      <c r="O18" s="113"/>
      <c r="P18" s="123">
        <v>8.7999999999999995E-2</v>
      </c>
    </row>
    <row r="19" spans="1:16" ht="15" customHeight="1">
      <c r="A19" s="57"/>
      <c r="B19" s="159"/>
      <c r="C19" s="161"/>
      <c r="D19" s="163"/>
      <c r="E19" s="156"/>
      <c r="F19" s="109" t="s">
        <v>488</v>
      </c>
      <c r="G19" s="73"/>
      <c r="H19" s="111">
        <v>0.4</v>
      </c>
      <c r="I19" s="72"/>
      <c r="J19" s="159"/>
      <c r="K19" s="172"/>
      <c r="L19" s="170"/>
      <c r="M19" s="163"/>
      <c r="N19" s="121" t="s">
        <v>488</v>
      </c>
      <c r="O19" s="122"/>
      <c r="P19" s="111" t="s">
        <v>315</v>
      </c>
    </row>
    <row r="20" spans="1:16" ht="15" customHeight="1">
      <c r="A20" s="57"/>
      <c r="B20" s="166">
        <v>9</v>
      </c>
      <c r="C20" s="167" t="s">
        <v>349</v>
      </c>
      <c r="D20" s="165" t="s">
        <v>336</v>
      </c>
      <c r="E20" s="155" t="s">
        <v>314</v>
      </c>
      <c r="F20" s="106" t="s">
        <v>489</v>
      </c>
      <c r="G20" s="113"/>
      <c r="H20" s="71">
        <v>0.22</v>
      </c>
      <c r="I20" s="72"/>
      <c r="J20" s="166">
        <v>29</v>
      </c>
      <c r="K20" s="168" t="s">
        <v>346</v>
      </c>
      <c r="L20" s="169" t="s">
        <v>65</v>
      </c>
      <c r="M20" s="165" t="s">
        <v>318</v>
      </c>
      <c r="N20" s="120" t="s">
        <v>489</v>
      </c>
      <c r="O20" s="113"/>
      <c r="P20" s="123">
        <v>8.7999999999999995E-2</v>
      </c>
    </row>
    <row r="21" spans="1:16" ht="15" customHeight="1">
      <c r="A21" s="57"/>
      <c r="B21" s="159"/>
      <c r="C21" s="161"/>
      <c r="D21" s="163"/>
      <c r="E21" s="156"/>
      <c r="F21" s="109" t="s">
        <v>488</v>
      </c>
      <c r="G21" s="73"/>
      <c r="H21" s="111">
        <v>0.4</v>
      </c>
      <c r="I21" s="72"/>
      <c r="J21" s="159"/>
      <c r="K21" s="152"/>
      <c r="L21" s="170"/>
      <c r="M21" s="163"/>
      <c r="N21" s="121" t="s">
        <v>488</v>
      </c>
      <c r="O21" s="110"/>
      <c r="P21" s="115" t="s">
        <v>315</v>
      </c>
    </row>
    <row r="22" spans="1:16" ht="15" customHeight="1">
      <c r="A22" s="57"/>
      <c r="B22" s="166">
        <v>10</v>
      </c>
      <c r="C22" s="167" t="s">
        <v>350</v>
      </c>
      <c r="D22" s="165" t="s">
        <v>336</v>
      </c>
      <c r="E22" s="155" t="s">
        <v>314</v>
      </c>
      <c r="F22" s="106" t="s">
        <v>489</v>
      </c>
      <c r="G22" s="113"/>
      <c r="H22" s="71">
        <v>0.13</v>
      </c>
      <c r="I22" s="72"/>
      <c r="J22" s="166">
        <v>30</v>
      </c>
      <c r="K22" s="168" t="s">
        <v>348</v>
      </c>
      <c r="L22" s="169" t="s">
        <v>65</v>
      </c>
      <c r="M22" s="155" t="s">
        <v>320</v>
      </c>
      <c r="N22" s="120" t="s">
        <v>489</v>
      </c>
      <c r="O22" s="113"/>
      <c r="P22" s="123">
        <v>7.0000000000000007E-2</v>
      </c>
    </row>
    <row r="23" spans="1:16" ht="15" customHeight="1">
      <c r="A23" s="57"/>
      <c r="B23" s="159"/>
      <c r="C23" s="161"/>
      <c r="D23" s="163"/>
      <c r="E23" s="156"/>
      <c r="F23" s="109" t="s">
        <v>488</v>
      </c>
      <c r="G23" s="110"/>
      <c r="H23" s="111">
        <v>0.39</v>
      </c>
      <c r="I23" s="72"/>
      <c r="J23" s="159"/>
      <c r="K23" s="152"/>
      <c r="L23" s="170"/>
      <c r="M23" s="156"/>
      <c r="N23" s="121" t="s">
        <v>488</v>
      </c>
      <c r="O23" s="122"/>
      <c r="P23" s="115" t="s">
        <v>315</v>
      </c>
    </row>
    <row r="24" spans="1:16" ht="15" customHeight="1">
      <c r="A24" s="57"/>
      <c r="B24" s="166">
        <v>11</v>
      </c>
      <c r="C24" s="167" t="s">
        <v>352</v>
      </c>
      <c r="D24" s="165" t="s">
        <v>87</v>
      </c>
      <c r="E24" s="165" t="s">
        <v>314</v>
      </c>
      <c r="F24" s="106" t="s">
        <v>489</v>
      </c>
      <c r="G24" s="113"/>
      <c r="H24" s="114">
        <v>0.43</v>
      </c>
      <c r="I24" s="72"/>
      <c r="J24" s="166">
        <v>31</v>
      </c>
      <c r="K24" s="168" t="s">
        <v>351</v>
      </c>
      <c r="L24" s="169" t="s">
        <v>65</v>
      </c>
      <c r="M24" s="165" t="s">
        <v>314</v>
      </c>
      <c r="N24" s="120" t="s">
        <v>489</v>
      </c>
      <c r="O24" s="124"/>
      <c r="P24" s="123">
        <v>8.1000000000000003E-2</v>
      </c>
    </row>
    <row r="25" spans="1:16" ht="15" customHeight="1">
      <c r="A25" s="57"/>
      <c r="B25" s="159"/>
      <c r="C25" s="161"/>
      <c r="D25" s="163"/>
      <c r="E25" s="163"/>
      <c r="F25" s="109" t="s">
        <v>488</v>
      </c>
      <c r="G25" s="110"/>
      <c r="H25" s="115">
        <v>5.6000000000000001E-2</v>
      </c>
      <c r="I25" s="72"/>
      <c r="J25" s="159"/>
      <c r="K25" s="152"/>
      <c r="L25" s="170"/>
      <c r="M25" s="163"/>
      <c r="N25" s="121" t="s">
        <v>488</v>
      </c>
      <c r="O25" s="125"/>
      <c r="P25" s="115" t="s">
        <v>315</v>
      </c>
    </row>
    <row r="26" spans="1:16" ht="15" customHeight="1">
      <c r="A26" s="57"/>
      <c r="B26" s="166">
        <v>12</v>
      </c>
      <c r="C26" s="173" t="s">
        <v>354</v>
      </c>
      <c r="D26" s="165" t="s">
        <v>87</v>
      </c>
      <c r="E26" s="165" t="s">
        <v>314</v>
      </c>
      <c r="F26" s="106" t="s">
        <v>489</v>
      </c>
      <c r="G26" s="73"/>
      <c r="H26" s="114">
        <v>0.21</v>
      </c>
      <c r="I26" s="72"/>
      <c r="J26" s="166">
        <v>32</v>
      </c>
      <c r="K26" s="168" t="s">
        <v>353</v>
      </c>
      <c r="L26" s="169" t="s">
        <v>65</v>
      </c>
      <c r="M26" s="165" t="s">
        <v>314</v>
      </c>
      <c r="N26" s="120" t="s">
        <v>489</v>
      </c>
      <c r="O26" s="113"/>
      <c r="P26" s="123">
        <v>7.0000000000000007E-2</v>
      </c>
    </row>
    <row r="27" spans="1:16" ht="15" customHeight="1">
      <c r="A27" s="57"/>
      <c r="B27" s="159"/>
      <c r="C27" s="174"/>
      <c r="D27" s="163"/>
      <c r="E27" s="163"/>
      <c r="F27" s="109" t="s">
        <v>488</v>
      </c>
      <c r="G27" s="73"/>
      <c r="H27" s="112">
        <v>8.1000000000000003E-2</v>
      </c>
      <c r="I27" s="72"/>
      <c r="J27" s="159"/>
      <c r="K27" s="152"/>
      <c r="L27" s="170"/>
      <c r="M27" s="163"/>
      <c r="N27" s="121" t="s">
        <v>488</v>
      </c>
      <c r="O27" s="122"/>
      <c r="P27" s="115" t="s">
        <v>315</v>
      </c>
    </row>
    <row r="28" spans="1:16" ht="15" customHeight="1">
      <c r="A28" s="57"/>
      <c r="B28" s="166">
        <v>13</v>
      </c>
      <c r="C28" s="173" t="s">
        <v>355</v>
      </c>
      <c r="D28" s="165" t="s">
        <v>87</v>
      </c>
      <c r="E28" s="165" t="s">
        <v>314</v>
      </c>
      <c r="F28" s="106" t="s">
        <v>489</v>
      </c>
      <c r="G28" s="113"/>
      <c r="H28" s="114">
        <v>0.12</v>
      </c>
      <c r="I28" s="72"/>
      <c r="J28" s="166">
        <v>33</v>
      </c>
      <c r="K28" s="168" t="s">
        <v>356</v>
      </c>
      <c r="L28" s="164" t="s">
        <v>92</v>
      </c>
      <c r="M28" s="155" t="s">
        <v>314</v>
      </c>
      <c r="N28" s="116" t="s">
        <v>489</v>
      </c>
      <c r="O28" s="113"/>
      <c r="P28" s="114">
        <v>0.14000000000000001</v>
      </c>
    </row>
    <row r="29" spans="1:16" ht="15" customHeight="1">
      <c r="A29" s="57"/>
      <c r="B29" s="159"/>
      <c r="C29" s="174"/>
      <c r="D29" s="163"/>
      <c r="E29" s="163"/>
      <c r="F29" s="109" t="s">
        <v>488</v>
      </c>
      <c r="G29" s="110"/>
      <c r="H29" s="115">
        <v>7.0000000000000007E-2</v>
      </c>
      <c r="I29" s="72"/>
      <c r="J29" s="159"/>
      <c r="K29" s="152"/>
      <c r="L29" s="154"/>
      <c r="M29" s="156"/>
      <c r="N29" s="109" t="s">
        <v>488</v>
      </c>
      <c r="O29" s="110"/>
      <c r="P29" s="115" t="s">
        <v>315</v>
      </c>
    </row>
    <row r="30" spans="1:16" ht="15" customHeight="1">
      <c r="A30" s="57"/>
      <c r="B30" s="166">
        <v>14</v>
      </c>
      <c r="C30" s="173" t="s">
        <v>357</v>
      </c>
      <c r="D30" s="165" t="s">
        <v>87</v>
      </c>
      <c r="E30" s="165" t="s">
        <v>314</v>
      </c>
      <c r="F30" s="106" t="s">
        <v>489</v>
      </c>
      <c r="G30" s="73"/>
      <c r="H30" s="112">
        <v>8.1000000000000003E-2</v>
      </c>
      <c r="I30" s="72"/>
      <c r="J30" s="166">
        <v>34</v>
      </c>
      <c r="K30" s="168" t="s">
        <v>358</v>
      </c>
      <c r="L30" s="164" t="s">
        <v>92</v>
      </c>
      <c r="M30" s="155" t="s">
        <v>314</v>
      </c>
      <c r="N30" s="116" t="s">
        <v>489</v>
      </c>
      <c r="O30" s="73"/>
      <c r="P30" s="112">
        <v>7.0000000000000007E-2</v>
      </c>
    </row>
    <row r="31" spans="1:16" ht="15" customHeight="1">
      <c r="A31" s="57"/>
      <c r="B31" s="159"/>
      <c r="C31" s="174"/>
      <c r="D31" s="163"/>
      <c r="E31" s="163"/>
      <c r="F31" s="109" t="s">
        <v>488</v>
      </c>
      <c r="G31" s="73"/>
      <c r="H31" s="112" t="s">
        <v>315</v>
      </c>
      <c r="I31" s="72"/>
      <c r="J31" s="159"/>
      <c r="K31" s="152"/>
      <c r="L31" s="154"/>
      <c r="M31" s="156"/>
      <c r="N31" s="109" t="s">
        <v>488</v>
      </c>
      <c r="O31" s="110"/>
      <c r="P31" s="115" t="s">
        <v>315</v>
      </c>
    </row>
    <row r="32" spans="1:16" ht="15" customHeight="1">
      <c r="A32" s="57"/>
      <c r="B32" s="166">
        <v>15</v>
      </c>
      <c r="C32" s="173" t="s">
        <v>359</v>
      </c>
      <c r="D32" s="165" t="s">
        <v>87</v>
      </c>
      <c r="E32" s="165" t="s">
        <v>314</v>
      </c>
      <c r="F32" s="106" t="s">
        <v>489</v>
      </c>
      <c r="G32" s="113"/>
      <c r="H32" s="114">
        <v>0.18</v>
      </c>
      <c r="I32" s="72"/>
      <c r="J32" s="166">
        <v>35</v>
      </c>
      <c r="K32" s="168" t="s">
        <v>360</v>
      </c>
      <c r="L32" s="164" t="s">
        <v>92</v>
      </c>
      <c r="M32" s="155" t="s">
        <v>314</v>
      </c>
      <c r="N32" s="116" t="s">
        <v>489</v>
      </c>
      <c r="O32" s="73"/>
      <c r="P32" s="71">
        <v>0.13</v>
      </c>
    </row>
    <row r="33" spans="1:16" ht="15" customHeight="1">
      <c r="A33" s="57"/>
      <c r="B33" s="159"/>
      <c r="C33" s="174"/>
      <c r="D33" s="163"/>
      <c r="E33" s="163"/>
      <c r="F33" s="109" t="s">
        <v>488</v>
      </c>
      <c r="G33" s="110"/>
      <c r="H33" s="115" t="s">
        <v>315</v>
      </c>
      <c r="I33" s="72"/>
      <c r="J33" s="159"/>
      <c r="K33" s="152"/>
      <c r="L33" s="154"/>
      <c r="M33" s="156"/>
      <c r="N33" s="109" t="s">
        <v>488</v>
      </c>
      <c r="O33" s="110"/>
      <c r="P33" s="115" t="s">
        <v>315</v>
      </c>
    </row>
    <row r="34" spans="1:16" ht="15" customHeight="1">
      <c r="A34" s="57"/>
      <c r="B34" s="166">
        <v>16</v>
      </c>
      <c r="C34" s="173" t="s">
        <v>361</v>
      </c>
      <c r="D34" s="165" t="s">
        <v>87</v>
      </c>
      <c r="E34" s="165" t="s">
        <v>314</v>
      </c>
      <c r="F34" s="106" t="s">
        <v>489</v>
      </c>
      <c r="G34" s="73"/>
      <c r="H34" s="71">
        <v>0.25</v>
      </c>
      <c r="I34" s="72"/>
      <c r="J34" s="166">
        <v>36</v>
      </c>
      <c r="K34" s="168" t="s">
        <v>362</v>
      </c>
      <c r="L34" s="164" t="s">
        <v>92</v>
      </c>
      <c r="M34" s="155" t="s">
        <v>314</v>
      </c>
      <c r="N34" s="116" t="s">
        <v>489</v>
      </c>
      <c r="O34" s="73"/>
      <c r="P34" s="112">
        <v>9.5000000000000001E-2</v>
      </c>
    </row>
    <row r="35" spans="1:16" ht="15" customHeight="1">
      <c r="A35" s="57"/>
      <c r="B35" s="159"/>
      <c r="C35" s="174"/>
      <c r="D35" s="163"/>
      <c r="E35" s="163"/>
      <c r="F35" s="109" t="s">
        <v>488</v>
      </c>
      <c r="G35" s="73"/>
      <c r="H35" s="115">
        <v>5.6000000000000001E-2</v>
      </c>
      <c r="I35" s="72"/>
      <c r="J35" s="159"/>
      <c r="K35" s="152"/>
      <c r="L35" s="154"/>
      <c r="M35" s="156"/>
      <c r="N35" s="109" t="s">
        <v>488</v>
      </c>
      <c r="O35" s="110"/>
      <c r="P35" s="115">
        <v>7.0000000000000007E-2</v>
      </c>
    </row>
    <row r="36" spans="1:16" ht="15" customHeight="1">
      <c r="A36" s="57"/>
      <c r="B36" s="166">
        <v>17</v>
      </c>
      <c r="C36" s="167" t="s">
        <v>363</v>
      </c>
      <c r="D36" s="165" t="s">
        <v>73</v>
      </c>
      <c r="E36" s="155" t="s">
        <v>314</v>
      </c>
      <c r="F36" s="116" t="s">
        <v>489</v>
      </c>
      <c r="G36" s="113"/>
      <c r="H36" s="114">
        <v>0.15</v>
      </c>
      <c r="I36" s="72"/>
      <c r="J36" s="166">
        <v>37</v>
      </c>
      <c r="K36" s="168" t="s">
        <v>364</v>
      </c>
      <c r="L36" s="164" t="s">
        <v>92</v>
      </c>
      <c r="M36" s="155" t="s">
        <v>317</v>
      </c>
      <c r="N36" s="116" t="s">
        <v>489</v>
      </c>
      <c r="O36" s="73"/>
      <c r="P36" s="112">
        <v>8.6999999999999994E-2</v>
      </c>
    </row>
    <row r="37" spans="1:16" ht="15" customHeight="1">
      <c r="A37" s="57"/>
      <c r="B37" s="159"/>
      <c r="C37" s="161"/>
      <c r="D37" s="163"/>
      <c r="E37" s="156"/>
      <c r="F37" s="109" t="s">
        <v>488</v>
      </c>
      <c r="G37" s="110"/>
      <c r="H37" s="111" t="s">
        <v>315</v>
      </c>
      <c r="I37" s="72"/>
      <c r="J37" s="159"/>
      <c r="K37" s="152"/>
      <c r="L37" s="154"/>
      <c r="M37" s="156"/>
      <c r="N37" s="109" t="s">
        <v>488</v>
      </c>
      <c r="O37" s="110"/>
      <c r="P37" s="115" t="s">
        <v>315</v>
      </c>
    </row>
    <row r="38" spans="1:16" ht="15" customHeight="1">
      <c r="A38" s="57"/>
      <c r="B38" s="166">
        <v>18</v>
      </c>
      <c r="C38" s="167" t="s">
        <v>365</v>
      </c>
      <c r="D38" s="165" t="s">
        <v>73</v>
      </c>
      <c r="E38" s="155" t="s">
        <v>314</v>
      </c>
      <c r="F38" s="116" t="s">
        <v>489</v>
      </c>
      <c r="G38" s="73"/>
      <c r="H38" s="71">
        <v>0.13</v>
      </c>
      <c r="I38" s="72"/>
      <c r="J38" s="166">
        <v>38</v>
      </c>
      <c r="K38" s="168" t="s">
        <v>366</v>
      </c>
      <c r="L38" s="164" t="s">
        <v>72</v>
      </c>
      <c r="M38" s="155" t="s">
        <v>314</v>
      </c>
      <c r="N38" s="106" t="s">
        <v>489</v>
      </c>
      <c r="O38" s="73"/>
      <c r="P38" s="112">
        <v>8.1000000000000003E-2</v>
      </c>
    </row>
    <row r="39" spans="1:16" ht="15" customHeight="1">
      <c r="A39" s="57"/>
      <c r="B39" s="159"/>
      <c r="C39" s="161"/>
      <c r="D39" s="163"/>
      <c r="E39" s="156"/>
      <c r="F39" s="109" t="s">
        <v>488</v>
      </c>
      <c r="G39" s="110"/>
      <c r="H39" s="111" t="s">
        <v>315</v>
      </c>
      <c r="I39" s="72"/>
      <c r="J39" s="159"/>
      <c r="K39" s="152"/>
      <c r="L39" s="154"/>
      <c r="M39" s="156"/>
      <c r="N39" s="109" t="s">
        <v>488</v>
      </c>
      <c r="O39" s="110"/>
      <c r="P39" s="115">
        <v>7.0000000000000007E-2</v>
      </c>
    </row>
    <row r="40" spans="1:16" ht="15" customHeight="1">
      <c r="A40" s="57"/>
      <c r="B40" s="166">
        <v>19</v>
      </c>
      <c r="C40" s="167" t="s">
        <v>367</v>
      </c>
      <c r="D40" s="165" t="s">
        <v>73</v>
      </c>
      <c r="E40" s="155" t="s">
        <v>319</v>
      </c>
      <c r="F40" s="116" t="s">
        <v>489</v>
      </c>
      <c r="G40" s="113"/>
      <c r="H40" s="71">
        <v>0.21</v>
      </c>
      <c r="I40" s="72"/>
      <c r="J40" s="166">
        <v>39</v>
      </c>
      <c r="K40" s="168" t="s">
        <v>368</v>
      </c>
      <c r="L40" s="164" t="s">
        <v>72</v>
      </c>
      <c r="M40" s="165" t="s">
        <v>314</v>
      </c>
      <c r="N40" s="106" t="s">
        <v>489</v>
      </c>
      <c r="O40" s="113"/>
      <c r="P40" s="123">
        <v>7.0000000000000007E-2</v>
      </c>
    </row>
    <row r="41" spans="1:16" ht="15" customHeight="1">
      <c r="A41" s="57"/>
      <c r="B41" s="159"/>
      <c r="C41" s="161"/>
      <c r="D41" s="163"/>
      <c r="E41" s="156"/>
      <c r="F41" s="109" t="s">
        <v>488</v>
      </c>
      <c r="G41" s="110"/>
      <c r="H41" s="111" t="s">
        <v>315</v>
      </c>
      <c r="I41" s="72"/>
      <c r="J41" s="159"/>
      <c r="K41" s="152"/>
      <c r="L41" s="154"/>
      <c r="M41" s="163"/>
      <c r="N41" s="109" t="s">
        <v>488</v>
      </c>
      <c r="O41" s="110"/>
      <c r="P41" s="115">
        <v>7.0000000000000007E-2</v>
      </c>
    </row>
    <row r="42" spans="1:16" ht="15" customHeight="1">
      <c r="A42" s="57"/>
      <c r="B42" s="166">
        <v>20</v>
      </c>
      <c r="C42" s="167" t="s">
        <v>369</v>
      </c>
      <c r="D42" s="165" t="s">
        <v>73</v>
      </c>
      <c r="E42" s="155" t="s">
        <v>314</v>
      </c>
      <c r="F42" s="116" t="s">
        <v>489</v>
      </c>
      <c r="G42" s="113"/>
      <c r="H42" s="112">
        <v>8.6999999999999994E-2</v>
      </c>
      <c r="I42" s="72"/>
      <c r="J42" s="166">
        <v>40</v>
      </c>
      <c r="K42" s="168" t="s">
        <v>370</v>
      </c>
      <c r="L42" s="164" t="s">
        <v>72</v>
      </c>
      <c r="M42" s="165" t="s">
        <v>314</v>
      </c>
      <c r="N42" s="106" t="s">
        <v>489</v>
      </c>
      <c r="O42" s="73"/>
      <c r="P42" s="112">
        <v>8.1000000000000003E-2</v>
      </c>
    </row>
    <row r="43" spans="1:16" ht="15" customHeight="1" thickBot="1">
      <c r="A43" s="57"/>
      <c r="B43" s="175"/>
      <c r="C43" s="176"/>
      <c r="D43" s="177"/>
      <c r="E43" s="178"/>
      <c r="F43" s="117" t="s">
        <v>488</v>
      </c>
      <c r="G43" s="118"/>
      <c r="H43" s="119">
        <v>7.0000000000000007E-2</v>
      </c>
      <c r="I43" s="72"/>
      <c r="J43" s="175"/>
      <c r="K43" s="179"/>
      <c r="L43" s="180"/>
      <c r="M43" s="177"/>
      <c r="N43" s="117" t="s">
        <v>488</v>
      </c>
      <c r="O43" s="118"/>
      <c r="P43" s="119" t="s">
        <v>315</v>
      </c>
    </row>
    <row r="44" spans="1:16" ht="15" customHeight="1">
      <c r="A44" s="93" t="s">
        <v>378</v>
      </c>
      <c r="B44" s="67"/>
      <c r="C44" s="68"/>
      <c r="D44" s="67"/>
      <c r="E44" s="67"/>
      <c r="F44" s="67"/>
      <c r="G44" s="67"/>
      <c r="H44" s="67"/>
      <c r="I44" s="66"/>
      <c r="J44" s="57"/>
      <c r="K44" s="57"/>
      <c r="L44" s="57"/>
      <c r="M44" s="57"/>
      <c r="N44" s="57"/>
      <c r="O44" s="57"/>
      <c r="P44" s="57"/>
    </row>
    <row r="45" spans="1:16" ht="15" customHeight="1">
      <c r="A45" s="93" t="s">
        <v>373</v>
      </c>
      <c r="B45" s="67"/>
      <c r="C45" s="68"/>
      <c r="D45" s="67"/>
      <c r="E45" s="67"/>
      <c r="F45" s="67"/>
      <c r="G45" s="67"/>
      <c r="H45" s="67"/>
      <c r="I45" s="66"/>
      <c r="J45" s="57"/>
      <c r="K45" s="94"/>
      <c r="L45" s="94"/>
      <c r="M45" s="94"/>
      <c r="N45" s="94"/>
      <c r="O45" s="94"/>
      <c r="P45" s="94"/>
    </row>
    <row r="46" spans="1:16" ht="15" customHeight="1">
      <c r="A46" s="93" t="s">
        <v>374</v>
      </c>
      <c r="B46" s="67"/>
      <c r="C46" s="68"/>
      <c r="D46" s="67"/>
      <c r="E46" s="67"/>
      <c r="F46" s="67"/>
      <c r="G46" s="67"/>
      <c r="H46" s="67"/>
      <c r="I46" s="66"/>
      <c r="J46" s="67"/>
      <c r="K46" s="94"/>
      <c r="L46" s="94"/>
      <c r="M46" s="94"/>
      <c r="N46" s="94"/>
      <c r="O46" s="94"/>
      <c r="P46" s="94"/>
    </row>
    <row r="47" spans="1:16" ht="15" customHeight="1">
      <c r="A47" s="93" t="s">
        <v>375</v>
      </c>
      <c r="B47" s="67"/>
      <c r="C47" s="68"/>
      <c r="D47" s="67"/>
      <c r="E47" s="67"/>
      <c r="F47" s="67"/>
      <c r="G47" s="67"/>
      <c r="H47" s="67"/>
      <c r="I47" s="66"/>
      <c r="J47" s="66"/>
      <c r="K47" s="66"/>
      <c r="L47" s="66"/>
      <c r="M47" s="66"/>
      <c r="N47" s="66"/>
      <c r="O47" s="66"/>
      <c r="P47" s="66"/>
    </row>
  </sheetData>
  <mergeCells count="161">
    <mergeCell ref="B40:B41"/>
    <mergeCell ref="C40:C41"/>
    <mergeCell ref="D40:D41"/>
    <mergeCell ref="E40:E41"/>
    <mergeCell ref="J40:J41"/>
    <mergeCell ref="K40:K41"/>
    <mergeCell ref="L40:L41"/>
    <mergeCell ref="M40:M41"/>
    <mergeCell ref="B42:B43"/>
    <mergeCell ref="C42:C43"/>
    <mergeCell ref="D42:D43"/>
    <mergeCell ref="E42:E43"/>
    <mergeCell ref="J42:J43"/>
    <mergeCell ref="K42:K43"/>
    <mergeCell ref="L42:L43"/>
    <mergeCell ref="M42:M43"/>
    <mergeCell ref="B36:B37"/>
    <mergeCell ref="C36:C37"/>
    <mergeCell ref="D36:D37"/>
    <mergeCell ref="E36:E37"/>
    <mergeCell ref="J36:J37"/>
    <mergeCell ref="K36:K37"/>
    <mergeCell ref="L36:L37"/>
    <mergeCell ref="M36:M37"/>
    <mergeCell ref="B38:B39"/>
    <mergeCell ref="C38:C39"/>
    <mergeCell ref="D38:D39"/>
    <mergeCell ref="E38:E39"/>
    <mergeCell ref="J38:J39"/>
    <mergeCell ref="K38:K39"/>
    <mergeCell ref="L38:L39"/>
    <mergeCell ref="M38:M39"/>
    <mergeCell ref="B32:B33"/>
    <mergeCell ref="C32:C33"/>
    <mergeCell ref="D32:D33"/>
    <mergeCell ref="E32:E33"/>
    <mergeCell ref="J32:J33"/>
    <mergeCell ref="K32:K33"/>
    <mergeCell ref="L32:L33"/>
    <mergeCell ref="M32:M33"/>
    <mergeCell ref="B34:B35"/>
    <mergeCell ref="C34:C35"/>
    <mergeCell ref="D34:D35"/>
    <mergeCell ref="E34:E35"/>
    <mergeCell ref="J34:J35"/>
    <mergeCell ref="K34:K35"/>
    <mergeCell ref="L34:L35"/>
    <mergeCell ref="M34:M35"/>
    <mergeCell ref="L28:L29"/>
    <mergeCell ref="M28:M29"/>
    <mergeCell ref="B30:B31"/>
    <mergeCell ref="C30:C31"/>
    <mergeCell ref="D30:D31"/>
    <mergeCell ref="E30:E31"/>
    <mergeCell ref="J30:J31"/>
    <mergeCell ref="K30:K31"/>
    <mergeCell ref="L30:L31"/>
    <mergeCell ref="M30:M31"/>
    <mergeCell ref="B28:B29"/>
    <mergeCell ref="C28:C29"/>
    <mergeCell ref="D28:D29"/>
    <mergeCell ref="E28:E29"/>
    <mergeCell ref="J28:J29"/>
    <mergeCell ref="K28:K29"/>
    <mergeCell ref="L26:L27"/>
    <mergeCell ref="M26:M27"/>
    <mergeCell ref="B24:B25"/>
    <mergeCell ref="C24:C25"/>
    <mergeCell ref="D24:D25"/>
    <mergeCell ref="E24:E25"/>
    <mergeCell ref="J24:J25"/>
    <mergeCell ref="K24:K25"/>
    <mergeCell ref="L24:L25"/>
    <mergeCell ref="M24:M25"/>
    <mergeCell ref="B26:B27"/>
    <mergeCell ref="C26:C27"/>
    <mergeCell ref="D26:D27"/>
    <mergeCell ref="E26:E27"/>
    <mergeCell ref="J26:J27"/>
    <mergeCell ref="K26:K27"/>
    <mergeCell ref="L22:L23"/>
    <mergeCell ref="M22:M23"/>
    <mergeCell ref="B20:B21"/>
    <mergeCell ref="C20:C21"/>
    <mergeCell ref="D20:D21"/>
    <mergeCell ref="E20:E21"/>
    <mergeCell ref="J20:J21"/>
    <mergeCell ref="K20:K21"/>
    <mergeCell ref="L20:L21"/>
    <mergeCell ref="M20:M21"/>
    <mergeCell ref="B22:B23"/>
    <mergeCell ref="C22:C23"/>
    <mergeCell ref="D22:D23"/>
    <mergeCell ref="E22:E23"/>
    <mergeCell ref="J22:J23"/>
    <mergeCell ref="K22:K23"/>
    <mergeCell ref="L18:L19"/>
    <mergeCell ref="M18:M19"/>
    <mergeCell ref="B16:B17"/>
    <mergeCell ref="C16:C17"/>
    <mergeCell ref="D16:D17"/>
    <mergeCell ref="E16:E17"/>
    <mergeCell ref="J16:J17"/>
    <mergeCell ref="K16:K17"/>
    <mergeCell ref="L16:L17"/>
    <mergeCell ref="M16:M17"/>
    <mergeCell ref="B18:B19"/>
    <mergeCell ref="C18:C19"/>
    <mergeCell ref="D18:D19"/>
    <mergeCell ref="E18:E19"/>
    <mergeCell ref="J18:J19"/>
    <mergeCell ref="K18:K19"/>
    <mergeCell ref="L12:L13"/>
    <mergeCell ref="M12:M13"/>
    <mergeCell ref="B10:B11"/>
    <mergeCell ref="C10:C11"/>
    <mergeCell ref="D10:D11"/>
    <mergeCell ref="E10:E11"/>
    <mergeCell ref="J10:J11"/>
    <mergeCell ref="K10:K11"/>
    <mergeCell ref="L14:L15"/>
    <mergeCell ref="M14:M15"/>
    <mergeCell ref="L10:L11"/>
    <mergeCell ref="M10:M11"/>
    <mergeCell ref="B12:B13"/>
    <mergeCell ref="C12:C13"/>
    <mergeCell ref="D12:D13"/>
    <mergeCell ref="E12:E13"/>
    <mergeCell ref="J12:J13"/>
    <mergeCell ref="K12:K13"/>
    <mergeCell ref="B14:B15"/>
    <mergeCell ref="C14:C15"/>
    <mergeCell ref="D14:D15"/>
    <mergeCell ref="E14:E15"/>
    <mergeCell ref="J14:J15"/>
    <mergeCell ref="K14:K15"/>
    <mergeCell ref="L6:L7"/>
    <mergeCell ref="M6:M7"/>
    <mergeCell ref="B8:B9"/>
    <mergeCell ref="C8:C9"/>
    <mergeCell ref="D8:D9"/>
    <mergeCell ref="E8:E9"/>
    <mergeCell ref="J8:J9"/>
    <mergeCell ref="K8:K9"/>
    <mergeCell ref="L8:L9"/>
    <mergeCell ref="M8:M9"/>
    <mergeCell ref="B6:B7"/>
    <mergeCell ref="C6:C7"/>
    <mergeCell ref="D6:D7"/>
    <mergeCell ref="E6:E7"/>
    <mergeCell ref="J6:J7"/>
    <mergeCell ref="K6:K7"/>
    <mergeCell ref="K4:K5"/>
    <mergeCell ref="L4:L5"/>
    <mergeCell ref="M4:M5"/>
    <mergeCell ref="B2:H2"/>
    <mergeCell ref="B4:B5"/>
    <mergeCell ref="C4:C5"/>
    <mergeCell ref="D4:D5"/>
    <mergeCell ref="E4:E5"/>
    <mergeCell ref="J4:J5"/>
  </mergeCells>
  <phoneticPr fontId="2"/>
  <pageMargins left="0.56999999999999995" right="0.39" top="0.84" bottom="0.74803149606299213" header="0.31496062992125984" footer="0.31496062992125984"/>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303BB-D614-4C9C-A9FD-914FD903A2DB}">
  <dimension ref="A1:G47"/>
  <sheetViews>
    <sheetView view="pageBreakPreview" zoomScaleNormal="100" zoomScaleSheetLayoutView="100" workbookViewId="0">
      <selection activeCell="I9" sqref="I9"/>
    </sheetView>
  </sheetViews>
  <sheetFormatPr defaultRowHeight="13.5"/>
  <cols>
    <col min="1" max="1" width="10.625" customWidth="1"/>
    <col min="2" max="2" width="16.125" customWidth="1"/>
    <col min="3" max="3" width="13.25" customWidth="1"/>
    <col min="4" max="4" width="15.125" customWidth="1"/>
    <col min="5" max="5" width="12.75" customWidth="1"/>
    <col min="6" max="6" width="16.5" customWidth="1"/>
    <col min="7" max="7" width="14.5" customWidth="1"/>
  </cols>
  <sheetData>
    <row r="1" spans="1:7" ht="14.25" thickBot="1">
      <c r="A1" t="s">
        <v>379</v>
      </c>
    </row>
    <row r="2" spans="1:7" ht="13.9" customHeight="1" thickBot="1">
      <c r="A2" s="76"/>
      <c r="B2" s="211" t="s">
        <v>380</v>
      </c>
      <c r="C2" s="212"/>
      <c r="D2" s="213"/>
      <c r="E2" s="211" t="s">
        <v>381</v>
      </c>
      <c r="F2" s="212"/>
      <c r="G2" s="213"/>
    </row>
    <row r="3" spans="1:7" ht="13.9" customHeight="1" thickBot="1">
      <c r="A3" s="77" t="s">
        <v>382</v>
      </c>
      <c r="B3" s="190" t="s">
        <v>383</v>
      </c>
      <c r="C3" s="191"/>
      <c r="D3" s="192"/>
      <c r="E3" s="190" t="s">
        <v>384</v>
      </c>
      <c r="F3" s="191"/>
      <c r="G3" s="192"/>
    </row>
    <row r="4" spans="1:7" ht="13.15" customHeight="1">
      <c r="A4" s="196" t="s">
        <v>385</v>
      </c>
      <c r="B4" s="199" t="s">
        <v>386</v>
      </c>
      <c r="C4" s="200"/>
      <c r="D4" s="201"/>
      <c r="E4" s="199" t="s">
        <v>387</v>
      </c>
      <c r="F4" s="200"/>
      <c r="G4" s="201"/>
    </row>
    <row r="5" spans="1:7" ht="42" customHeight="1" thickBot="1">
      <c r="A5" s="198"/>
      <c r="B5" s="205" t="s">
        <v>388</v>
      </c>
      <c r="C5" s="206"/>
      <c r="D5" s="207"/>
      <c r="E5" s="205" t="s">
        <v>389</v>
      </c>
      <c r="F5" s="206"/>
      <c r="G5" s="207"/>
    </row>
    <row r="6" spans="1:7" ht="31.5" customHeight="1" thickBot="1">
      <c r="A6" s="77" t="s">
        <v>390</v>
      </c>
      <c r="B6" s="190" t="s">
        <v>391</v>
      </c>
      <c r="C6" s="191"/>
      <c r="D6" s="192"/>
      <c r="E6" s="190" t="s">
        <v>392</v>
      </c>
      <c r="F6" s="191"/>
      <c r="G6" s="192"/>
    </row>
    <row r="7" spans="1:7">
      <c r="A7" s="196" t="s">
        <v>393</v>
      </c>
      <c r="B7" s="232">
        <v>37895</v>
      </c>
      <c r="C7" s="233"/>
      <c r="D7" s="234"/>
      <c r="E7" s="232">
        <v>37530</v>
      </c>
      <c r="F7" s="233"/>
      <c r="G7" s="234"/>
    </row>
    <row r="8" spans="1:7" ht="21" customHeight="1" thickBot="1">
      <c r="A8" s="197"/>
      <c r="B8" s="235"/>
      <c r="C8" s="236"/>
      <c r="D8" s="237"/>
      <c r="E8" s="202" t="s">
        <v>394</v>
      </c>
      <c r="F8" s="203"/>
      <c r="G8" s="204"/>
    </row>
    <row r="9" spans="1:7" ht="14.25" thickBot="1">
      <c r="A9" s="196" t="s">
        <v>395</v>
      </c>
      <c r="B9" s="79" t="s">
        <v>396</v>
      </c>
      <c r="C9" s="79" t="s">
        <v>397</v>
      </c>
      <c r="D9" s="79" t="s">
        <v>398</v>
      </c>
      <c r="E9" s="95" t="s">
        <v>396</v>
      </c>
      <c r="F9" s="96" t="s">
        <v>397</v>
      </c>
      <c r="G9" s="96" t="s">
        <v>398</v>
      </c>
    </row>
    <row r="10" spans="1:7">
      <c r="A10" s="197"/>
      <c r="B10" s="238" t="s">
        <v>399</v>
      </c>
      <c r="C10" s="196" t="s">
        <v>400</v>
      </c>
      <c r="D10" s="196" t="s">
        <v>322</v>
      </c>
      <c r="E10" s="196" t="s">
        <v>401</v>
      </c>
      <c r="F10" s="196" t="s">
        <v>402</v>
      </c>
      <c r="G10" s="80" t="s">
        <v>403</v>
      </c>
    </row>
    <row r="11" spans="1:7" ht="14.25" thickBot="1">
      <c r="A11" s="197"/>
      <c r="B11" s="239"/>
      <c r="C11" s="197"/>
      <c r="D11" s="197"/>
      <c r="E11" s="198"/>
      <c r="F11" s="198"/>
      <c r="G11" s="79" t="s">
        <v>404</v>
      </c>
    </row>
    <row r="12" spans="1:7" ht="14.25" thickBot="1">
      <c r="A12" s="198"/>
      <c r="B12" s="240"/>
      <c r="C12" s="198"/>
      <c r="D12" s="198"/>
      <c r="E12" s="79" t="s">
        <v>405</v>
      </c>
      <c r="F12" s="79" t="s">
        <v>400</v>
      </c>
      <c r="G12" s="79" t="s">
        <v>400</v>
      </c>
    </row>
    <row r="13" spans="1:7" ht="21" customHeight="1">
      <c r="A13" s="196" t="s">
        <v>406</v>
      </c>
      <c r="B13" s="199" t="s">
        <v>407</v>
      </c>
      <c r="C13" s="200"/>
      <c r="D13" s="201"/>
      <c r="E13" s="199" t="s">
        <v>408</v>
      </c>
      <c r="F13" s="200"/>
      <c r="G13" s="201"/>
    </row>
    <row r="14" spans="1:7" ht="13.15" customHeight="1">
      <c r="A14" s="197"/>
      <c r="B14" s="202" t="s">
        <v>409</v>
      </c>
      <c r="C14" s="203"/>
      <c r="D14" s="204"/>
      <c r="E14" s="202" t="s">
        <v>409</v>
      </c>
      <c r="F14" s="203"/>
      <c r="G14" s="204"/>
    </row>
    <row r="15" spans="1:7" ht="13.15" customHeight="1">
      <c r="A15" s="197"/>
      <c r="B15" s="202" t="s">
        <v>410</v>
      </c>
      <c r="C15" s="203"/>
      <c r="D15" s="204"/>
      <c r="E15" s="202" t="s">
        <v>410</v>
      </c>
      <c r="F15" s="203"/>
      <c r="G15" s="204"/>
    </row>
    <row r="16" spans="1:7" ht="13.15" customHeight="1">
      <c r="A16" s="197"/>
      <c r="B16" s="202" t="s">
        <v>411</v>
      </c>
      <c r="C16" s="203"/>
      <c r="D16" s="204"/>
      <c r="E16" s="202" t="s">
        <v>411</v>
      </c>
      <c r="F16" s="203"/>
      <c r="G16" s="204"/>
    </row>
    <row r="17" spans="1:7">
      <c r="A17" s="197"/>
      <c r="B17" s="202" t="s">
        <v>412</v>
      </c>
      <c r="C17" s="203"/>
      <c r="D17" s="204"/>
      <c r="E17" s="202" t="s">
        <v>412</v>
      </c>
      <c r="F17" s="203"/>
      <c r="G17" s="204"/>
    </row>
    <row r="18" spans="1:7" ht="21" customHeight="1">
      <c r="A18" s="197"/>
      <c r="B18" s="202" t="s">
        <v>413</v>
      </c>
      <c r="C18" s="203"/>
      <c r="D18" s="204"/>
      <c r="E18" s="202" t="s">
        <v>414</v>
      </c>
      <c r="F18" s="203"/>
      <c r="G18" s="204"/>
    </row>
    <row r="19" spans="1:7" ht="21" customHeight="1" thickBot="1">
      <c r="A19" s="198"/>
      <c r="B19" s="205" t="s">
        <v>415</v>
      </c>
      <c r="C19" s="206"/>
      <c r="D19" s="207"/>
      <c r="E19" s="205" t="s">
        <v>416</v>
      </c>
      <c r="F19" s="206"/>
      <c r="G19" s="207"/>
    </row>
    <row r="20" spans="1:7" ht="21" customHeight="1">
      <c r="A20" s="196" t="s">
        <v>417</v>
      </c>
      <c r="B20" s="199" t="s">
        <v>418</v>
      </c>
      <c r="C20" s="200"/>
      <c r="D20" s="201"/>
      <c r="E20" s="199" t="s">
        <v>419</v>
      </c>
      <c r="F20" s="200"/>
      <c r="G20" s="201"/>
    </row>
    <row r="21" spans="1:7" ht="13.15" customHeight="1">
      <c r="A21" s="197"/>
      <c r="B21" s="202" t="s">
        <v>420</v>
      </c>
      <c r="C21" s="203"/>
      <c r="D21" s="204"/>
      <c r="E21" s="202" t="s">
        <v>421</v>
      </c>
      <c r="F21" s="203"/>
      <c r="G21" s="204"/>
    </row>
    <row r="22" spans="1:7" ht="31.5" customHeight="1">
      <c r="A22" s="197"/>
      <c r="B22" s="202" t="s">
        <v>422</v>
      </c>
      <c r="C22" s="203"/>
      <c r="D22" s="204"/>
      <c r="E22" s="202" t="s">
        <v>423</v>
      </c>
      <c r="F22" s="203"/>
      <c r="G22" s="204"/>
    </row>
    <row r="23" spans="1:7" ht="21.75" customHeight="1">
      <c r="A23" s="197"/>
      <c r="B23" s="202" t="s">
        <v>424</v>
      </c>
      <c r="C23" s="203"/>
      <c r="D23" s="204"/>
      <c r="E23" s="202" t="s">
        <v>425</v>
      </c>
      <c r="F23" s="203"/>
      <c r="G23" s="204"/>
    </row>
    <row r="24" spans="1:7" ht="13.15" customHeight="1">
      <c r="A24" s="197"/>
      <c r="B24" s="202" t="s">
        <v>426</v>
      </c>
      <c r="C24" s="203"/>
      <c r="D24" s="204"/>
      <c r="E24" s="202" t="s">
        <v>427</v>
      </c>
      <c r="F24" s="203"/>
      <c r="G24" s="204"/>
    </row>
    <row r="25" spans="1:7" ht="25.5" customHeight="1">
      <c r="A25" s="197"/>
      <c r="B25" s="202" t="s">
        <v>428</v>
      </c>
      <c r="C25" s="203"/>
      <c r="D25" s="204"/>
      <c r="E25" s="202" t="s">
        <v>429</v>
      </c>
      <c r="F25" s="203"/>
      <c r="G25" s="204"/>
    </row>
    <row r="26" spans="1:7" ht="13.15" customHeight="1">
      <c r="A26" s="197"/>
      <c r="B26" s="229"/>
      <c r="C26" s="230"/>
      <c r="D26" s="231"/>
      <c r="E26" s="202" t="s">
        <v>430</v>
      </c>
      <c r="F26" s="203"/>
      <c r="G26" s="204"/>
    </row>
    <row r="27" spans="1:7">
      <c r="A27" s="197"/>
      <c r="B27" s="229"/>
      <c r="C27" s="230"/>
      <c r="D27" s="231"/>
      <c r="E27" s="202" t="s">
        <v>431</v>
      </c>
      <c r="F27" s="203"/>
      <c r="G27" s="204"/>
    </row>
    <row r="28" spans="1:7" ht="33.75" customHeight="1" thickBot="1">
      <c r="A28" s="198"/>
      <c r="B28" s="208"/>
      <c r="C28" s="209"/>
      <c r="D28" s="210"/>
      <c r="E28" s="214" t="s">
        <v>432</v>
      </c>
      <c r="F28" s="215"/>
      <c r="G28" s="216"/>
    </row>
    <row r="29" spans="1:7" ht="30.75" customHeight="1">
      <c r="A29" s="78" t="s">
        <v>433</v>
      </c>
      <c r="B29" s="199" t="s">
        <v>434</v>
      </c>
      <c r="C29" s="200"/>
      <c r="D29" s="201"/>
      <c r="E29" s="199" t="s">
        <v>435</v>
      </c>
      <c r="F29" s="200"/>
      <c r="G29" s="201"/>
    </row>
    <row r="30" spans="1:7" ht="21">
      <c r="A30" s="77" t="s">
        <v>436</v>
      </c>
      <c r="B30" s="205"/>
      <c r="C30" s="206"/>
      <c r="D30" s="207"/>
      <c r="E30" s="205"/>
      <c r="F30" s="206"/>
      <c r="G30" s="207"/>
    </row>
    <row r="31" spans="1:7" ht="21" customHeight="1">
      <c r="A31" s="196" t="s">
        <v>437</v>
      </c>
      <c r="B31" s="199" t="s">
        <v>438</v>
      </c>
      <c r="C31" s="200"/>
      <c r="D31" s="201"/>
      <c r="E31" s="217" t="s">
        <v>464</v>
      </c>
      <c r="F31" s="218"/>
      <c r="G31" s="219"/>
    </row>
    <row r="32" spans="1:7" ht="13.15" customHeight="1">
      <c r="A32" s="197"/>
      <c r="B32" s="202" t="s">
        <v>439</v>
      </c>
      <c r="C32" s="203"/>
      <c r="D32" s="204"/>
      <c r="E32" s="220"/>
      <c r="F32" s="221"/>
      <c r="G32" s="222"/>
    </row>
    <row r="33" spans="1:7" ht="21" customHeight="1" thickBot="1">
      <c r="A33" s="198"/>
      <c r="B33" s="226" t="s">
        <v>440</v>
      </c>
      <c r="C33" s="227"/>
      <c r="D33" s="228"/>
      <c r="E33" s="223"/>
      <c r="F33" s="224"/>
      <c r="G33" s="225"/>
    </row>
    <row r="34" spans="1:7" ht="13.9" customHeight="1" thickBot="1">
      <c r="A34" s="81"/>
      <c r="B34" s="211" t="s">
        <v>441</v>
      </c>
      <c r="C34" s="212"/>
      <c r="D34" s="213"/>
      <c r="E34" s="181"/>
      <c r="F34" s="182"/>
      <c r="G34" s="183"/>
    </row>
    <row r="35" spans="1:7" ht="24.75" customHeight="1" thickBot="1">
      <c r="A35" s="77" t="s">
        <v>390</v>
      </c>
      <c r="B35" s="190" t="s">
        <v>442</v>
      </c>
      <c r="C35" s="191"/>
      <c r="D35" s="192"/>
      <c r="E35" s="184"/>
      <c r="F35" s="185"/>
      <c r="G35" s="186"/>
    </row>
    <row r="36" spans="1:7" ht="14.25" thickBot="1">
      <c r="A36" s="77" t="s">
        <v>393</v>
      </c>
      <c r="B36" s="193">
        <v>37712</v>
      </c>
      <c r="C36" s="194"/>
      <c r="D36" s="195"/>
      <c r="E36" s="184"/>
      <c r="F36" s="185"/>
      <c r="G36" s="186"/>
    </row>
    <row r="37" spans="1:7">
      <c r="A37" s="196" t="s">
        <v>443</v>
      </c>
      <c r="B37" s="199" t="s">
        <v>444</v>
      </c>
      <c r="C37" s="200"/>
      <c r="D37" s="201"/>
      <c r="E37" s="184"/>
      <c r="F37" s="185"/>
      <c r="G37" s="186"/>
    </row>
    <row r="38" spans="1:7" ht="13.15" customHeight="1">
      <c r="A38" s="197"/>
      <c r="B38" s="202" t="s">
        <v>445</v>
      </c>
      <c r="C38" s="203"/>
      <c r="D38" s="204"/>
      <c r="E38" s="184"/>
      <c r="F38" s="185"/>
      <c r="G38" s="186"/>
    </row>
    <row r="39" spans="1:7" ht="21" customHeight="1">
      <c r="A39" s="197"/>
      <c r="B39" s="202" t="s">
        <v>446</v>
      </c>
      <c r="C39" s="203"/>
      <c r="D39" s="204"/>
      <c r="E39" s="184"/>
      <c r="F39" s="185"/>
      <c r="G39" s="186"/>
    </row>
    <row r="40" spans="1:7" ht="13.15" customHeight="1">
      <c r="A40" s="197"/>
      <c r="B40" s="202" t="s">
        <v>447</v>
      </c>
      <c r="C40" s="203"/>
      <c r="D40" s="204"/>
      <c r="E40" s="184"/>
      <c r="F40" s="185"/>
      <c r="G40" s="186"/>
    </row>
    <row r="41" spans="1:7" ht="13.15" customHeight="1">
      <c r="A41" s="197"/>
      <c r="B41" s="202" t="s">
        <v>448</v>
      </c>
      <c r="C41" s="203"/>
      <c r="D41" s="204"/>
      <c r="E41" s="184"/>
      <c r="F41" s="185"/>
      <c r="G41" s="186"/>
    </row>
    <row r="42" spans="1:7" ht="13.15" customHeight="1">
      <c r="A42" s="197"/>
      <c r="B42" s="202" t="s">
        <v>449</v>
      </c>
      <c r="C42" s="203"/>
      <c r="D42" s="204"/>
      <c r="E42" s="184"/>
      <c r="F42" s="185"/>
      <c r="G42" s="186"/>
    </row>
    <row r="43" spans="1:7" ht="13.9" customHeight="1" thickBot="1">
      <c r="A43" s="198"/>
      <c r="B43" s="205" t="s">
        <v>450</v>
      </c>
      <c r="C43" s="206"/>
      <c r="D43" s="207"/>
      <c r="E43" s="184"/>
      <c r="F43" s="185"/>
      <c r="G43" s="186"/>
    </row>
    <row r="44" spans="1:7" ht="22.5" customHeight="1">
      <c r="A44" s="196" t="s">
        <v>437</v>
      </c>
      <c r="B44" s="199" t="s">
        <v>451</v>
      </c>
      <c r="C44" s="200"/>
      <c r="D44" s="201"/>
      <c r="E44" s="184"/>
      <c r="F44" s="185"/>
      <c r="G44" s="186"/>
    </row>
    <row r="45" spans="1:7" ht="13.15" customHeight="1">
      <c r="A45" s="197"/>
      <c r="B45" s="202" t="s">
        <v>452</v>
      </c>
      <c r="C45" s="203"/>
      <c r="D45" s="204"/>
      <c r="E45" s="184"/>
      <c r="F45" s="185"/>
      <c r="G45" s="186"/>
    </row>
    <row r="46" spans="1:7" ht="21" customHeight="1">
      <c r="A46" s="197"/>
      <c r="B46" s="202" t="s">
        <v>453</v>
      </c>
      <c r="C46" s="203"/>
      <c r="D46" s="204"/>
      <c r="E46" s="184"/>
      <c r="F46" s="185"/>
      <c r="G46" s="186"/>
    </row>
    <row r="47" spans="1:7" ht="21" customHeight="1" thickBot="1">
      <c r="A47" s="198"/>
      <c r="B47" s="205" t="s">
        <v>454</v>
      </c>
      <c r="C47" s="206"/>
      <c r="D47" s="207"/>
      <c r="E47" s="187"/>
      <c r="F47" s="188"/>
      <c r="G47" s="189"/>
    </row>
  </sheetData>
  <mergeCells count="79">
    <mergeCell ref="B2:D2"/>
    <mergeCell ref="E2:G2"/>
    <mergeCell ref="B3:D3"/>
    <mergeCell ref="E3:G3"/>
    <mergeCell ref="A4:A5"/>
    <mergeCell ref="B4:D4"/>
    <mergeCell ref="E4:G4"/>
    <mergeCell ref="B5:D5"/>
    <mergeCell ref="E5:G5"/>
    <mergeCell ref="F10:F11"/>
    <mergeCell ref="B6:D6"/>
    <mergeCell ref="E6:G6"/>
    <mergeCell ref="A7:A8"/>
    <mergeCell ref="B7:D8"/>
    <mergeCell ref="E7:G7"/>
    <mergeCell ref="E8:G8"/>
    <mergeCell ref="A9:A12"/>
    <mergeCell ref="B10:B12"/>
    <mergeCell ref="C10:C12"/>
    <mergeCell ref="D10:D12"/>
    <mergeCell ref="E10:E11"/>
    <mergeCell ref="A13:A19"/>
    <mergeCell ref="B13:D13"/>
    <mergeCell ref="E13:G13"/>
    <mergeCell ref="B14:D14"/>
    <mergeCell ref="E14:G14"/>
    <mergeCell ref="B15:D15"/>
    <mergeCell ref="E15:G15"/>
    <mergeCell ref="B16:D16"/>
    <mergeCell ref="E16:G16"/>
    <mergeCell ref="B17:D17"/>
    <mergeCell ref="E17:G17"/>
    <mergeCell ref="B18:D18"/>
    <mergeCell ref="E18:G18"/>
    <mergeCell ref="B19:D19"/>
    <mergeCell ref="E19:G19"/>
    <mergeCell ref="E26:G26"/>
    <mergeCell ref="B27:D27"/>
    <mergeCell ref="E27:G27"/>
    <mergeCell ref="B22:D22"/>
    <mergeCell ref="E22:G22"/>
    <mergeCell ref="B23:D23"/>
    <mergeCell ref="E23:G23"/>
    <mergeCell ref="B24:D24"/>
    <mergeCell ref="E24:G24"/>
    <mergeCell ref="E28:G28"/>
    <mergeCell ref="B29:D30"/>
    <mergeCell ref="E29:G30"/>
    <mergeCell ref="A31:A33"/>
    <mergeCell ref="B31:D31"/>
    <mergeCell ref="E31:G33"/>
    <mergeCell ref="B32:D32"/>
    <mergeCell ref="B33:D33"/>
    <mergeCell ref="A20:A28"/>
    <mergeCell ref="B20:D20"/>
    <mergeCell ref="E20:G20"/>
    <mergeCell ref="B21:D21"/>
    <mergeCell ref="E21:G21"/>
    <mergeCell ref="B25:D25"/>
    <mergeCell ref="E25:G25"/>
    <mergeCell ref="B26:D26"/>
    <mergeCell ref="B28:D28"/>
    <mergeCell ref="A37:A43"/>
    <mergeCell ref="B37:D37"/>
    <mergeCell ref="B38:D38"/>
    <mergeCell ref="B39:D39"/>
    <mergeCell ref="B40:D40"/>
    <mergeCell ref="B41:D41"/>
    <mergeCell ref="B42:D42"/>
    <mergeCell ref="B43:D43"/>
    <mergeCell ref="B34:D34"/>
    <mergeCell ref="E34:G47"/>
    <mergeCell ref="B35:D35"/>
    <mergeCell ref="B36:D36"/>
    <mergeCell ref="A44:A47"/>
    <mergeCell ref="B44:D44"/>
    <mergeCell ref="B45:D45"/>
    <mergeCell ref="B46:D46"/>
    <mergeCell ref="B47:D47"/>
  </mergeCells>
  <phoneticPr fontId="2"/>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5.1</vt:lpstr>
      <vt:lpstr>5.2</vt:lpstr>
      <vt:lpstr>5.3</vt:lpstr>
      <vt:lpstr>5.4</vt:lpstr>
      <vt:lpstr>5.5.1</vt:lpstr>
      <vt:lpstr>5.5.2</vt:lpstr>
      <vt:lpstr>5.6.1</vt:lpstr>
      <vt:lpstr>5.6.2</vt:lpstr>
      <vt:lpstr>5.8</vt:lpstr>
      <vt:lpstr>'5.5.1'!Print_Area</vt:lpstr>
      <vt:lpstr>'5.5.2'!Print_Area</vt:lpstr>
      <vt:lpstr>'5.6.1'!Print_Area</vt:lpstr>
      <vt:lpstr>'5.6.2'!Print_Area</vt:lpstr>
      <vt:lpstr>'5.5.1'!Print_Titles</vt:lpstr>
      <vt:lpstr>'5.5.2'!Print_Titles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2024-02-20T02:43:46Z</cp:lastPrinted>
  <dcterms:created xsi:type="dcterms:W3CDTF">2019-11-27T02:07:10Z</dcterms:created>
  <dcterms:modified xsi:type="dcterms:W3CDTF">2026-04-06T04:40:46Z</dcterms:modified>
</cp:coreProperties>
</file>