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tfs03\14020_大気保全課$\02_室班フォルダ\大気指導班\300 化学物質（PRTR含む）\令和05年度（R3改正前の管理番号採用）\08_PRTRデータ集計\04_伺い（結果概要）\"/>
    </mc:Choice>
  </mc:AlternateContent>
  <xr:revisionPtr revIDLastSave="0" documentId="13_ncr:1_{83E0B1B6-6316-4DF7-9914-34631FDBD52B}" xr6:coauthVersionLast="47" xr6:coauthVersionMax="47" xr10:uidLastSave="{00000000-0000-0000-0000-000000000000}"/>
  <bookViews>
    <workbookView xWindow="28680" yWindow="-120" windowWidth="29040" windowHeight="15720" tabRatio="743" xr2:uid="{00000000-000D-0000-FFFF-FFFF00000000}"/>
  </bookViews>
  <sheets>
    <sheet name="排出量1位" sheetId="40" r:id="rId1"/>
    <sheet name="排出量2位" sheetId="43" r:id="rId2"/>
    <sheet name="排出量3位" sheetId="44" r:id="rId3"/>
    <sheet name="排出量4位" sheetId="45" r:id="rId4"/>
    <sheet name="排出量5位" sheetId="46" r:id="rId5"/>
  </sheets>
  <definedNames>
    <definedName name="_xlnm._FilterDatabase" localSheetId="0" hidden="1">排出量1位!$A$1:$P$208</definedName>
    <definedName name="_xlnm._FilterDatabase" localSheetId="1" hidden="1">排出量2位!$A$1:$P$53</definedName>
    <definedName name="_xlnm._FilterDatabase" localSheetId="2" hidden="1">排出量3位!$A$1:$P$55</definedName>
    <definedName name="_xlnm._FilterDatabase" localSheetId="3" hidden="1">排出量4位!$A$1:$P$38</definedName>
    <definedName name="_xlnm._FilterDatabase" localSheetId="4" hidden="1">排出量5位!$A$1:$P$21</definedName>
    <definedName name="_xlnm.Print_Titles" localSheetId="0">排出量1位!$4:$6</definedName>
    <definedName name="_xlnm.Print_Titles" localSheetId="1">排出量2位!$4:$6</definedName>
    <definedName name="_xlnm.Print_Titles" localSheetId="2">排出量3位!$4:$6</definedName>
    <definedName name="_xlnm.Print_Titles" localSheetId="3">排出量4位!$4:$6</definedName>
    <definedName name="_xlnm.Print_Titles" localSheetId="4">排出量5位!$4:$6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40" l="1"/>
  <c r="G7" i="40"/>
  <c r="L7" i="40"/>
  <c r="P7" i="40"/>
  <c r="G104" i="40"/>
  <c r="P20" i="46"/>
  <c r="P19" i="46"/>
  <c r="P18" i="46"/>
  <c r="P17" i="46"/>
  <c r="P16" i="46"/>
  <c r="P15" i="46"/>
  <c r="P14" i="46"/>
  <c r="P12" i="46"/>
  <c r="P11" i="46"/>
  <c r="P10" i="46"/>
  <c r="P9" i="46"/>
  <c r="P8" i="46"/>
  <c r="P7" i="46"/>
  <c r="L20" i="46"/>
  <c r="L19" i="46"/>
  <c r="L18" i="46"/>
  <c r="L17" i="46"/>
  <c r="L16" i="46"/>
  <c r="L15" i="46"/>
  <c r="L14" i="46"/>
  <c r="L12" i="46"/>
  <c r="L11" i="46"/>
  <c r="L10" i="46"/>
  <c r="L9" i="46"/>
  <c r="L8" i="46"/>
  <c r="L7" i="46"/>
  <c r="G20" i="46"/>
  <c r="G19" i="46"/>
  <c r="G18" i="46"/>
  <c r="G17" i="46"/>
  <c r="G16" i="46"/>
  <c r="G15" i="46"/>
  <c r="G14" i="46"/>
  <c r="G12" i="46"/>
  <c r="G11" i="46"/>
  <c r="G10" i="46"/>
  <c r="G9" i="46"/>
  <c r="G8" i="46"/>
  <c r="G7" i="46"/>
  <c r="E20" i="46"/>
  <c r="E19" i="46"/>
  <c r="E18" i="46"/>
  <c r="E17" i="46"/>
  <c r="E16" i="46"/>
  <c r="E15" i="46"/>
  <c r="E14" i="46"/>
  <c r="E12" i="46"/>
  <c r="E11" i="46"/>
  <c r="E10" i="46"/>
  <c r="E9" i="46"/>
  <c r="E8" i="46"/>
  <c r="E7" i="46"/>
  <c r="P37" i="45"/>
  <c r="P36" i="45"/>
  <c r="P35" i="45"/>
  <c r="P34" i="45"/>
  <c r="P33" i="45"/>
  <c r="P32" i="45"/>
  <c r="P31" i="45"/>
  <c r="P30" i="45"/>
  <c r="P29" i="45"/>
  <c r="P28" i="45"/>
  <c r="P27" i="45"/>
  <c r="P26" i="45"/>
  <c r="P25" i="45"/>
  <c r="P24" i="45"/>
  <c r="P23" i="45"/>
  <c r="P22" i="45"/>
  <c r="P21" i="45"/>
  <c r="P20" i="45"/>
  <c r="P19" i="45"/>
  <c r="P18" i="45"/>
  <c r="P17" i="45"/>
  <c r="P16" i="45"/>
  <c r="P15" i="45"/>
  <c r="P14" i="45"/>
  <c r="P13" i="45"/>
  <c r="P12" i="45"/>
  <c r="P11" i="45"/>
  <c r="P10" i="45"/>
  <c r="P9" i="45"/>
  <c r="P8" i="45"/>
  <c r="P7" i="45"/>
  <c r="L37" i="45"/>
  <c r="L36" i="45"/>
  <c r="L35" i="45"/>
  <c r="L34" i="45"/>
  <c r="L33" i="45"/>
  <c r="L32" i="45"/>
  <c r="L31" i="45"/>
  <c r="L30" i="45"/>
  <c r="L29" i="45"/>
  <c r="L28" i="45"/>
  <c r="L27" i="45"/>
  <c r="L26" i="45"/>
  <c r="L25" i="45"/>
  <c r="L24" i="45"/>
  <c r="L23" i="45"/>
  <c r="L22" i="45"/>
  <c r="L21" i="45"/>
  <c r="L20" i="45"/>
  <c r="L19" i="45"/>
  <c r="L18" i="45"/>
  <c r="L17" i="45"/>
  <c r="L16" i="45"/>
  <c r="L15" i="45"/>
  <c r="L14" i="45"/>
  <c r="L13" i="45"/>
  <c r="L12" i="45"/>
  <c r="L11" i="45"/>
  <c r="L10" i="45"/>
  <c r="L9" i="45"/>
  <c r="L8" i="45"/>
  <c r="L7" i="45"/>
  <c r="G37" i="45"/>
  <c r="G36" i="45"/>
  <c r="G35" i="45"/>
  <c r="G34" i="45"/>
  <c r="G33" i="45"/>
  <c r="G32" i="45"/>
  <c r="G31" i="45"/>
  <c r="G30" i="45"/>
  <c r="G29" i="45"/>
  <c r="G28" i="45"/>
  <c r="G27" i="45"/>
  <c r="G26" i="45"/>
  <c r="G25" i="45"/>
  <c r="G24" i="45"/>
  <c r="G23" i="45"/>
  <c r="G22" i="45"/>
  <c r="G21" i="45"/>
  <c r="G20" i="45"/>
  <c r="G19" i="45"/>
  <c r="G18" i="45"/>
  <c r="G17" i="45"/>
  <c r="G16" i="45"/>
  <c r="G15" i="45"/>
  <c r="G14" i="45"/>
  <c r="G13" i="45"/>
  <c r="G12" i="45"/>
  <c r="G11" i="45"/>
  <c r="G10" i="45"/>
  <c r="G9" i="45"/>
  <c r="G8" i="45"/>
  <c r="G7" i="45"/>
  <c r="E37" i="45"/>
  <c r="E36" i="45"/>
  <c r="E35" i="45"/>
  <c r="E34" i="45"/>
  <c r="E33" i="45"/>
  <c r="E32" i="45"/>
  <c r="E31" i="45"/>
  <c r="E30" i="45"/>
  <c r="E29" i="45"/>
  <c r="E28" i="45"/>
  <c r="E27" i="45"/>
  <c r="E26" i="45"/>
  <c r="E25" i="45"/>
  <c r="E24" i="45"/>
  <c r="E23" i="45"/>
  <c r="E22" i="45"/>
  <c r="E21" i="45"/>
  <c r="E20" i="45"/>
  <c r="E19" i="45"/>
  <c r="E18" i="45"/>
  <c r="E17" i="45"/>
  <c r="E16" i="45"/>
  <c r="E15" i="45"/>
  <c r="E14" i="45"/>
  <c r="E13" i="45"/>
  <c r="E12" i="45"/>
  <c r="E11" i="45"/>
  <c r="E10" i="45"/>
  <c r="E9" i="45"/>
  <c r="E8" i="45"/>
  <c r="E7" i="45"/>
  <c r="P54" i="44"/>
  <c r="P53" i="44"/>
  <c r="P52" i="44"/>
  <c r="P51" i="44"/>
  <c r="P50" i="44"/>
  <c r="P49" i="44"/>
  <c r="P48" i="44"/>
  <c r="P47" i="44"/>
  <c r="P46" i="44"/>
  <c r="P45" i="44"/>
  <c r="P44" i="44"/>
  <c r="P43" i="44"/>
  <c r="P42" i="44"/>
  <c r="P41" i="44"/>
  <c r="P40" i="44"/>
  <c r="P39" i="44"/>
  <c r="P38" i="44"/>
  <c r="P37" i="44"/>
  <c r="P36" i="44"/>
  <c r="P35" i="44"/>
  <c r="P34" i="44"/>
  <c r="P33" i="44"/>
  <c r="P32" i="44"/>
  <c r="P31" i="44"/>
  <c r="P30" i="44"/>
  <c r="P29" i="44"/>
  <c r="P28" i="44"/>
  <c r="P27" i="44"/>
  <c r="P26" i="44"/>
  <c r="P25" i="44"/>
  <c r="P23" i="44"/>
  <c r="P22" i="44"/>
  <c r="P21" i="44"/>
  <c r="P20" i="44"/>
  <c r="P19" i="44"/>
  <c r="P18" i="44"/>
  <c r="P17" i="44"/>
  <c r="P16" i="44"/>
  <c r="P15" i="44"/>
  <c r="P14" i="44"/>
  <c r="P13" i="44"/>
  <c r="P12" i="44"/>
  <c r="P11" i="44"/>
  <c r="P10" i="44"/>
  <c r="P9" i="44"/>
  <c r="P8" i="44"/>
  <c r="P7" i="44"/>
  <c r="L54" i="44"/>
  <c r="L53" i="44"/>
  <c r="L52" i="44"/>
  <c r="L51" i="44"/>
  <c r="L50" i="44"/>
  <c r="L49" i="44"/>
  <c r="L48" i="44"/>
  <c r="L47" i="44"/>
  <c r="L46" i="44"/>
  <c r="L45" i="44"/>
  <c r="L44" i="44"/>
  <c r="L43" i="44"/>
  <c r="L42" i="44"/>
  <c r="L41" i="44"/>
  <c r="L40" i="44"/>
  <c r="L39" i="44"/>
  <c r="L38" i="44"/>
  <c r="L37" i="44"/>
  <c r="L36" i="44"/>
  <c r="L35" i="44"/>
  <c r="L34" i="44"/>
  <c r="L33" i="44"/>
  <c r="L32" i="44"/>
  <c r="L31" i="44"/>
  <c r="L30" i="44"/>
  <c r="L29" i="44"/>
  <c r="L28" i="44"/>
  <c r="L27" i="44"/>
  <c r="L26" i="44"/>
  <c r="L25" i="44"/>
  <c r="L23" i="44"/>
  <c r="L22" i="44"/>
  <c r="L21" i="44"/>
  <c r="L20" i="44"/>
  <c r="L19" i="44"/>
  <c r="L18" i="44"/>
  <c r="L17" i="44"/>
  <c r="L16" i="44"/>
  <c r="L15" i="44"/>
  <c r="L14" i="44"/>
  <c r="L13" i="44"/>
  <c r="L12" i="44"/>
  <c r="L11" i="44"/>
  <c r="L10" i="44"/>
  <c r="L9" i="44"/>
  <c r="L8" i="44"/>
  <c r="L7" i="44"/>
  <c r="G54" i="44"/>
  <c r="G53" i="44"/>
  <c r="G52" i="44"/>
  <c r="G51" i="44"/>
  <c r="G50" i="44"/>
  <c r="G49" i="44"/>
  <c r="G48" i="44"/>
  <c r="G47" i="44"/>
  <c r="G46" i="44"/>
  <c r="G45" i="44"/>
  <c r="G44" i="44"/>
  <c r="G43" i="44"/>
  <c r="G42" i="44"/>
  <c r="G41" i="44"/>
  <c r="G40" i="44"/>
  <c r="G39" i="44"/>
  <c r="G38" i="44"/>
  <c r="G37" i="44"/>
  <c r="G36" i="44"/>
  <c r="G35" i="44"/>
  <c r="G34" i="44"/>
  <c r="G33" i="44"/>
  <c r="G32" i="44"/>
  <c r="G31" i="44"/>
  <c r="G30" i="44"/>
  <c r="G29" i="44"/>
  <c r="G28" i="44"/>
  <c r="G27" i="44"/>
  <c r="G26" i="44"/>
  <c r="G25" i="44"/>
  <c r="G23" i="44"/>
  <c r="G22" i="44"/>
  <c r="G21" i="44"/>
  <c r="G20" i="44"/>
  <c r="G19" i="44"/>
  <c r="G18" i="44"/>
  <c r="G17" i="44"/>
  <c r="G16" i="44"/>
  <c r="G15" i="44"/>
  <c r="G14" i="44"/>
  <c r="G13" i="44"/>
  <c r="G12" i="44"/>
  <c r="G11" i="44"/>
  <c r="G10" i="44"/>
  <c r="G9" i="44"/>
  <c r="G8" i="44"/>
  <c r="G7" i="44"/>
  <c r="E54" i="44"/>
  <c r="E53" i="44"/>
  <c r="E52" i="44"/>
  <c r="E51" i="44"/>
  <c r="E50" i="44"/>
  <c r="E49" i="44"/>
  <c r="E48" i="44"/>
  <c r="E47" i="44"/>
  <c r="E46" i="44"/>
  <c r="E45" i="44"/>
  <c r="E44" i="44"/>
  <c r="E43" i="44"/>
  <c r="E42" i="44"/>
  <c r="E41" i="44"/>
  <c r="E40" i="44"/>
  <c r="E39" i="44"/>
  <c r="E38" i="44"/>
  <c r="E37" i="44"/>
  <c r="E36" i="44"/>
  <c r="E35" i="44"/>
  <c r="E34" i="44"/>
  <c r="E33" i="44"/>
  <c r="E32" i="44"/>
  <c r="E31" i="44"/>
  <c r="E30" i="44"/>
  <c r="E29" i="44"/>
  <c r="E28" i="44"/>
  <c r="E27" i="44"/>
  <c r="E26" i="44"/>
  <c r="E25" i="44"/>
  <c r="E23" i="44"/>
  <c r="E22" i="44"/>
  <c r="E21" i="44"/>
  <c r="E20" i="44"/>
  <c r="E19" i="44"/>
  <c r="E18" i="44"/>
  <c r="E17" i="44"/>
  <c r="E16" i="44"/>
  <c r="E15" i="44"/>
  <c r="E14" i="44"/>
  <c r="E13" i="44"/>
  <c r="E12" i="44"/>
  <c r="E11" i="44"/>
  <c r="E10" i="44"/>
  <c r="E9" i="44"/>
  <c r="E8" i="44"/>
  <c r="E7" i="44"/>
  <c r="P52" i="43"/>
  <c r="P51" i="43"/>
  <c r="P50" i="43"/>
  <c r="P49" i="43"/>
  <c r="P48" i="43"/>
  <c r="P47" i="43"/>
  <c r="P46" i="43"/>
  <c r="P45" i="43"/>
  <c r="P44" i="43"/>
  <c r="P43" i="43"/>
  <c r="P42" i="43"/>
  <c r="P41" i="43"/>
  <c r="P40" i="43"/>
  <c r="P39" i="43"/>
  <c r="P38" i="43"/>
  <c r="P37" i="43"/>
  <c r="P36" i="43"/>
  <c r="P35" i="43"/>
  <c r="P34" i="43"/>
  <c r="P33" i="43"/>
  <c r="P32" i="43"/>
  <c r="P31" i="43"/>
  <c r="P30" i="43"/>
  <c r="P29" i="43"/>
  <c r="P28" i="43"/>
  <c r="P27" i="43"/>
  <c r="P26" i="43"/>
  <c r="P25" i="43"/>
  <c r="P24" i="43"/>
  <c r="P23" i="43"/>
  <c r="P22" i="43"/>
  <c r="P21" i="43"/>
  <c r="P20" i="43"/>
  <c r="P19" i="43"/>
  <c r="P18" i="43"/>
  <c r="P17" i="43"/>
  <c r="P16" i="43"/>
  <c r="P15" i="43"/>
  <c r="P14" i="43"/>
  <c r="P13" i="43"/>
  <c r="P12" i="43"/>
  <c r="P11" i="43"/>
  <c r="P10" i="43"/>
  <c r="P9" i="43"/>
  <c r="P8" i="43"/>
  <c r="P7" i="43"/>
  <c r="L52" i="43"/>
  <c r="L51" i="43"/>
  <c r="L50" i="43"/>
  <c r="L49" i="43"/>
  <c r="L48" i="43"/>
  <c r="L47" i="43"/>
  <c r="L46" i="43"/>
  <c r="L45" i="43"/>
  <c r="L44" i="43"/>
  <c r="L43" i="43"/>
  <c r="L42" i="43"/>
  <c r="L41" i="43"/>
  <c r="L40" i="43"/>
  <c r="L39" i="43"/>
  <c r="L38" i="43"/>
  <c r="L37" i="43"/>
  <c r="L36" i="43"/>
  <c r="L35" i="43"/>
  <c r="L34" i="43"/>
  <c r="L33" i="43"/>
  <c r="L32" i="43"/>
  <c r="L31" i="43"/>
  <c r="L30" i="43"/>
  <c r="L29" i="43"/>
  <c r="L28" i="43"/>
  <c r="L27" i="43"/>
  <c r="L26" i="43"/>
  <c r="L25" i="43"/>
  <c r="L24" i="43"/>
  <c r="L23" i="43"/>
  <c r="L22" i="43"/>
  <c r="L21" i="43"/>
  <c r="L20" i="43"/>
  <c r="L19" i="43"/>
  <c r="L18" i="43"/>
  <c r="L17" i="43"/>
  <c r="L16" i="43"/>
  <c r="L15" i="43"/>
  <c r="L14" i="43"/>
  <c r="L13" i="43"/>
  <c r="L12" i="43"/>
  <c r="L11" i="43"/>
  <c r="L10" i="43"/>
  <c r="L9" i="43"/>
  <c r="L8" i="43"/>
  <c r="L7" i="43"/>
  <c r="G52" i="43"/>
  <c r="G51" i="43"/>
  <c r="G50" i="43"/>
  <c r="G49" i="43"/>
  <c r="G48" i="43"/>
  <c r="G47" i="43"/>
  <c r="G46" i="43"/>
  <c r="G45" i="43"/>
  <c r="G44" i="43"/>
  <c r="G43" i="43"/>
  <c r="G42" i="43"/>
  <c r="G41" i="43"/>
  <c r="G40" i="43"/>
  <c r="G39" i="43"/>
  <c r="G38" i="43"/>
  <c r="G37" i="43"/>
  <c r="G36" i="43"/>
  <c r="G35" i="43"/>
  <c r="G34" i="43"/>
  <c r="G33" i="43"/>
  <c r="G32" i="43"/>
  <c r="G31" i="43"/>
  <c r="G30" i="43"/>
  <c r="G29" i="43"/>
  <c r="G28" i="43"/>
  <c r="G27" i="43"/>
  <c r="G26" i="43"/>
  <c r="G25" i="43"/>
  <c r="G24" i="43"/>
  <c r="G23" i="43"/>
  <c r="G22" i="43"/>
  <c r="G21" i="43"/>
  <c r="G20" i="43"/>
  <c r="G19" i="43"/>
  <c r="G18" i="43"/>
  <c r="G17" i="43"/>
  <c r="G16" i="43"/>
  <c r="G15" i="43"/>
  <c r="G14" i="43"/>
  <c r="G13" i="43"/>
  <c r="G12" i="43"/>
  <c r="G11" i="43"/>
  <c r="G10" i="43"/>
  <c r="G9" i="43"/>
  <c r="G8" i="43"/>
  <c r="G7" i="43"/>
  <c r="E52" i="43"/>
  <c r="E51" i="43"/>
  <c r="E50" i="43"/>
  <c r="E49" i="43"/>
  <c r="E48" i="43"/>
  <c r="E47" i="43"/>
  <c r="E46" i="43"/>
  <c r="E45" i="43"/>
  <c r="E44" i="43"/>
  <c r="E43" i="43"/>
  <c r="E42" i="43"/>
  <c r="E41" i="43"/>
  <c r="E40" i="43"/>
  <c r="E39" i="43"/>
  <c r="E38" i="43"/>
  <c r="E37" i="43"/>
  <c r="E36" i="43"/>
  <c r="E35" i="43"/>
  <c r="E34" i="43"/>
  <c r="E33" i="43"/>
  <c r="E32" i="43"/>
  <c r="E31" i="43"/>
  <c r="E30" i="43"/>
  <c r="E29" i="43"/>
  <c r="E28" i="43"/>
  <c r="E27" i="43"/>
  <c r="E26" i="43"/>
  <c r="E25" i="43"/>
  <c r="E24" i="43"/>
  <c r="E23" i="43"/>
  <c r="E22" i="43"/>
  <c r="E21" i="43"/>
  <c r="E20" i="43"/>
  <c r="E19" i="43"/>
  <c r="E18" i="43"/>
  <c r="E17" i="43"/>
  <c r="E16" i="43"/>
  <c r="E15" i="43"/>
  <c r="E14" i="43"/>
  <c r="E13" i="43"/>
  <c r="E12" i="43"/>
  <c r="E11" i="43"/>
  <c r="E10" i="43"/>
  <c r="E9" i="43"/>
  <c r="E8" i="43"/>
  <c r="E7" i="43"/>
  <c r="P207" i="40"/>
  <c r="L207" i="40"/>
  <c r="P206" i="40"/>
  <c r="L206" i="40"/>
  <c r="P205" i="40"/>
  <c r="L205" i="40"/>
  <c r="P204" i="40"/>
  <c r="L204" i="40"/>
  <c r="P203" i="40"/>
  <c r="L203" i="40"/>
  <c r="P202" i="40"/>
  <c r="L202" i="40"/>
  <c r="P201" i="40"/>
  <c r="L201" i="40"/>
  <c r="P200" i="40"/>
  <c r="L200" i="40"/>
  <c r="P199" i="40"/>
  <c r="L199" i="40"/>
  <c r="P198" i="40"/>
  <c r="L198" i="40"/>
  <c r="P197" i="40"/>
  <c r="L197" i="40"/>
  <c r="P196" i="40"/>
  <c r="L196" i="40"/>
  <c r="P195" i="40"/>
  <c r="L195" i="40"/>
  <c r="P194" i="40"/>
  <c r="L194" i="40"/>
  <c r="P193" i="40"/>
  <c r="L193" i="40"/>
  <c r="P192" i="40"/>
  <c r="L192" i="40"/>
  <c r="P191" i="40"/>
  <c r="L191" i="40"/>
  <c r="P190" i="40"/>
  <c r="L190" i="40"/>
  <c r="P189" i="40"/>
  <c r="L189" i="40"/>
  <c r="P188" i="40"/>
  <c r="L188" i="40"/>
  <c r="P187" i="40"/>
  <c r="L187" i="40"/>
  <c r="P186" i="40"/>
  <c r="L186" i="40"/>
  <c r="P185" i="40"/>
  <c r="L185" i="40"/>
  <c r="P184" i="40"/>
  <c r="L184" i="40"/>
  <c r="P183" i="40"/>
  <c r="L183" i="40"/>
  <c r="P182" i="40"/>
  <c r="L182" i="40"/>
  <c r="P181" i="40"/>
  <c r="L181" i="40"/>
  <c r="P180" i="40"/>
  <c r="L180" i="40"/>
  <c r="P179" i="40"/>
  <c r="L179" i="40"/>
  <c r="P178" i="40"/>
  <c r="L178" i="40"/>
  <c r="P177" i="40"/>
  <c r="L177" i="40"/>
  <c r="P176" i="40"/>
  <c r="L176" i="40"/>
  <c r="P175" i="40"/>
  <c r="L175" i="40"/>
  <c r="P174" i="40"/>
  <c r="L174" i="40"/>
  <c r="P173" i="40"/>
  <c r="L173" i="40"/>
  <c r="P172" i="40"/>
  <c r="L172" i="40"/>
  <c r="P171" i="40"/>
  <c r="L171" i="40"/>
  <c r="P170" i="40"/>
  <c r="L170" i="40"/>
  <c r="P169" i="40"/>
  <c r="L169" i="40"/>
  <c r="P168" i="40"/>
  <c r="L168" i="40"/>
  <c r="P167" i="40"/>
  <c r="L167" i="40"/>
  <c r="P166" i="40"/>
  <c r="L166" i="40"/>
  <c r="P165" i="40"/>
  <c r="L165" i="40"/>
  <c r="P164" i="40"/>
  <c r="L164" i="40"/>
  <c r="P163" i="40"/>
  <c r="L163" i="40"/>
  <c r="P162" i="40"/>
  <c r="L162" i="40"/>
  <c r="P161" i="40"/>
  <c r="L161" i="40"/>
  <c r="P160" i="40"/>
  <c r="L160" i="40"/>
  <c r="P159" i="40"/>
  <c r="L159" i="40"/>
  <c r="P158" i="40"/>
  <c r="L158" i="40"/>
  <c r="P157" i="40"/>
  <c r="L157" i="40"/>
  <c r="P156" i="40"/>
  <c r="L156" i="40"/>
  <c r="P155" i="40"/>
  <c r="L155" i="40"/>
  <c r="P154" i="40"/>
  <c r="L154" i="40"/>
  <c r="P153" i="40"/>
  <c r="L153" i="40"/>
  <c r="P152" i="40"/>
  <c r="L152" i="40"/>
  <c r="P151" i="40"/>
  <c r="L151" i="40"/>
  <c r="P150" i="40"/>
  <c r="L150" i="40"/>
  <c r="P149" i="40"/>
  <c r="L149" i="40"/>
  <c r="P148" i="40"/>
  <c r="L148" i="40"/>
  <c r="P147" i="40"/>
  <c r="L147" i="40"/>
  <c r="P146" i="40"/>
  <c r="L146" i="40"/>
  <c r="P145" i="40"/>
  <c r="L145" i="40"/>
  <c r="P144" i="40"/>
  <c r="L144" i="40"/>
  <c r="P143" i="40"/>
  <c r="L143" i="40"/>
  <c r="P142" i="40"/>
  <c r="L142" i="40"/>
  <c r="P141" i="40"/>
  <c r="L141" i="40"/>
  <c r="P140" i="40"/>
  <c r="L140" i="40"/>
  <c r="P139" i="40"/>
  <c r="L139" i="40"/>
  <c r="P138" i="40"/>
  <c r="L138" i="40"/>
  <c r="P137" i="40"/>
  <c r="L137" i="40"/>
  <c r="P136" i="40"/>
  <c r="L136" i="40"/>
  <c r="P135" i="40"/>
  <c r="L135" i="40"/>
  <c r="P134" i="40"/>
  <c r="L134" i="40"/>
  <c r="P133" i="40"/>
  <c r="L133" i="40"/>
  <c r="P132" i="40"/>
  <c r="L132" i="40"/>
  <c r="P131" i="40"/>
  <c r="L131" i="40"/>
  <c r="P130" i="40"/>
  <c r="L130" i="40"/>
  <c r="P129" i="40"/>
  <c r="L129" i="40"/>
  <c r="P128" i="40"/>
  <c r="L128" i="40"/>
  <c r="P127" i="40"/>
  <c r="L127" i="40"/>
  <c r="P126" i="40"/>
  <c r="L126" i="40"/>
  <c r="P125" i="40"/>
  <c r="L125" i="40"/>
  <c r="P124" i="40"/>
  <c r="L124" i="40"/>
  <c r="P123" i="40"/>
  <c r="L123" i="40"/>
  <c r="P122" i="40"/>
  <c r="L122" i="40"/>
  <c r="P121" i="40"/>
  <c r="L121" i="40"/>
  <c r="P120" i="40"/>
  <c r="L120" i="40"/>
  <c r="P119" i="40"/>
  <c r="L119" i="40"/>
  <c r="P118" i="40"/>
  <c r="L118" i="40"/>
  <c r="P117" i="40"/>
  <c r="L117" i="40"/>
  <c r="P116" i="40"/>
  <c r="L116" i="40"/>
  <c r="P115" i="40"/>
  <c r="L115" i="40"/>
  <c r="P114" i="40"/>
  <c r="L114" i="40"/>
  <c r="P113" i="40"/>
  <c r="L113" i="40"/>
  <c r="P112" i="40"/>
  <c r="L112" i="40"/>
  <c r="P111" i="40"/>
  <c r="L111" i="40"/>
  <c r="P110" i="40"/>
  <c r="L110" i="40"/>
  <c r="P109" i="40"/>
  <c r="L109" i="40"/>
  <c r="P108" i="40"/>
  <c r="L108" i="40"/>
  <c r="P107" i="40"/>
  <c r="L107" i="40"/>
  <c r="P105" i="40"/>
  <c r="L105" i="40"/>
  <c r="P104" i="40"/>
  <c r="L104" i="40"/>
  <c r="P103" i="40"/>
  <c r="L103" i="40"/>
  <c r="P102" i="40"/>
  <c r="L102" i="40"/>
  <c r="P101" i="40"/>
  <c r="L101" i="40"/>
  <c r="P100" i="40"/>
  <c r="L100" i="40"/>
  <c r="P99" i="40"/>
  <c r="L99" i="40"/>
  <c r="P98" i="40"/>
  <c r="L98" i="40"/>
  <c r="P97" i="40"/>
  <c r="L97" i="40"/>
  <c r="P96" i="40"/>
  <c r="L96" i="40"/>
  <c r="P95" i="40"/>
  <c r="L95" i="40"/>
  <c r="P94" i="40"/>
  <c r="L94" i="40"/>
  <c r="P93" i="40"/>
  <c r="L93" i="40"/>
  <c r="P92" i="40"/>
  <c r="L92" i="40"/>
  <c r="P91" i="40"/>
  <c r="L91" i="40"/>
  <c r="P90" i="40"/>
  <c r="L90" i="40"/>
  <c r="P89" i="40"/>
  <c r="L89" i="40"/>
  <c r="P88" i="40"/>
  <c r="L88" i="40"/>
  <c r="P87" i="40"/>
  <c r="L87" i="40"/>
  <c r="P86" i="40"/>
  <c r="L86" i="40"/>
  <c r="P85" i="40"/>
  <c r="L85" i="40"/>
  <c r="P84" i="40"/>
  <c r="L84" i="40"/>
  <c r="P83" i="40"/>
  <c r="L83" i="40"/>
  <c r="P82" i="40"/>
  <c r="L82" i="40"/>
  <c r="P81" i="40"/>
  <c r="L81" i="40"/>
  <c r="P80" i="40"/>
  <c r="L80" i="40"/>
  <c r="P79" i="40"/>
  <c r="L79" i="40"/>
  <c r="P78" i="40"/>
  <c r="L78" i="40"/>
  <c r="P77" i="40"/>
  <c r="L77" i="40"/>
  <c r="P76" i="40"/>
  <c r="L76" i="40"/>
  <c r="P75" i="40"/>
  <c r="L75" i="40"/>
  <c r="P74" i="40"/>
  <c r="L74" i="40"/>
  <c r="P73" i="40"/>
  <c r="L73" i="40"/>
  <c r="P72" i="40"/>
  <c r="L72" i="40"/>
  <c r="P71" i="40"/>
  <c r="L71" i="40"/>
  <c r="P70" i="40"/>
  <c r="L70" i="40"/>
  <c r="P69" i="40"/>
  <c r="L69" i="40"/>
  <c r="P68" i="40"/>
  <c r="L68" i="40"/>
  <c r="P67" i="40"/>
  <c r="L67" i="40"/>
  <c r="P66" i="40"/>
  <c r="L66" i="40"/>
  <c r="P65" i="40"/>
  <c r="L65" i="40"/>
  <c r="P64" i="40"/>
  <c r="L64" i="40"/>
  <c r="P63" i="40"/>
  <c r="L63" i="40"/>
  <c r="P62" i="40"/>
  <c r="L62" i="40"/>
  <c r="P61" i="40"/>
  <c r="L61" i="40"/>
  <c r="P60" i="40"/>
  <c r="L60" i="40"/>
  <c r="P59" i="40"/>
  <c r="L59" i="40"/>
  <c r="P58" i="40"/>
  <c r="L58" i="40"/>
  <c r="P57" i="40"/>
  <c r="L57" i="40"/>
  <c r="P56" i="40"/>
  <c r="L56" i="40"/>
  <c r="P55" i="40"/>
  <c r="L55" i="40"/>
  <c r="P54" i="40"/>
  <c r="L54" i="40"/>
  <c r="P53" i="40"/>
  <c r="L53" i="40"/>
  <c r="P52" i="40"/>
  <c r="L52" i="40"/>
  <c r="P51" i="40"/>
  <c r="L51" i="40"/>
  <c r="P50" i="40"/>
  <c r="L50" i="40"/>
  <c r="P49" i="40"/>
  <c r="L49" i="40"/>
  <c r="P48" i="40"/>
  <c r="L48" i="40"/>
  <c r="P47" i="40"/>
  <c r="L47" i="40"/>
  <c r="P46" i="40"/>
  <c r="L46" i="40"/>
  <c r="P45" i="40"/>
  <c r="L45" i="40"/>
  <c r="P44" i="40"/>
  <c r="L44" i="40"/>
  <c r="P43" i="40"/>
  <c r="L43" i="40"/>
  <c r="P42" i="40"/>
  <c r="L42" i="40"/>
  <c r="P41" i="40"/>
  <c r="L41" i="40"/>
  <c r="P40" i="40"/>
  <c r="L40" i="40"/>
  <c r="P39" i="40"/>
  <c r="L39" i="40"/>
  <c r="P38" i="40"/>
  <c r="L38" i="40"/>
  <c r="P37" i="40"/>
  <c r="L37" i="40"/>
  <c r="P36" i="40"/>
  <c r="L36" i="40"/>
  <c r="P35" i="40"/>
  <c r="L35" i="40"/>
  <c r="P34" i="40"/>
  <c r="L34" i="40"/>
  <c r="P33" i="40"/>
  <c r="L33" i="40"/>
  <c r="P32" i="40"/>
  <c r="L32" i="40"/>
  <c r="P31" i="40"/>
  <c r="L31" i="40"/>
  <c r="P30" i="40"/>
  <c r="L30" i="40"/>
  <c r="P29" i="40"/>
  <c r="L29" i="40"/>
  <c r="P28" i="40"/>
  <c r="L28" i="40"/>
  <c r="P27" i="40"/>
  <c r="L27" i="40"/>
  <c r="P26" i="40"/>
  <c r="L26" i="40"/>
  <c r="P25" i="40"/>
  <c r="L25" i="40"/>
  <c r="P24" i="40"/>
  <c r="L24" i="40"/>
  <c r="P23" i="40"/>
  <c r="L23" i="40"/>
  <c r="P22" i="40"/>
  <c r="L22" i="40"/>
  <c r="P21" i="40"/>
  <c r="L21" i="40"/>
  <c r="P20" i="40"/>
  <c r="L20" i="40"/>
  <c r="P19" i="40"/>
  <c r="L19" i="40"/>
  <c r="P18" i="40"/>
  <c r="L18" i="40"/>
  <c r="P17" i="40"/>
  <c r="L17" i="40"/>
  <c r="P16" i="40"/>
  <c r="L16" i="40"/>
  <c r="P15" i="40"/>
  <c r="L15" i="40"/>
  <c r="P14" i="40"/>
  <c r="L14" i="40"/>
  <c r="P13" i="40"/>
  <c r="L13" i="40"/>
  <c r="P12" i="40"/>
  <c r="L12" i="40"/>
  <c r="P11" i="40"/>
  <c r="L11" i="40"/>
  <c r="P10" i="40"/>
  <c r="L10" i="40"/>
  <c r="P9" i="40"/>
  <c r="L9" i="40"/>
  <c r="P8" i="40"/>
  <c r="L8" i="40"/>
  <c r="E207" i="40"/>
  <c r="E206" i="40"/>
  <c r="E205" i="40"/>
  <c r="E204" i="40"/>
  <c r="E203" i="40"/>
  <c r="E202" i="40"/>
  <c r="E201" i="40"/>
  <c r="E200" i="40"/>
  <c r="E199" i="40"/>
  <c r="E198" i="40"/>
  <c r="E197" i="40"/>
  <c r="E196" i="40"/>
  <c r="E195" i="40"/>
  <c r="E194" i="40"/>
  <c r="E193" i="40"/>
  <c r="E192" i="40"/>
  <c r="E191" i="40"/>
  <c r="E190" i="40"/>
  <c r="E189" i="40"/>
  <c r="E188" i="40"/>
  <c r="E187" i="40"/>
  <c r="E186" i="40"/>
  <c r="E185" i="40"/>
  <c r="E184" i="40"/>
  <c r="E183" i="40"/>
  <c r="E182" i="40"/>
  <c r="E181" i="40"/>
  <c r="E180" i="40"/>
  <c r="E179" i="40"/>
  <c r="E178" i="40"/>
  <c r="E177" i="40"/>
  <c r="E176" i="40"/>
  <c r="E175" i="40"/>
  <c r="E174" i="40"/>
  <c r="E173" i="40"/>
  <c r="E172" i="40"/>
  <c r="E171" i="40"/>
  <c r="E170" i="40"/>
  <c r="E169" i="40"/>
  <c r="E168" i="40"/>
  <c r="E167" i="40"/>
  <c r="E166" i="40"/>
  <c r="E165" i="40"/>
  <c r="E164" i="40"/>
  <c r="E163" i="40"/>
  <c r="E162" i="40"/>
  <c r="E161" i="40"/>
  <c r="E160" i="40"/>
  <c r="E159" i="40"/>
  <c r="E158" i="40"/>
  <c r="E157" i="40"/>
  <c r="E156" i="40"/>
  <c r="E155" i="40"/>
  <c r="E154" i="40"/>
  <c r="E153" i="40"/>
  <c r="E152" i="40"/>
  <c r="E151" i="40"/>
  <c r="E150" i="40"/>
  <c r="E149" i="40"/>
  <c r="E148" i="40"/>
  <c r="E147" i="40"/>
  <c r="E146" i="40"/>
  <c r="E145" i="40"/>
  <c r="E144" i="40"/>
  <c r="E143" i="40"/>
  <c r="E142" i="40"/>
  <c r="E141" i="40"/>
  <c r="E140" i="40"/>
  <c r="E139" i="40"/>
  <c r="E138" i="40"/>
  <c r="E137" i="40"/>
  <c r="E136" i="40"/>
  <c r="E135" i="40"/>
  <c r="E134" i="40"/>
  <c r="E133" i="40"/>
  <c r="E132" i="40"/>
  <c r="E131" i="40"/>
  <c r="E130" i="40"/>
  <c r="E129" i="40"/>
  <c r="E128" i="40"/>
  <c r="E127" i="40"/>
  <c r="E126" i="40"/>
  <c r="E125" i="40"/>
  <c r="E124" i="40"/>
  <c r="E123" i="40"/>
  <c r="E122" i="40"/>
  <c r="E121" i="40"/>
  <c r="E120" i="40"/>
  <c r="E119" i="40"/>
  <c r="E118" i="40"/>
  <c r="E117" i="40"/>
  <c r="E116" i="40"/>
  <c r="E115" i="40"/>
  <c r="E114" i="40"/>
  <c r="E113" i="40"/>
  <c r="E112" i="40"/>
  <c r="E111" i="40"/>
  <c r="E110" i="40"/>
  <c r="E109" i="40"/>
  <c r="E108" i="40"/>
  <c r="E107" i="40"/>
  <c r="E105" i="40"/>
  <c r="E104" i="40"/>
  <c r="E103" i="40"/>
  <c r="E102" i="40"/>
  <c r="E101" i="40"/>
  <c r="E100" i="40"/>
  <c r="E99" i="40"/>
  <c r="E98" i="40"/>
  <c r="E97" i="40"/>
  <c r="E96" i="40"/>
  <c r="E95" i="40"/>
  <c r="E94" i="40"/>
  <c r="E93" i="40"/>
  <c r="E92" i="40"/>
  <c r="E91" i="40"/>
  <c r="E90" i="40"/>
  <c r="E89" i="40"/>
  <c r="E88" i="40"/>
  <c r="E87" i="40"/>
  <c r="E86" i="40"/>
  <c r="E85" i="40"/>
  <c r="E84" i="40"/>
  <c r="E83" i="40"/>
  <c r="E82" i="40"/>
  <c r="E81" i="40"/>
  <c r="E80" i="40"/>
  <c r="E79" i="40"/>
  <c r="E78" i="40"/>
  <c r="E77" i="40"/>
  <c r="E76" i="40"/>
  <c r="E75" i="40"/>
  <c r="E74" i="40"/>
  <c r="E73" i="40"/>
  <c r="E72" i="40"/>
  <c r="E71" i="40"/>
  <c r="E70" i="40"/>
  <c r="E69" i="40"/>
  <c r="E68" i="40"/>
  <c r="E67" i="40"/>
  <c r="E66" i="40"/>
  <c r="E65" i="40"/>
  <c r="E64" i="40"/>
  <c r="E63" i="40"/>
  <c r="E62" i="40"/>
  <c r="E61" i="40"/>
  <c r="E60" i="40"/>
  <c r="E59" i="40"/>
  <c r="E58" i="40"/>
  <c r="E57" i="40"/>
  <c r="E56" i="40"/>
  <c r="E55" i="40"/>
  <c r="E54" i="40"/>
  <c r="E53" i="40"/>
  <c r="E52" i="40"/>
  <c r="E51" i="40"/>
  <c r="E50" i="40"/>
  <c r="E49" i="40"/>
  <c r="E48" i="40"/>
  <c r="E47" i="40"/>
  <c r="E46" i="40"/>
  <c r="E45" i="40"/>
  <c r="E44" i="40"/>
  <c r="E43" i="40"/>
  <c r="E42" i="40"/>
  <c r="E41" i="40"/>
  <c r="E40" i="40"/>
  <c r="E39" i="40"/>
  <c r="E38" i="40"/>
  <c r="E37" i="40"/>
  <c r="E36" i="40"/>
  <c r="E35" i="40"/>
  <c r="E34" i="40"/>
  <c r="E33" i="40"/>
  <c r="E32" i="40"/>
  <c r="E31" i="40"/>
  <c r="E30" i="40"/>
  <c r="E29" i="40"/>
  <c r="E28" i="40"/>
  <c r="E27" i="40"/>
  <c r="E26" i="40"/>
  <c r="E25" i="40"/>
  <c r="E24" i="40"/>
  <c r="E23" i="40"/>
  <c r="E22" i="40"/>
  <c r="E21" i="40"/>
  <c r="E20" i="40"/>
  <c r="E19" i="40"/>
  <c r="E18" i="40"/>
  <c r="E17" i="40"/>
  <c r="E16" i="40"/>
  <c r="E15" i="40"/>
  <c r="E14" i="40"/>
  <c r="E13" i="40"/>
  <c r="E12" i="40"/>
  <c r="E11" i="40"/>
  <c r="E10" i="40"/>
  <c r="E9" i="40"/>
  <c r="E8" i="40"/>
  <c r="G207" i="40"/>
  <c r="G206" i="40"/>
  <c r="G205" i="40"/>
  <c r="G204" i="40"/>
  <c r="G203" i="40"/>
  <c r="G202" i="40"/>
  <c r="G201" i="40"/>
  <c r="G200" i="40"/>
  <c r="G199" i="40"/>
  <c r="G198" i="40"/>
  <c r="G197" i="40"/>
  <c r="G196" i="40"/>
  <c r="G195" i="40"/>
  <c r="G194" i="40"/>
  <c r="G193" i="40"/>
  <c r="G192" i="40"/>
  <c r="G191" i="40"/>
  <c r="G190" i="40"/>
  <c r="G189" i="40"/>
  <c r="G188" i="40"/>
  <c r="G187" i="40"/>
  <c r="G186" i="40"/>
  <c r="G185" i="40"/>
  <c r="G184" i="40"/>
  <c r="G183" i="40"/>
  <c r="G182" i="40"/>
  <c r="G181" i="40"/>
  <c r="G180" i="40"/>
  <c r="G179" i="40"/>
  <c r="G178" i="40"/>
  <c r="G177" i="40"/>
  <c r="G176" i="40"/>
  <c r="G175" i="40"/>
  <c r="G174" i="40"/>
  <c r="G173" i="40"/>
  <c r="G172" i="40"/>
  <c r="G171" i="40"/>
  <c r="G170" i="40"/>
  <c r="G169" i="40"/>
  <c r="G168" i="40"/>
  <c r="G167" i="40"/>
  <c r="G166" i="40"/>
  <c r="G165" i="40"/>
  <c r="G164" i="40"/>
  <c r="G163" i="40"/>
  <c r="G162" i="40"/>
  <c r="G161" i="40"/>
  <c r="G160" i="40"/>
  <c r="G159" i="40"/>
  <c r="G158" i="40"/>
  <c r="G157" i="40"/>
  <c r="G156" i="40"/>
  <c r="G155" i="40"/>
  <c r="G154" i="40"/>
  <c r="G153" i="40"/>
  <c r="G152" i="40"/>
  <c r="G151" i="40"/>
  <c r="G150" i="40"/>
  <c r="G149" i="40"/>
  <c r="G148" i="40"/>
  <c r="G147" i="40"/>
  <c r="G146" i="40"/>
  <c r="G145" i="40"/>
  <c r="G144" i="40"/>
  <c r="G143" i="40"/>
  <c r="G142" i="40"/>
  <c r="G141" i="40"/>
  <c r="G140" i="40"/>
  <c r="G139" i="40"/>
  <c r="G138" i="40"/>
  <c r="G137" i="40"/>
  <c r="G136" i="40"/>
  <c r="G135" i="40"/>
  <c r="G134" i="40"/>
  <c r="G133" i="40"/>
  <c r="G132" i="40"/>
  <c r="G131" i="40"/>
  <c r="G130" i="40"/>
  <c r="G129" i="40"/>
  <c r="G128" i="40"/>
  <c r="G127" i="40"/>
  <c r="G126" i="40"/>
  <c r="G125" i="40"/>
  <c r="G124" i="40"/>
  <c r="G123" i="40"/>
  <c r="G122" i="40"/>
  <c r="G121" i="40"/>
  <c r="G120" i="40"/>
  <c r="G119" i="40"/>
  <c r="G118" i="40"/>
  <c r="G117" i="40"/>
  <c r="G116" i="40"/>
  <c r="G115" i="40"/>
  <c r="G114" i="40"/>
  <c r="G113" i="40"/>
  <c r="G112" i="40"/>
  <c r="G111" i="40"/>
  <c r="G110" i="40"/>
  <c r="G109" i="40"/>
  <c r="G108" i="40"/>
  <c r="G107" i="40"/>
  <c r="G105" i="40"/>
  <c r="G103" i="40"/>
  <c r="G102" i="40"/>
  <c r="G101" i="40"/>
  <c r="G100" i="40"/>
  <c r="G99" i="40"/>
  <c r="G98" i="40"/>
  <c r="G97" i="40"/>
  <c r="G96" i="40"/>
  <c r="G95" i="40"/>
  <c r="G94" i="40"/>
  <c r="G93" i="40"/>
  <c r="G92" i="40"/>
  <c r="G91" i="40"/>
  <c r="G90" i="40"/>
  <c r="G89" i="40"/>
  <c r="G88" i="40"/>
  <c r="G87" i="40"/>
  <c r="G86" i="40"/>
  <c r="G85" i="40"/>
  <c r="G84" i="40"/>
  <c r="G83" i="40"/>
  <c r="G82" i="40"/>
  <c r="G81" i="40"/>
  <c r="G80" i="40"/>
  <c r="G79" i="40"/>
  <c r="G78" i="40"/>
  <c r="G77" i="40"/>
  <c r="G76" i="40"/>
  <c r="G75" i="40"/>
  <c r="G74" i="40"/>
  <c r="G73" i="40"/>
  <c r="G72" i="40"/>
  <c r="G71" i="40"/>
  <c r="G70" i="40"/>
  <c r="G69" i="40"/>
  <c r="G68" i="40"/>
  <c r="G67" i="40"/>
  <c r="G66" i="40"/>
  <c r="G65" i="40"/>
  <c r="G64" i="40"/>
  <c r="G63" i="40"/>
  <c r="G62" i="40"/>
  <c r="G61" i="40"/>
  <c r="G60" i="40"/>
  <c r="G59" i="40"/>
  <c r="G58" i="40"/>
  <c r="G57" i="40"/>
  <c r="G56" i="40"/>
  <c r="G55" i="40"/>
  <c r="G54" i="40"/>
  <c r="G53" i="40"/>
  <c r="G52" i="40"/>
  <c r="G51" i="40"/>
  <c r="G50" i="40"/>
  <c r="G49" i="40"/>
  <c r="G48" i="40"/>
  <c r="G47" i="40"/>
  <c r="G46" i="40"/>
  <c r="G45" i="40"/>
  <c r="G44" i="40"/>
  <c r="G43" i="40"/>
  <c r="G42" i="40"/>
  <c r="G41" i="40"/>
  <c r="G40" i="40"/>
  <c r="G39" i="40"/>
  <c r="G38" i="40"/>
  <c r="G37" i="40"/>
  <c r="G36" i="40"/>
  <c r="G35" i="40"/>
  <c r="G34" i="40"/>
  <c r="G33" i="40"/>
  <c r="G32" i="40"/>
  <c r="G31" i="40"/>
  <c r="G30" i="40"/>
  <c r="G29" i="40"/>
  <c r="G28" i="40"/>
  <c r="G27" i="40"/>
  <c r="G26" i="40"/>
  <c r="G25" i="40"/>
  <c r="G24" i="40"/>
  <c r="G23" i="40"/>
  <c r="G22" i="40"/>
  <c r="G21" i="40"/>
  <c r="G20" i="40"/>
  <c r="G19" i="40"/>
  <c r="G18" i="40"/>
  <c r="G17" i="40"/>
  <c r="G16" i="40"/>
  <c r="G15" i="40"/>
  <c r="G14" i="40"/>
  <c r="G13" i="40"/>
  <c r="G12" i="40"/>
  <c r="G11" i="40"/>
  <c r="G10" i="40"/>
  <c r="G9" i="40"/>
  <c r="G8" i="40"/>
</calcChain>
</file>

<file path=xl/sharedStrings.xml><?xml version="1.0" encoding="utf-8"?>
<sst xmlns="http://schemas.openxmlformats.org/spreadsheetml/2006/main" count="482" uniqueCount="245">
  <si>
    <t>メチルナフタレン</t>
  </si>
  <si>
    <t>金属製品製造業</t>
  </si>
  <si>
    <t>排出・移動量合計</t>
  </si>
  <si>
    <t>水域</t>
  </si>
  <si>
    <t>※　排出量及び移動量の網掛け部分は、上位５物質である。</t>
    <phoneticPr fontId="18"/>
  </si>
  <si>
    <t>　　　　　　　　  　　単位：kg（ダイオキシン類はmg-TEQ）</t>
    <phoneticPr fontId="18"/>
  </si>
  <si>
    <t>大気</t>
  </si>
  <si>
    <t>土壌</t>
  </si>
  <si>
    <t>埋立</t>
  </si>
  <si>
    <t>下水道</t>
  </si>
  <si>
    <t>廃棄物</t>
  </si>
  <si>
    <t>合計</t>
  </si>
  <si>
    <t>順位</t>
  </si>
  <si>
    <t>メチレンビス（４，１－フェニレン）＝ジイソシアネート</t>
  </si>
  <si>
    <t>モリブデン及びその化合物</t>
  </si>
  <si>
    <t>位</t>
    <rPh sb="0" eb="1">
      <t>クライ</t>
    </rPh>
    <phoneticPr fontId="18"/>
  </si>
  <si>
    <t>（</t>
    <phoneticPr fontId="18"/>
  </si>
  <si>
    <t>)</t>
    <phoneticPr fontId="18"/>
  </si>
  <si>
    <t>（</t>
    <phoneticPr fontId="18"/>
  </si>
  <si>
    <t>)</t>
    <phoneticPr fontId="18"/>
  </si>
  <si>
    <t>※　排出量及び移動量の網掛け部分は、上位５物質である。</t>
    <phoneticPr fontId="18"/>
  </si>
  <si>
    <t>　　　　　　　　  　　単位：kg（ダイオキシン類はmg-TEQ）</t>
    <phoneticPr fontId="18"/>
  </si>
  <si>
    <t>鉄鋼業</t>
    <rPh sb="0" eb="2">
      <t>テッコウ</t>
    </rPh>
    <rPh sb="2" eb="3">
      <t>ギョウ</t>
    </rPh>
    <phoneticPr fontId="18"/>
  </si>
  <si>
    <t>亜鉛の水溶性化合物</t>
  </si>
  <si>
    <t>アクリルアミド</t>
  </si>
  <si>
    <t>アクリル酸エチル</t>
  </si>
  <si>
    <t>アクリル酸及びその水溶性塩</t>
  </si>
  <si>
    <t>アクリル酸２－ヒドロキシエチル</t>
  </si>
  <si>
    <t>アクリル酸ノルマル－ブチル</t>
  </si>
  <si>
    <t>アクリル酸メチル</t>
  </si>
  <si>
    <t>アクリロニトリル</t>
  </si>
  <si>
    <t>アジ化ナトリウム</t>
  </si>
  <si>
    <t>アセトアルデヒド</t>
  </si>
  <si>
    <t>アセトニトリル</t>
  </si>
  <si>
    <t>アセナフテン</t>
  </si>
  <si>
    <t>２，２’－アゾビスイソブチロニトリル</t>
  </si>
  <si>
    <t>アニリン</t>
  </si>
  <si>
    <t>２－アミノエタノール</t>
  </si>
  <si>
    <t>メタ－アミノフェノール</t>
  </si>
  <si>
    <t>３－アミノ－１－プロペン</t>
  </si>
  <si>
    <t>アリルアルコール</t>
  </si>
  <si>
    <t>１－アリルオキシ－２，３－エポキシプロパン</t>
  </si>
  <si>
    <t>直鎖アルキルベンゼンスルホン酸及びその塩（アルキル基の炭素数が１０から１４までのもの及びその混合物に限る。）</t>
  </si>
  <si>
    <t>アンチモン及びその化合物</t>
  </si>
  <si>
    <t>アントラセン</t>
  </si>
  <si>
    <t>石綿</t>
  </si>
  <si>
    <t>３－イソシアナトメチル－３，５，５－トリメチルシクロヘキシル＝イソシアネート</t>
  </si>
  <si>
    <t>イソブチルアルデヒド</t>
  </si>
  <si>
    <t>イソプレン</t>
  </si>
  <si>
    <t>４，４’－イソプロピリデンジフェノール（別名ビスフェノールＡ）</t>
  </si>
  <si>
    <t>インジウム及びその化合物</t>
  </si>
  <si>
    <t>Ｏ－エチル＝Ｏ－４－ニトロフェニル＝フェニルホスホノチオアート（別名ＥＰＮ）</t>
  </si>
  <si>
    <t>２－エチルヘキサン酸</t>
  </si>
  <si>
    <t>エチルベンゼン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</si>
  <si>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</si>
  <si>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</si>
  <si>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</si>
  <si>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</si>
  <si>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エチレンジアミン四酢酸</t>
  </si>
  <si>
    <t>エピクロロヒドリン</t>
  </si>
  <si>
    <t>１，２－エポキシブタン</t>
  </si>
  <si>
    <t>２，３－エポキシ－１－プロパノール</t>
  </si>
  <si>
    <t>１，２－エポキシプロパン（別名酸化プロピレン）</t>
  </si>
  <si>
    <t>塩化第二鉄</t>
  </si>
  <si>
    <t>１－オクタノール</t>
  </si>
  <si>
    <t>パラ－オクチルフェノール</t>
  </si>
  <si>
    <t>カドミウム及びその化合物</t>
  </si>
  <si>
    <t>イプシロン－カプロラクタム</t>
  </si>
  <si>
    <t>カルシウムシアナミド</t>
  </si>
  <si>
    <t>２，４－キシレノール</t>
  </si>
  <si>
    <t>キシレン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</si>
  <si>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</si>
  <si>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</si>
  <si>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</si>
  <si>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</si>
  <si>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</si>
  <si>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</si>
  <si>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</si>
  <si>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クロロエチレン（別名塩化ビニル）</t>
  </si>
  <si>
    <t>クロロ酢酸</t>
  </si>
  <si>
    <t>クロロジフルオロメタン（別名ＨＣＦＣ－２２）</t>
  </si>
  <si>
    <t>２－クロロ－４，６－ビス（エチルアミノ）－１，３，５－トリアジン（別名シマジン又はＣＡＴ）</t>
  </si>
  <si>
    <t>３－クロロプロペン（別名塩化アリル）</t>
  </si>
  <si>
    <t>クロロベンゼン</t>
  </si>
  <si>
    <t>クロロホルム</t>
  </si>
  <si>
    <t>クロロメタン（別名塩化メチル）</t>
  </si>
  <si>
    <t>コバルト及びその化合物</t>
  </si>
  <si>
    <t>酢酸２－エトキシエチル（別名エチレングリコールモノエチルエーテルアセテート）</t>
  </si>
  <si>
    <t>酢酸ビニル</t>
  </si>
  <si>
    <t>酢酸２－メトキシエチル（別名エチレングリコールモノメチルエーテルアセテート）</t>
  </si>
  <si>
    <t>無機シアン化合物（錯塩及びシアン酸塩を除く。）</t>
  </si>
  <si>
    <t>Ｎ，Ｎ－ジエチルチオカルバミン酸Ｓ－４－クロロベンジル（別名チオベンカルブ又はベンチオカーブ）</t>
  </si>
  <si>
    <t>四塩化炭素</t>
  </si>
  <si>
    <t>１，４－ジオキサン</t>
  </si>
  <si>
    <t>１，３－ジオキソラン</t>
  </si>
  <si>
    <t>シクロヘキシルアミン</t>
  </si>
  <si>
    <t>１，２－ジクロロエタン</t>
  </si>
  <si>
    <t>１，１－ジクロロエチレン（別名塩化ビニリデン）</t>
  </si>
  <si>
    <t>シス－１，２－ジクロロエチレン</t>
  </si>
  <si>
    <t>３，３’－ジクロロ－４，４’－ジアミノジフェニルメタン</t>
  </si>
  <si>
    <t>ジクロロジフルオロメタン（別名ＣＦＣ－１２）</t>
  </si>
  <si>
    <t>２，２－ジクロロ－１，１，１－トリフルオロエタン（別名ＨＣＦＣ－１２３）</t>
  </si>
  <si>
    <t>３－（３，４－ジクロロフェニル）－１，１－ジメチル尿素（別名ジウロン又はＤＣＭＵ）</t>
  </si>
  <si>
    <t>ジクロロフルオロメタン（別名ＨＣＦＣ－２１）</t>
  </si>
  <si>
    <t>１，２－ジクロロプロパン</t>
  </si>
  <si>
    <t>１，３－ジクロロプロペン（別名Ｄ－Ｄ）</t>
  </si>
  <si>
    <t>ジクロロベンゼン</t>
  </si>
  <si>
    <t>ジクロロペンタフルオロプロパン（別名ＨＣＦＣ－２２５）</t>
  </si>
  <si>
    <t>ジクロロメタン（別名塩化メチレン）</t>
  </si>
  <si>
    <t>ジシクロペンタジエン</t>
  </si>
  <si>
    <t>ジビニルベンゼン</t>
  </si>
  <si>
    <t>２，６－ジ－ターシャリ－ブチル－４－クレゾール</t>
  </si>
  <si>
    <t>２，２－ジブロモ－２－シアノアセトアミド</t>
  </si>
  <si>
    <t>Ｎ，Ｎ－ジメチルアセトアミド</t>
  </si>
  <si>
    <t>Ｎ，Ｎ－ジメチルアニリン</t>
  </si>
  <si>
    <t>ジメチルアミン</t>
  </si>
  <si>
    <t>ジメチルジスルフィド</t>
  </si>
  <si>
    <t>Ｎ，Ｎ－ジメチルドデシルアミン</t>
  </si>
  <si>
    <t>Ｎ，Ｎ－ジメチルドデシルアミン＝Ｎ－オキシド</t>
  </si>
  <si>
    <t>Ｎ，Ｎ－ジメチルホルムアミド</t>
  </si>
  <si>
    <t>臭素</t>
  </si>
  <si>
    <t>臭素酸の水溶性塩</t>
  </si>
  <si>
    <t>水銀及びその化合物</t>
  </si>
  <si>
    <t>水素化テルフェニル</t>
  </si>
  <si>
    <t>有機スズ化合物</t>
  </si>
  <si>
    <t>スチレン</t>
  </si>
  <si>
    <t>セレン及びその化合物</t>
  </si>
  <si>
    <t>ダイオキシン類</t>
  </si>
  <si>
    <t>チオ尿素</t>
  </si>
  <si>
    <t>デカン酸</t>
  </si>
  <si>
    <t>デシルアルコール（別名デカノール）</t>
  </si>
  <si>
    <t>テトラクロロエチレン</t>
  </si>
  <si>
    <t>テトラヒドロメチル無水フタル酸</t>
  </si>
  <si>
    <t>テトラメチルチウラムジスルフィド（別名チウラム又はチラム）</t>
  </si>
  <si>
    <t>テレフタル酸</t>
  </si>
  <si>
    <t>テレフタル酸ジメチル</t>
  </si>
  <si>
    <t>銅水溶性塩（錯塩を除く。）</t>
  </si>
  <si>
    <t>１－ドデカノール（別名ノルマル－ドデシルアルコール）</t>
  </si>
  <si>
    <t>ターシャリ－ドデカンチオール</t>
  </si>
  <si>
    <t>ドデシル硫酸ナトリウム</t>
  </si>
  <si>
    <t>３，６，９－トリアザウンデカン－１，１１－ジアミン（別名テトラエチレンペンタミン）</t>
  </si>
  <si>
    <t>トリエチルアミン</t>
  </si>
  <si>
    <t>トリエチレンテトラミン</t>
  </si>
  <si>
    <t>１，１，１－トリクロロエタン</t>
  </si>
  <si>
    <t>１，１，２－トリクロロエタン</t>
  </si>
  <si>
    <t>トリクロロエチレン</t>
  </si>
  <si>
    <t>トリクロロフルオロメタン（別名ＣＦＣ－１１）</t>
  </si>
  <si>
    <t>１，２，３－トリクロロプロパン</t>
  </si>
  <si>
    <t>１，３，５－トリス（２，３－エポキシプロピル）－１，３，５－トリアジン－２，４，６（１Ｈ，３Ｈ，５Ｈ）－トリオン</t>
  </si>
  <si>
    <t>トリブチルアミン</t>
  </si>
  <si>
    <t>２，４，６－トリブロモフェノール</t>
  </si>
  <si>
    <t>３，５，５－トリメチル－１－ヘキサノール</t>
  </si>
  <si>
    <t>１，２，４－トリメチルベンゼン</t>
  </si>
  <si>
    <t>１，３，５－トリメチルベンゼン</t>
  </si>
  <si>
    <t>トリレンジイソシアネート</t>
  </si>
  <si>
    <t>トルエン</t>
  </si>
  <si>
    <t>ナフタレン</t>
  </si>
  <si>
    <t>鉛</t>
  </si>
  <si>
    <t>鉛化合物</t>
  </si>
  <si>
    <t>二アクリル酸ヘキサメチレン</t>
  </si>
  <si>
    <t>ニッケル</t>
  </si>
  <si>
    <t>ニッケル化合物</t>
  </si>
  <si>
    <t>ニトリロ三酢酸</t>
  </si>
  <si>
    <t>ニトロメタン</t>
  </si>
  <si>
    <t>１－ノナノール（別名ノルマル－ノニルアルコール）</t>
  </si>
  <si>
    <t>ノニルフェノール</t>
  </si>
  <si>
    <t>バナジウム化合物</t>
  </si>
  <si>
    <t>ビス（Ｎ，Ｎ－ジメチルジチオカルバミン酸）亜鉛（別名ジラム）</t>
  </si>
  <si>
    <t>ビス（１－メチル－１－フェニルエチル）＝ペルオキシド</t>
  </si>
  <si>
    <t>砒素及びその無機化合物</t>
  </si>
  <si>
    <t>ヒドラジン</t>
  </si>
  <si>
    <t>４－ヒドロキシ安息香酸メチル</t>
  </si>
  <si>
    <t>ヒドロキノン</t>
  </si>
  <si>
    <t>４－ビニル－１－シクロヘキセン</t>
  </si>
  <si>
    <t>Ｎ－ビニル－２－ピロリドン</t>
  </si>
  <si>
    <t>ビフェニル</t>
  </si>
  <si>
    <t>ピペラジン</t>
  </si>
  <si>
    <t>ピリジン</t>
  </si>
  <si>
    <t>ピロカテコール（別名カテコール）</t>
  </si>
  <si>
    <t>Ｎ－フェニルマレイミド</t>
  </si>
  <si>
    <t>フェノール</t>
  </si>
  <si>
    <t>１，３－ブタジエン</t>
  </si>
  <si>
    <t>フタル酸ジアリル</t>
  </si>
  <si>
    <t>フタル酸ジエチル</t>
  </si>
  <si>
    <t>フタル酸ジ－ノルマル－ブチル</t>
  </si>
  <si>
    <t>フタル酸ビス（２－エチルヘキシル）</t>
  </si>
  <si>
    <t>フタル酸ノルマル－ブチル＝ベンジル</t>
  </si>
  <si>
    <t>ノルマル－ブチル－２，３－エポキシプロピルエーテル</t>
  </si>
  <si>
    <t>ターシャリ－ブチル＝ヒドロペルオキシド</t>
  </si>
  <si>
    <t>４－ターシャリ－ブチルフェノール</t>
  </si>
  <si>
    <t>ふっ化水素及びその水溶性塩</t>
  </si>
  <si>
    <t>フラン</t>
  </si>
  <si>
    <t>１－ブロモプロパン</t>
  </si>
  <si>
    <t>ブロモメタン（別名臭化メチル）</t>
  </si>
  <si>
    <t>ヘキサデシルトリメチルアンモニウム＝クロリド</t>
  </si>
  <si>
    <t>ヘキサメチレンジアミン</t>
  </si>
  <si>
    <t>ヘキサメチレン＝ジイソシアネート</t>
  </si>
  <si>
    <t>ノルマル－ヘキサン</t>
  </si>
  <si>
    <t>ベタナフトール</t>
  </si>
  <si>
    <t>ペルオキソ二硫酸の水溶性塩</t>
  </si>
  <si>
    <t>ベンジル＝クロリド（別名塩化ベンジル）</t>
  </si>
  <si>
    <t>ベンゼン</t>
  </si>
  <si>
    <t>１，２，４－ベンゼントリカルボン酸１，２－無水物</t>
  </si>
  <si>
    <t>ベンゾフェノン</t>
  </si>
  <si>
    <t>ほう素化合物</t>
  </si>
  <si>
    <t>ポリ塩化ビフェニル（別名ＰＣＢ）</t>
  </si>
  <si>
    <t>ポリ（オキシエチレン）＝アルキルエーテル（アルキル基の炭素数が１２から１５までのもの及びその混合物に限る。）</t>
  </si>
  <si>
    <t>ポリ（オキシエチレン）＝ドデシルエーテル硫酸エステルナトリウム</t>
  </si>
  <si>
    <t>ポリ（オキシエチレン）＝ノニルフェニルエーテル</t>
  </si>
  <si>
    <t>ホルムアルデヒド</t>
  </si>
  <si>
    <t>マンガン及びその化合物</t>
  </si>
  <si>
    <t>無水フタル酸</t>
  </si>
  <si>
    <t>無水マレイン酸</t>
  </si>
  <si>
    <t>メタクリル酸</t>
  </si>
  <si>
    <t>メタクリル酸２－エチルヘキシル</t>
  </si>
  <si>
    <t>メタクリル酸２，３－エポキシプロピル</t>
  </si>
  <si>
    <t>メタクリル酸２－（ジメチルアミノ）エチル</t>
  </si>
  <si>
    <t>メタクリル酸ノルマル－ブチル</t>
  </si>
  <si>
    <t>メタクリル酸メチル</t>
  </si>
  <si>
    <t>メチルアミン</t>
  </si>
  <si>
    <t>アルファ－メチルスチレン</t>
  </si>
  <si>
    <t>３－メチルピリジン</t>
  </si>
  <si>
    <t>１－メチル－１－フェニルエチル＝ヒドロペルオキシド</t>
  </si>
  <si>
    <t>２－（１－メチルプロピル）－４，６－ジニトロフェノール</t>
  </si>
  <si>
    <t>４，４’－メチレンジアニリン</t>
  </si>
  <si>
    <t>メチレンビス（４，１－シクロヘキシレン）＝ジイソシアネート</t>
  </si>
  <si>
    <t>２－メルカプトベンゾチアゾール</t>
  </si>
  <si>
    <t>モルホリン</t>
  </si>
  <si>
    <t>りん酸トリス（２－エチルヘキシル）</t>
  </si>
  <si>
    <t>りん酸トリフェニル</t>
  </si>
  <si>
    <t>プラスチック製品製造業</t>
    <phoneticPr fontId="18"/>
  </si>
  <si>
    <t>出版・印刷・同関連産業</t>
    <rPh sb="0" eb="2">
      <t>シュッパン</t>
    </rPh>
    <rPh sb="3" eb="5">
      <t>インサツ</t>
    </rPh>
    <rPh sb="6" eb="7">
      <t>ドウ</t>
    </rPh>
    <rPh sb="7" eb="9">
      <t>カンレン</t>
    </rPh>
    <rPh sb="9" eb="11">
      <t>サンギョウ</t>
    </rPh>
    <phoneticPr fontId="18"/>
  </si>
  <si>
    <t>化学工業（医薬品製造業等を除く）</t>
    <rPh sb="5" eb="8">
      <t>イヤクヒン</t>
    </rPh>
    <rPh sb="8" eb="11">
      <t>セイゾウギョウ</t>
    </rPh>
    <rPh sb="11" eb="12">
      <t>トウ</t>
    </rPh>
    <rPh sb="13" eb="14">
      <t>ノゾ</t>
    </rPh>
    <phoneticPr fontId="18"/>
  </si>
  <si>
    <t>PRTR届出（排出量）　集計結果（令和4年度）</t>
    <rPh sb="17" eb="19">
      <t>レイワ</t>
    </rPh>
    <phoneticPr fontId="18"/>
  </si>
  <si>
    <t>PRTR届出（排出量）　集計結果（令和4度）</t>
    <rPh sb="17" eb="19">
      <t>レイワ</t>
    </rPh>
    <phoneticPr fontId="18"/>
  </si>
  <si>
    <t>-</t>
  </si>
  <si>
    <t>-</t>
    <phoneticPr fontId="18"/>
  </si>
  <si>
    <t>-</t>
    <phoneticPr fontId="18"/>
  </si>
  <si>
    <t>物質</t>
    <rPh sb="0" eb="2">
      <t>ブッシツ</t>
    </rPh>
    <phoneticPr fontId="18"/>
  </si>
  <si>
    <t>番号</t>
    <rPh sb="0" eb="2">
      <t>バンゴウ</t>
    </rPh>
    <phoneticPr fontId="18"/>
  </si>
  <si>
    <t>物質名</t>
    <phoneticPr fontId="18"/>
  </si>
  <si>
    <t>届出</t>
    <rPh sb="0" eb="2">
      <t>トドケデ</t>
    </rPh>
    <phoneticPr fontId="18"/>
  </si>
  <si>
    <t>数</t>
    <rPh sb="0" eb="1">
      <t>スウ</t>
    </rPh>
    <phoneticPr fontId="18"/>
  </si>
  <si>
    <t>　　　　　排出量</t>
    <rPh sb="5" eb="7">
      <t>ハイシュツ</t>
    </rPh>
    <rPh sb="7" eb="8">
      <t>リョウ</t>
    </rPh>
    <phoneticPr fontId="18"/>
  </si>
  <si>
    <t>　　移動量</t>
    <rPh sb="2" eb="5">
      <t>イドウリョウ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</si>
</sst>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_Ѐ"/>
  </numFmts>
  <fonts count="22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8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ck">
        <color indexed="64"/>
      </bottom>
      <diagonal/>
    </border>
    <border>
      <left/>
      <right style="hair">
        <color indexed="64"/>
      </right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</borders>
  <cellStyleXfs count="4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4" borderId="0" applyNumberFormat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1" fillId="0" borderId="0" xfId="42">
      <alignment vertical="center"/>
    </xf>
    <xf numFmtId="0" fontId="1" fillId="0" borderId="11" xfId="42" applyBorder="1" applyAlignment="1">
      <alignment horizontal="center" vertical="center"/>
    </xf>
    <xf numFmtId="0" fontId="1" fillId="0" borderId="14" xfId="42" applyBorder="1" applyAlignment="1">
      <alignment horizontal="center" vertical="center"/>
    </xf>
    <xf numFmtId="0" fontId="1" fillId="0" borderId="16" xfId="42" applyBorder="1" applyAlignment="1">
      <alignment horizontal="center" vertical="center"/>
    </xf>
    <xf numFmtId="0" fontId="1" fillId="0" borderId="17" xfId="42" applyBorder="1">
      <alignment vertical="center"/>
    </xf>
    <xf numFmtId="0" fontId="1" fillId="0" borderId="18" xfId="42" applyBorder="1">
      <alignment vertical="center"/>
    </xf>
    <xf numFmtId="0" fontId="19" fillId="0" borderId="0" xfId="42" applyFont="1" applyAlignment="1">
      <alignment horizontal="center" vertical="center"/>
    </xf>
    <xf numFmtId="0" fontId="19" fillId="0" borderId="0" xfId="42" applyFont="1">
      <alignment vertical="center"/>
    </xf>
    <xf numFmtId="0" fontId="1" fillId="0" borderId="21" xfId="42" applyBorder="1">
      <alignment vertical="center"/>
    </xf>
    <xf numFmtId="0" fontId="1" fillId="0" borderId="22" xfId="41" applyBorder="1" applyAlignment="1">
      <alignment vertical="center" wrapText="1"/>
    </xf>
    <xf numFmtId="0" fontId="1" fillId="0" borderId="23" xfId="41" applyBorder="1" applyAlignment="1">
      <alignment vertical="center" wrapText="1"/>
    </xf>
    <xf numFmtId="0" fontId="1" fillId="0" borderId="24" xfId="41" applyBorder="1" applyAlignment="1">
      <alignment vertical="center" wrapText="1"/>
    </xf>
    <xf numFmtId="0" fontId="1" fillId="0" borderId="25" xfId="41" applyBorder="1" applyAlignment="1">
      <alignment vertical="center" wrapText="1"/>
    </xf>
    <xf numFmtId="0" fontId="1" fillId="0" borderId="26" xfId="41" applyBorder="1" applyAlignment="1">
      <alignment vertical="center" wrapText="1"/>
    </xf>
    <xf numFmtId="0" fontId="1" fillId="0" borderId="28" xfId="41" applyBorder="1" applyAlignment="1">
      <alignment vertical="center" wrapText="1"/>
    </xf>
    <xf numFmtId="0" fontId="1" fillId="0" borderId="29" xfId="42" applyBorder="1">
      <alignment vertical="center"/>
    </xf>
    <xf numFmtId="3" fontId="1" fillId="0" borderId="31" xfId="41" applyNumberFormat="1" applyBorder="1" applyAlignment="1">
      <alignment horizontal="right" vertical="center" wrapText="1"/>
    </xf>
    <xf numFmtId="0" fontId="1" fillId="0" borderId="32" xfId="42" applyBorder="1">
      <alignment vertical="center"/>
    </xf>
    <xf numFmtId="3" fontId="1" fillId="0" borderId="34" xfId="41" applyNumberFormat="1" applyBorder="1" applyAlignment="1">
      <alignment horizontal="right" vertical="center" wrapText="1"/>
    </xf>
    <xf numFmtId="3" fontId="20" fillId="24" borderId="34" xfId="41" applyNumberFormat="1" applyFont="1" applyFill="1" applyBorder="1" applyAlignment="1">
      <alignment horizontal="right" vertical="center" wrapText="1"/>
    </xf>
    <xf numFmtId="0" fontId="1" fillId="0" borderId="14" xfId="42" applyBorder="1">
      <alignment vertical="center"/>
    </xf>
    <xf numFmtId="0" fontId="1" fillId="0" borderId="36" xfId="42" applyBorder="1">
      <alignment vertical="center"/>
    </xf>
    <xf numFmtId="3" fontId="1" fillId="0" borderId="37" xfId="41" applyNumberFormat="1" applyBorder="1" applyAlignment="1">
      <alignment horizontal="right" vertical="center" wrapText="1"/>
    </xf>
    <xf numFmtId="3" fontId="1" fillId="0" borderId="38" xfId="41" applyNumberFormat="1" applyBorder="1" applyAlignment="1">
      <alignment horizontal="right" vertical="center" wrapText="1"/>
    </xf>
    <xf numFmtId="3" fontId="1" fillId="0" borderId="59" xfId="41" applyNumberFormat="1" applyBorder="1" applyAlignment="1">
      <alignment horizontal="right" vertical="center" wrapText="1"/>
    </xf>
    <xf numFmtId="0" fontId="1" fillId="0" borderId="56" xfId="42" applyBorder="1">
      <alignment vertical="center"/>
    </xf>
    <xf numFmtId="176" fontId="1" fillId="0" borderId="58" xfId="42" applyNumberFormat="1" applyBorder="1">
      <alignment vertical="center"/>
    </xf>
    <xf numFmtId="0" fontId="1" fillId="0" borderId="60" xfId="42" applyBorder="1">
      <alignment vertical="center"/>
    </xf>
    <xf numFmtId="3" fontId="1" fillId="0" borderId="62" xfId="41" applyNumberFormat="1" applyBorder="1" applyAlignment="1">
      <alignment horizontal="right" vertical="center" wrapText="1"/>
    </xf>
    <xf numFmtId="3" fontId="1" fillId="0" borderId="63" xfId="41" applyNumberFormat="1" applyBorder="1" applyAlignment="1">
      <alignment horizontal="right" vertical="center" wrapText="1"/>
    </xf>
    <xf numFmtId="3" fontId="1" fillId="0" borderId="16" xfId="41" applyNumberFormat="1" applyBorder="1" applyAlignment="1">
      <alignment horizontal="right" vertical="center" wrapText="1"/>
    </xf>
    <xf numFmtId="3" fontId="1" fillId="0" borderId="0" xfId="42" applyNumberFormat="1">
      <alignment vertical="center"/>
    </xf>
    <xf numFmtId="38" fontId="1" fillId="0" borderId="19" xfId="44" applyFont="1" applyBorder="1">
      <alignment vertical="center"/>
    </xf>
    <xf numFmtId="38" fontId="1" fillId="0" borderId="32" xfId="44" applyFont="1" applyBorder="1">
      <alignment vertical="center"/>
    </xf>
    <xf numFmtId="38" fontId="1" fillId="0" borderId="18" xfId="44" applyFont="1" applyBorder="1">
      <alignment vertical="center"/>
    </xf>
    <xf numFmtId="38" fontId="19" fillId="0" borderId="0" xfId="44" applyFont="1" applyAlignment="1">
      <alignment horizontal="center" vertical="center"/>
    </xf>
    <xf numFmtId="38" fontId="1" fillId="0" borderId="0" xfId="44" applyFont="1">
      <alignment vertical="center"/>
    </xf>
    <xf numFmtId="38" fontId="1" fillId="0" borderId="13" xfId="44" applyFont="1" applyBorder="1" applyAlignment="1">
      <alignment horizontal="center" vertical="center"/>
    </xf>
    <xf numFmtId="38" fontId="1" fillId="0" borderId="29" xfId="44" applyFont="1" applyBorder="1">
      <alignment vertical="center"/>
    </xf>
    <xf numFmtId="38" fontId="1" fillId="0" borderId="30" xfId="44" applyFont="1" applyBorder="1">
      <alignment vertical="center"/>
    </xf>
    <xf numFmtId="38" fontId="1" fillId="0" borderId="20" xfId="44" applyFont="1" applyBorder="1">
      <alignment vertical="center"/>
    </xf>
    <xf numFmtId="38" fontId="1" fillId="0" borderId="12" xfId="44" applyFont="1" applyBorder="1" applyAlignment="1">
      <alignment horizontal="center" vertical="center"/>
    </xf>
    <xf numFmtId="38" fontId="1" fillId="0" borderId="10" xfId="44" applyFont="1" applyBorder="1" applyAlignment="1">
      <alignment horizontal="center" vertical="center"/>
    </xf>
    <xf numFmtId="38" fontId="1" fillId="0" borderId="15" xfId="44" applyFont="1" applyBorder="1" applyAlignment="1">
      <alignment horizontal="center" vertical="center"/>
    </xf>
    <xf numFmtId="38" fontId="1" fillId="0" borderId="11" xfId="44" applyFont="1" applyBorder="1">
      <alignment vertical="center"/>
    </xf>
    <xf numFmtId="38" fontId="19" fillId="0" borderId="0" xfId="44" applyFont="1" applyAlignment="1">
      <alignment horizontal="left" vertical="center"/>
    </xf>
    <xf numFmtId="38" fontId="1" fillId="0" borderId="14" xfId="44" applyFont="1" applyBorder="1">
      <alignment vertical="center"/>
    </xf>
    <xf numFmtId="38" fontId="1" fillId="0" borderId="36" xfId="44" applyFont="1" applyBorder="1">
      <alignment vertical="center"/>
    </xf>
    <xf numFmtId="38" fontId="1" fillId="0" borderId="55" xfId="44" applyFont="1" applyBorder="1">
      <alignment vertical="center"/>
    </xf>
    <xf numFmtId="38" fontId="1" fillId="0" borderId="58" xfId="44" applyFont="1" applyBorder="1">
      <alignment vertical="center"/>
    </xf>
    <xf numFmtId="38" fontId="1" fillId="0" borderId="56" xfId="44" applyFont="1" applyBorder="1">
      <alignment vertical="center"/>
    </xf>
    <xf numFmtId="38" fontId="1" fillId="0" borderId="57" xfId="44" applyFont="1" applyBorder="1">
      <alignment vertical="center"/>
    </xf>
    <xf numFmtId="38" fontId="1" fillId="0" borderId="35" xfId="44" applyFont="1" applyBorder="1">
      <alignment vertical="center"/>
    </xf>
    <xf numFmtId="38" fontId="1" fillId="0" borderId="48" xfId="44" applyFont="1" applyBorder="1">
      <alignment vertical="center"/>
    </xf>
    <xf numFmtId="38" fontId="1" fillId="0" borderId="64" xfId="44" applyFont="1" applyBorder="1">
      <alignment vertical="center"/>
    </xf>
    <xf numFmtId="38" fontId="1" fillId="0" borderId="46" xfId="44" applyFont="1" applyBorder="1">
      <alignment vertical="center"/>
    </xf>
    <xf numFmtId="38" fontId="1" fillId="0" borderId="65" xfId="44" applyFont="1" applyBorder="1">
      <alignment vertical="center"/>
    </xf>
    <xf numFmtId="3" fontId="1" fillId="0" borderId="66" xfId="41" applyNumberFormat="1" applyBorder="1" applyAlignment="1">
      <alignment horizontal="right" vertical="center" wrapText="1"/>
    </xf>
    <xf numFmtId="0" fontId="1" fillId="0" borderId="67" xfId="41" applyBorder="1" applyAlignment="1">
      <alignment vertical="center" wrapText="1"/>
    </xf>
    <xf numFmtId="38" fontId="1" fillId="0" borderId="68" xfId="44" applyFont="1" applyBorder="1">
      <alignment vertical="center"/>
    </xf>
    <xf numFmtId="38" fontId="1" fillId="0" borderId="69" xfId="44" applyFont="1" applyBorder="1">
      <alignment vertical="center"/>
    </xf>
    <xf numFmtId="0" fontId="1" fillId="0" borderId="70" xfId="42" applyBorder="1">
      <alignment vertical="center"/>
    </xf>
    <xf numFmtId="38" fontId="1" fillId="0" borderId="71" xfId="44" applyFont="1" applyBorder="1">
      <alignment vertical="center"/>
    </xf>
    <xf numFmtId="38" fontId="1" fillId="0" borderId="72" xfId="44" applyFont="1" applyBorder="1">
      <alignment vertical="center"/>
    </xf>
    <xf numFmtId="0" fontId="1" fillId="0" borderId="73" xfId="42" applyBorder="1">
      <alignment vertical="center"/>
    </xf>
    <xf numFmtId="0" fontId="1" fillId="0" borderId="32" xfId="41" applyBorder="1" applyAlignment="1">
      <alignment vertical="center" wrapText="1"/>
    </xf>
    <xf numFmtId="0" fontId="1" fillId="0" borderId="52" xfId="41" applyBorder="1" applyAlignment="1">
      <alignment vertical="center" wrapText="1"/>
    </xf>
    <xf numFmtId="0" fontId="1" fillId="0" borderId="71" xfId="41" applyBorder="1" applyAlignment="1">
      <alignment vertical="center" wrapText="1"/>
    </xf>
    <xf numFmtId="0" fontId="1" fillId="0" borderId="74" xfId="41" applyBorder="1" applyAlignment="1">
      <alignment vertical="center" wrapText="1"/>
    </xf>
    <xf numFmtId="0" fontId="1" fillId="0" borderId="75" xfId="41" applyBorder="1" applyAlignment="1">
      <alignment vertical="center" wrapText="1"/>
    </xf>
    <xf numFmtId="38" fontId="1" fillId="0" borderId="76" xfId="44" applyFont="1" applyBorder="1">
      <alignment vertical="center"/>
    </xf>
    <xf numFmtId="0" fontId="1" fillId="0" borderId="77" xfId="42" applyBorder="1">
      <alignment vertical="center"/>
    </xf>
    <xf numFmtId="0" fontId="1" fillId="0" borderId="58" xfId="42" applyBorder="1">
      <alignment vertical="center"/>
    </xf>
    <xf numFmtId="3" fontId="1" fillId="0" borderId="56" xfId="41" applyNumberFormat="1" applyBorder="1" applyAlignment="1">
      <alignment horizontal="right" vertical="center" wrapText="1"/>
    </xf>
    <xf numFmtId="0" fontId="1" fillId="0" borderId="61" xfId="41" applyBorder="1" applyAlignment="1">
      <alignment vertical="center" wrapText="1"/>
    </xf>
    <xf numFmtId="0" fontId="1" fillId="0" borderId="78" xfId="41" applyBorder="1" applyAlignment="1">
      <alignment vertical="center" wrapText="1"/>
    </xf>
    <xf numFmtId="3" fontId="1" fillId="0" borderId="79" xfId="41" applyNumberFormat="1" applyBorder="1" applyAlignment="1">
      <alignment horizontal="right" vertical="center" wrapText="1"/>
    </xf>
    <xf numFmtId="0" fontId="1" fillId="0" borderId="76" xfId="42" applyBorder="1">
      <alignment vertical="center"/>
    </xf>
    <xf numFmtId="38" fontId="1" fillId="0" borderId="80" xfId="44" applyFont="1" applyBorder="1">
      <alignment vertical="center"/>
    </xf>
    <xf numFmtId="3" fontId="1" fillId="0" borderId="81" xfId="41" applyNumberFormat="1" applyBorder="1" applyAlignment="1">
      <alignment horizontal="right" vertical="center" wrapText="1"/>
    </xf>
    <xf numFmtId="38" fontId="1" fillId="0" borderId="82" xfId="44" applyFont="1" applyBorder="1">
      <alignment vertical="center"/>
    </xf>
    <xf numFmtId="0" fontId="1" fillId="0" borderId="82" xfId="42" applyBorder="1">
      <alignment vertical="center"/>
    </xf>
    <xf numFmtId="38" fontId="1" fillId="0" borderId="83" xfId="44" applyFont="1" applyBorder="1">
      <alignment vertical="center"/>
    </xf>
    <xf numFmtId="3" fontId="1" fillId="0" borderId="84" xfId="41" applyNumberFormat="1" applyBorder="1" applyAlignment="1">
      <alignment horizontal="right" vertical="center" wrapText="1"/>
    </xf>
    <xf numFmtId="0" fontId="0" fillId="0" borderId="85" xfId="0" applyBorder="1">
      <alignment vertical="center"/>
    </xf>
    <xf numFmtId="0" fontId="1" fillId="0" borderId="10" xfId="42" applyBorder="1" applyAlignment="1">
      <alignment horizontal="center" vertical="center"/>
    </xf>
    <xf numFmtId="0" fontId="1" fillId="0" borderId="27" xfId="42" applyBorder="1" applyAlignment="1">
      <alignment horizontal="center" vertical="center"/>
    </xf>
    <xf numFmtId="0" fontId="1" fillId="0" borderId="54" xfId="42" applyBorder="1" applyAlignment="1">
      <alignment horizontal="center" vertical="center"/>
    </xf>
    <xf numFmtId="38" fontId="1" fillId="0" borderId="52" xfId="44" applyFont="1" applyBorder="1" applyAlignment="1">
      <alignment horizontal="center" vertical="center"/>
    </xf>
    <xf numFmtId="38" fontId="1" fillId="0" borderId="28" xfId="44" applyFont="1" applyBorder="1" applyAlignment="1">
      <alignment horizontal="center" vertical="center"/>
    </xf>
    <xf numFmtId="38" fontId="1" fillId="0" borderId="14" xfId="44" applyFont="1" applyBorder="1" applyAlignment="1">
      <alignment horizontal="center" vertical="center"/>
    </xf>
    <xf numFmtId="0" fontId="1" fillId="0" borderId="45" xfId="42" applyBorder="1" applyAlignment="1">
      <alignment horizontal="center" vertical="center"/>
    </xf>
    <xf numFmtId="0" fontId="1" fillId="0" borderId="46" xfId="42" applyBorder="1" applyAlignment="1">
      <alignment horizontal="center" vertical="center"/>
    </xf>
    <xf numFmtId="0" fontId="1" fillId="0" borderId="12" xfId="42" applyBorder="1" applyAlignment="1">
      <alignment horizontal="center" vertical="center"/>
    </xf>
    <xf numFmtId="38" fontId="1" fillId="0" borderId="47" xfId="44" applyFont="1" applyBorder="1" applyAlignment="1">
      <alignment horizontal="center" vertical="center"/>
    </xf>
    <xf numFmtId="38" fontId="1" fillId="0" borderId="48" xfId="44" applyFont="1" applyBorder="1" applyAlignment="1">
      <alignment horizontal="center" vertical="center"/>
    </xf>
    <xf numFmtId="38" fontId="1" fillId="0" borderId="33" xfId="44" applyFont="1" applyBorder="1" applyAlignment="1">
      <alignment horizontal="center" vertical="center"/>
    </xf>
    <xf numFmtId="0" fontId="1" fillId="0" borderId="49" xfId="42" applyBorder="1" applyAlignment="1">
      <alignment horizontal="center" vertical="center"/>
    </xf>
    <xf numFmtId="0" fontId="1" fillId="0" borderId="39" xfId="42" applyBorder="1" applyAlignment="1">
      <alignment horizontal="center" vertical="center"/>
    </xf>
    <xf numFmtId="0" fontId="1" fillId="0" borderId="50" xfId="42" applyBorder="1" applyAlignment="1">
      <alignment horizontal="center" vertical="center"/>
    </xf>
    <xf numFmtId="38" fontId="1" fillId="0" borderId="51" xfId="44" applyFont="1" applyBorder="1" applyAlignment="1">
      <alignment horizontal="center" vertical="center"/>
    </xf>
    <xf numFmtId="38" fontId="1" fillId="0" borderId="36" xfId="44" applyFont="1" applyBorder="1" applyAlignment="1">
      <alignment horizontal="center" vertical="center"/>
    </xf>
    <xf numFmtId="0" fontId="19" fillId="0" borderId="0" xfId="42" applyFont="1" applyAlignment="1">
      <alignment horizontal="left" vertical="center"/>
    </xf>
    <xf numFmtId="0" fontId="1" fillId="0" borderId="40" xfId="42" applyBorder="1" applyAlignment="1">
      <alignment horizontal="center" vertical="center"/>
    </xf>
    <xf numFmtId="0" fontId="1" fillId="0" borderId="0" xfId="42" applyAlignment="1">
      <alignment horizontal="center" vertical="center"/>
    </xf>
    <xf numFmtId="0" fontId="1" fillId="0" borderId="41" xfId="42" applyBorder="1" applyAlignment="1">
      <alignment horizontal="center" vertical="center"/>
    </xf>
    <xf numFmtId="38" fontId="1" fillId="0" borderId="53" xfId="44" applyFont="1" applyBorder="1" applyAlignment="1">
      <alignment horizontal="center" vertical="center"/>
    </xf>
    <xf numFmtId="0" fontId="1" fillId="0" borderId="42" xfId="42" applyBorder="1" applyAlignment="1">
      <alignment vertical="center"/>
    </xf>
    <xf numFmtId="0" fontId="1" fillId="0" borderId="43" xfId="42" applyBorder="1" applyAlignment="1">
      <alignment vertical="center"/>
    </xf>
    <xf numFmtId="0" fontId="1" fillId="0" borderId="44" xfId="42" applyBorder="1" applyAlignment="1">
      <alignment vertical="center"/>
    </xf>
    <xf numFmtId="0" fontId="1" fillId="0" borderId="39" xfId="42" applyBorder="1" applyAlignment="1">
      <alignment vertical="center"/>
    </xf>
    <xf numFmtId="0" fontId="19" fillId="0" borderId="0" xfId="42" applyFont="1" applyAlignment="1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4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02_物質別届出排出量・移動量集計表" xfId="41" xr:uid="{00000000-0005-0000-0000-000029000000}"/>
    <cellStyle name="標準_06_1_届出排出量　上位５業種集計表" xfId="42" xr:uid="{00000000-0005-0000-0000-00002A000000}"/>
    <cellStyle name="良い" xfId="43" builtinId="26" customBuiltin="1"/>
  </cellStyles>
  <dxfs count="18"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9"/>
  <sheetViews>
    <sheetView tabSelected="1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H1" sqref="H1"/>
    </sheetView>
  </sheetViews>
  <sheetFormatPr defaultColWidth="9" defaultRowHeight="13.2" x14ac:dyDescent="0.2"/>
  <cols>
    <col min="1" max="1" width="5.109375" style="1" customWidth="1"/>
    <col min="2" max="2" width="30.109375" style="1" customWidth="1"/>
    <col min="3" max="3" width="6.21875" style="37" customWidth="1"/>
    <col min="4" max="4" width="10.21875" style="37" bestFit="1" customWidth="1"/>
    <col min="5" max="5" width="5.33203125" style="1" customWidth="1"/>
    <col min="6" max="6" width="12.109375" style="37" bestFit="1" customWidth="1"/>
    <col min="7" max="7" width="5.6640625" style="1" customWidth="1"/>
    <col min="8" max="8" width="7.109375" style="37" bestFit="1" customWidth="1"/>
    <col min="9" max="9" width="4.88671875" style="37" customWidth="1"/>
    <col min="10" max="10" width="4.77734375" style="37" customWidth="1"/>
    <col min="11" max="11" width="9.6640625" style="37" bestFit="1" customWidth="1"/>
    <col min="12" max="12" width="5.77734375" style="1" customWidth="1"/>
    <col min="13" max="13" width="6" style="37" customWidth="1"/>
    <col min="14" max="14" width="9.6640625" style="37" bestFit="1" customWidth="1"/>
    <col min="15" max="15" width="11.77734375" style="37" customWidth="1"/>
    <col min="16" max="16" width="5.88671875" style="1" customWidth="1"/>
    <col min="17" max="16384" width="9" style="1"/>
  </cols>
  <sheetData>
    <row r="1" spans="1:16" ht="25.05" customHeight="1" x14ac:dyDescent="0.2">
      <c r="A1" s="8" t="s">
        <v>233</v>
      </c>
      <c r="B1" s="7"/>
      <c r="C1" s="36"/>
      <c r="D1" s="36"/>
      <c r="E1" s="7">
        <v>1</v>
      </c>
      <c r="F1" s="36" t="s">
        <v>15</v>
      </c>
      <c r="G1" s="7" t="s">
        <v>16</v>
      </c>
      <c r="H1" s="103" t="s">
        <v>232</v>
      </c>
      <c r="I1" s="103"/>
      <c r="J1" s="103"/>
      <c r="K1" s="103"/>
      <c r="L1" s="103"/>
      <c r="M1" s="103"/>
      <c r="N1" s="36" t="s">
        <v>17</v>
      </c>
      <c r="O1" s="36"/>
      <c r="P1" s="7"/>
    </row>
    <row r="2" spans="1:16" x14ac:dyDescent="0.2">
      <c r="J2" s="37" t="s">
        <v>4</v>
      </c>
    </row>
    <row r="3" spans="1:16" ht="13.8" thickBot="1" x14ac:dyDescent="0.25">
      <c r="K3" s="37" t="s">
        <v>5</v>
      </c>
    </row>
    <row r="4" spans="1:16" ht="13.2" customHeight="1" x14ac:dyDescent="0.2">
      <c r="A4" s="108"/>
      <c r="B4" s="92"/>
      <c r="C4" s="95"/>
      <c r="D4" s="98"/>
      <c r="E4" s="99"/>
      <c r="F4" s="111" t="s">
        <v>243</v>
      </c>
      <c r="G4" s="99"/>
      <c r="H4" s="99"/>
      <c r="I4" s="99"/>
      <c r="J4" s="100"/>
      <c r="K4" s="98"/>
      <c r="L4" s="111" t="s">
        <v>244</v>
      </c>
      <c r="M4" s="99"/>
      <c r="N4" s="100"/>
      <c r="O4" s="111" t="s">
        <v>2</v>
      </c>
      <c r="P4" s="104"/>
    </row>
    <row r="5" spans="1:16" x14ac:dyDescent="0.2">
      <c r="A5" s="109" t="s">
        <v>238</v>
      </c>
      <c r="B5" s="93" t="s">
        <v>240</v>
      </c>
      <c r="C5" s="96" t="s">
        <v>241</v>
      </c>
      <c r="D5" s="86"/>
      <c r="E5" s="2"/>
      <c r="F5" s="87" t="s">
        <v>6</v>
      </c>
      <c r="G5" s="88"/>
      <c r="H5" s="89" t="s">
        <v>3</v>
      </c>
      <c r="I5" s="90" t="s">
        <v>7</v>
      </c>
      <c r="J5" s="101" t="s">
        <v>8</v>
      </c>
      <c r="K5" s="43"/>
      <c r="L5" s="2"/>
      <c r="M5" s="89" t="s">
        <v>9</v>
      </c>
      <c r="N5" s="107" t="s">
        <v>10</v>
      </c>
      <c r="O5" s="105"/>
      <c r="P5" s="106"/>
    </row>
    <row r="6" spans="1:16" ht="13.8" thickBot="1" x14ac:dyDescent="0.25">
      <c r="A6" s="110" t="s">
        <v>239</v>
      </c>
      <c r="B6" s="94"/>
      <c r="C6" s="97" t="s">
        <v>242</v>
      </c>
      <c r="D6" s="38"/>
      <c r="E6" s="3" t="s">
        <v>12</v>
      </c>
      <c r="F6" s="42"/>
      <c r="G6" s="3" t="s">
        <v>12</v>
      </c>
      <c r="H6" s="42"/>
      <c r="I6" s="91"/>
      <c r="J6" s="102"/>
      <c r="K6" s="38"/>
      <c r="L6" s="3" t="s">
        <v>12</v>
      </c>
      <c r="M6" s="42"/>
      <c r="N6" s="97"/>
      <c r="O6" s="44"/>
      <c r="P6" s="4" t="s">
        <v>12</v>
      </c>
    </row>
    <row r="7" spans="1:16" ht="13.8" thickTop="1" x14ac:dyDescent="0.2">
      <c r="A7" s="10">
        <v>1</v>
      </c>
      <c r="B7" s="66" t="s">
        <v>23</v>
      </c>
      <c r="C7" s="39">
        <v>11</v>
      </c>
      <c r="D7" s="40">
        <v>2993</v>
      </c>
      <c r="E7" s="17">
        <f>IF(D7&gt;0,(RANK(D7,($D$7:$D$105,$D$107:$D$207),0)),"-")</f>
        <v>26</v>
      </c>
      <c r="F7" s="34">
        <v>370</v>
      </c>
      <c r="G7" s="17">
        <f>IF(F7&gt;0,(RANK(F7,($F$7:$F$105,$F$107:$F$207),0)),"-")</f>
        <v>42</v>
      </c>
      <c r="H7" s="34">
        <v>2623</v>
      </c>
      <c r="I7" s="34">
        <v>0</v>
      </c>
      <c r="J7" s="39">
        <v>0</v>
      </c>
      <c r="K7" s="40">
        <v>11588</v>
      </c>
      <c r="L7" s="17">
        <f>IF(K7&gt;0,(RANK(K7,(K$7:K$105,K$107:K$207),0)),"-")</f>
        <v>31</v>
      </c>
      <c r="M7" s="34">
        <v>3</v>
      </c>
      <c r="N7" s="39">
        <v>11586</v>
      </c>
      <c r="O7" s="45">
        <v>14581</v>
      </c>
      <c r="P7" s="24">
        <f>IF(O7&gt;0,(RANK(O7,(O$7:O$105,O$107:O$207),0)),"-")</f>
        <v>29</v>
      </c>
    </row>
    <row r="8" spans="1:16" x14ac:dyDescent="0.2">
      <c r="A8" s="12">
        <v>2</v>
      </c>
      <c r="B8" s="15" t="s">
        <v>24</v>
      </c>
      <c r="C8" s="39">
        <v>7</v>
      </c>
      <c r="D8" s="40">
        <v>0</v>
      </c>
      <c r="E8" s="17" t="str">
        <f>IF(D8&gt;0,(RANK(D8,($D$7:$D$105,$D$107:$D$207),0)),"-")</f>
        <v>-</v>
      </c>
      <c r="F8" s="34">
        <v>0</v>
      </c>
      <c r="G8" s="17" t="str">
        <f>IF(F8&gt;0,(RANK(F8,($F$7:$F$105,$F$107:$F$207),0)),"-")</f>
        <v>-</v>
      </c>
      <c r="H8" s="34">
        <v>0</v>
      </c>
      <c r="I8" s="34">
        <v>0</v>
      </c>
      <c r="J8" s="39">
        <v>0</v>
      </c>
      <c r="K8" s="40">
        <v>3</v>
      </c>
      <c r="L8" s="17">
        <f>IF(K8&gt;0,(RANK(K8,(K$7:K$105,K$107:K$207),0)),"-")</f>
        <v>121</v>
      </c>
      <c r="M8" s="34">
        <v>0</v>
      </c>
      <c r="N8" s="39">
        <v>3</v>
      </c>
      <c r="O8" s="45">
        <v>3</v>
      </c>
      <c r="P8" s="29">
        <f>IF(O8&gt;0,(RANK(O8,(O$7:O$105,O$107:O$207),0)),"-")</f>
        <v>148</v>
      </c>
    </row>
    <row r="9" spans="1:16" x14ac:dyDescent="0.2">
      <c r="A9" s="12">
        <v>3</v>
      </c>
      <c r="B9" s="15" t="s">
        <v>25</v>
      </c>
      <c r="C9" s="39">
        <v>13</v>
      </c>
      <c r="D9" s="40">
        <v>344</v>
      </c>
      <c r="E9" s="17">
        <f>IF(D9&gt;0,(RANK(D9,($D$7:$D$105,$D$107:$D$207),0)),"-")</f>
        <v>49</v>
      </c>
      <c r="F9" s="34">
        <v>344</v>
      </c>
      <c r="G9" s="17">
        <f>IF(F9&gt;0,(RANK(F9,($F$7:$F$105,$F$107:$F$207),0)),"-")</f>
        <v>45</v>
      </c>
      <c r="H9" s="34">
        <v>0</v>
      </c>
      <c r="I9" s="34">
        <v>0</v>
      </c>
      <c r="J9" s="39">
        <v>0</v>
      </c>
      <c r="K9" s="40">
        <v>12038</v>
      </c>
      <c r="L9" s="17">
        <f>IF(K9&gt;0,(RANK(K9,(K$7:K$105,K$107:K$207),0)),"-")</f>
        <v>29</v>
      </c>
      <c r="M9" s="34">
        <v>0</v>
      </c>
      <c r="N9" s="39">
        <v>12038</v>
      </c>
      <c r="O9" s="45">
        <v>12383</v>
      </c>
      <c r="P9" s="29">
        <f>IF(O9&gt;0,(RANK(O9,(O$7:O$105,O$107:O$207),0)),"-")</f>
        <v>32</v>
      </c>
    </row>
    <row r="10" spans="1:16" x14ac:dyDescent="0.2">
      <c r="A10" s="12">
        <v>4</v>
      </c>
      <c r="B10" s="15" t="s">
        <v>26</v>
      </c>
      <c r="C10" s="39">
        <v>12</v>
      </c>
      <c r="D10" s="40">
        <v>2640</v>
      </c>
      <c r="E10" s="17">
        <f>IF(D10&gt;0,(RANK(D10,($D$7:$D$105,$D$107:$D$207),0)),"-")</f>
        <v>28</v>
      </c>
      <c r="F10" s="34">
        <v>2640</v>
      </c>
      <c r="G10" s="17">
        <f>IF(F10&gt;0,(RANK(F10,($F$7:$F$105,$F$107:$F$207),0)),"-")</f>
        <v>24</v>
      </c>
      <c r="H10" s="34">
        <v>0</v>
      </c>
      <c r="I10" s="34">
        <v>0</v>
      </c>
      <c r="J10" s="39">
        <v>0</v>
      </c>
      <c r="K10" s="40">
        <v>5233</v>
      </c>
      <c r="L10" s="17">
        <f>IF(K10&gt;0,(RANK(K10,(K$7:K$105,K$107:K$207),0)),"-")</f>
        <v>42</v>
      </c>
      <c r="M10" s="34">
        <v>0</v>
      </c>
      <c r="N10" s="39">
        <v>5233</v>
      </c>
      <c r="O10" s="45">
        <v>7872</v>
      </c>
      <c r="P10" s="29">
        <f>IF(O10&gt;0,(RANK(O10,(O$7:O$105,O$107:O$207),0)),"-")</f>
        <v>43</v>
      </c>
    </row>
    <row r="11" spans="1:16" ht="30" customHeight="1" x14ac:dyDescent="0.2">
      <c r="A11" s="12">
        <v>6</v>
      </c>
      <c r="B11" s="15" t="s">
        <v>27</v>
      </c>
      <c r="C11" s="39">
        <v>8</v>
      </c>
      <c r="D11" s="40">
        <v>0</v>
      </c>
      <c r="E11" s="17" t="str">
        <f>IF(D11&gt;0,(RANK(D11,($D$7:$D$105,$D$107:$D$207),0)),"-")</f>
        <v>-</v>
      </c>
      <c r="F11" s="34">
        <v>0</v>
      </c>
      <c r="G11" s="17" t="str">
        <f>IF(F11&gt;0,(RANK(F11,($F$7:$F$105,$F$107:$F$207),0)),"-")</f>
        <v>-</v>
      </c>
      <c r="H11" s="34">
        <v>0</v>
      </c>
      <c r="I11" s="34">
        <v>0</v>
      </c>
      <c r="J11" s="39">
        <v>0</v>
      </c>
      <c r="K11" s="40">
        <v>984</v>
      </c>
      <c r="L11" s="17">
        <f>IF(K11&gt;0,(RANK(K11,(K$7:K$105,K$107:K$207),0)),"-")</f>
        <v>65</v>
      </c>
      <c r="M11" s="34">
        <v>0</v>
      </c>
      <c r="N11" s="39">
        <v>984</v>
      </c>
      <c r="O11" s="45">
        <v>985</v>
      </c>
      <c r="P11" s="29">
        <f>IF(O11&gt;0,(RANK(O11,(O$7:O$105,O$107:O$207),0)),"-")</f>
        <v>72</v>
      </c>
    </row>
    <row r="12" spans="1:16" x14ac:dyDescent="0.2">
      <c r="A12" s="12">
        <v>7</v>
      </c>
      <c r="B12" s="15" t="s">
        <v>28</v>
      </c>
      <c r="C12" s="39">
        <v>13</v>
      </c>
      <c r="D12" s="40">
        <v>2787</v>
      </c>
      <c r="E12" s="17">
        <f>IF(D12&gt;0,(RANK(D12,($D$7:$D$105,$D$107:$D$207),0)),"-")</f>
        <v>27</v>
      </c>
      <c r="F12" s="34">
        <v>2787</v>
      </c>
      <c r="G12" s="17">
        <f>IF(F12&gt;0,(RANK(F12,($F$7:$F$105,$F$107:$F$207),0)),"-")</f>
        <v>23</v>
      </c>
      <c r="H12" s="34">
        <v>0</v>
      </c>
      <c r="I12" s="34">
        <v>0</v>
      </c>
      <c r="J12" s="39">
        <v>0</v>
      </c>
      <c r="K12" s="40">
        <v>35155</v>
      </c>
      <c r="L12" s="17">
        <f>IF(K12&gt;0,(RANK(K12,(K$7:K$105,K$107:K$207),0)),"-")</f>
        <v>22</v>
      </c>
      <c r="M12" s="34">
        <v>0</v>
      </c>
      <c r="N12" s="39">
        <v>35155</v>
      </c>
      <c r="O12" s="45">
        <v>37942</v>
      </c>
      <c r="P12" s="29">
        <f>IF(O12&gt;0,(RANK(O12,(O$7:O$105,O$107:O$207),0)),"-")</f>
        <v>21</v>
      </c>
    </row>
    <row r="13" spans="1:16" x14ac:dyDescent="0.2">
      <c r="A13" s="12">
        <v>8</v>
      </c>
      <c r="B13" s="15" t="s">
        <v>29</v>
      </c>
      <c r="C13" s="39">
        <v>5</v>
      </c>
      <c r="D13" s="40">
        <v>482</v>
      </c>
      <c r="E13" s="17">
        <f>IF(D13&gt;0,(RANK(D13,($D$7:$D$105,$D$107:$D$207),0)),"-")</f>
        <v>42</v>
      </c>
      <c r="F13" s="34">
        <v>482</v>
      </c>
      <c r="G13" s="17">
        <f>IF(F13&gt;0,(RANK(F13,($F$7:$F$105,$F$107:$F$207),0)),"-")</f>
        <v>37</v>
      </c>
      <c r="H13" s="34">
        <v>0</v>
      </c>
      <c r="I13" s="34">
        <v>0</v>
      </c>
      <c r="J13" s="39">
        <v>0</v>
      </c>
      <c r="K13" s="40">
        <v>0</v>
      </c>
      <c r="L13" s="17" t="str">
        <f>IF(K13&gt;0,(RANK(K13,(K$7:K$105,K$107:K$207),0)),"-")</f>
        <v>-</v>
      </c>
      <c r="M13" s="34">
        <v>0</v>
      </c>
      <c r="N13" s="39">
        <v>0</v>
      </c>
      <c r="O13" s="45">
        <v>482</v>
      </c>
      <c r="P13" s="29">
        <f>IF(O13&gt;0,(RANK(O13,(O$7:O$105,O$107:O$207),0)),"-")</f>
        <v>82</v>
      </c>
    </row>
    <row r="14" spans="1:16" x14ac:dyDescent="0.2">
      <c r="A14" s="12">
        <v>9</v>
      </c>
      <c r="B14" s="15" t="s">
        <v>30</v>
      </c>
      <c r="C14" s="39">
        <v>10</v>
      </c>
      <c r="D14" s="40">
        <v>2265</v>
      </c>
      <c r="E14" s="17">
        <f>IF(D14&gt;0,(RANK(D14,($D$7:$D$105,$D$107:$D$207),0)),"-")</f>
        <v>29</v>
      </c>
      <c r="F14" s="34">
        <v>2244</v>
      </c>
      <c r="G14" s="17">
        <f>IF(F14&gt;0,(RANK(F14,($F$7:$F$105,$F$107:$F$207),0)),"-")</f>
        <v>25</v>
      </c>
      <c r="H14" s="34">
        <v>21</v>
      </c>
      <c r="I14" s="34">
        <v>0</v>
      </c>
      <c r="J14" s="39">
        <v>0</v>
      </c>
      <c r="K14" s="40">
        <v>5201</v>
      </c>
      <c r="L14" s="17">
        <f>IF(K14&gt;0,(RANK(K14,(K$7:K$105,K$107:K$207),0)),"-")</f>
        <v>43</v>
      </c>
      <c r="M14" s="34">
        <v>0</v>
      </c>
      <c r="N14" s="39">
        <v>5201</v>
      </c>
      <c r="O14" s="45">
        <v>7466</v>
      </c>
      <c r="P14" s="29">
        <f>IF(O14&gt;0,(RANK(O14,(O$7:O$105,O$107:O$207),0)),"-")</f>
        <v>45</v>
      </c>
    </row>
    <row r="15" spans="1:16" x14ac:dyDescent="0.2">
      <c r="A15" s="12">
        <v>11</v>
      </c>
      <c r="B15" s="15" t="s">
        <v>31</v>
      </c>
      <c r="C15" s="39">
        <v>1</v>
      </c>
      <c r="D15" s="40">
        <v>0</v>
      </c>
      <c r="E15" s="17" t="str">
        <f>IF(D15&gt;0,(RANK(D15,($D$7:$D$105,$D$107:$D$207),0)),"-")</f>
        <v>-</v>
      </c>
      <c r="F15" s="34">
        <v>0</v>
      </c>
      <c r="G15" s="17" t="str">
        <f>IF(F15&gt;0,(RANK(F15,($F$7:$F$105,$F$107:$F$207),0)),"-")</f>
        <v>-</v>
      </c>
      <c r="H15" s="34">
        <v>0</v>
      </c>
      <c r="I15" s="34">
        <v>0</v>
      </c>
      <c r="J15" s="39">
        <v>0</v>
      </c>
      <c r="K15" s="40">
        <v>33</v>
      </c>
      <c r="L15" s="17">
        <f>IF(K15&gt;0,(RANK(K15,(K$7:K$105,K$107:K$207),0)),"-")</f>
        <v>104</v>
      </c>
      <c r="M15" s="34">
        <v>0</v>
      </c>
      <c r="N15" s="39">
        <v>33</v>
      </c>
      <c r="O15" s="45">
        <v>33</v>
      </c>
      <c r="P15" s="29">
        <f>IF(O15&gt;0,(RANK(O15,(O$7:O$105,O$107:O$207),0)),"-")</f>
        <v>126</v>
      </c>
    </row>
    <row r="16" spans="1:16" ht="30" customHeight="1" x14ac:dyDescent="0.2">
      <c r="A16" s="12">
        <v>12</v>
      </c>
      <c r="B16" s="15" t="s">
        <v>32</v>
      </c>
      <c r="C16" s="39">
        <v>2</v>
      </c>
      <c r="D16" s="40">
        <v>142</v>
      </c>
      <c r="E16" s="17">
        <f>IF(D16&gt;0,(RANK(D16,($D$7:$D$105,$D$107:$D$207),0)),"-")</f>
        <v>58</v>
      </c>
      <c r="F16" s="34">
        <v>140</v>
      </c>
      <c r="G16" s="17">
        <f>IF(F16&gt;0,(RANK(F16,($F$7:$F$105,$F$107:$F$207),0)),"-")</f>
        <v>53</v>
      </c>
      <c r="H16" s="34">
        <v>2</v>
      </c>
      <c r="I16" s="34">
        <v>0</v>
      </c>
      <c r="J16" s="39">
        <v>0</v>
      </c>
      <c r="K16" s="40">
        <v>0</v>
      </c>
      <c r="L16" s="17" t="str">
        <f>IF(K16&gt;0,(RANK(K16,(K$7:K$105,K$107:K$207),0)),"-")</f>
        <v>-</v>
      </c>
      <c r="M16" s="34">
        <v>0</v>
      </c>
      <c r="N16" s="39">
        <v>0</v>
      </c>
      <c r="O16" s="45">
        <v>142</v>
      </c>
      <c r="P16" s="29">
        <f>IF(O16&gt;0,(RANK(O16,(O$7:O$105,O$107:O$207),0)),"-")</f>
        <v>105</v>
      </c>
    </row>
    <row r="17" spans="1:16" x14ac:dyDescent="0.2">
      <c r="A17" s="12">
        <v>13</v>
      </c>
      <c r="B17" s="15" t="s">
        <v>33</v>
      </c>
      <c r="C17" s="39">
        <v>10</v>
      </c>
      <c r="D17" s="40">
        <v>7042</v>
      </c>
      <c r="E17" s="17">
        <f>IF(D17&gt;0,(RANK(D17,($D$7:$D$105,$D$107:$D$207),0)),"-")</f>
        <v>19</v>
      </c>
      <c r="F17" s="34">
        <v>6442</v>
      </c>
      <c r="G17" s="17">
        <f>IF(F17&gt;0,(RANK(F17,($F$7:$F$105,$F$107:$F$207),0)),"-")</f>
        <v>16</v>
      </c>
      <c r="H17" s="34">
        <v>600</v>
      </c>
      <c r="I17" s="34">
        <v>0</v>
      </c>
      <c r="J17" s="39">
        <v>0</v>
      </c>
      <c r="K17" s="40">
        <v>51000</v>
      </c>
      <c r="L17" s="17">
        <f>IF(K17&gt;0,(RANK(K17,(K$7:K$105,K$107:K$207),0)),"-")</f>
        <v>15</v>
      </c>
      <c r="M17" s="34">
        <v>0</v>
      </c>
      <c r="N17" s="39">
        <v>51000</v>
      </c>
      <c r="O17" s="45">
        <v>58042</v>
      </c>
      <c r="P17" s="29">
        <f>IF(O17&gt;0,(RANK(O17,(O$7:O$105,O$107:O$207),0)),"-")</f>
        <v>15</v>
      </c>
    </row>
    <row r="18" spans="1:16" x14ac:dyDescent="0.2">
      <c r="A18" s="12">
        <v>16</v>
      </c>
      <c r="B18" s="15" t="s">
        <v>35</v>
      </c>
      <c r="C18" s="39">
        <v>9</v>
      </c>
      <c r="D18" s="40">
        <v>0</v>
      </c>
      <c r="E18" s="17" t="str">
        <f>IF(D18&gt;0,(RANK(D18,($D$7:$D$105,$D$107:$D$207),0)),"-")</f>
        <v>-</v>
      </c>
      <c r="F18" s="34">
        <v>0</v>
      </c>
      <c r="G18" s="17" t="str">
        <f>IF(F18&gt;0,(RANK(F18,($F$7:$F$105,$F$107:$F$207),0)),"-")</f>
        <v>-</v>
      </c>
      <c r="H18" s="34">
        <v>0</v>
      </c>
      <c r="I18" s="34">
        <v>0</v>
      </c>
      <c r="J18" s="39">
        <v>0</v>
      </c>
      <c r="K18" s="40">
        <v>120</v>
      </c>
      <c r="L18" s="17">
        <f>IF(K18&gt;0,(RANK(K18,(K$7:K$105,K$107:K$207),0)),"-")</f>
        <v>88</v>
      </c>
      <c r="M18" s="34">
        <v>0</v>
      </c>
      <c r="N18" s="39">
        <v>120</v>
      </c>
      <c r="O18" s="45">
        <v>120</v>
      </c>
      <c r="P18" s="29">
        <f>IF(O18&gt;0,(RANK(O18,(O$7:O$105,O$107:O$207),0)),"-")</f>
        <v>107</v>
      </c>
    </row>
    <row r="19" spans="1:16" x14ac:dyDescent="0.2">
      <c r="A19" s="12">
        <v>18</v>
      </c>
      <c r="B19" s="15" t="s">
        <v>36</v>
      </c>
      <c r="C19" s="39">
        <v>2</v>
      </c>
      <c r="D19" s="40">
        <v>0</v>
      </c>
      <c r="E19" s="17" t="str">
        <f>IF(D19&gt;0,(RANK(D19,($D$7:$D$105,$D$107:$D$207),0)),"-")</f>
        <v>-</v>
      </c>
      <c r="F19" s="34">
        <v>0</v>
      </c>
      <c r="G19" s="17" t="str">
        <f>IF(F19&gt;0,(RANK(F19,($F$7:$F$105,$F$107:$F$207),0)),"-")</f>
        <v>-</v>
      </c>
      <c r="H19" s="34">
        <v>0</v>
      </c>
      <c r="I19" s="34">
        <v>0</v>
      </c>
      <c r="J19" s="39">
        <v>0</v>
      </c>
      <c r="K19" s="40">
        <v>1400</v>
      </c>
      <c r="L19" s="17">
        <f>IF(K19&gt;0,(RANK(K19,(K$7:K$105,K$107:K$207),0)),"-")</f>
        <v>58</v>
      </c>
      <c r="M19" s="34">
        <v>0</v>
      </c>
      <c r="N19" s="39">
        <v>1400</v>
      </c>
      <c r="O19" s="45">
        <v>1400</v>
      </c>
      <c r="P19" s="29">
        <f>IF(O19&gt;0,(RANK(O19,(O$7:O$105,O$107:O$207),0)),"-")</f>
        <v>67</v>
      </c>
    </row>
    <row r="20" spans="1:16" ht="30" customHeight="1" x14ac:dyDescent="0.2">
      <c r="A20" s="12">
        <v>20</v>
      </c>
      <c r="B20" s="15" t="s">
        <v>37</v>
      </c>
      <c r="C20" s="39">
        <v>15</v>
      </c>
      <c r="D20" s="40">
        <v>63</v>
      </c>
      <c r="E20" s="17">
        <f>IF(D20&gt;0,(RANK(D20,($D$7:$D$105,$D$107:$D$207),0)),"-")</f>
        <v>70</v>
      </c>
      <c r="F20" s="34">
        <v>35</v>
      </c>
      <c r="G20" s="17">
        <f>IF(F20&gt;0,(RANK(F20,($F$7:$F$105,$F$107:$F$207),0)),"-")</f>
        <v>66</v>
      </c>
      <c r="H20" s="34">
        <v>28</v>
      </c>
      <c r="I20" s="34">
        <v>0</v>
      </c>
      <c r="J20" s="39">
        <v>0</v>
      </c>
      <c r="K20" s="40">
        <v>11681</v>
      </c>
      <c r="L20" s="17">
        <f>IF(K20&gt;0,(RANK(K20,(K$7:K$105,K$107:K$207),0)),"-")</f>
        <v>30</v>
      </c>
      <c r="M20" s="34">
        <v>3</v>
      </c>
      <c r="N20" s="39">
        <v>11679</v>
      </c>
      <c r="O20" s="45">
        <v>11745</v>
      </c>
      <c r="P20" s="29">
        <f>IF(O20&gt;0,(RANK(O20,(O$7:O$105,O$107:O$207),0)),"-")</f>
        <v>35</v>
      </c>
    </row>
    <row r="21" spans="1:16" ht="30" customHeight="1" x14ac:dyDescent="0.2">
      <c r="A21" s="12">
        <v>24</v>
      </c>
      <c r="B21" s="15" t="s">
        <v>38</v>
      </c>
      <c r="C21" s="39">
        <v>2</v>
      </c>
      <c r="D21" s="40">
        <v>6</v>
      </c>
      <c r="E21" s="17">
        <f>IF(D21&gt;0,(RANK(D21,($D$7:$D$105,$D$107:$D$207),0)),"-")</f>
        <v>93</v>
      </c>
      <c r="F21" s="34">
        <v>0</v>
      </c>
      <c r="G21" s="17" t="str">
        <f>IF(F21&gt;0,(RANK(F21,($F$7:$F$105,$F$107:$F$207),0)),"-")</f>
        <v>-</v>
      </c>
      <c r="H21" s="34">
        <v>6</v>
      </c>
      <c r="I21" s="34">
        <v>0</v>
      </c>
      <c r="J21" s="39">
        <v>0</v>
      </c>
      <c r="K21" s="40">
        <v>0</v>
      </c>
      <c r="L21" s="17" t="str">
        <f>IF(K21&gt;0,(RANK(K21,(K$7:K$105,K$107:K$207),0)),"-")</f>
        <v>-</v>
      </c>
      <c r="M21" s="34">
        <v>0</v>
      </c>
      <c r="N21" s="39">
        <v>0</v>
      </c>
      <c r="O21" s="45">
        <v>6</v>
      </c>
      <c r="P21" s="29">
        <f>IF(O21&gt;0,(RANK(O21,(O$7:O$105,O$107:O$207),0)),"-")</f>
        <v>141</v>
      </c>
    </row>
    <row r="22" spans="1:16" x14ac:dyDescent="0.2">
      <c r="A22" s="12">
        <v>26</v>
      </c>
      <c r="B22" s="15" t="s">
        <v>39</v>
      </c>
      <c r="C22" s="39">
        <v>1</v>
      </c>
      <c r="D22" s="40">
        <v>38</v>
      </c>
      <c r="E22" s="17">
        <f>IF(D22&gt;0,(RANK(D22,($D$7:$D$105,$D$107:$D$207),0)),"-")</f>
        <v>72</v>
      </c>
      <c r="F22" s="34">
        <v>38</v>
      </c>
      <c r="G22" s="17">
        <f>IF(F22&gt;0,(RANK(F22,($F$7:$F$105,$F$107:$F$207),0)),"-")</f>
        <v>63</v>
      </c>
      <c r="H22" s="34">
        <v>0</v>
      </c>
      <c r="I22" s="34">
        <v>0</v>
      </c>
      <c r="J22" s="39">
        <v>0</v>
      </c>
      <c r="K22" s="40">
        <v>1400</v>
      </c>
      <c r="L22" s="17">
        <f>IF(K22&gt;0,(RANK(K22,(K$7:K$105,K$107:K$207),0)),"-")</f>
        <v>58</v>
      </c>
      <c r="M22" s="34">
        <v>0</v>
      </c>
      <c r="N22" s="39">
        <v>1400</v>
      </c>
      <c r="O22" s="45">
        <v>1438</v>
      </c>
      <c r="P22" s="29">
        <f>IF(O22&gt;0,(RANK(O22,(O$7:O$105,O$107:O$207),0)),"-")</f>
        <v>66</v>
      </c>
    </row>
    <row r="23" spans="1:16" ht="30" customHeight="1" x14ac:dyDescent="0.2">
      <c r="A23" s="12">
        <v>28</v>
      </c>
      <c r="B23" s="15" t="s">
        <v>40</v>
      </c>
      <c r="C23" s="39">
        <v>3</v>
      </c>
      <c r="D23" s="40">
        <v>4</v>
      </c>
      <c r="E23" s="17">
        <f>IF(D23&gt;0,(RANK(D23,($D$7:$D$105,$D$107:$D$207),0)),"-")</f>
        <v>101</v>
      </c>
      <c r="F23" s="34">
        <v>4</v>
      </c>
      <c r="G23" s="17">
        <f>IF(F23&gt;0,(RANK(F23,($F$7:$F$105,$F$107:$F$207),0)),"-")</f>
        <v>88</v>
      </c>
      <c r="H23" s="34">
        <v>0</v>
      </c>
      <c r="I23" s="34">
        <v>0</v>
      </c>
      <c r="J23" s="39">
        <v>0</v>
      </c>
      <c r="K23" s="40">
        <v>171</v>
      </c>
      <c r="L23" s="17">
        <f>IF(K23&gt;0,(RANK(K23,(K$7:K$105,K$107:K$207),0)),"-")</f>
        <v>86</v>
      </c>
      <c r="M23" s="34">
        <v>0</v>
      </c>
      <c r="N23" s="39">
        <v>171</v>
      </c>
      <c r="O23" s="45">
        <v>175</v>
      </c>
      <c r="P23" s="29">
        <f>IF(O23&gt;0,(RANK(O23,(O$7:O$105,O$107:O$207),0)),"-")</f>
        <v>101</v>
      </c>
    </row>
    <row r="24" spans="1:16" ht="26.4" x14ac:dyDescent="0.2">
      <c r="A24" s="12">
        <v>29</v>
      </c>
      <c r="B24" s="15" t="s">
        <v>41</v>
      </c>
      <c r="C24" s="39">
        <v>4</v>
      </c>
      <c r="D24" s="40">
        <v>1</v>
      </c>
      <c r="E24" s="17">
        <f>IF(D24&gt;0,(RANK(D24,($D$7:$D$105,$D$107:$D$207),0)),"-")</f>
        <v>113</v>
      </c>
      <c r="F24" s="34">
        <v>1</v>
      </c>
      <c r="G24" s="17">
        <f>IF(F24&gt;0,(RANK(F24,($F$7:$F$105,$F$107:$F$207),0)),"-")</f>
        <v>99</v>
      </c>
      <c r="H24" s="34">
        <v>0</v>
      </c>
      <c r="I24" s="34">
        <v>0</v>
      </c>
      <c r="J24" s="39">
        <v>0</v>
      </c>
      <c r="K24" s="40">
        <v>0</v>
      </c>
      <c r="L24" s="17" t="str">
        <f>IF(K24&gt;0,(RANK(K24,(K$7:K$105,K$107:K$207),0)),"-")</f>
        <v>-</v>
      </c>
      <c r="M24" s="34">
        <v>0</v>
      </c>
      <c r="N24" s="39">
        <v>0</v>
      </c>
      <c r="O24" s="45">
        <v>1</v>
      </c>
      <c r="P24" s="29">
        <f>IF(O24&gt;0,(RANK(O24,(O$7:O$105,O$107:O$207),0)),"-")</f>
        <v>153</v>
      </c>
    </row>
    <row r="25" spans="1:16" ht="30" customHeight="1" x14ac:dyDescent="0.2">
      <c r="A25" s="12">
        <v>30</v>
      </c>
      <c r="B25" s="15" t="s">
        <v>42</v>
      </c>
      <c r="C25" s="39">
        <v>8</v>
      </c>
      <c r="D25" s="40">
        <v>5</v>
      </c>
      <c r="E25" s="17">
        <f>IF(D25&gt;0,(RANK(D25,($D$7:$D$105,$D$107:$D$207),0)),"-")</f>
        <v>97</v>
      </c>
      <c r="F25" s="34">
        <v>0</v>
      </c>
      <c r="G25" s="17" t="str">
        <f>IF(F25&gt;0,(RANK(F25,($F$7:$F$105,$F$107:$F$207),0)),"-")</f>
        <v>-</v>
      </c>
      <c r="H25" s="34">
        <v>5</v>
      </c>
      <c r="I25" s="34">
        <v>0</v>
      </c>
      <c r="J25" s="39">
        <v>0</v>
      </c>
      <c r="K25" s="40">
        <v>9882</v>
      </c>
      <c r="L25" s="17">
        <f>IF(K25&gt;0,(RANK(K25,(K$7:K$105,K$107:K$207),0)),"-")</f>
        <v>34</v>
      </c>
      <c r="M25" s="34">
        <v>0</v>
      </c>
      <c r="N25" s="39">
        <v>9882</v>
      </c>
      <c r="O25" s="45">
        <v>9887</v>
      </c>
      <c r="P25" s="29">
        <f>IF(O25&gt;0,(RANK(O25,(O$7:O$105,O$107:O$207),0)),"-")</f>
        <v>39</v>
      </c>
    </row>
    <row r="26" spans="1:16" x14ac:dyDescent="0.2">
      <c r="A26" s="12">
        <v>31</v>
      </c>
      <c r="B26" s="15" t="s">
        <v>43</v>
      </c>
      <c r="C26" s="39">
        <v>7</v>
      </c>
      <c r="D26" s="40">
        <v>164</v>
      </c>
      <c r="E26" s="17">
        <f>IF(D26&gt;0,(RANK(D26,($D$7:$D$105,$D$107:$D$207),0)),"-")</f>
        <v>56</v>
      </c>
      <c r="F26" s="34">
        <v>0</v>
      </c>
      <c r="G26" s="17" t="str">
        <f>IF(F26&gt;0,(RANK(F26,($F$7:$F$105,$F$107:$F$207),0)),"-")</f>
        <v>-</v>
      </c>
      <c r="H26" s="34">
        <v>164</v>
      </c>
      <c r="I26" s="34">
        <v>0</v>
      </c>
      <c r="J26" s="39">
        <v>0</v>
      </c>
      <c r="K26" s="40">
        <v>14738</v>
      </c>
      <c r="L26" s="17">
        <f>IF(K26&gt;0,(RANK(K26,(K$7:K$105,K$107:K$207),0)),"-")</f>
        <v>26</v>
      </c>
      <c r="M26" s="34">
        <v>0</v>
      </c>
      <c r="N26" s="39">
        <v>14738</v>
      </c>
      <c r="O26" s="45">
        <v>14902</v>
      </c>
      <c r="P26" s="29">
        <f>IF(O26&gt;0,(RANK(O26,(O$7:O$105,O$107:O$207),0)),"-")</f>
        <v>28</v>
      </c>
    </row>
    <row r="27" spans="1:16" ht="30" customHeight="1" x14ac:dyDescent="0.2">
      <c r="A27" s="12">
        <v>33</v>
      </c>
      <c r="B27" s="15" t="s">
        <v>45</v>
      </c>
      <c r="C27" s="39">
        <v>1</v>
      </c>
      <c r="D27" s="40">
        <v>0</v>
      </c>
      <c r="E27" s="17" t="str">
        <f>IF(D27&gt;0,(RANK(D27,($D$7:$D$105,$D$107:$D$207),0)),"-")</f>
        <v>-</v>
      </c>
      <c r="F27" s="34">
        <v>0</v>
      </c>
      <c r="G27" s="17" t="str">
        <f>IF(F27&gt;0,(RANK(F27,($F$7:$F$105,$F$107:$F$207),0)),"-")</f>
        <v>-</v>
      </c>
      <c r="H27" s="34">
        <v>0</v>
      </c>
      <c r="I27" s="34">
        <v>0</v>
      </c>
      <c r="J27" s="39">
        <v>0</v>
      </c>
      <c r="K27" s="40">
        <v>810</v>
      </c>
      <c r="L27" s="17">
        <f>IF(K27&gt;0,(RANK(K27,(K$7:K$105,K$107:K$207),0)),"-")</f>
        <v>67</v>
      </c>
      <c r="M27" s="34">
        <v>0</v>
      </c>
      <c r="N27" s="39">
        <v>810</v>
      </c>
      <c r="O27" s="45">
        <v>810</v>
      </c>
      <c r="P27" s="29">
        <f>IF(O27&gt;0,(RANK(O27,(O$7:O$105,O$107:O$207),0)),"-")</f>
        <v>75</v>
      </c>
    </row>
    <row r="28" spans="1:16" ht="30" customHeight="1" x14ac:dyDescent="0.2">
      <c r="A28" s="12">
        <v>34</v>
      </c>
      <c r="B28" s="15" t="s">
        <v>46</v>
      </c>
      <c r="C28" s="39">
        <v>8</v>
      </c>
      <c r="D28" s="40">
        <v>0</v>
      </c>
      <c r="E28" s="17" t="str">
        <f>IF(D28&gt;0,(RANK(D28,($D$7:$D$105,$D$107:$D$207),0)),"-")</f>
        <v>-</v>
      </c>
      <c r="F28" s="34">
        <v>0</v>
      </c>
      <c r="G28" s="17" t="str">
        <f>IF(F28&gt;0,(RANK(F28,($F$7:$F$105,$F$107:$F$207),0)),"-")</f>
        <v>-</v>
      </c>
      <c r="H28" s="34">
        <v>0</v>
      </c>
      <c r="I28" s="34">
        <v>0</v>
      </c>
      <c r="J28" s="39">
        <v>0</v>
      </c>
      <c r="K28" s="40">
        <v>112</v>
      </c>
      <c r="L28" s="17">
        <f>IF(K28&gt;0,(RANK(K28,(K$7:K$105,K$107:K$207),0)),"-")</f>
        <v>89</v>
      </c>
      <c r="M28" s="34">
        <v>0</v>
      </c>
      <c r="N28" s="39">
        <v>112</v>
      </c>
      <c r="O28" s="45">
        <v>112</v>
      </c>
      <c r="P28" s="29">
        <f>IF(O28&gt;0,(RANK(O28,(O$7:O$105,O$107:O$207),0)),"-")</f>
        <v>108</v>
      </c>
    </row>
    <row r="29" spans="1:16" ht="30" customHeight="1" x14ac:dyDescent="0.2">
      <c r="A29" s="12">
        <v>35</v>
      </c>
      <c r="B29" s="15" t="s">
        <v>47</v>
      </c>
      <c r="C29" s="39">
        <v>2</v>
      </c>
      <c r="D29" s="40">
        <v>0</v>
      </c>
      <c r="E29" s="17" t="str">
        <f>IF(D29&gt;0,(RANK(D29,($D$7:$D$105,$D$107:$D$207),0)),"-")</f>
        <v>-</v>
      </c>
      <c r="F29" s="34">
        <v>0</v>
      </c>
      <c r="G29" s="17" t="str">
        <f>IF(F29&gt;0,(RANK(F29,($F$7:$F$105,$F$107:$F$207),0)),"-")</f>
        <v>-</v>
      </c>
      <c r="H29" s="34">
        <v>0</v>
      </c>
      <c r="I29" s="34">
        <v>0</v>
      </c>
      <c r="J29" s="39">
        <v>0</v>
      </c>
      <c r="K29" s="40">
        <v>1</v>
      </c>
      <c r="L29" s="17">
        <f>IF(K29&gt;0,(RANK(K29,(K$7:K$105,K$107:K$207),0)),"-")</f>
        <v>128</v>
      </c>
      <c r="M29" s="34">
        <v>0</v>
      </c>
      <c r="N29" s="39">
        <v>1</v>
      </c>
      <c r="O29" s="45">
        <v>1</v>
      </c>
      <c r="P29" s="29">
        <f>IF(O29&gt;0,(RANK(O29,(O$7:O$105,O$107:O$207),0)),"-")</f>
        <v>153</v>
      </c>
    </row>
    <row r="30" spans="1:16" x14ac:dyDescent="0.2">
      <c r="A30" s="12">
        <v>36</v>
      </c>
      <c r="B30" s="15" t="s">
        <v>48</v>
      </c>
      <c r="C30" s="39">
        <v>5</v>
      </c>
      <c r="D30" s="40">
        <v>1212</v>
      </c>
      <c r="E30" s="17">
        <f>IF(D30&gt;0,(RANK(D30,($D$7:$D$105,$D$107:$D$207),0)),"-")</f>
        <v>35</v>
      </c>
      <c r="F30" s="34">
        <v>1212</v>
      </c>
      <c r="G30" s="17">
        <f>IF(F30&gt;0,(RANK(F30,($F$7:$F$105,$F$107:$F$207),0)),"-")</f>
        <v>30</v>
      </c>
      <c r="H30" s="34">
        <v>0</v>
      </c>
      <c r="I30" s="34">
        <v>0</v>
      </c>
      <c r="J30" s="39">
        <v>0</v>
      </c>
      <c r="K30" s="40">
        <v>3600</v>
      </c>
      <c r="L30" s="17">
        <f>IF(K30&gt;0,(RANK(K30,(K$7:K$105,K$107:K$207),0)),"-")</f>
        <v>48</v>
      </c>
      <c r="M30" s="34">
        <v>0</v>
      </c>
      <c r="N30" s="39">
        <v>3600</v>
      </c>
      <c r="O30" s="45">
        <v>4812</v>
      </c>
      <c r="P30" s="29">
        <f>IF(O30&gt;0,(RANK(O30,(O$7:O$105,O$107:O$207),0)),"-")</f>
        <v>53</v>
      </c>
    </row>
    <row r="31" spans="1:16" ht="30" customHeight="1" x14ac:dyDescent="0.2">
      <c r="A31" s="12">
        <v>37</v>
      </c>
      <c r="B31" s="15" t="s">
        <v>49</v>
      </c>
      <c r="C31" s="39">
        <v>9</v>
      </c>
      <c r="D31" s="40">
        <v>86</v>
      </c>
      <c r="E31" s="17">
        <f>IF(D31&gt;0,(RANK(D31,($D$7:$D$105,$D$107:$D$207),0)),"-")</f>
        <v>66</v>
      </c>
      <c r="F31" s="34">
        <v>1</v>
      </c>
      <c r="G31" s="17">
        <f>IF(F31&gt;0,(RANK(F31,($F$7:$F$105,$F$107:$F$207),0)),"-")</f>
        <v>99</v>
      </c>
      <c r="H31" s="34">
        <v>85</v>
      </c>
      <c r="I31" s="34">
        <v>0</v>
      </c>
      <c r="J31" s="39">
        <v>0</v>
      </c>
      <c r="K31" s="40">
        <v>1107</v>
      </c>
      <c r="L31" s="17">
        <f>IF(K31&gt;0,(RANK(K31,(K$7:K$105,K$107:K$207),0)),"-")</f>
        <v>62</v>
      </c>
      <c r="M31" s="34">
        <v>0</v>
      </c>
      <c r="N31" s="39">
        <v>1107</v>
      </c>
      <c r="O31" s="45">
        <v>1194</v>
      </c>
      <c r="P31" s="29">
        <f>IF(O31&gt;0,(RANK(O31,(O$7:O$105,O$107:O$207),0)),"-")</f>
        <v>70</v>
      </c>
    </row>
    <row r="32" spans="1:16" ht="39.6" x14ac:dyDescent="0.2">
      <c r="A32" s="12">
        <v>48</v>
      </c>
      <c r="B32" s="15" t="s">
        <v>51</v>
      </c>
      <c r="C32" s="39">
        <v>1</v>
      </c>
      <c r="D32" s="40">
        <v>0</v>
      </c>
      <c r="E32" s="17" t="str">
        <f>IF(D32&gt;0,(RANK(D32,($D$7:$D$105,$D$107:$D$207),0)),"-")</f>
        <v>-</v>
      </c>
      <c r="F32" s="34">
        <v>0</v>
      </c>
      <c r="G32" s="17" t="str">
        <f>IF(F32&gt;0,(RANK(F32,($F$7:$F$105,$F$107:$F$207),0)),"-")</f>
        <v>-</v>
      </c>
      <c r="H32" s="34">
        <v>0</v>
      </c>
      <c r="I32" s="34">
        <v>0</v>
      </c>
      <c r="J32" s="39">
        <v>0</v>
      </c>
      <c r="K32" s="40">
        <v>0</v>
      </c>
      <c r="L32" s="17" t="str">
        <f>IF(K32&gt;0,(RANK(K32,(K$7:K$105,K$107:K$207),0)),"-")</f>
        <v>-</v>
      </c>
      <c r="M32" s="34">
        <v>0</v>
      </c>
      <c r="N32" s="39">
        <v>0</v>
      </c>
      <c r="O32" s="45">
        <v>0</v>
      </c>
      <c r="P32" s="29" t="str">
        <f>IF(O32&gt;0,(RANK(O32,(O$7:O$105,O$107:O$207),0)),"-")</f>
        <v>-</v>
      </c>
    </row>
    <row r="33" spans="1:16" ht="30" customHeight="1" x14ac:dyDescent="0.2">
      <c r="A33" s="12">
        <v>51</v>
      </c>
      <c r="B33" s="15" t="s">
        <v>52</v>
      </c>
      <c r="C33" s="39">
        <v>9</v>
      </c>
      <c r="D33" s="40">
        <v>32</v>
      </c>
      <c r="E33" s="17">
        <f>IF(D33&gt;0,(RANK(D33,($D$7:$D$105,$D$107:$D$207),0)),"-")</f>
        <v>75</v>
      </c>
      <c r="F33" s="34">
        <v>31</v>
      </c>
      <c r="G33" s="17">
        <f>IF(F33&gt;0,(RANK(F33,($F$7:$F$105,$F$107:$F$207),0)),"-")</f>
        <v>67</v>
      </c>
      <c r="H33" s="34">
        <v>1</v>
      </c>
      <c r="I33" s="34">
        <v>0</v>
      </c>
      <c r="J33" s="39">
        <v>0</v>
      </c>
      <c r="K33" s="40">
        <v>10091</v>
      </c>
      <c r="L33" s="17">
        <f>IF(K33&gt;0,(RANK(K33,(K$7:K$105,K$107:K$207),0)),"-")</f>
        <v>33</v>
      </c>
      <c r="M33" s="34">
        <v>0</v>
      </c>
      <c r="N33" s="39">
        <v>10091</v>
      </c>
      <c r="O33" s="45">
        <v>10123</v>
      </c>
      <c r="P33" s="29">
        <f>IF(O33&gt;0,(RANK(O33,(O$7:O$105,O$107:O$207),0)),"-")</f>
        <v>38</v>
      </c>
    </row>
    <row r="34" spans="1:16" x14ac:dyDescent="0.2">
      <c r="A34" s="12">
        <v>53</v>
      </c>
      <c r="B34" s="15" t="s">
        <v>53</v>
      </c>
      <c r="C34" s="39">
        <v>46</v>
      </c>
      <c r="D34" s="40">
        <v>36917</v>
      </c>
      <c r="E34" s="17">
        <f>IF(D34&gt;0,(RANK(D34,($D$7:$D$105,$D$107:$D$207),0)),"-")</f>
        <v>7</v>
      </c>
      <c r="F34" s="34">
        <v>36910</v>
      </c>
      <c r="G34" s="17">
        <f>IF(F34&gt;0,(RANK(F34,($F$7:$F$105,$F$107:$F$207),0)),"-")</f>
        <v>6</v>
      </c>
      <c r="H34" s="34">
        <v>2</v>
      </c>
      <c r="I34" s="34">
        <v>5</v>
      </c>
      <c r="J34" s="39">
        <v>0</v>
      </c>
      <c r="K34" s="40">
        <v>405000</v>
      </c>
      <c r="L34" s="17">
        <f>IF(K34&gt;0,(RANK(K34,(K$7:K$105,K$107:K$207),0)),"-")</f>
        <v>7</v>
      </c>
      <c r="M34" s="34">
        <v>0</v>
      </c>
      <c r="N34" s="39">
        <v>405000</v>
      </c>
      <c r="O34" s="45">
        <v>441917</v>
      </c>
      <c r="P34" s="29">
        <f>IF(O34&gt;0,(RANK(O34,(O$7:O$105,O$107:O$207),0)),"-")</f>
        <v>7</v>
      </c>
    </row>
    <row r="35" spans="1:16" x14ac:dyDescent="0.2">
      <c r="A35" s="12">
        <v>56</v>
      </c>
      <c r="B35" s="15" t="s">
        <v>54</v>
      </c>
      <c r="C35" s="39">
        <v>6</v>
      </c>
      <c r="D35" s="40">
        <v>200</v>
      </c>
      <c r="E35" s="17">
        <f>IF(D35&gt;0,(RANK(D35,($D$7:$D$105,$D$107:$D$207),0)),"-")</f>
        <v>54</v>
      </c>
      <c r="F35" s="34">
        <v>199</v>
      </c>
      <c r="G35" s="17">
        <f>IF(F35&gt;0,(RANK(F35,($F$7:$F$105,$F$107:$F$207),0)),"-")</f>
        <v>50</v>
      </c>
      <c r="H35" s="34">
        <v>1</v>
      </c>
      <c r="I35" s="34">
        <v>0</v>
      </c>
      <c r="J35" s="39">
        <v>0</v>
      </c>
      <c r="K35" s="40">
        <v>0</v>
      </c>
      <c r="L35" s="17" t="str">
        <f>IF(K35&gt;0,(RANK(K35,(K$7:K$105,K$107:K$207),0)),"-")</f>
        <v>-</v>
      </c>
      <c r="M35" s="34">
        <v>0</v>
      </c>
      <c r="N35" s="39">
        <v>0</v>
      </c>
      <c r="O35" s="45">
        <v>200</v>
      </c>
      <c r="P35" s="29">
        <f>IF(O35&gt;0,(RANK(O35,(O$7:O$105,O$107:O$207),0)),"-")</f>
        <v>100</v>
      </c>
    </row>
    <row r="36" spans="1:16" ht="26.4" x14ac:dyDescent="0.2">
      <c r="A36" s="12">
        <v>57</v>
      </c>
      <c r="B36" s="15" t="s">
        <v>55</v>
      </c>
      <c r="C36" s="39">
        <v>4</v>
      </c>
      <c r="D36" s="40">
        <v>399</v>
      </c>
      <c r="E36" s="17">
        <f>IF(D36&gt;0,(RANK(D36,($D$7:$D$105,$D$107:$D$207),0)),"-")</f>
        <v>45</v>
      </c>
      <c r="F36" s="34">
        <v>399</v>
      </c>
      <c r="G36" s="17">
        <f>IF(F36&gt;0,(RANK(F36,($F$7:$F$105,$F$107:$F$207),0)),"-")</f>
        <v>40</v>
      </c>
      <c r="H36" s="34">
        <v>0</v>
      </c>
      <c r="I36" s="34">
        <v>0</v>
      </c>
      <c r="J36" s="39">
        <v>0</v>
      </c>
      <c r="K36" s="40">
        <v>40</v>
      </c>
      <c r="L36" s="17">
        <f>IF(K36&gt;0,(RANK(K36,(K$7:K$105,K$107:K$207),0)),"-")</f>
        <v>101</v>
      </c>
      <c r="M36" s="34">
        <v>0</v>
      </c>
      <c r="N36" s="39">
        <v>40</v>
      </c>
      <c r="O36" s="45">
        <v>439</v>
      </c>
      <c r="P36" s="29">
        <f>IF(O36&gt;0,(RANK(O36,(O$7:O$105,O$107:O$207),0)),"-")</f>
        <v>84</v>
      </c>
    </row>
    <row r="37" spans="1:16" ht="26.4" x14ac:dyDescent="0.2">
      <c r="A37" s="12">
        <v>58</v>
      </c>
      <c r="B37" s="15" t="s">
        <v>56</v>
      </c>
      <c r="C37" s="39">
        <v>3</v>
      </c>
      <c r="D37" s="40">
        <v>93</v>
      </c>
      <c r="E37" s="17">
        <f>IF(D37&gt;0,(RANK(D37,($D$7:$D$105,$D$107:$D$207),0)),"-")</f>
        <v>63</v>
      </c>
      <c r="F37" s="34">
        <v>93</v>
      </c>
      <c r="G37" s="17">
        <f>IF(F37&gt;0,(RANK(F37,($F$7:$F$105,$F$107:$F$207),0)),"-")</f>
        <v>58</v>
      </c>
      <c r="H37" s="34">
        <v>0</v>
      </c>
      <c r="I37" s="34">
        <v>0</v>
      </c>
      <c r="J37" s="39">
        <v>0</v>
      </c>
      <c r="K37" s="40">
        <v>4800</v>
      </c>
      <c r="L37" s="17">
        <f>IF(K37&gt;0,(RANK(K37,(K$7:K$105,K$107:K$207),0)),"-")</f>
        <v>45</v>
      </c>
      <c r="M37" s="34">
        <v>0</v>
      </c>
      <c r="N37" s="39">
        <v>4800</v>
      </c>
      <c r="O37" s="45">
        <v>4893</v>
      </c>
      <c r="P37" s="29">
        <f>IF(O37&gt;0,(RANK(O37,(O$7:O$105,O$107:O$207),0)),"-")</f>
        <v>52</v>
      </c>
    </row>
    <row r="38" spans="1:16" x14ac:dyDescent="0.2">
      <c r="A38" s="12">
        <v>59</v>
      </c>
      <c r="B38" s="15" t="s">
        <v>57</v>
      </c>
      <c r="C38" s="39">
        <v>5</v>
      </c>
      <c r="D38" s="40">
        <v>25</v>
      </c>
      <c r="E38" s="17">
        <f>IF(D38&gt;0,(RANK(D38,($D$7:$D$105,$D$107:$D$207),0)),"-")</f>
        <v>77</v>
      </c>
      <c r="F38" s="34">
        <v>25</v>
      </c>
      <c r="G38" s="17">
        <f>IF(F38&gt;0,(RANK(F38,($F$7:$F$105,$F$107:$F$207),0)),"-")</f>
        <v>68</v>
      </c>
      <c r="H38" s="34">
        <v>0</v>
      </c>
      <c r="I38" s="34">
        <v>0</v>
      </c>
      <c r="J38" s="39">
        <v>0</v>
      </c>
      <c r="K38" s="40">
        <v>10</v>
      </c>
      <c r="L38" s="17">
        <f>IF(K38&gt;0,(RANK(K38,(K$7:K$105,K$107:K$207),0)),"-")</f>
        <v>114</v>
      </c>
      <c r="M38" s="34">
        <v>0</v>
      </c>
      <c r="N38" s="39">
        <v>10</v>
      </c>
      <c r="O38" s="45">
        <v>35</v>
      </c>
      <c r="P38" s="29">
        <f>IF(O38&gt;0,(RANK(O38,(O$7:O$105,O$107:O$207),0)),"-")</f>
        <v>125</v>
      </c>
    </row>
    <row r="39" spans="1:16" x14ac:dyDescent="0.2">
      <c r="A39" s="12">
        <v>60</v>
      </c>
      <c r="B39" s="15" t="s">
        <v>58</v>
      </c>
      <c r="C39" s="39">
        <v>3</v>
      </c>
      <c r="D39" s="40">
        <v>0</v>
      </c>
      <c r="E39" s="17" t="str">
        <f>IF(D39&gt;0,(RANK(D39,($D$7:$D$105,$D$107:$D$207),0)),"-")</f>
        <v>-</v>
      </c>
      <c r="F39" s="34">
        <v>0</v>
      </c>
      <c r="G39" s="17" t="str">
        <f>IF(F39&gt;0,(RANK(F39,($F$7:$F$105,$F$107:$F$207),0)),"-")</f>
        <v>-</v>
      </c>
      <c r="H39" s="34">
        <v>0</v>
      </c>
      <c r="I39" s="34">
        <v>0</v>
      </c>
      <c r="J39" s="39">
        <v>0</v>
      </c>
      <c r="K39" s="40">
        <v>380</v>
      </c>
      <c r="L39" s="17">
        <f>IF(K39&gt;0,(RANK(K39,(K$7:K$105,K$107:K$207),0)),"-")</f>
        <v>76</v>
      </c>
      <c r="M39" s="34">
        <v>0</v>
      </c>
      <c r="N39" s="39">
        <v>380</v>
      </c>
      <c r="O39" s="45">
        <v>380</v>
      </c>
      <c r="P39" s="29">
        <f>IF(O39&gt;0,(RANK(O39,(O$7:O$105,O$107:O$207),0)),"-")</f>
        <v>87</v>
      </c>
    </row>
    <row r="40" spans="1:16" x14ac:dyDescent="0.2">
      <c r="A40" s="12">
        <v>65</v>
      </c>
      <c r="B40" s="15" t="s">
        <v>59</v>
      </c>
      <c r="C40" s="39">
        <v>12</v>
      </c>
      <c r="D40" s="40">
        <v>9405</v>
      </c>
      <c r="E40" s="17">
        <f>IF(D40&gt;0,(RANK(D40,($D$7:$D$105,$D$107:$D$207),0)),"-")</f>
        <v>15</v>
      </c>
      <c r="F40" s="34">
        <v>9405</v>
      </c>
      <c r="G40" s="17">
        <f>IF(F40&gt;0,(RANK(F40,($F$7:$F$105,$F$107:$F$207),0)),"-")</f>
        <v>12</v>
      </c>
      <c r="H40" s="34">
        <v>0</v>
      </c>
      <c r="I40" s="34">
        <v>0</v>
      </c>
      <c r="J40" s="39">
        <v>0</v>
      </c>
      <c r="K40" s="40">
        <v>12639</v>
      </c>
      <c r="L40" s="17">
        <f>IF(K40&gt;0,(RANK(K40,(K$7:K$105,K$107:K$207),0)),"-")</f>
        <v>28</v>
      </c>
      <c r="M40" s="34">
        <v>0</v>
      </c>
      <c r="N40" s="39">
        <v>12639</v>
      </c>
      <c r="O40" s="45">
        <v>22044</v>
      </c>
      <c r="P40" s="29">
        <f>IF(O40&gt;0,(RANK(O40,(O$7:O$105,O$107:O$207),0)),"-")</f>
        <v>26</v>
      </c>
    </row>
    <row r="41" spans="1:16" x14ac:dyDescent="0.2">
      <c r="A41" s="12">
        <v>66</v>
      </c>
      <c r="B41" s="15" t="s">
        <v>60</v>
      </c>
      <c r="C41" s="39">
        <v>2</v>
      </c>
      <c r="D41" s="40">
        <v>2</v>
      </c>
      <c r="E41" s="17">
        <f>IF(D41&gt;0,(RANK(D41,($D$7:$D$105,$D$107:$D$207),0)),"-")</f>
        <v>109</v>
      </c>
      <c r="F41" s="34">
        <v>2</v>
      </c>
      <c r="G41" s="17">
        <f>IF(F41&gt;0,(RANK(F41,($F$7:$F$105,$F$107:$F$207),0)),"-")</f>
        <v>96</v>
      </c>
      <c r="H41" s="34">
        <v>0</v>
      </c>
      <c r="I41" s="34">
        <v>0</v>
      </c>
      <c r="J41" s="39">
        <v>0</v>
      </c>
      <c r="K41" s="40">
        <v>2</v>
      </c>
      <c r="L41" s="17">
        <f>IF(K41&gt;0,(RANK(K41,(K$7:K$105,K$107:K$207),0)),"-")</f>
        <v>124</v>
      </c>
      <c r="M41" s="34">
        <v>0</v>
      </c>
      <c r="N41" s="39">
        <v>2</v>
      </c>
      <c r="O41" s="45">
        <v>3</v>
      </c>
      <c r="P41" s="29">
        <f>IF(O41&gt;0,(RANK(O41,(O$7:O$105,O$107:O$207),0)),"-")</f>
        <v>148</v>
      </c>
    </row>
    <row r="42" spans="1:16" ht="26.4" x14ac:dyDescent="0.2">
      <c r="A42" s="12">
        <v>67</v>
      </c>
      <c r="B42" s="15" t="s">
        <v>61</v>
      </c>
      <c r="C42" s="39">
        <v>1</v>
      </c>
      <c r="D42" s="40">
        <v>0</v>
      </c>
      <c r="E42" s="17" t="str">
        <f>IF(D42&gt;0,(RANK(D42,($D$7:$D$105,$D$107:$D$207),0)),"-")</f>
        <v>-</v>
      </c>
      <c r="F42" s="34">
        <v>0</v>
      </c>
      <c r="G42" s="17" t="str">
        <f>IF(F42&gt;0,(RANK(F42,($F$7:$F$105,$F$107:$F$207),0)),"-")</f>
        <v>-</v>
      </c>
      <c r="H42" s="34">
        <v>0</v>
      </c>
      <c r="I42" s="34">
        <v>0</v>
      </c>
      <c r="J42" s="39">
        <v>0</v>
      </c>
      <c r="K42" s="40">
        <v>0</v>
      </c>
      <c r="L42" s="17" t="str">
        <f>IF(K42&gt;0,(RANK(K42,(K$7:K$105,K$107:K$207),0)),"-")</f>
        <v>-</v>
      </c>
      <c r="M42" s="34">
        <v>0</v>
      </c>
      <c r="N42" s="39">
        <v>0</v>
      </c>
      <c r="O42" s="45">
        <v>0</v>
      </c>
      <c r="P42" s="29" t="str">
        <f>IF(O42&gt;0,(RANK(O42,(O$7:O$105,O$107:O$207),0)),"-")</f>
        <v>-</v>
      </c>
    </row>
    <row r="43" spans="1:16" ht="26.4" x14ac:dyDescent="0.2">
      <c r="A43" s="12">
        <v>68</v>
      </c>
      <c r="B43" s="15" t="s">
        <v>62</v>
      </c>
      <c r="C43" s="39">
        <v>4</v>
      </c>
      <c r="D43" s="40">
        <v>222</v>
      </c>
      <c r="E43" s="17">
        <f>IF(D43&gt;0,(RANK(D43,($D$7:$D$105,$D$107:$D$207),0)),"-")</f>
        <v>53</v>
      </c>
      <c r="F43" s="34">
        <v>201</v>
      </c>
      <c r="G43" s="17">
        <f>IF(F43&gt;0,(RANK(F43,($F$7:$F$105,$F$107:$F$207),0)),"-")</f>
        <v>49</v>
      </c>
      <c r="H43" s="34">
        <v>21</v>
      </c>
      <c r="I43" s="34">
        <v>0</v>
      </c>
      <c r="J43" s="39">
        <v>0</v>
      </c>
      <c r="K43" s="40">
        <v>0</v>
      </c>
      <c r="L43" s="17" t="str">
        <f>IF(K43&gt;0,(RANK(K43,(K$7:K$105,K$107:K$207),0)),"-")</f>
        <v>-</v>
      </c>
      <c r="M43" s="34">
        <v>0</v>
      </c>
      <c r="N43" s="39">
        <v>0</v>
      </c>
      <c r="O43" s="45">
        <v>222</v>
      </c>
      <c r="P43" s="29">
        <f>IF(O43&gt;0,(RANK(O43,(O$7:O$105,O$107:O$207),0)),"-")</f>
        <v>98</v>
      </c>
    </row>
    <row r="44" spans="1:16" ht="30" customHeight="1" x14ac:dyDescent="0.2">
      <c r="A44" s="12">
        <v>71</v>
      </c>
      <c r="B44" s="15" t="s">
        <v>63</v>
      </c>
      <c r="C44" s="39">
        <v>9</v>
      </c>
      <c r="D44" s="40">
        <v>0</v>
      </c>
      <c r="E44" s="17" t="str">
        <f>IF(D44&gt;0,(RANK(D44,($D$7:$D$105,$D$107:$D$207),0)),"-")</f>
        <v>-</v>
      </c>
      <c r="F44" s="34">
        <v>0</v>
      </c>
      <c r="G44" s="17" t="str">
        <f>IF(F44&gt;0,(RANK(F44,($F$7:$F$105,$F$107:$F$207),0)),"-")</f>
        <v>-</v>
      </c>
      <c r="H44" s="34">
        <v>0</v>
      </c>
      <c r="I44" s="34">
        <v>0</v>
      </c>
      <c r="J44" s="39">
        <v>0</v>
      </c>
      <c r="K44" s="40">
        <v>75</v>
      </c>
      <c r="L44" s="17">
        <f>IF(K44&gt;0,(RANK(K44,(K$7:K$105,K$107:K$207),0)),"-")</f>
        <v>94</v>
      </c>
      <c r="M44" s="34">
        <v>0</v>
      </c>
      <c r="N44" s="39">
        <v>75</v>
      </c>
      <c r="O44" s="45">
        <v>75</v>
      </c>
      <c r="P44" s="29">
        <f>IF(O44&gt;0,(RANK(O44,(O$7:O$105,O$107:O$207),0)),"-")</f>
        <v>115</v>
      </c>
    </row>
    <row r="45" spans="1:16" ht="30" customHeight="1" x14ac:dyDescent="0.2">
      <c r="A45" s="12">
        <v>73</v>
      </c>
      <c r="B45" s="15" t="s">
        <v>64</v>
      </c>
      <c r="C45" s="39">
        <v>4</v>
      </c>
      <c r="D45" s="40">
        <v>5</v>
      </c>
      <c r="E45" s="17">
        <f>IF(D45&gt;0,(RANK(D45,($D$7:$D$105,$D$107:$D$207),0)),"-")</f>
        <v>97</v>
      </c>
      <c r="F45" s="34">
        <v>5</v>
      </c>
      <c r="G45" s="17">
        <f>IF(F45&gt;0,(RANK(F45,($F$7:$F$105,$F$107:$F$207),0)),"-")</f>
        <v>84</v>
      </c>
      <c r="H45" s="34">
        <v>0</v>
      </c>
      <c r="I45" s="34">
        <v>0</v>
      </c>
      <c r="J45" s="39">
        <v>0</v>
      </c>
      <c r="K45" s="40">
        <v>2800</v>
      </c>
      <c r="L45" s="17">
        <f>IF(K45&gt;0,(RANK(K45,(K$7:K$105,K$107:K$207),0)),"-")</f>
        <v>49</v>
      </c>
      <c r="M45" s="34">
        <v>0</v>
      </c>
      <c r="N45" s="39">
        <v>2800</v>
      </c>
      <c r="O45" s="45">
        <v>2805</v>
      </c>
      <c r="P45" s="29">
        <f>IF(O45&gt;0,(RANK(O45,(O$7:O$105,O$107:O$207),0)),"-")</f>
        <v>56</v>
      </c>
    </row>
    <row r="46" spans="1:16" ht="30" customHeight="1" x14ac:dyDescent="0.2">
      <c r="A46" s="12">
        <v>74</v>
      </c>
      <c r="B46" s="15" t="s">
        <v>65</v>
      </c>
      <c r="C46" s="39">
        <v>3</v>
      </c>
      <c r="D46" s="40">
        <v>139</v>
      </c>
      <c r="E46" s="17">
        <f>IF(D46&gt;0,(RANK(D46,($D$7:$D$105,$D$107:$D$207),0)),"-")</f>
        <v>59</v>
      </c>
      <c r="F46" s="34">
        <v>139</v>
      </c>
      <c r="G46" s="17">
        <f>IF(F46&gt;0,(RANK(F46,($F$7:$F$105,$F$107:$F$207),0)),"-")</f>
        <v>54</v>
      </c>
      <c r="H46" s="34">
        <v>0</v>
      </c>
      <c r="I46" s="34">
        <v>0</v>
      </c>
      <c r="J46" s="39">
        <v>0</v>
      </c>
      <c r="K46" s="40">
        <v>0</v>
      </c>
      <c r="L46" s="17" t="str">
        <f>IF(K46&gt;0,(RANK(K46,(K$7:K$105,K$107:K$207),0)),"-")</f>
        <v>-</v>
      </c>
      <c r="M46" s="34">
        <v>0</v>
      </c>
      <c r="N46" s="39">
        <v>0</v>
      </c>
      <c r="O46" s="45">
        <v>139</v>
      </c>
      <c r="P46" s="29">
        <f>IF(O46&gt;0,(RANK(O46,(O$7:O$105,O$107:O$207),0)),"-")</f>
        <v>106</v>
      </c>
    </row>
    <row r="47" spans="1:16" ht="30" customHeight="1" x14ac:dyDescent="0.2">
      <c r="A47" s="12">
        <v>75</v>
      </c>
      <c r="B47" s="15" t="s">
        <v>66</v>
      </c>
      <c r="C47" s="39">
        <v>1</v>
      </c>
      <c r="D47" s="40">
        <v>0</v>
      </c>
      <c r="E47" s="17" t="str">
        <f>IF(D47&gt;0,(RANK(D47,($D$7:$D$105,$D$107:$D$207),0)),"-")</f>
        <v>-</v>
      </c>
      <c r="F47" s="34">
        <v>0</v>
      </c>
      <c r="G47" s="17" t="str">
        <f>IF(F47&gt;0,(RANK(F47,($F$7:$F$105,$F$107:$F$207),0)),"-")</f>
        <v>-</v>
      </c>
      <c r="H47" s="34">
        <v>0</v>
      </c>
      <c r="I47" s="34">
        <v>0</v>
      </c>
      <c r="J47" s="39">
        <v>0</v>
      </c>
      <c r="K47" s="40">
        <v>0</v>
      </c>
      <c r="L47" s="17" t="str">
        <f>IF(K47&gt;0,(RANK(K47,(K$7:K$105,K$107:K$207),0)),"-")</f>
        <v>-</v>
      </c>
      <c r="M47" s="34">
        <v>0</v>
      </c>
      <c r="N47" s="39">
        <v>0</v>
      </c>
      <c r="O47" s="45">
        <v>0</v>
      </c>
      <c r="P47" s="29" t="str">
        <f>IF(O47&gt;0,(RANK(O47,(O$7:O$105,O$107:O$207),0)),"-")</f>
        <v>-</v>
      </c>
    </row>
    <row r="48" spans="1:16" ht="30" customHeight="1" x14ac:dyDescent="0.2">
      <c r="A48" s="12">
        <v>76</v>
      </c>
      <c r="B48" s="15" t="s">
        <v>67</v>
      </c>
      <c r="C48" s="39">
        <v>2</v>
      </c>
      <c r="D48" s="40">
        <v>0</v>
      </c>
      <c r="E48" s="17" t="str">
        <f>IF(D48&gt;0,(RANK(D48,($D$7:$D$105,$D$107:$D$207),0)),"-")</f>
        <v>-</v>
      </c>
      <c r="F48" s="34">
        <v>0</v>
      </c>
      <c r="G48" s="17" t="str">
        <f>IF(F48&gt;0,(RANK(F48,($F$7:$F$105,$F$107:$F$207),0)),"-")</f>
        <v>-</v>
      </c>
      <c r="H48" s="34">
        <v>0</v>
      </c>
      <c r="I48" s="34">
        <v>0</v>
      </c>
      <c r="J48" s="39">
        <v>0</v>
      </c>
      <c r="K48" s="40">
        <v>73</v>
      </c>
      <c r="L48" s="17">
        <f>IF(K48&gt;0,(RANK(K48,(K$7:K$105,K$107:K$207),0)),"-")</f>
        <v>95</v>
      </c>
      <c r="M48" s="34">
        <v>0</v>
      </c>
      <c r="N48" s="39">
        <v>73</v>
      </c>
      <c r="O48" s="45">
        <v>73</v>
      </c>
      <c r="P48" s="29">
        <f>IF(O48&gt;0,(RANK(O48,(O$7:O$105,O$107:O$207),0)),"-")</f>
        <v>116</v>
      </c>
    </row>
    <row r="49" spans="1:16" ht="30" customHeight="1" x14ac:dyDescent="0.2">
      <c r="A49" s="12">
        <v>77</v>
      </c>
      <c r="B49" s="15" t="s">
        <v>68</v>
      </c>
      <c r="C49" s="39">
        <v>2</v>
      </c>
      <c r="D49" s="40">
        <v>0</v>
      </c>
      <c r="E49" s="17" t="str">
        <f>IF(D49&gt;0,(RANK(D49,($D$7:$D$105,$D$107:$D$207),0)),"-")</f>
        <v>-</v>
      </c>
      <c r="F49" s="34">
        <v>0</v>
      </c>
      <c r="G49" s="17" t="str">
        <f>IF(F49&gt;0,(RANK(F49,($F$7:$F$105,$F$107:$F$207),0)),"-")</f>
        <v>-</v>
      </c>
      <c r="H49" s="34">
        <v>0</v>
      </c>
      <c r="I49" s="34">
        <v>0</v>
      </c>
      <c r="J49" s="39">
        <v>0</v>
      </c>
      <c r="K49" s="40">
        <v>0</v>
      </c>
      <c r="L49" s="17" t="str">
        <f>IF(K49&gt;0,(RANK(K49,(K$7:K$105,K$107:K$207),0)),"-")</f>
        <v>-</v>
      </c>
      <c r="M49" s="34">
        <v>0</v>
      </c>
      <c r="N49" s="39">
        <v>0</v>
      </c>
      <c r="O49" s="45">
        <v>0</v>
      </c>
      <c r="P49" s="29" t="str">
        <f>IF(O49&gt;0,(RANK(O49,(O$7:O$105,O$107:O$207),0)),"-")</f>
        <v>-</v>
      </c>
    </row>
    <row r="50" spans="1:16" ht="30" customHeight="1" x14ac:dyDescent="0.2">
      <c r="A50" s="12">
        <v>78</v>
      </c>
      <c r="B50" s="15" t="s">
        <v>69</v>
      </c>
      <c r="C50" s="39">
        <v>1</v>
      </c>
      <c r="D50" s="40">
        <v>0</v>
      </c>
      <c r="E50" s="17" t="str">
        <f>IF(D50&gt;0,(RANK(D50,($D$7:$D$105,$D$107:$D$207),0)),"-")</f>
        <v>-</v>
      </c>
      <c r="F50" s="34">
        <v>0</v>
      </c>
      <c r="G50" s="17" t="str">
        <f>IF(F50&gt;0,(RANK(F50,($F$7:$F$105,$F$107:$F$207),0)),"-")</f>
        <v>-</v>
      </c>
      <c r="H50" s="34">
        <v>0</v>
      </c>
      <c r="I50" s="34">
        <v>0</v>
      </c>
      <c r="J50" s="39">
        <v>0</v>
      </c>
      <c r="K50" s="40">
        <v>8</v>
      </c>
      <c r="L50" s="17">
        <f>IF(K50&gt;0,(RANK(K50,(K$7:K$105,K$107:K$207),0)),"-")</f>
        <v>117</v>
      </c>
      <c r="M50" s="34">
        <v>0</v>
      </c>
      <c r="N50" s="39">
        <v>8</v>
      </c>
      <c r="O50" s="45">
        <v>8</v>
      </c>
      <c r="P50" s="29">
        <f>IF(O50&gt;0,(RANK(O50,(O$7:O$105,O$107:O$207),0)),"-")</f>
        <v>137</v>
      </c>
    </row>
    <row r="51" spans="1:16" x14ac:dyDescent="0.2">
      <c r="A51" s="12">
        <v>80</v>
      </c>
      <c r="B51" s="15" t="s">
        <v>70</v>
      </c>
      <c r="C51" s="39">
        <v>50</v>
      </c>
      <c r="D51" s="40">
        <v>41189</v>
      </c>
      <c r="E51" s="17">
        <f>IF(D51&gt;0,(RANK(D51,($D$7:$D$105,$D$107:$D$207),0)),"-")</f>
        <v>5</v>
      </c>
      <c r="F51" s="34">
        <v>41177</v>
      </c>
      <c r="G51" s="17">
        <f>IF(F51&gt;0,(RANK(F51,($F$7:$F$105,$F$107:$F$207),0)),"-")</f>
        <v>5</v>
      </c>
      <c r="H51" s="34">
        <v>0</v>
      </c>
      <c r="I51" s="34">
        <v>12</v>
      </c>
      <c r="J51" s="39">
        <v>0</v>
      </c>
      <c r="K51" s="40">
        <v>470220</v>
      </c>
      <c r="L51" s="17">
        <f>IF(K51&gt;0,(RANK(K51,(K$7:K$105,K$107:K$207),0)),"-")</f>
        <v>4</v>
      </c>
      <c r="M51" s="34">
        <v>0</v>
      </c>
      <c r="N51" s="39">
        <v>470220</v>
      </c>
      <c r="O51" s="45">
        <v>511409</v>
      </c>
      <c r="P51" s="29">
        <f>IF(O51&gt;0,(RANK(O51,(O$7:O$105,O$107:O$207),0)),"-")</f>
        <v>3</v>
      </c>
    </row>
    <row r="52" spans="1:16" ht="30" customHeight="1" x14ac:dyDescent="0.2">
      <c r="A52" s="12">
        <v>83</v>
      </c>
      <c r="B52" s="15" t="s">
        <v>72</v>
      </c>
      <c r="C52" s="39">
        <v>10</v>
      </c>
      <c r="D52" s="40">
        <v>12877</v>
      </c>
      <c r="E52" s="17">
        <f>IF(D52&gt;0,(RANK(D52,($D$7:$D$105,$D$107:$D$207),0)),"-")</f>
        <v>11</v>
      </c>
      <c r="F52" s="34">
        <v>12850</v>
      </c>
      <c r="G52" s="17">
        <f>IF(F52&gt;0,(RANK(F52,($F$7:$F$105,$F$107:$F$207),0)),"-")</f>
        <v>9</v>
      </c>
      <c r="H52" s="34">
        <v>27</v>
      </c>
      <c r="I52" s="34">
        <v>0</v>
      </c>
      <c r="J52" s="39">
        <v>0</v>
      </c>
      <c r="K52" s="40">
        <v>281</v>
      </c>
      <c r="L52" s="17">
        <f>IF(K52&gt;0,(RANK(K52,(K$7:K$105,K$107:K$207),0)),"-")</f>
        <v>79</v>
      </c>
      <c r="M52" s="34">
        <v>0</v>
      </c>
      <c r="N52" s="39">
        <v>281</v>
      </c>
      <c r="O52" s="45">
        <v>13158</v>
      </c>
      <c r="P52" s="29">
        <f>IF(O52&gt;0,(RANK(O52,(O$7:O$105,O$107:O$207),0)),"-")</f>
        <v>31</v>
      </c>
    </row>
    <row r="53" spans="1:16" ht="30" customHeight="1" x14ac:dyDescent="0.2">
      <c r="A53" s="12">
        <v>84</v>
      </c>
      <c r="B53" s="15" t="s">
        <v>73</v>
      </c>
      <c r="C53" s="39">
        <v>2</v>
      </c>
      <c r="D53" s="40">
        <v>7</v>
      </c>
      <c r="E53" s="17">
        <f>IF(D53&gt;0,(RANK(D53,($D$7:$D$105,$D$107:$D$207),0)),"-")</f>
        <v>90</v>
      </c>
      <c r="F53" s="34">
        <v>7</v>
      </c>
      <c r="G53" s="17">
        <f>IF(F53&gt;0,(RANK(F53,($F$7:$F$105,$F$107:$F$207),0)),"-")</f>
        <v>80</v>
      </c>
      <c r="H53" s="34">
        <v>0</v>
      </c>
      <c r="I53" s="34">
        <v>0</v>
      </c>
      <c r="J53" s="39">
        <v>0</v>
      </c>
      <c r="K53" s="40">
        <v>0</v>
      </c>
      <c r="L53" s="17" t="str">
        <f>IF(K53&gt;0,(RANK(K53,(K$7:K$105,K$107:K$207),0)),"-")</f>
        <v>-</v>
      </c>
      <c r="M53" s="34">
        <v>0</v>
      </c>
      <c r="N53" s="39">
        <v>0</v>
      </c>
      <c r="O53" s="45">
        <v>7</v>
      </c>
      <c r="P53" s="29">
        <f>IF(O53&gt;0,(RANK(O53,(O$7:O$105,O$107:O$207),0)),"-")</f>
        <v>139</v>
      </c>
    </row>
    <row r="54" spans="1:16" x14ac:dyDescent="0.2">
      <c r="A54" s="12">
        <v>85</v>
      </c>
      <c r="B54" s="15" t="s">
        <v>74</v>
      </c>
      <c r="C54" s="39">
        <v>1</v>
      </c>
      <c r="D54" s="40">
        <v>1</v>
      </c>
      <c r="E54" s="17">
        <f>IF(D54&gt;0,(RANK(D54,($D$7:$D$105,$D$107:$D$207),0)),"-")</f>
        <v>113</v>
      </c>
      <c r="F54" s="34">
        <v>0</v>
      </c>
      <c r="G54" s="17" t="str">
        <f>IF(F54&gt;0,(RANK(F54,($F$7:$F$105,$F$107:$F$207),0)),"-")</f>
        <v>-</v>
      </c>
      <c r="H54" s="34">
        <v>1</v>
      </c>
      <c r="I54" s="34">
        <v>0</v>
      </c>
      <c r="J54" s="39">
        <v>0</v>
      </c>
      <c r="K54" s="40">
        <v>3</v>
      </c>
      <c r="L54" s="17">
        <f>IF(K54&gt;0,(RANK(K54,(K$7:K$105,K$107:K$207),0)),"-")</f>
        <v>121</v>
      </c>
      <c r="M54" s="34">
        <v>0</v>
      </c>
      <c r="N54" s="39">
        <v>3</v>
      </c>
      <c r="O54" s="45">
        <v>3</v>
      </c>
      <c r="P54" s="29">
        <f>IF(O54&gt;0,(RANK(O54,(O$7:O$105,O$107:O$207),0)),"-")</f>
        <v>148</v>
      </c>
    </row>
    <row r="55" spans="1:16" ht="30" customHeight="1" x14ac:dyDescent="0.2">
      <c r="A55" s="12">
        <v>86</v>
      </c>
      <c r="B55" s="15" t="s">
        <v>75</v>
      </c>
      <c r="C55" s="39">
        <v>2</v>
      </c>
      <c r="D55" s="40">
        <v>25</v>
      </c>
      <c r="E55" s="17">
        <f>IF(D55&gt;0,(RANK(D55,($D$7:$D$105,$D$107:$D$207),0)),"-")</f>
        <v>77</v>
      </c>
      <c r="F55" s="34">
        <v>25</v>
      </c>
      <c r="G55" s="17">
        <f>IF(F55&gt;0,(RANK(F55,($F$7:$F$105,$F$107:$F$207),0)),"-")</f>
        <v>68</v>
      </c>
      <c r="H55" s="34">
        <v>0</v>
      </c>
      <c r="I55" s="34">
        <v>0</v>
      </c>
      <c r="J55" s="39">
        <v>0</v>
      </c>
      <c r="K55" s="40">
        <v>0</v>
      </c>
      <c r="L55" s="17" t="str">
        <f>IF(K55&gt;0,(RANK(K55,(K$7:K$105,K$107:K$207),0)),"-")</f>
        <v>-</v>
      </c>
      <c r="M55" s="34">
        <v>0</v>
      </c>
      <c r="N55" s="39">
        <v>0</v>
      </c>
      <c r="O55" s="45">
        <v>25</v>
      </c>
      <c r="P55" s="29">
        <f>IF(O55&gt;0,(RANK(O55,(O$7:O$105,O$107:O$207),0)),"-")</f>
        <v>127</v>
      </c>
    </row>
    <row r="56" spans="1:16" ht="30" customHeight="1" x14ac:dyDescent="0.2">
      <c r="A56" s="12">
        <v>87</v>
      </c>
      <c r="B56" s="15" t="s">
        <v>76</v>
      </c>
      <c r="C56" s="39">
        <v>12</v>
      </c>
      <c r="D56" s="40">
        <v>13</v>
      </c>
      <c r="E56" s="17">
        <f>IF(D56&gt;0,(RANK(D56,($D$7:$D$105,$D$107:$D$207),0)),"-")</f>
        <v>84</v>
      </c>
      <c r="F56" s="34">
        <v>13</v>
      </c>
      <c r="G56" s="17">
        <f>IF(F56&gt;0,(RANK(F56,($F$7:$F$105,$F$107:$F$207),0)),"-")</f>
        <v>72</v>
      </c>
      <c r="H56" s="34">
        <v>0</v>
      </c>
      <c r="I56" s="34">
        <v>0</v>
      </c>
      <c r="J56" s="39">
        <v>0</v>
      </c>
      <c r="K56" s="40">
        <v>3684</v>
      </c>
      <c r="L56" s="17">
        <f>IF(K56&gt;0,(RANK(K56,(K$7:K$105,K$107:K$207),0)),"-")</f>
        <v>47</v>
      </c>
      <c r="M56" s="34">
        <v>0</v>
      </c>
      <c r="N56" s="39">
        <v>3684</v>
      </c>
      <c r="O56" s="45">
        <v>3697</v>
      </c>
      <c r="P56" s="29">
        <f>IF(O56&gt;0,(RANK(O56,(O$7:O$105,O$107:O$207),0)),"-")</f>
        <v>55</v>
      </c>
    </row>
    <row r="57" spans="1:16" x14ac:dyDescent="0.2">
      <c r="A57" s="12">
        <v>88</v>
      </c>
      <c r="B57" s="15" t="s">
        <v>77</v>
      </c>
      <c r="C57" s="39">
        <v>3</v>
      </c>
      <c r="D57" s="40">
        <v>4</v>
      </c>
      <c r="E57" s="17">
        <f>IF(D57&gt;0,(RANK(D57,($D$7:$D$105,$D$107:$D$207),0)),"-")</f>
        <v>101</v>
      </c>
      <c r="F57" s="34">
        <v>4</v>
      </c>
      <c r="G57" s="17">
        <f>IF(F57&gt;0,(RANK(F57,($F$7:$F$105,$F$107:$F$207),0)),"-")</f>
        <v>88</v>
      </c>
      <c r="H57" s="34">
        <v>0</v>
      </c>
      <c r="I57" s="34">
        <v>0</v>
      </c>
      <c r="J57" s="39">
        <v>0</v>
      </c>
      <c r="K57" s="40">
        <v>102</v>
      </c>
      <c r="L57" s="17">
        <f>IF(K57&gt;0,(RANK(K57,(K$7:K$105,K$107:K$207),0)),"-")</f>
        <v>91</v>
      </c>
      <c r="M57" s="34">
        <v>0</v>
      </c>
      <c r="N57" s="39">
        <v>102</v>
      </c>
      <c r="O57" s="45">
        <v>106</v>
      </c>
      <c r="P57" s="29">
        <f>IF(O57&gt;0,(RANK(O57,(O$7:O$105,O$107:O$207),0)),"-")</f>
        <v>109</v>
      </c>
    </row>
    <row r="58" spans="1:16" ht="30" customHeight="1" x14ac:dyDescent="0.2">
      <c r="A58" s="12">
        <v>94</v>
      </c>
      <c r="B58" s="15" t="s">
        <v>78</v>
      </c>
      <c r="C58" s="39">
        <v>4</v>
      </c>
      <c r="D58" s="40">
        <v>5340</v>
      </c>
      <c r="E58" s="17">
        <f>IF(D58&gt;0,(RANK(D58,($D$7:$D$105,$D$107:$D$207),0)),"-")</f>
        <v>21</v>
      </c>
      <c r="F58" s="34">
        <v>5340</v>
      </c>
      <c r="G58" s="17">
        <f>IF(F58&gt;0,(RANK(F58,($F$7:$F$105,$F$107:$F$207),0)),"-")</f>
        <v>18</v>
      </c>
      <c r="H58" s="34">
        <v>0</v>
      </c>
      <c r="I58" s="34">
        <v>0</v>
      </c>
      <c r="J58" s="39">
        <v>0</v>
      </c>
      <c r="K58" s="40">
        <v>0</v>
      </c>
      <c r="L58" s="17" t="str">
        <f>IF(K58&gt;0,(RANK(K58,(K$7:K$105,K$107:K$207),0)),"-")</f>
        <v>-</v>
      </c>
      <c r="M58" s="34">
        <v>0</v>
      </c>
      <c r="N58" s="39">
        <v>0</v>
      </c>
      <c r="O58" s="45">
        <v>5340</v>
      </c>
      <c r="P58" s="29">
        <f>IF(O58&gt;0,(RANK(O58,(O$7:O$105,O$107:O$207),0)),"-")</f>
        <v>50</v>
      </c>
    </row>
    <row r="59" spans="1:16" x14ac:dyDescent="0.2">
      <c r="A59" s="12">
        <v>98</v>
      </c>
      <c r="B59" s="15" t="s">
        <v>79</v>
      </c>
      <c r="C59" s="39">
        <v>1</v>
      </c>
      <c r="D59" s="40">
        <v>0</v>
      </c>
      <c r="E59" s="17" t="str">
        <f>IF(D59&gt;0,(RANK(D59,($D$7:$D$105,$D$107:$D$207),0)),"-")</f>
        <v>-</v>
      </c>
      <c r="F59" s="34">
        <v>0</v>
      </c>
      <c r="G59" s="17" t="str">
        <f>IF(F59&gt;0,(RANK(F59,($F$7:$F$105,$F$107:$F$207),0)),"-")</f>
        <v>-</v>
      </c>
      <c r="H59" s="34">
        <v>0</v>
      </c>
      <c r="I59" s="34">
        <v>0</v>
      </c>
      <c r="J59" s="39">
        <v>0</v>
      </c>
      <c r="K59" s="40">
        <v>0</v>
      </c>
      <c r="L59" s="17" t="str">
        <f>IF(K59&gt;0,(RANK(K59,(K$7:K$105,K$107:K$207),0)),"-")</f>
        <v>-</v>
      </c>
      <c r="M59" s="34">
        <v>0</v>
      </c>
      <c r="N59" s="39">
        <v>0</v>
      </c>
      <c r="O59" s="45">
        <v>0</v>
      </c>
      <c r="P59" s="29" t="str">
        <f>IF(O59&gt;0,(RANK(O59,(O$7:O$105,O$107:O$207),0)),"-")</f>
        <v>-</v>
      </c>
    </row>
    <row r="60" spans="1:16" ht="30" customHeight="1" x14ac:dyDescent="0.2">
      <c r="A60" s="12">
        <v>104</v>
      </c>
      <c r="B60" s="15" t="s">
        <v>80</v>
      </c>
      <c r="C60" s="39">
        <v>2</v>
      </c>
      <c r="D60" s="40">
        <v>7670</v>
      </c>
      <c r="E60" s="17">
        <f>IF(D60&gt;0,(RANK(D60,($D$7:$D$105,$D$107:$D$207),0)),"-")</f>
        <v>17</v>
      </c>
      <c r="F60" s="34">
        <v>7670</v>
      </c>
      <c r="G60" s="17">
        <f>IF(F60&gt;0,(RANK(F60,($F$7:$F$105,$F$107:$F$207),0)),"-")</f>
        <v>14</v>
      </c>
      <c r="H60" s="34">
        <v>0</v>
      </c>
      <c r="I60" s="34">
        <v>0</v>
      </c>
      <c r="J60" s="39">
        <v>0</v>
      </c>
      <c r="K60" s="40">
        <v>0</v>
      </c>
      <c r="L60" s="17" t="str">
        <f>IF(K60&gt;0,(RANK(K60,(K$7:K$105,K$107:K$207),0)),"-")</f>
        <v>-</v>
      </c>
      <c r="M60" s="34">
        <v>0</v>
      </c>
      <c r="N60" s="39">
        <v>0</v>
      </c>
      <c r="O60" s="45">
        <v>7670</v>
      </c>
      <c r="P60" s="29">
        <f>IF(O60&gt;0,(RANK(O60,(O$7:O$105,O$107:O$207),0)),"-")</f>
        <v>44</v>
      </c>
    </row>
    <row r="61" spans="1:16" ht="30" customHeight="1" x14ac:dyDescent="0.2">
      <c r="A61" s="12">
        <v>113</v>
      </c>
      <c r="B61" s="15" t="s">
        <v>81</v>
      </c>
      <c r="C61" s="39">
        <v>1</v>
      </c>
      <c r="D61" s="40">
        <v>0</v>
      </c>
      <c r="E61" s="17" t="str">
        <f>IF(D61&gt;0,(RANK(D61,($D$7:$D$105,$D$107:$D$207),0)),"-")</f>
        <v>-</v>
      </c>
      <c r="F61" s="34">
        <v>0</v>
      </c>
      <c r="G61" s="17" t="str">
        <f>IF(F61&gt;0,(RANK(F61,($F$7:$F$105,$F$107:$F$207),0)),"-")</f>
        <v>-</v>
      </c>
      <c r="H61" s="34">
        <v>0</v>
      </c>
      <c r="I61" s="34">
        <v>0</v>
      </c>
      <c r="J61" s="39">
        <v>0</v>
      </c>
      <c r="K61" s="40">
        <v>0</v>
      </c>
      <c r="L61" s="17" t="str">
        <f>IF(K61&gt;0,(RANK(K61,(K$7:K$105,K$107:K$207),0)),"-")</f>
        <v>-</v>
      </c>
      <c r="M61" s="34">
        <v>0</v>
      </c>
      <c r="N61" s="39">
        <v>0</v>
      </c>
      <c r="O61" s="45">
        <v>0</v>
      </c>
      <c r="P61" s="29" t="str">
        <f>IF(O61&gt;0,(RANK(O61,(O$7:O$105,O$107:O$207),0)),"-")</f>
        <v>-</v>
      </c>
    </row>
    <row r="62" spans="1:16" ht="26.4" x14ac:dyDescent="0.2">
      <c r="A62" s="12">
        <v>123</v>
      </c>
      <c r="B62" s="15" t="s">
        <v>82</v>
      </c>
      <c r="C62" s="39">
        <v>1</v>
      </c>
      <c r="D62" s="40">
        <v>5</v>
      </c>
      <c r="E62" s="17">
        <f>IF(D62&gt;0,(RANK(D62,($D$7:$D$105,$D$107:$D$207),0)),"-")</f>
        <v>97</v>
      </c>
      <c r="F62" s="34">
        <v>5</v>
      </c>
      <c r="G62" s="17">
        <f>IF(F62&gt;0,(RANK(F62,($F$7:$F$105,$F$107:$F$207),0)),"-")</f>
        <v>84</v>
      </c>
      <c r="H62" s="34">
        <v>0</v>
      </c>
      <c r="I62" s="34">
        <v>0</v>
      </c>
      <c r="J62" s="39">
        <v>0</v>
      </c>
      <c r="K62" s="40">
        <v>11</v>
      </c>
      <c r="L62" s="17">
        <f>IF(K62&gt;0,(RANK(K62,(K$7:K$105,K$107:K$207),0)),"-")</f>
        <v>111</v>
      </c>
      <c r="M62" s="34">
        <v>0</v>
      </c>
      <c r="N62" s="39">
        <v>11</v>
      </c>
      <c r="O62" s="45">
        <v>16</v>
      </c>
      <c r="P62" s="29">
        <f>IF(O62&gt;0,(RANK(O62,(O$7:O$105,O$107:O$207),0)),"-")</f>
        <v>130</v>
      </c>
    </row>
    <row r="63" spans="1:16" x14ac:dyDescent="0.2">
      <c r="A63" s="12">
        <v>125</v>
      </c>
      <c r="B63" s="15" t="s">
        <v>83</v>
      </c>
      <c r="C63" s="39">
        <v>3</v>
      </c>
      <c r="D63" s="40">
        <v>2130</v>
      </c>
      <c r="E63" s="17">
        <f>IF(D63&gt;0,(RANK(D63,($D$7:$D$105,$D$107:$D$207),0)),"-")</f>
        <v>31</v>
      </c>
      <c r="F63" s="34">
        <v>2130</v>
      </c>
      <c r="G63" s="17">
        <f>IF(F63&gt;0,(RANK(F63,($F$7:$F$105,$F$107:$F$207),0)),"-")</f>
        <v>27</v>
      </c>
      <c r="H63" s="34">
        <v>0</v>
      </c>
      <c r="I63" s="34">
        <v>0</v>
      </c>
      <c r="J63" s="39">
        <v>0</v>
      </c>
      <c r="K63" s="40">
        <v>35600</v>
      </c>
      <c r="L63" s="17">
        <f>IF(K63&gt;0,(RANK(K63,(K$7:K$105,K$107:K$207),0)),"-")</f>
        <v>21</v>
      </c>
      <c r="M63" s="34">
        <v>0</v>
      </c>
      <c r="N63" s="39">
        <v>35600</v>
      </c>
      <c r="O63" s="45">
        <v>37730</v>
      </c>
      <c r="P63" s="29">
        <f>IF(O63&gt;0,(RANK(O63,(O$7:O$105,O$107:O$207),0)),"-")</f>
        <v>22</v>
      </c>
    </row>
    <row r="64" spans="1:16" x14ac:dyDescent="0.2">
      <c r="A64" s="12">
        <v>127</v>
      </c>
      <c r="B64" s="15" t="s">
        <v>84</v>
      </c>
      <c r="C64" s="39">
        <v>9</v>
      </c>
      <c r="D64" s="40">
        <v>5104</v>
      </c>
      <c r="E64" s="17">
        <f>IF(D64&gt;0,(RANK(D64,($D$7:$D$105,$D$107:$D$207),0)),"-")</f>
        <v>22</v>
      </c>
      <c r="F64" s="34">
        <v>5020</v>
      </c>
      <c r="G64" s="17">
        <f>IF(F64&gt;0,(RANK(F64,($F$7:$F$105,$F$107:$F$207),0)),"-")</f>
        <v>19</v>
      </c>
      <c r="H64" s="34">
        <v>84</v>
      </c>
      <c r="I64" s="34">
        <v>0</v>
      </c>
      <c r="J64" s="39">
        <v>0</v>
      </c>
      <c r="K64" s="40">
        <v>46413</v>
      </c>
      <c r="L64" s="17">
        <f>IF(K64&gt;0,(RANK(K64,(K$7:K$105,K$107:K$207),0)),"-")</f>
        <v>17</v>
      </c>
      <c r="M64" s="34">
        <v>0</v>
      </c>
      <c r="N64" s="39">
        <v>46413</v>
      </c>
      <c r="O64" s="45">
        <v>51517</v>
      </c>
      <c r="P64" s="29">
        <f>IF(O64&gt;0,(RANK(O64,(O$7:O$105,O$107:O$207),0)),"-")</f>
        <v>16</v>
      </c>
    </row>
    <row r="65" spans="1:16" x14ac:dyDescent="0.2">
      <c r="A65" s="12">
        <v>128</v>
      </c>
      <c r="B65" s="15" t="s">
        <v>85</v>
      </c>
      <c r="C65" s="39">
        <v>3</v>
      </c>
      <c r="D65" s="40">
        <v>160</v>
      </c>
      <c r="E65" s="17">
        <f>IF(D65&gt;0,(RANK(D65,($D$7:$D$105,$D$107:$D$207),0)),"-")</f>
        <v>57</v>
      </c>
      <c r="F65" s="34">
        <v>160</v>
      </c>
      <c r="G65" s="17">
        <f>IF(F65&gt;0,(RANK(F65,($F$7:$F$105,$F$107:$F$207),0)),"-")</f>
        <v>52</v>
      </c>
      <c r="H65" s="34">
        <v>0</v>
      </c>
      <c r="I65" s="34">
        <v>0</v>
      </c>
      <c r="J65" s="39">
        <v>0</v>
      </c>
      <c r="K65" s="40">
        <v>0</v>
      </c>
      <c r="L65" s="17" t="str">
        <f>IF(K65&gt;0,(RANK(K65,(K$7:K$105,K$107:K$207),0)),"-")</f>
        <v>-</v>
      </c>
      <c r="M65" s="34">
        <v>0</v>
      </c>
      <c r="N65" s="39">
        <v>0</v>
      </c>
      <c r="O65" s="45">
        <v>160</v>
      </c>
      <c r="P65" s="29">
        <f>IF(O65&gt;0,(RANK(O65,(O$7:O$105,O$107:O$207),0)),"-")</f>
        <v>103</v>
      </c>
    </row>
    <row r="66" spans="1:16" x14ac:dyDescent="0.2">
      <c r="A66" s="12">
        <v>132</v>
      </c>
      <c r="B66" s="15" t="s">
        <v>86</v>
      </c>
      <c r="C66" s="39">
        <v>8</v>
      </c>
      <c r="D66" s="40">
        <v>959</v>
      </c>
      <c r="E66" s="17">
        <f>IF(D66&gt;0,(RANK(D66,($D$7:$D$105,$D$107:$D$207),0)),"-")</f>
        <v>36</v>
      </c>
      <c r="F66" s="34">
        <v>5</v>
      </c>
      <c r="G66" s="17">
        <f>IF(F66&gt;0,(RANK(F66,($F$7:$F$105,$F$107:$F$207),0)),"-")</f>
        <v>84</v>
      </c>
      <c r="H66" s="34">
        <v>954</v>
      </c>
      <c r="I66" s="34">
        <v>0</v>
      </c>
      <c r="J66" s="39">
        <v>0</v>
      </c>
      <c r="K66" s="40">
        <v>1584</v>
      </c>
      <c r="L66" s="17">
        <f>IF(K66&gt;0,(RANK(K66,(K$7:K$105,K$107:K$207),0)),"-")</f>
        <v>54</v>
      </c>
      <c r="M66" s="34">
        <v>0</v>
      </c>
      <c r="N66" s="39">
        <v>1584</v>
      </c>
      <c r="O66" s="45">
        <v>2544</v>
      </c>
      <c r="P66" s="29">
        <f>IF(O66&gt;0,(RANK(O66,(O$7:O$105,O$107:O$207),0)),"-")</f>
        <v>57</v>
      </c>
    </row>
    <row r="67" spans="1:16" ht="30" customHeight="1" x14ac:dyDescent="0.2">
      <c r="A67" s="12">
        <v>133</v>
      </c>
      <c r="B67" s="15" t="s">
        <v>87</v>
      </c>
      <c r="C67" s="39">
        <v>4</v>
      </c>
      <c r="D67" s="40">
        <v>93</v>
      </c>
      <c r="E67" s="17">
        <f>IF(D67&gt;0,(RANK(D67,($D$7:$D$105,$D$107:$D$207),0)),"-")</f>
        <v>63</v>
      </c>
      <c r="F67" s="34">
        <v>93</v>
      </c>
      <c r="G67" s="17">
        <f>IF(F67&gt;0,(RANK(F67,($F$7:$F$105,$F$107:$F$207),0)),"-")</f>
        <v>58</v>
      </c>
      <c r="H67" s="34">
        <v>0</v>
      </c>
      <c r="I67" s="34">
        <v>0</v>
      </c>
      <c r="J67" s="39">
        <v>0</v>
      </c>
      <c r="K67" s="40">
        <v>64</v>
      </c>
      <c r="L67" s="17">
        <f>IF(K67&gt;0,(RANK(K67,(K$7:K$105,K$107:K$207),0)),"-")</f>
        <v>98</v>
      </c>
      <c r="M67" s="34">
        <v>0</v>
      </c>
      <c r="N67" s="39">
        <v>64</v>
      </c>
      <c r="O67" s="45">
        <v>157</v>
      </c>
      <c r="P67" s="29">
        <f>IF(O67&gt;0,(RANK(O67,(O$7:O$105,O$107:O$207),0)),"-")</f>
        <v>104</v>
      </c>
    </row>
    <row r="68" spans="1:16" ht="30" customHeight="1" x14ac:dyDescent="0.2">
      <c r="A68" s="12">
        <v>134</v>
      </c>
      <c r="B68" s="15" t="s">
        <v>88</v>
      </c>
      <c r="C68" s="39">
        <v>9</v>
      </c>
      <c r="D68" s="40">
        <v>165652</v>
      </c>
      <c r="E68" s="17">
        <f>IF(D68&gt;0,(RANK(D68,($D$7:$D$105,$D$107:$D$207),0)),"-")</f>
        <v>3</v>
      </c>
      <c r="F68" s="34">
        <v>165651</v>
      </c>
      <c r="G68" s="17">
        <f>IF(F68&gt;0,(RANK(F68,($F$7:$F$105,$F$107:$F$207),0)),"-")</f>
        <v>3</v>
      </c>
      <c r="H68" s="34">
        <v>1</v>
      </c>
      <c r="I68" s="34">
        <v>0</v>
      </c>
      <c r="J68" s="39">
        <v>0</v>
      </c>
      <c r="K68" s="40">
        <v>54135</v>
      </c>
      <c r="L68" s="17">
        <f>IF(K68&gt;0,(RANK(K68,(K$7:K$105,K$107:K$207),0)),"-")</f>
        <v>14</v>
      </c>
      <c r="M68" s="34">
        <v>0</v>
      </c>
      <c r="N68" s="39">
        <v>54135</v>
      </c>
      <c r="O68" s="45">
        <v>219787</v>
      </c>
      <c r="P68" s="29">
        <f>IF(O68&gt;0,(RANK(O68,(O$7:O$105,O$107:O$207),0)),"-")</f>
        <v>8</v>
      </c>
    </row>
    <row r="69" spans="1:16" ht="30" customHeight="1" x14ac:dyDescent="0.2">
      <c r="A69" s="12">
        <v>135</v>
      </c>
      <c r="B69" s="15" t="s">
        <v>89</v>
      </c>
      <c r="C69" s="39">
        <v>2</v>
      </c>
      <c r="D69" s="40">
        <v>37</v>
      </c>
      <c r="E69" s="17">
        <f>IF(D69&gt;0,(RANK(D69,($D$7:$D$105,$D$107:$D$207),0)),"-")</f>
        <v>74</v>
      </c>
      <c r="F69" s="34">
        <v>37</v>
      </c>
      <c r="G69" s="17">
        <f>IF(F69&gt;0,(RANK(F69,($F$7:$F$105,$F$107:$F$207),0)),"-")</f>
        <v>65</v>
      </c>
      <c r="H69" s="34">
        <v>0</v>
      </c>
      <c r="I69" s="34">
        <v>0</v>
      </c>
      <c r="J69" s="39">
        <v>0</v>
      </c>
      <c r="K69" s="40">
        <v>0</v>
      </c>
      <c r="L69" s="17" t="str">
        <f>IF(K69&gt;0,(RANK(K69,(K$7:K$105,K$107:K$207),0)),"-")</f>
        <v>-</v>
      </c>
      <c r="M69" s="34">
        <v>0</v>
      </c>
      <c r="N69" s="39">
        <v>0</v>
      </c>
      <c r="O69" s="45">
        <v>37</v>
      </c>
      <c r="P69" s="29">
        <f>IF(O69&gt;0,(RANK(O69,(O$7:O$105,O$107:O$207),0)),"-")</f>
        <v>124</v>
      </c>
    </row>
    <row r="70" spans="1:16" ht="30" customHeight="1" x14ac:dyDescent="0.2">
      <c r="A70" s="12">
        <v>144</v>
      </c>
      <c r="B70" s="15" t="s">
        <v>90</v>
      </c>
      <c r="C70" s="39">
        <v>1</v>
      </c>
      <c r="D70" s="40">
        <v>0</v>
      </c>
      <c r="E70" s="17" t="str">
        <f>IF(D70&gt;0,(RANK(D70,($D$7:$D$105,$D$107:$D$207),0)),"-")</f>
        <v>-</v>
      </c>
      <c r="F70" s="34">
        <v>0</v>
      </c>
      <c r="G70" s="17" t="str">
        <f>IF(F70&gt;0,(RANK(F70,($F$7:$F$105,$F$107:$F$207),0)),"-")</f>
        <v>-</v>
      </c>
      <c r="H70" s="34">
        <v>0</v>
      </c>
      <c r="I70" s="34">
        <v>0</v>
      </c>
      <c r="J70" s="39">
        <v>0</v>
      </c>
      <c r="K70" s="40">
        <v>0</v>
      </c>
      <c r="L70" s="17" t="str">
        <f>IF(K70&gt;0,(RANK(K70,(K$7:K$105,K$107:K$207),0)),"-")</f>
        <v>-</v>
      </c>
      <c r="M70" s="34">
        <v>0</v>
      </c>
      <c r="N70" s="39">
        <v>0</v>
      </c>
      <c r="O70" s="45">
        <v>0</v>
      </c>
      <c r="P70" s="29" t="str">
        <f>IF(O70&gt;0,(RANK(O70,(O$7:O$105,O$107:O$207),0)),"-")</f>
        <v>-</v>
      </c>
    </row>
    <row r="71" spans="1:16" ht="39.6" x14ac:dyDescent="0.2">
      <c r="A71" s="12">
        <v>147</v>
      </c>
      <c r="B71" s="15" t="s">
        <v>91</v>
      </c>
      <c r="C71" s="39">
        <v>1</v>
      </c>
      <c r="D71" s="40">
        <v>0</v>
      </c>
      <c r="E71" s="17" t="str">
        <f>IF(D71&gt;0,(RANK(D71,($D$7:$D$105,$D$107:$D$207),0)),"-")</f>
        <v>-</v>
      </c>
      <c r="F71" s="34">
        <v>0</v>
      </c>
      <c r="G71" s="17" t="str">
        <f>IF(F71&gt;0,(RANK(F71,($F$7:$F$105,$F$107:$F$207),0)),"-")</f>
        <v>-</v>
      </c>
      <c r="H71" s="34">
        <v>0</v>
      </c>
      <c r="I71" s="34">
        <v>0</v>
      </c>
      <c r="J71" s="39">
        <v>0</v>
      </c>
      <c r="K71" s="40">
        <v>0</v>
      </c>
      <c r="L71" s="17" t="str">
        <f>IF(K71&gt;0,(RANK(K71,(K$7:K$105,K$107:K$207),0)),"-")</f>
        <v>-</v>
      </c>
      <c r="M71" s="34">
        <v>0</v>
      </c>
      <c r="N71" s="39">
        <v>0</v>
      </c>
      <c r="O71" s="45">
        <v>0</v>
      </c>
      <c r="P71" s="29" t="str">
        <f>IF(O71&gt;0,(RANK(O71,(O$7:O$105,O$107:O$207),0)),"-")</f>
        <v>-</v>
      </c>
    </row>
    <row r="72" spans="1:16" x14ac:dyDescent="0.2">
      <c r="A72" s="12">
        <v>149</v>
      </c>
      <c r="B72" s="15" t="s">
        <v>92</v>
      </c>
      <c r="C72" s="39">
        <v>2</v>
      </c>
      <c r="D72" s="40">
        <v>230</v>
      </c>
      <c r="E72" s="17">
        <f>IF(D72&gt;0,(RANK(D72,($D$7:$D$105,$D$107:$D$207),0)),"-")</f>
        <v>52</v>
      </c>
      <c r="F72" s="34">
        <v>230</v>
      </c>
      <c r="G72" s="17">
        <f>IF(F72&gt;0,(RANK(F72,($F$7:$F$105,$F$107:$F$207),0)),"-")</f>
        <v>48</v>
      </c>
      <c r="H72" s="34">
        <v>0</v>
      </c>
      <c r="I72" s="34">
        <v>0</v>
      </c>
      <c r="J72" s="39">
        <v>0</v>
      </c>
      <c r="K72" s="40">
        <v>0</v>
      </c>
      <c r="L72" s="17" t="str">
        <f>IF(K72&gt;0,(RANK(K72,(K$7:K$105,K$107:K$207),0)),"-")</f>
        <v>-</v>
      </c>
      <c r="M72" s="34">
        <v>0</v>
      </c>
      <c r="N72" s="39">
        <v>0</v>
      </c>
      <c r="O72" s="45">
        <v>230</v>
      </c>
      <c r="P72" s="29">
        <f>IF(O72&gt;0,(RANK(O72,(O$7:O$105,O$107:O$207),0)),"-")</f>
        <v>97</v>
      </c>
    </row>
    <row r="73" spans="1:16" x14ac:dyDescent="0.2">
      <c r="A73" s="12">
        <v>150</v>
      </c>
      <c r="B73" s="15" t="s">
        <v>93</v>
      </c>
      <c r="C73" s="39">
        <v>6</v>
      </c>
      <c r="D73" s="40">
        <v>7593</v>
      </c>
      <c r="E73" s="17">
        <f>IF(D73&gt;0,(RANK(D73,($D$7:$D$105,$D$107:$D$207),0)),"-")</f>
        <v>18</v>
      </c>
      <c r="F73" s="34">
        <v>7590</v>
      </c>
      <c r="G73" s="17">
        <f>IF(F73&gt;0,(RANK(F73,($F$7:$F$105,$F$107:$F$207),0)),"-")</f>
        <v>15</v>
      </c>
      <c r="H73" s="34">
        <v>3</v>
      </c>
      <c r="I73" s="34">
        <v>0</v>
      </c>
      <c r="J73" s="39">
        <v>0</v>
      </c>
      <c r="K73" s="40">
        <v>37600</v>
      </c>
      <c r="L73" s="17">
        <f>IF(K73&gt;0,(RANK(K73,(K$7:K$105,K$107:K$207),0)),"-")</f>
        <v>20</v>
      </c>
      <c r="M73" s="34">
        <v>0</v>
      </c>
      <c r="N73" s="39">
        <v>37600</v>
      </c>
      <c r="O73" s="45">
        <v>45193</v>
      </c>
      <c r="P73" s="29">
        <f>IF(O73&gt;0,(RANK(O73,(O$7:O$105,O$107:O$207),0)),"-")</f>
        <v>18</v>
      </c>
    </row>
    <row r="74" spans="1:16" x14ac:dyDescent="0.2">
      <c r="A74" s="12">
        <v>151</v>
      </c>
      <c r="B74" s="15" t="s">
        <v>94</v>
      </c>
      <c r="C74" s="39">
        <v>1</v>
      </c>
      <c r="D74" s="40">
        <v>19</v>
      </c>
      <c r="E74" s="17">
        <f>IF(D74&gt;0,(RANK(D74,($D$7:$D$105,$D$107:$D$207),0)),"-")</f>
        <v>80</v>
      </c>
      <c r="F74" s="34">
        <v>19</v>
      </c>
      <c r="G74" s="17">
        <f>IF(F74&gt;0,(RANK(F74,($F$7:$F$105,$F$107:$F$207),0)),"-")</f>
        <v>71</v>
      </c>
      <c r="H74" s="34">
        <v>0</v>
      </c>
      <c r="I74" s="34">
        <v>0</v>
      </c>
      <c r="J74" s="39">
        <v>0</v>
      </c>
      <c r="K74" s="40">
        <v>19</v>
      </c>
      <c r="L74" s="17">
        <f>IF(K74&gt;0,(RANK(K74,(K$7:K$105,K$107:K$207),0)),"-")</f>
        <v>108</v>
      </c>
      <c r="M74" s="34">
        <v>0</v>
      </c>
      <c r="N74" s="39">
        <v>19</v>
      </c>
      <c r="O74" s="45">
        <v>38</v>
      </c>
      <c r="P74" s="29">
        <f>IF(O74&gt;0,(RANK(O74,(O$7:O$105,O$107:O$207),0)),"-")</f>
        <v>121</v>
      </c>
    </row>
    <row r="75" spans="1:16" ht="30" customHeight="1" x14ac:dyDescent="0.2">
      <c r="A75" s="12">
        <v>154</v>
      </c>
      <c r="B75" s="15" t="s">
        <v>95</v>
      </c>
      <c r="C75" s="39">
        <v>4</v>
      </c>
      <c r="D75" s="40">
        <v>7</v>
      </c>
      <c r="E75" s="17">
        <f>IF(D75&gt;0,(RANK(D75,($D$7:$D$105,$D$107:$D$207),0)),"-")</f>
        <v>90</v>
      </c>
      <c r="F75" s="34">
        <v>1</v>
      </c>
      <c r="G75" s="17">
        <f>IF(F75&gt;0,(RANK(F75,($F$7:$F$105,$F$107:$F$207),0)),"-")</f>
        <v>99</v>
      </c>
      <c r="H75" s="34">
        <v>6</v>
      </c>
      <c r="I75" s="34">
        <v>0</v>
      </c>
      <c r="J75" s="39">
        <v>0</v>
      </c>
      <c r="K75" s="40">
        <v>1</v>
      </c>
      <c r="L75" s="17">
        <f>IF(K75&gt;0,(RANK(K75,(K$7:K$105,K$107:K$207),0)),"-")</f>
        <v>128</v>
      </c>
      <c r="M75" s="34">
        <v>0</v>
      </c>
      <c r="N75" s="39">
        <v>1</v>
      </c>
      <c r="O75" s="45">
        <v>8</v>
      </c>
      <c r="P75" s="29">
        <f>IF(O75&gt;0,(RANK(O75,(O$7:O$105,O$107:O$207),0)),"-")</f>
        <v>137</v>
      </c>
    </row>
    <row r="76" spans="1:16" ht="30" customHeight="1" x14ac:dyDescent="0.2">
      <c r="A76" s="12">
        <v>157</v>
      </c>
      <c r="B76" s="15" t="s">
        <v>96</v>
      </c>
      <c r="C76" s="39">
        <v>9</v>
      </c>
      <c r="D76" s="40">
        <v>18853</v>
      </c>
      <c r="E76" s="17">
        <f>IF(D76&gt;0,(RANK(D76,($D$7:$D$105,$D$107:$D$207),0)),"-")</f>
        <v>9</v>
      </c>
      <c r="F76" s="34">
        <v>18851</v>
      </c>
      <c r="G76" s="17">
        <f>IF(F76&gt;0,(RANK(F76,($F$7:$F$105,$F$107:$F$207),0)),"-")</f>
        <v>8</v>
      </c>
      <c r="H76" s="34">
        <v>2</v>
      </c>
      <c r="I76" s="34">
        <v>0</v>
      </c>
      <c r="J76" s="39">
        <v>0</v>
      </c>
      <c r="K76" s="40">
        <v>90600</v>
      </c>
      <c r="L76" s="17">
        <f>IF(K76&gt;0,(RANK(K76,(K$7:K$105,K$107:K$207),0)),"-")</f>
        <v>11</v>
      </c>
      <c r="M76" s="34">
        <v>0</v>
      </c>
      <c r="N76" s="39">
        <v>90600</v>
      </c>
      <c r="O76" s="45">
        <v>109453</v>
      </c>
      <c r="P76" s="29">
        <f>IF(O76&gt;0,(RANK(O76,(O$7:O$105,O$107:O$207),0)),"-")</f>
        <v>11</v>
      </c>
    </row>
    <row r="77" spans="1:16" ht="26.4" x14ac:dyDescent="0.2">
      <c r="A77" s="12">
        <v>158</v>
      </c>
      <c r="B77" s="15" t="s">
        <v>97</v>
      </c>
      <c r="C77" s="39">
        <v>2</v>
      </c>
      <c r="D77" s="40">
        <v>0</v>
      </c>
      <c r="E77" s="17" t="str">
        <f>IF(D77&gt;0,(RANK(D77,($D$7:$D$105,$D$107:$D$207),0)),"-")</f>
        <v>-</v>
      </c>
      <c r="F77" s="34">
        <v>0</v>
      </c>
      <c r="G77" s="17" t="str">
        <f>IF(F77&gt;0,(RANK(F77,($F$7:$F$105,$F$107:$F$207),0)),"-")</f>
        <v>-</v>
      </c>
      <c r="H77" s="34">
        <v>0</v>
      </c>
      <c r="I77" s="34">
        <v>0</v>
      </c>
      <c r="J77" s="39">
        <v>0</v>
      </c>
      <c r="K77" s="40">
        <v>0</v>
      </c>
      <c r="L77" s="17" t="str">
        <f>IF(K77&gt;0,(RANK(K77,(K$7:K$105,K$107:K$207),0)),"-")</f>
        <v>-</v>
      </c>
      <c r="M77" s="34">
        <v>0</v>
      </c>
      <c r="N77" s="39">
        <v>0</v>
      </c>
      <c r="O77" s="45">
        <v>0</v>
      </c>
      <c r="P77" s="29" t="str">
        <f>IF(O77&gt;0,(RANK(O77,(O$7:O$105,O$107:O$207),0)),"-")</f>
        <v>-</v>
      </c>
    </row>
    <row r="78" spans="1:16" ht="30" customHeight="1" x14ac:dyDescent="0.2">
      <c r="A78" s="12">
        <v>159</v>
      </c>
      <c r="B78" s="15" t="s">
        <v>98</v>
      </c>
      <c r="C78" s="39">
        <v>2</v>
      </c>
      <c r="D78" s="40">
        <v>0</v>
      </c>
      <c r="E78" s="17" t="str">
        <f>IF(D78&gt;0,(RANK(D78,($D$7:$D$105,$D$107:$D$207),0)),"-")</f>
        <v>-</v>
      </c>
      <c r="F78" s="34">
        <v>0</v>
      </c>
      <c r="G78" s="17" t="str">
        <f>IF(F78&gt;0,(RANK(F78,($F$7:$F$105,$F$107:$F$207),0)),"-")</f>
        <v>-</v>
      </c>
      <c r="H78" s="34">
        <v>0</v>
      </c>
      <c r="I78" s="34">
        <v>0</v>
      </c>
      <c r="J78" s="39">
        <v>0</v>
      </c>
      <c r="K78" s="40">
        <v>0</v>
      </c>
      <c r="L78" s="17" t="str">
        <f>IF(K78&gt;0,(RANK(K78,(K$7:K$105,K$107:K$207),0)),"-")</f>
        <v>-</v>
      </c>
      <c r="M78" s="34">
        <v>0</v>
      </c>
      <c r="N78" s="39">
        <v>0</v>
      </c>
      <c r="O78" s="45">
        <v>0</v>
      </c>
      <c r="P78" s="29" t="str">
        <f>IF(O78&gt;0,(RANK(O78,(O$7:O$105,O$107:O$207),0)),"-")</f>
        <v>-</v>
      </c>
    </row>
    <row r="79" spans="1:16" ht="26.4" x14ac:dyDescent="0.2">
      <c r="A79" s="12">
        <v>161</v>
      </c>
      <c r="B79" s="15" t="s">
        <v>100</v>
      </c>
      <c r="C79" s="39">
        <v>2</v>
      </c>
      <c r="D79" s="40">
        <v>4334</v>
      </c>
      <c r="E79" s="17">
        <f>IF(D79&gt;0,(RANK(D79,($D$7:$D$105,$D$107:$D$207),0)),"-")</f>
        <v>23</v>
      </c>
      <c r="F79" s="34">
        <v>4334</v>
      </c>
      <c r="G79" s="17">
        <f>IF(F79&gt;0,(RANK(F79,($F$7:$F$105,$F$107:$F$207),0)),"-")</f>
        <v>20</v>
      </c>
      <c r="H79" s="34">
        <v>0</v>
      </c>
      <c r="I79" s="34">
        <v>0</v>
      </c>
      <c r="J79" s="39">
        <v>0</v>
      </c>
      <c r="K79" s="40">
        <v>0</v>
      </c>
      <c r="L79" s="17" t="str">
        <f>IF(K79&gt;0,(RANK(K79,(K$7:K$105,K$107:K$207),0)),"-")</f>
        <v>-</v>
      </c>
      <c r="M79" s="34">
        <v>0</v>
      </c>
      <c r="N79" s="39">
        <v>0</v>
      </c>
      <c r="O79" s="45">
        <v>4334</v>
      </c>
      <c r="P79" s="29">
        <f>IF(O79&gt;0,(RANK(O79,(O$7:O$105,O$107:O$207),0)),"-")</f>
        <v>54</v>
      </c>
    </row>
    <row r="80" spans="1:16" ht="26.4" x14ac:dyDescent="0.2">
      <c r="A80" s="12">
        <v>164</v>
      </c>
      <c r="B80" s="15" t="s">
        <v>101</v>
      </c>
      <c r="C80" s="39">
        <v>1</v>
      </c>
      <c r="D80" s="40">
        <v>340</v>
      </c>
      <c r="E80" s="17">
        <f>IF(D80&gt;0,(RANK(D80,($D$7:$D$105,$D$107:$D$207),0)),"-")</f>
        <v>51</v>
      </c>
      <c r="F80" s="34">
        <v>340</v>
      </c>
      <c r="G80" s="17">
        <f>IF(F80&gt;0,(RANK(F80,($F$7:$F$105,$F$107:$F$207),0)),"-")</f>
        <v>47</v>
      </c>
      <c r="H80" s="34">
        <v>0</v>
      </c>
      <c r="I80" s="34">
        <v>0</v>
      </c>
      <c r="J80" s="39">
        <v>0</v>
      </c>
      <c r="K80" s="40">
        <v>0</v>
      </c>
      <c r="L80" s="17" t="str">
        <f>IF(K80&gt;0,(RANK(K80,(K$7:K$105,K$107:K$207),0)),"-")</f>
        <v>-</v>
      </c>
      <c r="M80" s="34">
        <v>0</v>
      </c>
      <c r="N80" s="39">
        <v>0</v>
      </c>
      <c r="O80" s="45">
        <v>340</v>
      </c>
      <c r="P80" s="29">
        <f>IF(O80&gt;0,(RANK(O80,(O$7:O$105,O$107:O$207),0)),"-")</f>
        <v>88</v>
      </c>
    </row>
    <row r="81" spans="1:16" ht="39.6" x14ac:dyDescent="0.2">
      <c r="A81" s="12">
        <v>169</v>
      </c>
      <c r="B81" s="15" t="s">
        <v>102</v>
      </c>
      <c r="C81" s="39">
        <v>1</v>
      </c>
      <c r="D81" s="40">
        <v>2</v>
      </c>
      <c r="E81" s="17">
        <f>IF(D81&gt;0,(RANK(D81,($D$7:$D$105,$D$107:$D$207),0)),"-")</f>
        <v>109</v>
      </c>
      <c r="F81" s="34">
        <v>2</v>
      </c>
      <c r="G81" s="17">
        <f>IF(F81&gt;0,(RANK(F81,($F$7:$F$105,$F$107:$F$207),0)),"-")</f>
        <v>96</v>
      </c>
      <c r="H81" s="34">
        <v>0</v>
      </c>
      <c r="I81" s="34">
        <v>0</v>
      </c>
      <c r="J81" s="39">
        <v>0</v>
      </c>
      <c r="K81" s="40">
        <v>13</v>
      </c>
      <c r="L81" s="17">
        <f>IF(K81&gt;0,(RANK(K81,(K$7:K$105,K$107:K$207),0)),"-")</f>
        <v>110</v>
      </c>
      <c r="M81" s="34">
        <v>0</v>
      </c>
      <c r="N81" s="39">
        <v>13</v>
      </c>
      <c r="O81" s="45">
        <v>15</v>
      </c>
      <c r="P81" s="29">
        <f>IF(O81&gt;0,(RANK(O81,(O$7:O$105,O$107:O$207),0)),"-")</f>
        <v>131</v>
      </c>
    </row>
    <row r="82" spans="1:16" ht="26.4" x14ac:dyDescent="0.2">
      <c r="A82" s="12">
        <v>177</v>
      </c>
      <c r="B82" s="15" t="s">
        <v>103</v>
      </c>
      <c r="C82" s="39">
        <v>1</v>
      </c>
      <c r="D82" s="40">
        <v>95</v>
      </c>
      <c r="E82" s="17">
        <f>IF(D82&gt;0,(RANK(D82,($D$7:$D$105,$D$107:$D$207),0)),"-")</f>
        <v>62</v>
      </c>
      <c r="F82" s="34">
        <v>95</v>
      </c>
      <c r="G82" s="17">
        <f>IF(F82&gt;0,(RANK(F82,($F$7:$F$105,$F$107:$F$207),0)),"-")</f>
        <v>57</v>
      </c>
      <c r="H82" s="34">
        <v>0</v>
      </c>
      <c r="I82" s="34">
        <v>0</v>
      </c>
      <c r="J82" s="39">
        <v>0</v>
      </c>
      <c r="K82" s="40">
        <v>0</v>
      </c>
      <c r="L82" s="17" t="str">
        <f>IF(K82&gt;0,(RANK(K82,(K$7:K$105,K$107:K$207),0)),"-")</f>
        <v>-</v>
      </c>
      <c r="M82" s="34">
        <v>0</v>
      </c>
      <c r="N82" s="39">
        <v>0</v>
      </c>
      <c r="O82" s="45">
        <v>95</v>
      </c>
      <c r="P82" s="29">
        <f>IF(O82&gt;0,(RANK(O82,(O$7:O$105,O$107:O$207),0)),"-")</f>
        <v>111</v>
      </c>
    </row>
    <row r="83" spans="1:16" x14ac:dyDescent="0.2">
      <c r="A83" s="12">
        <v>178</v>
      </c>
      <c r="B83" s="15" t="s">
        <v>104</v>
      </c>
      <c r="C83" s="39">
        <v>1</v>
      </c>
      <c r="D83" s="40">
        <v>0</v>
      </c>
      <c r="E83" s="17" t="str">
        <f>IF(D83&gt;0,(RANK(D83,($D$7:$D$105,$D$107:$D$207),0)),"-")</f>
        <v>-</v>
      </c>
      <c r="F83" s="34">
        <v>0</v>
      </c>
      <c r="G83" s="17" t="str">
        <f>IF(F83&gt;0,(RANK(F83,($F$7:$F$105,$F$107:$F$207),0)),"-")</f>
        <v>-</v>
      </c>
      <c r="H83" s="34">
        <v>0</v>
      </c>
      <c r="I83" s="34">
        <v>0</v>
      </c>
      <c r="J83" s="39">
        <v>0</v>
      </c>
      <c r="K83" s="40">
        <v>0</v>
      </c>
      <c r="L83" s="17" t="str">
        <f>IF(K83&gt;0,(RANK(K83,(K$7:K$105,K$107:K$207),0)),"-")</f>
        <v>-</v>
      </c>
      <c r="M83" s="34">
        <v>0</v>
      </c>
      <c r="N83" s="39">
        <v>0</v>
      </c>
      <c r="O83" s="45">
        <v>0</v>
      </c>
      <c r="P83" s="29" t="str">
        <f>IF(O83&gt;0,(RANK(O83,(O$7:O$105,O$107:O$207),0)),"-")</f>
        <v>-</v>
      </c>
    </row>
    <row r="84" spans="1:16" ht="26.4" x14ac:dyDescent="0.2">
      <c r="A84" s="12">
        <v>179</v>
      </c>
      <c r="B84" s="15" t="s">
        <v>105</v>
      </c>
      <c r="C84" s="39">
        <v>1</v>
      </c>
      <c r="D84" s="40">
        <v>0</v>
      </c>
      <c r="E84" s="17" t="str">
        <f>IF(D84&gt;0,(RANK(D84,($D$7:$D$105,$D$107:$D$207),0)),"-")</f>
        <v>-</v>
      </c>
      <c r="F84" s="34">
        <v>0</v>
      </c>
      <c r="G84" s="17" t="str">
        <f>IF(F84&gt;0,(RANK(F84,($F$7:$F$105,$F$107:$F$207),0)),"-")</f>
        <v>-</v>
      </c>
      <c r="H84" s="34">
        <v>0</v>
      </c>
      <c r="I84" s="34">
        <v>0</v>
      </c>
      <c r="J84" s="39">
        <v>0</v>
      </c>
      <c r="K84" s="40">
        <v>0</v>
      </c>
      <c r="L84" s="17" t="str">
        <f>IF(K84&gt;0,(RANK(K84,(K$7:K$105,K$107:K$207),0)),"-")</f>
        <v>-</v>
      </c>
      <c r="M84" s="34">
        <v>0</v>
      </c>
      <c r="N84" s="39">
        <v>0</v>
      </c>
      <c r="O84" s="45">
        <v>0</v>
      </c>
      <c r="P84" s="29" t="str">
        <f>IF(O84&gt;0,(RANK(O84,(O$7:O$105,O$107:O$207),0)),"-")</f>
        <v>-</v>
      </c>
    </row>
    <row r="85" spans="1:16" ht="30" customHeight="1" x14ac:dyDescent="0.2">
      <c r="A85" s="12">
        <v>181</v>
      </c>
      <c r="B85" s="15" t="s">
        <v>106</v>
      </c>
      <c r="C85" s="39">
        <v>1</v>
      </c>
      <c r="D85" s="40">
        <v>510</v>
      </c>
      <c r="E85" s="17">
        <f>IF(D85&gt;0,(RANK(D85,($D$7:$D$105,$D$107:$D$207),0)),"-")</f>
        <v>41</v>
      </c>
      <c r="F85" s="34">
        <v>510</v>
      </c>
      <c r="G85" s="17">
        <f>IF(F85&gt;0,(RANK(F85,($F$7:$F$105,$F$107:$F$207),0)),"-")</f>
        <v>36</v>
      </c>
      <c r="H85" s="34">
        <v>0</v>
      </c>
      <c r="I85" s="34">
        <v>0</v>
      </c>
      <c r="J85" s="39">
        <v>0</v>
      </c>
      <c r="K85" s="40">
        <v>0</v>
      </c>
      <c r="L85" s="17" t="str">
        <f>IF(K85&gt;0,(RANK(K85,(K$7:K$105,K$107:K$207),0)),"-")</f>
        <v>-</v>
      </c>
      <c r="M85" s="34">
        <v>0</v>
      </c>
      <c r="N85" s="39">
        <v>0</v>
      </c>
      <c r="O85" s="45">
        <v>510</v>
      </c>
      <c r="P85" s="29">
        <f>IF(O85&gt;0,(RANK(O85,(O$7:O$105,O$107:O$207),0)),"-")</f>
        <v>81</v>
      </c>
    </row>
    <row r="86" spans="1:16" ht="26.4" x14ac:dyDescent="0.2">
      <c r="A86" s="12">
        <v>185</v>
      </c>
      <c r="B86" s="15" t="s">
        <v>107</v>
      </c>
      <c r="C86" s="39">
        <v>2</v>
      </c>
      <c r="D86" s="40">
        <v>1606</v>
      </c>
      <c r="E86" s="17">
        <f>IF(D86&gt;0,(RANK(D86,($D$7:$D$105,$D$107:$D$207),0)),"-")</f>
        <v>32</v>
      </c>
      <c r="F86" s="34">
        <v>1606</v>
      </c>
      <c r="G86" s="17">
        <f>IF(F86&gt;0,(RANK(F86,($F$7:$F$105,$F$107:$F$207),0)),"-")</f>
        <v>28</v>
      </c>
      <c r="H86" s="34">
        <v>0</v>
      </c>
      <c r="I86" s="34">
        <v>0</v>
      </c>
      <c r="J86" s="39">
        <v>0</v>
      </c>
      <c r="K86" s="40">
        <v>7606</v>
      </c>
      <c r="L86" s="17">
        <f>IF(K86&gt;0,(RANK(K86,(K$7:K$105,K$107:K$207),0)),"-")</f>
        <v>38</v>
      </c>
      <c r="M86" s="34">
        <v>0</v>
      </c>
      <c r="N86" s="39">
        <v>7606</v>
      </c>
      <c r="O86" s="45">
        <v>9212</v>
      </c>
      <c r="P86" s="29">
        <f>IF(O86&gt;0,(RANK(O86,(O$7:O$105,O$107:O$207),0)),"-")</f>
        <v>40</v>
      </c>
    </row>
    <row r="87" spans="1:16" x14ac:dyDescent="0.2">
      <c r="A87" s="12">
        <v>186</v>
      </c>
      <c r="B87" s="15" t="s">
        <v>108</v>
      </c>
      <c r="C87" s="39">
        <v>15</v>
      </c>
      <c r="D87" s="40">
        <v>84287</v>
      </c>
      <c r="E87" s="17">
        <f>IF(D87&gt;0,(RANK(D87,($D$7:$D$105,$D$107:$D$207),0)),"-")</f>
        <v>4</v>
      </c>
      <c r="F87" s="34">
        <v>84278</v>
      </c>
      <c r="G87" s="17">
        <f>IF(F87&gt;0,(RANK(F87,($F$7:$F$105,$F$107:$F$207),0)),"-")</f>
        <v>4</v>
      </c>
      <c r="H87" s="34">
        <v>9</v>
      </c>
      <c r="I87" s="34">
        <v>0</v>
      </c>
      <c r="J87" s="39">
        <v>0</v>
      </c>
      <c r="K87" s="40">
        <v>426032</v>
      </c>
      <c r="L87" s="17">
        <f>IF(K87&gt;0,(RANK(K87,(K$7:K$105,K$107:K$207),0)),"-")</f>
        <v>6</v>
      </c>
      <c r="M87" s="34">
        <v>0</v>
      </c>
      <c r="N87" s="39">
        <v>426032</v>
      </c>
      <c r="O87" s="45">
        <v>510319</v>
      </c>
      <c r="P87" s="29">
        <f>IF(O87&gt;0,(RANK(O87,(O$7:O$105,O$107:O$207),0)),"-")</f>
        <v>4</v>
      </c>
    </row>
    <row r="88" spans="1:16" x14ac:dyDescent="0.2">
      <c r="A88" s="12">
        <v>190</v>
      </c>
      <c r="B88" s="15" t="s">
        <v>109</v>
      </c>
      <c r="C88" s="39">
        <v>11</v>
      </c>
      <c r="D88" s="40">
        <v>3806</v>
      </c>
      <c r="E88" s="17">
        <f>IF(D88&gt;0,(RANK(D88,($D$7:$D$105,$D$107:$D$207),0)),"-")</f>
        <v>24</v>
      </c>
      <c r="F88" s="34">
        <v>3806</v>
      </c>
      <c r="G88" s="17">
        <f>IF(F88&gt;0,(RANK(F88,($F$7:$F$105,$F$107:$F$207),0)),"-")</f>
        <v>21</v>
      </c>
      <c r="H88" s="34">
        <v>0</v>
      </c>
      <c r="I88" s="34">
        <v>0</v>
      </c>
      <c r="J88" s="39">
        <v>0</v>
      </c>
      <c r="K88" s="40">
        <v>87217</v>
      </c>
      <c r="L88" s="17">
        <f>IF(K88&gt;0,(RANK(K88,(K$7:K$105,K$107:K$207),0)),"-")</f>
        <v>12</v>
      </c>
      <c r="M88" s="34">
        <v>0</v>
      </c>
      <c r="N88" s="39">
        <v>87217</v>
      </c>
      <c r="O88" s="45">
        <v>91023</v>
      </c>
      <c r="P88" s="29">
        <f>IF(O88&gt;0,(RANK(O88,(O$7:O$105,O$107:O$207),0)),"-")</f>
        <v>14</v>
      </c>
    </row>
    <row r="89" spans="1:16" x14ac:dyDescent="0.2">
      <c r="A89" s="12">
        <v>202</v>
      </c>
      <c r="B89" s="15" t="s">
        <v>110</v>
      </c>
      <c r="C89" s="39">
        <v>2</v>
      </c>
      <c r="D89" s="40">
        <v>0</v>
      </c>
      <c r="E89" s="17" t="str">
        <f>IF(D89&gt;0,(RANK(D89,($D$7:$D$105,$D$107:$D$207),0)),"-")</f>
        <v>-</v>
      </c>
      <c r="F89" s="34">
        <v>0</v>
      </c>
      <c r="G89" s="17" t="str">
        <f>IF(F89&gt;0,(RANK(F89,($F$7:$F$105,$F$107:$F$207),0)),"-")</f>
        <v>-</v>
      </c>
      <c r="H89" s="34">
        <v>0</v>
      </c>
      <c r="I89" s="34">
        <v>0</v>
      </c>
      <c r="J89" s="39">
        <v>0</v>
      </c>
      <c r="K89" s="40">
        <v>0</v>
      </c>
      <c r="L89" s="17" t="str">
        <f>IF(K89&gt;0,(RANK(K89,(K$7:K$105,K$107:K$207),0)),"-")</f>
        <v>-</v>
      </c>
      <c r="M89" s="34">
        <v>0</v>
      </c>
      <c r="N89" s="39">
        <v>0</v>
      </c>
      <c r="O89" s="45">
        <v>0</v>
      </c>
      <c r="P89" s="29" t="str">
        <f>IF(O89&gt;0,(RANK(O89,(O$7:O$105,O$107:O$207),0)),"-")</f>
        <v>-</v>
      </c>
    </row>
    <row r="90" spans="1:16" ht="30" customHeight="1" x14ac:dyDescent="0.2">
      <c r="A90" s="12">
        <v>207</v>
      </c>
      <c r="B90" s="15" t="s">
        <v>111</v>
      </c>
      <c r="C90" s="39">
        <v>14</v>
      </c>
      <c r="D90" s="40">
        <v>1</v>
      </c>
      <c r="E90" s="17">
        <f>IF(D90&gt;0,(RANK(D90,($D$7:$D$105,$D$107:$D$207),0)),"-")</f>
        <v>113</v>
      </c>
      <c r="F90" s="34">
        <v>1</v>
      </c>
      <c r="G90" s="17">
        <f>IF(F90&gt;0,(RANK(F90,($F$7:$F$105,$F$107:$F$207),0)),"-")</f>
        <v>99</v>
      </c>
      <c r="H90" s="34">
        <v>0</v>
      </c>
      <c r="I90" s="34">
        <v>0</v>
      </c>
      <c r="J90" s="39">
        <v>0</v>
      </c>
      <c r="K90" s="40">
        <v>1490</v>
      </c>
      <c r="L90" s="17">
        <f>IF(K90&gt;0,(RANK(K90,(K$7:K$105,K$107:K$207),0)),"-")</f>
        <v>57</v>
      </c>
      <c r="M90" s="34">
        <v>0</v>
      </c>
      <c r="N90" s="39">
        <v>1490</v>
      </c>
      <c r="O90" s="45">
        <v>1491</v>
      </c>
      <c r="P90" s="29">
        <f>IF(O90&gt;0,(RANK(O90,(O$7:O$105,O$107:O$207),0)),"-")</f>
        <v>65</v>
      </c>
    </row>
    <row r="91" spans="1:16" ht="26.4" x14ac:dyDescent="0.2">
      <c r="A91" s="12">
        <v>210</v>
      </c>
      <c r="B91" s="15" t="s">
        <v>112</v>
      </c>
      <c r="C91" s="39">
        <v>1</v>
      </c>
      <c r="D91" s="40">
        <v>0</v>
      </c>
      <c r="E91" s="17" t="str">
        <f>IF(D91&gt;0,(RANK(D91,($D$7:$D$105,$D$107:$D$207),0)),"-")</f>
        <v>-</v>
      </c>
      <c r="F91" s="34">
        <v>0</v>
      </c>
      <c r="G91" s="17" t="str">
        <f>IF(F91&gt;0,(RANK(F91,($F$7:$F$105,$F$107:$F$207),0)),"-")</f>
        <v>-</v>
      </c>
      <c r="H91" s="34">
        <v>0</v>
      </c>
      <c r="I91" s="34">
        <v>0</v>
      </c>
      <c r="J91" s="39">
        <v>0</v>
      </c>
      <c r="K91" s="40">
        <v>0</v>
      </c>
      <c r="L91" s="17" t="str">
        <f>IF(K91&gt;0,(RANK(K91,(K$7:K$105,K$107:K$207),0)),"-")</f>
        <v>-</v>
      </c>
      <c r="M91" s="34">
        <v>0</v>
      </c>
      <c r="N91" s="39">
        <v>0</v>
      </c>
      <c r="O91" s="45">
        <v>0</v>
      </c>
      <c r="P91" s="29" t="str">
        <f>IF(O91&gt;0,(RANK(O91,(O$7:O$105,O$107:O$207),0)),"-")</f>
        <v>-</v>
      </c>
    </row>
    <row r="92" spans="1:16" x14ac:dyDescent="0.2">
      <c r="A92" s="12">
        <v>213</v>
      </c>
      <c r="B92" s="15" t="s">
        <v>113</v>
      </c>
      <c r="C92" s="39">
        <v>6</v>
      </c>
      <c r="D92" s="40">
        <v>352</v>
      </c>
      <c r="E92" s="17">
        <f>IF(D92&gt;0,(RANK(D92,($D$7:$D$105,$D$107:$D$207),0)),"-")</f>
        <v>48</v>
      </c>
      <c r="F92" s="34">
        <v>352</v>
      </c>
      <c r="G92" s="17">
        <f>IF(F92&gt;0,(RANK(F92,($F$7:$F$105,$F$107:$F$207),0)),"-")</f>
        <v>44</v>
      </c>
      <c r="H92" s="34">
        <v>0</v>
      </c>
      <c r="I92" s="34">
        <v>0</v>
      </c>
      <c r="J92" s="39">
        <v>0</v>
      </c>
      <c r="K92" s="40">
        <v>23231</v>
      </c>
      <c r="L92" s="17">
        <f>IF(K92&gt;0,(RANK(K92,(K$7:K$105,K$107:K$207),0)),"-")</f>
        <v>23</v>
      </c>
      <c r="M92" s="34">
        <v>0</v>
      </c>
      <c r="N92" s="39">
        <v>23231</v>
      </c>
      <c r="O92" s="45">
        <v>23583</v>
      </c>
      <c r="P92" s="29">
        <f>IF(O92&gt;0,(RANK(O92,(O$7:O$105,O$107:O$207),0)),"-")</f>
        <v>24</v>
      </c>
    </row>
    <row r="93" spans="1:16" x14ac:dyDescent="0.2">
      <c r="A93" s="12">
        <v>216</v>
      </c>
      <c r="B93" s="15" t="s">
        <v>114</v>
      </c>
      <c r="C93" s="39">
        <v>1</v>
      </c>
      <c r="D93" s="40">
        <v>0</v>
      </c>
      <c r="E93" s="17" t="str">
        <f>IF(D93&gt;0,(RANK(D93,($D$7:$D$105,$D$107:$D$207),0)),"-")</f>
        <v>-</v>
      </c>
      <c r="F93" s="34">
        <v>0</v>
      </c>
      <c r="G93" s="17" t="str">
        <f>IF(F93&gt;0,(RANK(F93,($F$7:$F$105,$F$107:$F$207),0)),"-")</f>
        <v>-</v>
      </c>
      <c r="H93" s="34">
        <v>0</v>
      </c>
      <c r="I93" s="34">
        <v>0</v>
      </c>
      <c r="J93" s="39">
        <v>0</v>
      </c>
      <c r="K93" s="40">
        <v>4</v>
      </c>
      <c r="L93" s="17">
        <f>IF(K93&gt;0,(RANK(K93,(K$7:K$105,K$107:K$207),0)),"-")</f>
        <v>120</v>
      </c>
      <c r="M93" s="34">
        <v>0</v>
      </c>
      <c r="N93" s="39">
        <v>4</v>
      </c>
      <c r="O93" s="45">
        <v>4</v>
      </c>
      <c r="P93" s="29">
        <f>IF(O93&gt;0,(RANK(O93,(O$7:O$105,O$107:O$207),0)),"-")</f>
        <v>146</v>
      </c>
    </row>
    <row r="94" spans="1:16" x14ac:dyDescent="0.2">
      <c r="A94" s="12">
        <v>218</v>
      </c>
      <c r="B94" s="15" t="s">
        <v>115</v>
      </c>
      <c r="C94" s="39">
        <v>4</v>
      </c>
      <c r="D94" s="40">
        <v>107</v>
      </c>
      <c r="E94" s="17">
        <f>IF(D94&gt;0,(RANK(D94,($D$7:$D$105,$D$107:$D$207),0)),"-")</f>
        <v>60</v>
      </c>
      <c r="F94" s="34">
        <v>107</v>
      </c>
      <c r="G94" s="17">
        <f>IF(F94&gt;0,(RANK(F94,($F$7:$F$105,$F$107:$F$207),0)),"-")</f>
        <v>55</v>
      </c>
      <c r="H94" s="34">
        <v>0</v>
      </c>
      <c r="I94" s="34">
        <v>0</v>
      </c>
      <c r="J94" s="39">
        <v>0</v>
      </c>
      <c r="K94" s="40">
        <v>1200</v>
      </c>
      <c r="L94" s="17">
        <f>IF(K94&gt;0,(RANK(K94,(K$7:K$105,K$107:K$207),0)),"-")</f>
        <v>61</v>
      </c>
      <c r="M94" s="34">
        <v>0</v>
      </c>
      <c r="N94" s="39">
        <v>1200</v>
      </c>
      <c r="O94" s="45">
        <v>1307</v>
      </c>
      <c r="P94" s="29">
        <f>IF(O94&gt;0,(RANK(O94,(O$7:O$105,O$107:O$207),0)),"-")</f>
        <v>68</v>
      </c>
    </row>
    <row r="95" spans="1:16" ht="30" customHeight="1" x14ac:dyDescent="0.2">
      <c r="A95" s="12">
        <v>219</v>
      </c>
      <c r="B95" s="15" t="s">
        <v>116</v>
      </c>
      <c r="C95" s="39">
        <v>2</v>
      </c>
      <c r="D95" s="40">
        <v>38</v>
      </c>
      <c r="E95" s="17">
        <f>IF(D95&gt;0,(RANK(D95,($D$7:$D$105,$D$107:$D$207),0)),"-")</f>
        <v>72</v>
      </c>
      <c r="F95" s="34">
        <v>38</v>
      </c>
      <c r="G95" s="17">
        <f>IF(F95&gt;0,(RANK(F95,($F$7:$F$105,$F$107:$F$207),0)),"-")</f>
        <v>63</v>
      </c>
      <c r="H95" s="34">
        <v>0</v>
      </c>
      <c r="I95" s="34">
        <v>0</v>
      </c>
      <c r="J95" s="39">
        <v>0</v>
      </c>
      <c r="K95" s="40">
        <v>0</v>
      </c>
      <c r="L95" s="17" t="str">
        <f>IF(K95&gt;0,(RANK(K95,(K$7:K$105,K$107:K$207),0)),"-")</f>
        <v>-</v>
      </c>
      <c r="M95" s="34">
        <v>0</v>
      </c>
      <c r="N95" s="39">
        <v>0</v>
      </c>
      <c r="O95" s="45">
        <v>38</v>
      </c>
      <c r="P95" s="29">
        <f>IF(O95&gt;0,(RANK(O95,(O$7:O$105,O$107:O$207),0)),"-")</f>
        <v>121</v>
      </c>
    </row>
    <row r="96" spans="1:16" ht="30" customHeight="1" x14ac:dyDescent="0.2">
      <c r="A96" s="12">
        <v>223</v>
      </c>
      <c r="B96" s="15" t="s">
        <v>117</v>
      </c>
      <c r="C96" s="39">
        <v>1</v>
      </c>
      <c r="D96" s="40">
        <v>0</v>
      </c>
      <c r="E96" s="17" t="str">
        <f>IF(D96&gt;0,(RANK(D96,($D$7:$D$105,$D$107:$D$207),0)),"-")</f>
        <v>-</v>
      </c>
      <c r="F96" s="34">
        <v>0</v>
      </c>
      <c r="G96" s="17" t="str">
        <f>IF(F96&gt;0,(RANK(F96,($F$7:$F$105,$F$107:$F$207),0)),"-")</f>
        <v>-</v>
      </c>
      <c r="H96" s="34">
        <v>0</v>
      </c>
      <c r="I96" s="34">
        <v>0</v>
      </c>
      <c r="J96" s="39">
        <v>0</v>
      </c>
      <c r="K96" s="40">
        <v>0</v>
      </c>
      <c r="L96" s="17" t="str">
        <f>IF(K96&gt;0,(RANK(K96,(K$7:K$105,K$107:K$207),0)),"-")</f>
        <v>-</v>
      </c>
      <c r="M96" s="34">
        <v>0</v>
      </c>
      <c r="N96" s="39">
        <v>0</v>
      </c>
      <c r="O96" s="45">
        <v>0</v>
      </c>
      <c r="P96" s="29" t="str">
        <f>IF(O96&gt;0,(RANK(O96,(O$7:O$105,O$107:O$207),0)),"-")</f>
        <v>-</v>
      </c>
    </row>
    <row r="97" spans="1:16" ht="30" customHeight="1" x14ac:dyDescent="0.2">
      <c r="A97" s="12">
        <v>224</v>
      </c>
      <c r="B97" s="15" t="s">
        <v>118</v>
      </c>
      <c r="C97" s="39">
        <v>3</v>
      </c>
      <c r="D97" s="40">
        <v>6</v>
      </c>
      <c r="E97" s="17">
        <f>IF(D97&gt;0,(RANK(D97,($D$7:$D$105,$D$107:$D$207),0)),"-")</f>
        <v>93</v>
      </c>
      <c r="F97" s="34">
        <v>0</v>
      </c>
      <c r="G97" s="17" t="str">
        <f>IF(F97&gt;0,(RANK(F97,($F$7:$F$105,$F$107:$F$207),0)),"-")</f>
        <v>-</v>
      </c>
      <c r="H97" s="34">
        <v>6</v>
      </c>
      <c r="I97" s="34">
        <v>0</v>
      </c>
      <c r="J97" s="39">
        <v>0</v>
      </c>
      <c r="K97" s="40">
        <v>225</v>
      </c>
      <c r="L97" s="17">
        <f>IF(K97&gt;0,(RANK(K97,(K$7:K$105,K$107:K$207),0)),"-")</f>
        <v>85</v>
      </c>
      <c r="M97" s="34">
        <v>6</v>
      </c>
      <c r="N97" s="39">
        <v>219</v>
      </c>
      <c r="O97" s="45">
        <v>231</v>
      </c>
      <c r="P97" s="29">
        <f>IF(O97&gt;0,(RANK(O97,(O$7:O$105,O$107:O$207),0)),"-")</f>
        <v>96</v>
      </c>
    </row>
    <row r="98" spans="1:16" ht="30" customHeight="1" x14ac:dyDescent="0.2">
      <c r="A98" s="12">
        <v>232</v>
      </c>
      <c r="B98" s="15" t="s">
        <v>119</v>
      </c>
      <c r="C98" s="39">
        <v>18</v>
      </c>
      <c r="D98" s="40">
        <v>3379</v>
      </c>
      <c r="E98" s="17">
        <f>IF(D98&gt;0,(RANK(D98,($D$7:$D$105,$D$107:$D$207),0)),"-")</f>
        <v>25</v>
      </c>
      <c r="F98" s="34">
        <v>3379</v>
      </c>
      <c r="G98" s="17">
        <f>IF(F98&gt;0,(RANK(F98,($F$7:$F$105,$F$107:$F$207),0)),"-")</f>
        <v>22</v>
      </c>
      <c r="H98" s="34">
        <v>0</v>
      </c>
      <c r="I98" s="34">
        <v>0</v>
      </c>
      <c r="J98" s="39">
        <v>0</v>
      </c>
      <c r="K98" s="40">
        <v>444396</v>
      </c>
      <c r="L98" s="17">
        <f>IF(K98&gt;0,(RANK(K98,(K$7:K$105,K$107:K$207),0)),"-")</f>
        <v>5</v>
      </c>
      <c r="M98" s="34">
        <v>4</v>
      </c>
      <c r="N98" s="39">
        <v>444392</v>
      </c>
      <c r="O98" s="45">
        <v>447775</v>
      </c>
      <c r="P98" s="29">
        <f>IF(O98&gt;0,(RANK(O98,(O$7:O$105,O$107:O$207),0)),"-")</f>
        <v>6</v>
      </c>
    </row>
    <row r="99" spans="1:16" ht="30" customHeight="1" x14ac:dyDescent="0.2">
      <c r="A99" s="12">
        <v>234</v>
      </c>
      <c r="B99" s="15" t="s">
        <v>120</v>
      </c>
      <c r="C99" s="39">
        <v>1</v>
      </c>
      <c r="D99" s="40">
        <v>0</v>
      </c>
      <c r="E99" s="17" t="str">
        <f>IF(D99&gt;0,(RANK(D99,($D$7:$D$105,$D$107:$D$207),0)),"-")</f>
        <v>-</v>
      </c>
      <c r="F99" s="34">
        <v>0</v>
      </c>
      <c r="G99" s="17" t="str">
        <f>IF(F99&gt;0,(RANK(F99,($F$7:$F$105,$F$107:$F$207),0)),"-")</f>
        <v>-</v>
      </c>
      <c r="H99" s="34">
        <v>0</v>
      </c>
      <c r="I99" s="34">
        <v>0</v>
      </c>
      <c r="J99" s="39">
        <v>0</v>
      </c>
      <c r="K99" s="40">
        <v>0</v>
      </c>
      <c r="L99" s="17" t="str">
        <f>IF(K99&gt;0,(RANK(K99,(K$7:K$105,K$107:K$207),0)),"-")</f>
        <v>-</v>
      </c>
      <c r="M99" s="34">
        <v>0</v>
      </c>
      <c r="N99" s="39">
        <v>0</v>
      </c>
      <c r="O99" s="45">
        <v>0</v>
      </c>
      <c r="P99" s="29" t="str">
        <f>IF(O99&gt;0,(RANK(O99,(O$7:O$105,O$107:O$207),0)),"-")</f>
        <v>-</v>
      </c>
    </row>
    <row r="100" spans="1:16" x14ac:dyDescent="0.2">
      <c r="A100" s="12">
        <v>235</v>
      </c>
      <c r="B100" s="15" t="s">
        <v>121</v>
      </c>
      <c r="C100" s="39">
        <v>1</v>
      </c>
      <c r="D100" s="40">
        <v>0</v>
      </c>
      <c r="E100" s="17" t="str">
        <f>IF(D100&gt;0,(RANK(D100,($D$7:$D$105,$D$107:$D$207),0)),"-")</f>
        <v>-</v>
      </c>
      <c r="F100" s="34">
        <v>0</v>
      </c>
      <c r="G100" s="17" t="str">
        <f>IF(F100&gt;0,(RANK(F100,($F$7:$F$105,$F$107:$F$207),0)),"-")</f>
        <v>-</v>
      </c>
      <c r="H100" s="34">
        <v>0</v>
      </c>
      <c r="I100" s="34">
        <v>0</v>
      </c>
      <c r="J100" s="39">
        <v>0</v>
      </c>
      <c r="K100" s="40">
        <v>7</v>
      </c>
      <c r="L100" s="17">
        <f>IF(K100&gt;0,(RANK(K100,(K$7:K$105,K$107:K$207),0)),"-")</f>
        <v>118</v>
      </c>
      <c r="M100" s="34">
        <v>7</v>
      </c>
      <c r="N100" s="39">
        <v>0</v>
      </c>
      <c r="O100" s="45">
        <v>7</v>
      </c>
      <c r="P100" s="29">
        <f>IF(O100&gt;0,(RANK(O100,(O$7:O$105,O$107:O$207),0)),"-")</f>
        <v>139</v>
      </c>
    </row>
    <row r="101" spans="1:16" ht="30" customHeight="1" x14ac:dyDescent="0.2">
      <c r="A101" s="12">
        <v>237</v>
      </c>
      <c r="B101" s="15" t="s">
        <v>122</v>
      </c>
      <c r="C101" s="39">
        <v>4</v>
      </c>
      <c r="D101" s="40">
        <v>0</v>
      </c>
      <c r="E101" s="17" t="str">
        <f>IF(D101&gt;0,(RANK(D101,($D$7:$D$105,$D$107:$D$207),0)),"-")</f>
        <v>-</v>
      </c>
      <c r="F101" s="34">
        <v>0</v>
      </c>
      <c r="G101" s="17" t="str">
        <f>IF(F101&gt;0,(RANK(F101,($F$7:$F$105,$F$107:$F$207),0)),"-")</f>
        <v>-</v>
      </c>
      <c r="H101" s="34">
        <v>0</v>
      </c>
      <c r="I101" s="34">
        <v>0</v>
      </c>
      <c r="J101" s="39">
        <v>0</v>
      </c>
      <c r="K101" s="40">
        <v>9</v>
      </c>
      <c r="L101" s="17">
        <f>IF(K101&gt;0,(RANK(K101,(K$7:K$105,K$107:K$207),0)),"-")</f>
        <v>115</v>
      </c>
      <c r="M101" s="34">
        <v>0</v>
      </c>
      <c r="N101" s="39">
        <v>9</v>
      </c>
      <c r="O101" s="45">
        <v>9</v>
      </c>
      <c r="P101" s="29">
        <f>IF(O101&gt;0,(RANK(O101,(O$7:O$105,O$107:O$207),0)),"-")</f>
        <v>135</v>
      </c>
    </row>
    <row r="102" spans="1:16" ht="30" customHeight="1" x14ac:dyDescent="0.2">
      <c r="A102" s="12">
        <v>238</v>
      </c>
      <c r="B102" s="15" t="s">
        <v>123</v>
      </c>
      <c r="C102" s="39">
        <v>1</v>
      </c>
      <c r="D102" s="40">
        <v>0</v>
      </c>
      <c r="E102" s="17" t="str">
        <f>IF(D102&gt;0,(RANK(D102,($D$7:$D$105,$D$107:$D$207),0)),"-")</f>
        <v>-</v>
      </c>
      <c r="F102" s="34">
        <v>0</v>
      </c>
      <c r="G102" s="17" t="str">
        <f>IF(F102&gt;0,(RANK(F102,($F$7:$F$105,$F$107:$F$207),0)),"-")</f>
        <v>-</v>
      </c>
      <c r="H102" s="34">
        <v>0</v>
      </c>
      <c r="I102" s="34">
        <v>0</v>
      </c>
      <c r="J102" s="39">
        <v>0</v>
      </c>
      <c r="K102" s="40">
        <v>0</v>
      </c>
      <c r="L102" s="17" t="str">
        <f>IF(K102&gt;0,(RANK(K102,(K$7:K$105,K$107:K$207),0)),"-")</f>
        <v>-</v>
      </c>
      <c r="M102" s="34">
        <v>0</v>
      </c>
      <c r="N102" s="39">
        <v>0</v>
      </c>
      <c r="O102" s="45">
        <v>0</v>
      </c>
      <c r="P102" s="29" t="str">
        <f>IF(O102&gt;0,(RANK(O102,(O$7:O$105,O$107:O$207),0)),"-")</f>
        <v>-</v>
      </c>
    </row>
    <row r="103" spans="1:16" ht="30" customHeight="1" x14ac:dyDescent="0.2">
      <c r="A103" s="12">
        <v>239</v>
      </c>
      <c r="B103" s="15" t="s">
        <v>124</v>
      </c>
      <c r="C103" s="39">
        <v>4</v>
      </c>
      <c r="D103" s="40">
        <v>0</v>
      </c>
      <c r="E103" s="17" t="str">
        <f>IF(D103&gt;0,(RANK(D103,($D$7:$D$105,$D$107:$D$207),0)),"-")</f>
        <v>-</v>
      </c>
      <c r="F103" s="34">
        <v>0</v>
      </c>
      <c r="G103" s="17" t="str">
        <f>IF(F103&gt;0,(RANK(F103,($F$7:$F$105,$F$107:$F$207),0)),"-")</f>
        <v>-</v>
      </c>
      <c r="H103" s="34">
        <v>0</v>
      </c>
      <c r="I103" s="34">
        <v>0</v>
      </c>
      <c r="J103" s="39">
        <v>0</v>
      </c>
      <c r="K103" s="40">
        <v>45</v>
      </c>
      <c r="L103" s="17">
        <f>IF(K103&gt;0,(RANK(K103,(K$7:K$105,K$107:K$207),0)),"-")</f>
        <v>100</v>
      </c>
      <c r="M103" s="34">
        <v>0</v>
      </c>
      <c r="N103" s="39">
        <v>45</v>
      </c>
      <c r="O103" s="45">
        <v>45</v>
      </c>
      <c r="P103" s="29">
        <f>IF(O103&gt;0,(RANK(O103,(O$7:O$105,O$107:O$207),0)),"-")</f>
        <v>119</v>
      </c>
    </row>
    <row r="104" spans="1:16" x14ac:dyDescent="0.2">
      <c r="A104" s="12">
        <v>240</v>
      </c>
      <c r="B104" s="15" t="s">
        <v>125</v>
      </c>
      <c r="C104" s="39">
        <v>24</v>
      </c>
      <c r="D104" s="40">
        <v>28263</v>
      </c>
      <c r="E104" s="17">
        <f>IF(D104&gt;0,(RANK(D104,($D$7:$D$105,$D$107:$D$207),0)),"-")</f>
        <v>8</v>
      </c>
      <c r="F104" s="34">
        <v>28211</v>
      </c>
      <c r="G104" s="17">
        <f>IF(F104&gt;0,(RANK(F104,($F$7:$F$105,$F$107:$F$207),0)),"-")</f>
        <v>7</v>
      </c>
      <c r="H104" s="34">
        <v>52</v>
      </c>
      <c r="I104" s="34">
        <v>0</v>
      </c>
      <c r="J104" s="39">
        <v>0</v>
      </c>
      <c r="K104" s="40">
        <v>141322</v>
      </c>
      <c r="L104" s="17">
        <f>IF(K104&gt;0,(RANK(K104,(K$7:K$105,K$107:K$207),0)),"-")</f>
        <v>9</v>
      </c>
      <c r="M104" s="34">
        <v>0</v>
      </c>
      <c r="N104" s="39">
        <v>141322</v>
      </c>
      <c r="O104" s="45">
        <v>169584</v>
      </c>
      <c r="P104" s="29">
        <f>IF(O104&gt;0,(RANK(O104,(O$7:O$105,O$107:O$207),0)),"-")</f>
        <v>10</v>
      </c>
    </row>
    <row r="105" spans="1:16" ht="30" customHeight="1" x14ac:dyDescent="0.2">
      <c r="A105" s="12">
        <v>242</v>
      </c>
      <c r="B105" s="15" t="s">
        <v>126</v>
      </c>
      <c r="C105" s="39">
        <v>1</v>
      </c>
      <c r="D105" s="40">
        <v>0</v>
      </c>
      <c r="E105" s="17" t="str">
        <f>IF(D105&gt;0,(RANK(D105,($D$7:$D$105,$D$107:$D$207),0)),"-")</f>
        <v>-</v>
      </c>
      <c r="F105" s="34">
        <v>0</v>
      </c>
      <c r="G105" s="17" t="str">
        <f>IF(F105&gt;0,(RANK(F105,($F$7:$F$105,$F$107:$F$207),0)),"-")</f>
        <v>-</v>
      </c>
      <c r="H105" s="34">
        <v>0</v>
      </c>
      <c r="I105" s="34">
        <v>0</v>
      </c>
      <c r="J105" s="39">
        <v>0</v>
      </c>
      <c r="K105" s="40">
        <v>0</v>
      </c>
      <c r="L105" s="17" t="str">
        <f>IF(K105&gt;0,(RANK(K105,(K$7:K$105,K$107:K$207),0)),"-")</f>
        <v>-</v>
      </c>
      <c r="M105" s="34">
        <v>0</v>
      </c>
      <c r="N105" s="39">
        <v>0</v>
      </c>
      <c r="O105" s="45">
        <v>0</v>
      </c>
      <c r="P105" s="29" t="str">
        <f>IF(O105&gt;0,(RANK(O105,(O$7:O$105,O$107:O$207),0)),"-")</f>
        <v>-</v>
      </c>
    </row>
    <row r="106" spans="1:16" ht="30" customHeight="1" x14ac:dyDescent="0.2">
      <c r="A106" s="12">
        <v>243</v>
      </c>
      <c r="B106" s="15" t="s">
        <v>127</v>
      </c>
      <c r="C106" s="39">
        <v>18</v>
      </c>
      <c r="D106" s="40">
        <v>114.43104700000001</v>
      </c>
      <c r="E106" s="17" t="s">
        <v>237</v>
      </c>
      <c r="F106" s="34">
        <v>103.5010058</v>
      </c>
      <c r="G106" s="17" t="s">
        <v>236</v>
      </c>
      <c r="H106" s="34">
        <v>10.9300412</v>
      </c>
      <c r="I106" s="34">
        <v>0</v>
      </c>
      <c r="J106" s="39">
        <v>0</v>
      </c>
      <c r="K106" s="40">
        <v>1313.4141</v>
      </c>
      <c r="L106" s="17" t="s">
        <v>237</v>
      </c>
      <c r="M106" s="34">
        <v>0</v>
      </c>
      <c r="N106" s="39">
        <v>1313.4141</v>
      </c>
      <c r="O106" s="45">
        <v>1427.845147</v>
      </c>
      <c r="P106" s="29" t="s">
        <v>237</v>
      </c>
    </row>
    <row r="107" spans="1:16" ht="30" customHeight="1" x14ac:dyDescent="0.2">
      <c r="A107" s="12">
        <v>245</v>
      </c>
      <c r="B107" s="15" t="s">
        <v>128</v>
      </c>
      <c r="C107" s="39">
        <v>2</v>
      </c>
      <c r="D107" s="40">
        <v>0</v>
      </c>
      <c r="E107" s="17" t="str">
        <f>IF(D107&gt;0,(RANK(D107,($D$7:$D$105,$D$107:$D$207),0)),"-")</f>
        <v>-</v>
      </c>
      <c r="F107" s="34">
        <v>0</v>
      </c>
      <c r="G107" s="17" t="str">
        <f>IF(F107&gt;0,(RANK(F107,($F$7:$F$105,$F$107:$F$207),0)),"-")</f>
        <v>-</v>
      </c>
      <c r="H107" s="34">
        <v>0</v>
      </c>
      <c r="I107" s="34">
        <v>0</v>
      </c>
      <c r="J107" s="39">
        <v>0</v>
      </c>
      <c r="K107" s="40">
        <v>1</v>
      </c>
      <c r="L107" s="17">
        <f>IF(K107&gt;0,(RANK(K107,(K$7:K$105,K$107:K$207),0)),"-")</f>
        <v>128</v>
      </c>
      <c r="M107" s="34">
        <v>1</v>
      </c>
      <c r="N107" s="39">
        <v>1</v>
      </c>
      <c r="O107" s="45">
        <v>1</v>
      </c>
      <c r="P107" s="29">
        <f>IF(O107&gt;0,(RANK(O107,(O$7:O$105,O$107:O$207),0)),"-")</f>
        <v>153</v>
      </c>
    </row>
    <row r="108" spans="1:16" ht="30" customHeight="1" x14ac:dyDescent="0.2">
      <c r="A108" s="12">
        <v>256</v>
      </c>
      <c r="B108" s="15" t="s">
        <v>129</v>
      </c>
      <c r="C108" s="39">
        <v>6</v>
      </c>
      <c r="D108" s="40">
        <v>18</v>
      </c>
      <c r="E108" s="17">
        <f>IF(D108&gt;0,(RANK(D108,($D$7:$D$105,$D$107:$D$207),0)),"-")</f>
        <v>81</v>
      </c>
      <c r="F108" s="34">
        <v>0</v>
      </c>
      <c r="G108" s="17" t="str">
        <f>IF(F108&gt;0,(RANK(F108,($F$7:$F$105,$F$107:$F$207),0)),"-")</f>
        <v>-</v>
      </c>
      <c r="H108" s="34">
        <v>18</v>
      </c>
      <c r="I108" s="34">
        <v>0</v>
      </c>
      <c r="J108" s="39">
        <v>0</v>
      </c>
      <c r="K108" s="40">
        <v>298</v>
      </c>
      <c r="L108" s="17">
        <f>IF(K108&gt;0,(RANK(K108,(K$7:K$105,K$107:K$207),0)),"-")</f>
        <v>78</v>
      </c>
      <c r="M108" s="34">
        <v>0</v>
      </c>
      <c r="N108" s="39">
        <v>298</v>
      </c>
      <c r="O108" s="45">
        <v>316</v>
      </c>
      <c r="P108" s="29">
        <f>IF(O108&gt;0,(RANK(O108,(O$7:O$105,O$107:O$207),0)),"-")</f>
        <v>90</v>
      </c>
    </row>
    <row r="109" spans="1:16" ht="30" customHeight="1" x14ac:dyDescent="0.2">
      <c r="A109" s="12">
        <v>257</v>
      </c>
      <c r="B109" s="15" t="s">
        <v>130</v>
      </c>
      <c r="C109" s="39">
        <v>8</v>
      </c>
      <c r="D109" s="40">
        <v>2</v>
      </c>
      <c r="E109" s="17">
        <f>IF(D109&gt;0,(RANK(D109,($D$7:$D$105,$D$107:$D$207),0)),"-")</f>
        <v>109</v>
      </c>
      <c r="F109" s="34">
        <v>2</v>
      </c>
      <c r="G109" s="17">
        <f>IF(F109&gt;0,(RANK(F109,($F$7:$F$105,$F$107:$F$207),0)),"-")</f>
        <v>96</v>
      </c>
      <c r="H109" s="34">
        <v>0</v>
      </c>
      <c r="I109" s="34">
        <v>0</v>
      </c>
      <c r="J109" s="39">
        <v>0</v>
      </c>
      <c r="K109" s="40">
        <v>47015</v>
      </c>
      <c r="L109" s="17">
        <f>IF(K109&gt;0,(RANK(K109,(K$7:K$105,K$107:K$207),0)),"-")</f>
        <v>16</v>
      </c>
      <c r="M109" s="34">
        <v>0</v>
      </c>
      <c r="N109" s="39">
        <v>47015</v>
      </c>
      <c r="O109" s="45">
        <v>47017</v>
      </c>
      <c r="P109" s="29">
        <f>IF(O109&gt;0,(RANK(O109,(O$7:O$105,O$107:O$207),0)),"-")</f>
        <v>17</v>
      </c>
    </row>
    <row r="110" spans="1:16" x14ac:dyDescent="0.2">
      <c r="A110" s="12">
        <v>262</v>
      </c>
      <c r="B110" s="15" t="s">
        <v>131</v>
      </c>
      <c r="C110" s="39">
        <v>5</v>
      </c>
      <c r="D110" s="40">
        <v>363</v>
      </c>
      <c r="E110" s="17">
        <f>IF(D110&gt;0,(RANK(D110,($D$7:$D$105,$D$107:$D$207),0)),"-")</f>
        <v>47</v>
      </c>
      <c r="F110" s="34">
        <v>360</v>
      </c>
      <c r="G110" s="17">
        <f>IF(F110&gt;0,(RANK(F110,($F$7:$F$105,$F$107:$F$207),0)),"-")</f>
        <v>43</v>
      </c>
      <c r="H110" s="34">
        <v>3</v>
      </c>
      <c r="I110" s="34">
        <v>0</v>
      </c>
      <c r="J110" s="39">
        <v>0</v>
      </c>
      <c r="K110" s="40">
        <v>6220</v>
      </c>
      <c r="L110" s="17">
        <f>IF(K110&gt;0,(RANK(K110,(K$7:K$105,K$107:K$207),0)),"-")</f>
        <v>41</v>
      </c>
      <c r="M110" s="34">
        <v>0</v>
      </c>
      <c r="N110" s="39">
        <v>6220</v>
      </c>
      <c r="O110" s="45">
        <v>6583</v>
      </c>
      <c r="P110" s="29">
        <f>IF(O110&gt;0,(RANK(O110,(O$7:O$105,O$107:O$207),0)),"-")</f>
        <v>47</v>
      </c>
    </row>
    <row r="111" spans="1:16" ht="30" customHeight="1" x14ac:dyDescent="0.2">
      <c r="A111" s="12">
        <v>265</v>
      </c>
      <c r="B111" s="15" t="s">
        <v>132</v>
      </c>
      <c r="C111" s="39">
        <v>3</v>
      </c>
      <c r="D111" s="40">
        <v>4</v>
      </c>
      <c r="E111" s="17">
        <f>IF(D111&gt;0,(RANK(D111,($D$7:$D$105,$D$107:$D$207),0)),"-")</f>
        <v>101</v>
      </c>
      <c r="F111" s="34">
        <v>4</v>
      </c>
      <c r="G111" s="17">
        <f>IF(F111&gt;0,(RANK(F111,($F$7:$F$105,$F$107:$F$207),0)),"-")</f>
        <v>88</v>
      </c>
      <c r="H111" s="34">
        <v>0</v>
      </c>
      <c r="I111" s="34">
        <v>0</v>
      </c>
      <c r="J111" s="39">
        <v>0</v>
      </c>
      <c r="K111" s="40">
        <v>22700</v>
      </c>
      <c r="L111" s="17">
        <f>IF(K111&gt;0,(RANK(K111,(K$7:K$105,K$107:K$207),0)),"-")</f>
        <v>24</v>
      </c>
      <c r="M111" s="34">
        <v>0</v>
      </c>
      <c r="N111" s="39">
        <v>22700</v>
      </c>
      <c r="O111" s="45">
        <v>22704</v>
      </c>
      <c r="P111" s="29">
        <f>IF(O111&gt;0,(RANK(O111,(O$7:O$105,O$107:O$207),0)),"-")</f>
        <v>25</v>
      </c>
    </row>
    <row r="112" spans="1:16" ht="30" customHeight="1" x14ac:dyDescent="0.2">
      <c r="A112" s="12">
        <v>268</v>
      </c>
      <c r="B112" s="15" t="s">
        <v>133</v>
      </c>
      <c r="C112" s="39">
        <v>1</v>
      </c>
      <c r="D112" s="40">
        <v>0</v>
      </c>
      <c r="E112" s="17" t="str">
        <f>IF(D112&gt;0,(RANK(D112,($D$7:$D$105,$D$107:$D$207),0)),"-")</f>
        <v>-</v>
      </c>
      <c r="F112" s="34">
        <v>0</v>
      </c>
      <c r="G112" s="17" t="str">
        <f>IF(F112&gt;0,(RANK(F112,($F$7:$F$105,$F$107:$F$207),0)),"-")</f>
        <v>-</v>
      </c>
      <c r="H112" s="34">
        <v>0</v>
      </c>
      <c r="I112" s="34">
        <v>0</v>
      </c>
      <c r="J112" s="39">
        <v>0</v>
      </c>
      <c r="K112" s="40">
        <v>0</v>
      </c>
      <c r="L112" s="17" t="str">
        <f>IF(K112&gt;0,(RANK(K112,(K$7:K$105,K$107:K$207),0)),"-")</f>
        <v>-</v>
      </c>
      <c r="M112" s="34">
        <v>0</v>
      </c>
      <c r="N112" s="39">
        <v>0</v>
      </c>
      <c r="O112" s="45">
        <v>0</v>
      </c>
      <c r="P112" s="29" t="str">
        <f>IF(O112&gt;0,(RANK(O112,(O$7:O$105,O$107:O$207),0)),"-")</f>
        <v>-</v>
      </c>
    </row>
    <row r="113" spans="1:16" ht="30" customHeight="1" x14ac:dyDescent="0.2">
      <c r="A113" s="12">
        <v>270</v>
      </c>
      <c r="B113" s="15" t="s">
        <v>134</v>
      </c>
      <c r="C113" s="39">
        <v>4</v>
      </c>
      <c r="D113" s="40">
        <v>0</v>
      </c>
      <c r="E113" s="17" t="str">
        <f>IF(D113&gt;0,(RANK(D113,($D$7:$D$105,$D$107:$D$207),0)),"-")</f>
        <v>-</v>
      </c>
      <c r="F113" s="34">
        <v>0</v>
      </c>
      <c r="G113" s="17" t="str">
        <f>IF(F113&gt;0,(RANK(F113,($F$7:$F$105,$F$107:$F$207),0)),"-")</f>
        <v>-</v>
      </c>
      <c r="H113" s="34">
        <v>0</v>
      </c>
      <c r="I113" s="34">
        <v>0</v>
      </c>
      <c r="J113" s="39">
        <v>0</v>
      </c>
      <c r="K113" s="40">
        <v>39</v>
      </c>
      <c r="L113" s="17">
        <f>IF(K113&gt;0,(RANK(K113,(K$7:K$105,K$107:K$207),0)),"-")</f>
        <v>102</v>
      </c>
      <c r="M113" s="34">
        <v>0</v>
      </c>
      <c r="N113" s="39">
        <v>39</v>
      </c>
      <c r="O113" s="45">
        <v>39</v>
      </c>
      <c r="P113" s="29">
        <f>IF(O113&gt;0,(RANK(O113,(O$7:O$105,O$107:O$207),0)),"-")</f>
        <v>120</v>
      </c>
    </row>
    <row r="114" spans="1:16" ht="30" customHeight="1" x14ac:dyDescent="0.2">
      <c r="A114" s="12">
        <v>271</v>
      </c>
      <c r="B114" s="15" t="s">
        <v>135</v>
      </c>
      <c r="C114" s="39">
        <v>2</v>
      </c>
      <c r="D114" s="40">
        <v>0</v>
      </c>
      <c r="E114" s="17" t="str">
        <f>IF(D114&gt;0,(RANK(D114,($D$7:$D$105,$D$107:$D$207),0)),"-")</f>
        <v>-</v>
      </c>
      <c r="F114" s="34">
        <v>0</v>
      </c>
      <c r="G114" s="17" t="str">
        <f>IF(F114&gt;0,(RANK(F114,($F$7:$F$105,$F$107:$F$207),0)),"-")</f>
        <v>-</v>
      </c>
      <c r="H114" s="34">
        <v>0</v>
      </c>
      <c r="I114" s="34">
        <v>0</v>
      </c>
      <c r="J114" s="39">
        <v>0</v>
      </c>
      <c r="K114" s="40">
        <v>0</v>
      </c>
      <c r="L114" s="17" t="str">
        <f>IF(K114&gt;0,(RANK(K114,(K$7:K$105,K$107:K$207),0)),"-")</f>
        <v>-</v>
      </c>
      <c r="M114" s="34">
        <v>0</v>
      </c>
      <c r="N114" s="39">
        <v>0</v>
      </c>
      <c r="O114" s="45">
        <v>0</v>
      </c>
      <c r="P114" s="29" t="str">
        <f>IF(O114&gt;0,(RANK(O114,(O$7:O$105,O$107:O$207),0)),"-")</f>
        <v>-</v>
      </c>
    </row>
    <row r="115" spans="1:16" ht="30" customHeight="1" x14ac:dyDescent="0.2">
      <c r="A115" s="12">
        <v>272</v>
      </c>
      <c r="B115" s="15" t="s">
        <v>136</v>
      </c>
      <c r="C115" s="39">
        <v>5</v>
      </c>
      <c r="D115" s="40">
        <v>12</v>
      </c>
      <c r="E115" s="17">
        <f>IF(D115&gt;0,(RANK(D115,($D$7:$D$105,$D$107:$D$207),0)),"-")</f>
        <v>86</v>
      </c>
      <c r="F115" s="34">
        <v>0</v>
      </c>
      <c r="G115" s="17" t="str">
        <f>IF(F115&gt;0,(RANK(F115,($F$7:$F$105,$F$107:$F$207),0)),"-")</f>
        <v>-</v>
      </c>
      <c r="H115" s="34">
        <v>12</v>
      </c>
      <c r="I115" s="34">
        <v>0</v>
      </c>
      <c r="J115" s="39">
        <v>0</v>
      </c>
      <c r="K115" s="40">
        <v>7401</v>
      </c>
      <c r="L115" s="17">
        <f>IF(K115&gt;0,(RANK(K115,(K$7:K$105,K$107:K$207),0)),"-")</f>
        <v>39</v>
      </c>
      <c r="M115" s="34">
        <v>0</v>
      </c>
      <c r="N115" s="39">
        <v>7401</v>
      </c>
      <c r="O115" s="45">
        <v>7413</v>
      </c>
      <c r="P115" s="29">
        <f>IF(O115&gt;0,(RANK(O115,(O$7:O$105,O$107:O$207),0)),"-")</f>
        <v>46</v>
      </c>
    </row>
    <row r="116" spans="1:16" ht="30" customHeight="1" x14ac:dyDescent="0.2">
      <c r="A116" s="12">
        <v>273</v>
      </c>
      <c r="B116" s="15" t="s">
        <v>137</v>
      </c>
      <c r="C116" s="39">
        <v>5</v>
      </c>
      <c r="D116" s="40">
        <v>1</v>
      </c>
      <c r="E116" s="17">
        <f>IF(D116&gt;0,(RANK(D116,($D$7:$D$105,$D$107:$D$207),0)),"-")</f>
        <v>113</v>
      </c>
      <c r="F116" s="34">
        <v>1</v>
      </c>
      <c r="G116" s="17">
        <f>IF(F116&gt;0,(RANK(F116,($F$7:$F$105,$F$107:$F$207),0)),"-")</f>
        <v>99</v>
      </c>
      <c r="H116" s="34">
        <v>0</v>
      </c>
      <c r="I116" s="34">
        <v>0</v>
      </c>
      <c r="J116" s="39">
        <v>0</v>
      </c>
      <c r="K116" s="40">
        <v>44181</v>
      </c>
      <c r="L116" s="17">
        <f>IF(K116&gt;0,(RANK(K116,(K$7:K$105,K$107:K$207),0)),"-")</f>
        <v>18</v>
      </c>
      <c r="M116" s="34">
        <v>0</v>
      </c>
      <c r="N116" s="39">
        <v>44181</v>
      </c>
      <c r="O116" s="45">
        <v>44182</v>
      </c>
      <c r="P116" s="29">
        <f>IF(O116&gt;0,(RANK(O116,(O$7:O$105,O$107:O$207),0)),"-")</f>
        <v>19</v>
      </c>
    </row>
    <row r="117" spans="1:16" ht="30" customHeight="1" x14ac:dyDescent="0.2">
      <c r="A117" s="12">
        <v>274</v>
      </c>
      <c r="B117" s="15" t="s">
        <v>138</v>
      </c>
      <c r="C117" s="39">
        <v>7</v>
      </c>
      <c r="D117" s="40">
        <v>0</v>
      </c>
      <c r="E117" s="17" t="str">
        <f>IF(D117&gt;0,(RANK(D117,($D$7:$D$105,$D$107:$D$207),0)),"-")</f>
        <v>-</v>
      </c>
      <c r="F117" s="34">
        <v>0</v>
      </c>
      <c r="G117" s="17" t="str">
        <f>IF(F117&gt;0,(RANK(F117,($F$7:$F$105,$F$107:$F$207),0)),"-")</f>
        <v>-</v>
      </c>
      <c r="H117" s="34">
        <v>0</v>
      </c>
      <c r="I117" s="34">
        <v>0</v>
      </c>
      <c r="J117" s="39">
        <v>0</v>
      </c>
      <c r="K117" s="40">
        <v>0</v>
      </c>
      <c r="L117" s="17" t="str">
        <f>IF(K117&gt;0,(RANK(K117,(K$7:K$105,K$107:K$207),0)),"-")</f>
        <v>-</v>
      </c>
      <c r="M117" s="34">
        <v>0</v>
      </c>
      <c r="N117" s="39">
        <v>0</v>
      </c>
      <c r="O117" s="45">
        <v>0</v>
      </c>
      <c r="P117" s="29" t="str">
        <f>IF(O117&gt;0,(RANK(O117,(O$7:O$105,O$107:O$207),0)),"-")</f>
        <v>-</v>
      </c>
    </row>
    <row r="118" spans="1:16" ht="30" customHeight="1" x14ac:dyDescent="0.2">
      <c r="A118" s="12">
        <v>275</v>
      </c>
      <c r="B118" s="15" t="s">
        <v>139</v>
      </c>
      <c r="C118" s="39">
        <v>8</v>
      </c>
      <c r="D118" s="40">
        <v>2</v>
      </c>
      <c r="E118" s="17">
        <f>IF(D118&gt;0,(RANK(D118,($D$7:$D$105,$D$107:$D$207),0)),"-")</f>
        <v>109</v>
      </c>
      <c r="F118" s="34">
        <v>0</v>
      </c>
      <c r="G118" s="17" t="str">
        <f>IF(F118&gt;0,(RANK(F118,($F$7:$F$105,$F$107:$F$207),0)),"-")</f>
        <v>-</v>
      </c>
      <c r="H118" s="34">
        <v>2</v>
      </c>
      <c r="I118" s="34">
        <v>0</v>
      </c>
      <c r="J118" s="39">
        <v>0</v>
      </c>
      <c r="K118" s="40">
        <v>5058</v>
      </c>
      <c r="L118" s="17">
        <f>IF(K118&gt;0,(RANK(K118,(K$7:K$105,K$107:K$207),0)),"-")</f>
        <v>44</v>
      </c>
      <c r="M118" s="34">
        <v>0</v>
      </c>
      <c r="N118" s="39">
        <v>5058</v>
      </c>
      <c r="O118" s="45">
        <v>5060</v>
      </c>
      <c r="P118" s="29">
        <f>IF(O118&gt;0,(RANK(O118,(O$7:O$105,O$107:O$207),0)),"-")</f>
        <v>51</v>
      </c>
    </row>
    <row r="119" spans="1:16" ht="39.6" x14ac:dyDescent="0.2">
      <c r="A119" s="12">
        <v>276</v>
      </c>
      <c r="B119" s="15" t="s">
        <v>140</v>
      </c>
      <c r="C119" s="39">
        <v>4</v>
      </c>
      <c r="D119" s="40">
        <v>0</v>
      </c>
      <c r="E119" s="17" t="str">
        <f>IF(D119&gt;0,(RANK(D119,($D$7:$D$105,$D$107:$D$207),0)),"-")</f>
        <v>-</v>
      </c>
      <c r="F119" s="34">
        <v>0</v>
      </c>
      <c r="G119" s="17" t="str">
        <f>IF(F119&gt;0,(RANK(F119,($F$7:$F$105,$F$107:$F$207),0)),"-")</f>
        <v>-</v>
      </c>
      <c r="H119" s="34">
        <v>0</v>
      </c>
      <c r="I119" s="34">
        <v>0</v>
      </c>
      <c r="J119" s="39">
        <v>0</v>
      </c>
      <c r="K119" s="40">
        <v>14</v>
      </c>
      <c r="L119" s="17">
        <f>IF(K119&gt;0,(RANK(K119,(K$7:K$105,K$107:K$207),0)),"-")</f>
        <v>109</v>
      </c>
      <c r="M119" s="34">
        <v>0</v>
      </c>
      <c r="N119" s="39">
        <v>14</v>
      </c>
      <c r="O119" s="45">
        <v>14</v>
      </c>
      <c r="P119" s="29">
        <f>IF(O119&gt;0,(RANK(O119,(O$7:O$105,O$107:O$207),0)),"-")</f>
        <v>132</v>
      </c>
    </row>
    <row r="120" spans="1:16" ht="30" customHeight="1" x14ac:dyDescent="0.2">
      <c r="A120" s="12">
        <v>277</v>
      </c>
      <c r="B120" s="15" t="s">
        <v>141</v>
      </c>
      <c r="C120" s="39">
        <v>16</v>
      </c>
      <c r="D120" s="40">
        <v>343</v>
      </c>
      <c r="E120" s="17">
        <f>IF(D120&gt;0,(RANK(D120,($D$7:$D$105,$D$107:$D$207),0)),"-")</f>
        <v>50</v>
      </c>
      <c r="F120" s="34">
        <v>343</v>
      </c>
      <c r="G120" s="17">
        <f>IF(F120&gt;0,(RANK(F120,($F$7:$F$105,$F$107:$F$207),0)),"-")</f>
        <v>46</v>
      </c>
      <c r="H120" s="34">
        <v>0</v>
      </c>
      <c r="I120" s="34">
        <v>0</v>
      </c>
      <c r="J120" s="39">
        <v>0</v>
      </c>
      <c r="K120" s="40">
        <v>38977</v>
      </c>
      <c r="L120" s="17">
        <f>IF(K120&gt;0,(RANK(K120,(K$7:K$105,K$107:K$207),0)),"-")</f>
        <v>19</v>
      </c>
      <c r="M120" s="34">
        <v>0</v>
      </c>
      <c r="N120" s="39">
        <v>38977</v>
      </c>
      <c r="O120" s="45">
        <v>39320</v>
      </c>
      <c r="P120" s="29">
        <f>IF(O120&gt;0,(RANK(O120,(O$7:O$105,O$107:O$207),0)),"-")</f>
        <v>20</v>
      </c>
    </row>
    <row r="121" spans="1:16" ht="30" customHeight="1" x14ac:dyDescent="0.2">
      <c r="A121" s="12">
        <v>278</v>
      </c>
      <c r="B121" s="15" t="s">
        <v>142</v>
      </c>
      <c r="C121" s="39">
        <v>5</v>
      </c>
      <c r="D121" s="40">
        <v>0</v>
      </c>
      <c r="E121" s="17" t="str">
        <f>IF(D121&gt;0,(RANK(D121,($D$7:$D$105,$D$107:$D$207),0)),"-")</f>
        <v>-</v>
      </c>
      <c r="F121" s="34">
        <v>0</v>
      </c>
      <c r="G121" s="17" t="str">
        <f>IF(F121&gt;0,(RANK(F121,($F$7:$F$105,$F$107:$F$207),0)),"-")</f>
        <v>-</v>
      </c>
      <c r="H121" s="34">
        <v>0</v>
      </c>
      <c r="I121" s="34">
        <v>0</v>
      </c>
      <c r="J121" s="39">
        <v>0</v>
      </c>
      <c r="K121" s="40">
        <v>9</v>
      </c>
      <c r="L121" s="17">
        <f>IF(K121&gt;0,(RANK(K121,(K$7:K$105,K$107:K$207),0)),"-")</f>
        <v>115</v>
      </c>
      <c r="M121" s="34">
        <v>1</v>
      </c>
      <c r="N121" s="39">
        <v>8</v>
      </c>
      <c r="O121" s="45">
        <v>9</v>
      </c>
      <c r="P121" s="29">
        <f>IF(O121&gt;0,(RANK(O121,(O$7:O$105,O$107:O$207),0)),"-")</f>
        <v>135</v>
      </c>
    </row>
    <row r="122" spans="1:16" ht="30" customHeight="1" x14ac:dyDescent="0.2">
      <c r="A122" s="12">
        <v>279</v>
      </c>
      <c r="B122" s="15" t="s">
        <v>143</v>
      </c>
      <c r="C122" s="39">
        <v>1</v>
      </c>
      <c r="D122" s="40">
        <v>0</v>
      </c>
      <c r="E122" s="17" t="str">
        <f>IF(D122&gt;0,(RANK(D122,($D$7:$D$105,$D$107:$D$207),0)),"-")</f>
        <v>-</v>
      </c>
      <c r="F122" s="34">
        <v>0</v>
      </c>
      <c r="G122" s="17" t="str">
        <f>IF(F122&gt;0,(RANK(F122,($F$7:$F$105,$F$107:$F$207),0)),"-")</f>
        <v>-</v>
      </c>
      <c r="H122" s="34">
        <v>0</v>
      </c>
      <c r="I122" s="34">
        <v>0</v>
      </c>
      <c r="J122" s="39">
        <v>0</v>
      </c>
      <c r="K122" s="40">
        <v>0</v>
      </c>
      <c r="L122" s="17" t="str">
        <f>IF(K122&gt;0,(RANK(K122,(K$7:K$105,K$107:K$207),0)),"-")</f>
        <v>-</v>
      </c>
      <c r="M122" s="34">
        <v>0</v>
      </c>
      <c r="N122" s="39">
        <v>0</v>
      </c>
      <c r="O122" s="45">
        <v>0</v>
      </c>
      <c r="P122" s="29" t="str">
        <f>IF(O122&gt;0,(RANK(O122,(O$7:O$105,O$107:O$207),0)),"-")</f>
        <v>-</v>
      </c>
    </row>
    <row r="123" spans="1:16" x14ac:dyDescent="0.2">
      <c r="A123" s="12">
        <v>280</v>
      </c>
      <c r="B123" s="15" t="s">
        <v>144</v>
      </c>
      <c r="C123" s="39">
        <v>1</v>
      </c>
      <c r="D123" s="40">
        <v>0</v>
      </c>
      <c r="E123" s="17" t="str">
        <f>IF(D123&gt;0,(RANK(D123,($D$7:$D$105,$D$107:$D$207),0)),"-")</f>
        <v>-</v>
      </c>
      <c r="F123" s="34">
        <v>0</v>
      </c>
      <c r="G123" s="17" t="str">
        <f>IF(F123&gt;0,(RANK(F123,($F$7:$F$105,$F$107:$F$207),0)),"-")</f>
        <v>-</v>
      </c>
      <c r="H123" s="34">
        <v>0</v>
      </c>
      <c r="I123" s="34">
        <v>0</v>
      </c>
      <c r="J123" s="39">
        <v>0</v>
      </c>
      <c r="K123" s="40">
        <v>0</v>
      </c>
      <c r="L123" s="17" t="str">
        <f>IF(K123&gt;0,(RANK(K123,(K$7:K$105,K$107:K$207),0)),"-")</f>
        <v>-</v>
      </c>
      <c r="M123" s="34">
        <v>0</v>
      </c>
      <c r="N123" s="39">
        <v>0</v>
      </c>
      <c r="O123" s="45">
        <v>0</v>
      </c>
      <c r="P123" s="29" t="str">
        <f>IF(O123&gt;0,(RANK(O123,(O$7:O$105,O$107:O$207),0)),"-")</f>
        <v>-</v>
      </c>
    </row>
    <row r="124" spans="1:16" ht="30" customHeight="1" x14ac:dyDescent="0.2">
      <c r="A124" s="12">
        <v>281</v>
      </c>
      <c r="B124" s="15" t="s">
        <v>145</v>
      </c>
      <c r="C124" s="39">
        <v>3</v>
      </c>
      <c r="D124" s="40">
        <v>5363</v>
      </c>
      <c r="E124" s="17">
        <f>IF(D124&gt;0,(RANK(D124,($D$7:$D$105,$D$107:$D$207),0)),"-")</f>
        <v>20</v>
      </c>
      <c r="F124" s="34">
        <v>5360</v>
      </c>
      <c r="G124" s="17">
        <f>IF(F124&gt;0,(RANK(F124,($F$7:$F$105,$F$107:$F$207),0)),"-")</f>
        <v>17</v>
      </c>
      <c r="H124" s="34">
        <v>3</v>
      </c>
      <c r="I124" s="34">
        <v>0</v>
      </c>
      <c r="J124" s="39">
        <v>0</v>
      </c>
      <c r="K124" s="40">
        <v>1040</v>
      </c>
      <c r="L124" s="17">
        <f>IF(K124&gt;0,(RANK(K124,(K$7:K$105,K$107:K$207),0)),"-")</f>
        <v>64</v>
      </c>
      <c r="M124" s="34">
        <v>0</v>
      </c>
      <c r="N124" s="39">
        <v>1040</v>
      </c>
      <c r="O124" s="45">
        <v>6403</v>
      </c>
      <c r="P124" s="29">
        <f>IF(O124&gt;0,(RANK(O124,(O$7:O$105,O$107:O$207),0)),"-")</f>
        <v>48</v>
      </c>
    </row>
    <row r="125" spans="1:16" ht="30" customHeight="1" x14ac:dyDescent="0.2">
      <c r="A125" s="12">
        <v>288</v>
      </c>
      <c r="B125" s="15" t="s">
        <v>146</v>
      </c>
      <c r="C125" s="39">
        <v>1</v>
      </c>
      <c r="D125" s="40">
        <v>0</v>
      </c>
      <c r="E125" s="17" t="str">
        <f>IF(D125&gt;0,(RANK(D125,($D$7:$D$105,$D$107:$D$207),0)),"-")</f>
        <v>-</v>
      </c>
      <c r="F125" s="34">
        <v>0</v>
      </c>
      <c r="G125" s="17" t="str">
        <f>IF(F125&gt;0,(RANK(F125,($F$7:$F$105,$F$107:$F$207),0)),"-")</f>
        <v>-</v>
      </c>
      <c r="H125" s="34">
        <v>0</v>
      </c>
      <c r="I125" s="34">
        <v>0</v>
      </c>
      <c r="J125" s="39">
        <v>0</v>
      </c>
      <c r="K125" s="40">
        <v>0</v>
      </c>
      <c r="L125" s="17" t="str">
        <f>IF(K125&gt;0,(RANK(K125,(K$7:K$105,K$107:K$207),0)),"-")</f>
        <v>-</v>
      </c>
      <c r="M125" s="34">
        <v>0</v>
      </c>
      <c r="N125" s="39">
        <v>0</v>
      </c>
      <c r="O125" s="45">
        <v>0</v>
      </c>
      <c r="P125" s="29" t="str">
        <f>IF(O125&gt;0,(RANK(O125,(O$7:O$105,O$107:O$207),0)),"-")</f>
        <v>-</v>
      </c>
    </row>
    <row r="126" spans="1:16" ht="30" customHeight="1" x14ac:dyDescent="0.2">
      <c r="A126" s="12">
        <v>289</v>
      </c>
      <c r="B126" s="15" t="s">
        <v>147</v>
      </c>
      <c r="C126" s="39">
        <v>1</v>
      </c>
      <c r="D126" s="40">
        <v>0</v>
      </c>
      <c r="E126" s="17" t="str">
        <f>IF(D126&gt;0,(RANK(D126,($D$7:$D$105,$D$107:$D$207),0)),"-")</f>
        <v>-</v>
      </c>
      <c r="F126" s="34">
        <v>0</v>
      </c>
      <c r="G126" s="17" t="str">
        <f>IF(F126&gt;0,(RANK(F126,($F$7:$F$105,$F$107:$F$207),0)),"-")</f>
        <v>-</v>
      </c>
      <c r="H126" s="34">
        <v>0</v>
      </c>
      <c r="I126" s="34">
        <v>0</v>
      </c>
      <c r="J126" s="39">
        <v>0</v>
      </c>
      <c r="K126" s="40">
        <v>0</v>
      </c>
      <c r="L126" s="17" t="str">
        <f>IF(K126&gt;0,(RANK(K126,(K$7:K$105,K$107:K$207),0)),"-")</f>
        <v>-</v>
      </c>
      <c r="M126" s="34">
        <v>0</v>
      </c>
      <c r="N126" s="39">
        <v>0</v>
      </c>
      <c r="O126" s="45">
        <v>0</v>
      </c>
      <c r="P126" s="29" t="str">
        <f>IF(O126&gt;0,(RANK(O126,(O$7:O$105,O$107:O$207),0)),"-")</f>
        <v>-</v>
      </c>
    </row>
    <row r="127" spans="1:16" ht="30" customHeight="1" x14ac:dyDescent="0.2">
      <c r="A127" s="12">
        <v>291</v>
      </c>
      <c r="B127" s="15" t="s">
        <v>148</v>
      </c>
      <c r="C127" s="39">
        <v>1</v>
      </c>
      <c r="D127" s="40">
        <v>0</v>
      </c>
      <c r="E127" s="17" t="str">
        <f>IF(D127&gt;0,(RANK(D127,($D$7:$D$105,$D$107:$D$207),0)),"-")</f>
        <v>-</v>
      </c>
      <c r="F127" s="34">
        <v>0</v>
      </c>
      <c r="G127" s="17" t="str">
        <f>IF(F127&gt;0,(RANK(F127,($F$7:$F$105,$F$107:$F$207),0)),"-")</f>
        <v>-</v>
      </c>
      <c r="H127" s="34">
        <v>0</v>
      </c>
      <c r="I127" s="34">
        <v>0</v>
      </c>
      <c r="J127" s="39">
        <v>0</v>
      </c>
      <c r="K127" s="40">
        <v>450</v>
      </c>
      <c r="L127" s="17">
        <f>IF(K127&gt;0,(RANK(K127,(K$7:K$105,K$107:K$207),0)),"-")</f>
        <v>74</v>
      </c>
      <c r="M127" s="34">
        <v>0</v>
      </c>
      <c r="N127" s="39">
        <v>450</v>
      </c>
      <c r="O127" s="45">
        <v>450</v>
      </c>
      <c r="P127" s="29">
        <f>IF(O127&gt;0,(RANK(O127,(O$7:O$105,O$107:O$207),0)),"-")</f>
        <v>83</v>
      </c>
    </row>
    <row r="128" spans="1:16" ht="30" customHeight="1" x14ac:dyDescent="0.2">
      <c r="A128" s="12">
        <v>292</v>
      </c>
      <c r="B128" s="15" t="s">
        <v>149</v>
      </c>
      <c r="C128" s="39">
        <v>1</v>
      </c>
      <c r="D128" s="40">
        <v>6</v>
      </c>
      <c r="E128" s="17">
        <f>IF(D128&gt;0,(RANK(D128,($D$7:$D$105,$D$107:$D$207),0)),"-")</f>
        <v>93</v>
      </c>
      <c r="F128" s="34">
        <v>6</v>
      </c>
      <c r="G128" s="17">
        <f>IF(F128&gt;0,(RANK(F128,($F$7:$F$105,$F$107:$F$207),0)),"-")</f>
        <v>82</v>
      </c>
      <c r="H128" s="34">
        <v>0</v>
      </c>
      <c r="I128" s="34">
        <v>0</v>
      </c>
      <c r="J128" s="39">
        <v>0</v>
      </c>
      <c r="K128" s="40">
        <v>0</v>
      </c>
      <c r="L128" s="17" t="str">
        <f>IF(K128&gt;0,(RANK(K128,(K$7:K$105,K$107:K$207),0)),"-")</f>
        <v>-</v>
      </c>
      <c r="M128" s="34">
        <v>0</v>
      </c>
      <c r="N128" s="39">
        <v>0</v>
      </c>
      <c r="O128" s="45">
        <v>6</v>
      </c>
      <c r="P128" s="29">
        <f>IF(O128&gt;0,(RANK(O128,(O$7:O$105,O$107:O$207),0)),"-")</f>
        <v>141</v>
      </c>
    </row>
    <row r="129" spans="1:16" x14ac:dyDescent="0.2">
      <c r="A129" s="12">
        <v>294</v>
      </c>
      <c r="B129" s="15" t="s">
        <v>150</v>
      </c>
      <c r="C129" s="39">
        <v>1</v>
      </c>
      <c r="D129" s="40">
        <v>0</v>
      </c>
      <c r="E129" s="17" t="str">
        <f>IF(D129&gt;0,(RANK(D129,($D$7:$D$105,$D$107:$D$207),0)),"-")</f>
        <v>-</v>
      </c>
      <c r="F129" s="34">
        <v>0</v>
      </c>
      <c r="G129" s="17" t="str">
        <f>IF(F129&gt;0,(RANK(F129,($F$7:$F$105,$F$107:$F$207),0)),"-")</f>
        <v>-</v>
      </c>
      <c r="H129" s="34">
        <v>0</v>
      </c>
      <c r="I129" s="34">
        <v>0</v>
      </c>
      <c r="J129" s="39">
        <v>0</v>
      </c>
      <c r="K129" s="40">
        <v>0</v>
      </c>
      <c r="L129" s="17" t="str">
        <f>IF(K129&gt;0,(RANK(K129,(K$7:K$105,K$107:K$207),0)),"-")</f>
        <v>-</v>
      </c>
      <c r="M129" s="34">
        <v>0</v>
      </c>
      <c r="N129" s="39">
        <v>0</v>
      </c>
      <c r="O129" s="45">
        <v>0</v>
      </c>
      <c r="P129" s="29" t="str">
        <f>IF(O129&gt;0,(RANK(O129,(O$7:O$105,O$107:O$207),0)),"-")</f>
        <v>-</v>
      </c>
    </row>
    <row r="130" spans="1:16" ht="30" customHeight="1" x14ac:dyDescent="0.2">
      <c r="A130" s="12">
        <v>295</v>
      </c>
      <c r="B130" s="15" t="s">
        <v>151</v>
      </c>
      <c r="C130" s="39">
        <v>4</v>
      </c>
      <c r="D130" s="40">
        <v>420</v>
      </c>
      <c r="E130" s="17">
        <f>IF(D130&gt;0,(RANK(D130,($D$7:$D$105,$D$107:$D$207),0)),"-")</f>
        <v>44</v>
      </c>
      <c r="F130" s="34">
        <v>420</v>
      </c>
      <c r="G130" s="17">
        <f>IF(F130&gt;0,(RANK(F130,($F$7:$F$105,$F$107:$F$207),0)),"-")</f>
        <v>39</v>
      </c>
      <c r="H130" s="34">
        <v>0</v>
      </c>
      <c r="I130" s="34">
        <v>0</v>
      </c>
      <c r="J130" s="39">
        <v>0</v>
      </c>
      <c r="K130" s="40">
        <v>3</v>
      </c>
      <c r="L130" s="17">
        <f>IF(K130&gt;0,(RANK(K130,(K$7:K$105,K$107:K$207),0)),"-")</f>
        <v>121</v>
      </c>
      <c r="M130" s="34">
        <v>0</v>
      </c>
      <c r="N130" s="39">
        <v>3</v>
      </c>
      <c r="O130" s="45">
        <v>423</v>
      </c>
      <c r="P130" s="29">
        <f>IF(O130&gt;0,(RANK(O130,(O$7:O$105,O$107:O$207),0)),"-")</f>
        <v>85</v>
      </c>
    </row>
    <row r="131" spans="1:16" x14ac:dyDescent="0.2">
      <c r="A131" s="12">
        <v>296</v>
      </c>
      <c r="B131" s="15" t="s">
        <v>152</v>
      </c>
      <c r="C131" s="39">
        <v>20</v>
      </c>
      <c r="D131" s="40">
        <v>2226</v>
      </c>
      <c r="E131" s="17">
        <f>IF(D131&gt;0,(RANK(D131,($D$7:$D$105,$D$107:$D$207),0)),"-")</f>
        <v>30</v>
      </c>
      <c r="F131" s="34">
        <v>2225</v>
      </c>
      <c r="G131" s="17">
        <f>IF(F131&gt;0,(RANK(F131,($F$7:$F$105,$F$107:$F$207),0)),"-")</f>
        <v>26</v>
      </c>
      <c r="H131" s="34">
        <v>0</v>
      </c>
      <c r="I131" s="34">
        <v>1</v>
      </c>
      <c r="J131" s="39">
        <v>0</v>
      </c>
      <c r="K131" s="40">
        <v>3781</v>
      </c>
      <c r="L131" s="17">
        <f>IF(K131&gt;0,(RANK(K131,(K$7:K$105,K$107:K$207),0)),"-")</f>
        <v>46</v>
      </c>
      <c r="M131" s="34">
        <v>0</v>
      </c>
      <c r="N131" s="39">
        <v>3781</v>
      </c>
      <c r="O131" s="45">
        <v>6007</v>
      </c>
      <c r="P131" s="29">
        <f>IF(O131&gt;0,(RANK(O131,(O$7:O$105,O$107:O$207),0)),"-")</f>
        <v>49</v>
      </c>
    </row>
    <row r="132" spans="1:16" ht="30" customHeight="1" x14ac:dyDescent="0.2">
      <c r="A132" s="12">
        <v>297</v>
      </c>
      <c r="B132" s="15" t="s">
        <v>153</v>
      </c>
      <c r="C132" s="39">
        <v>15</v>
      </c>
      <c r="D132" s="40">
        <v>731</v>
      </c>
      <c r="E132" s="17">
        <f>IF(D132&gt;0,(RANK(D132,($D$7:$D$105,$D$107:$D$207),0)),"-")</f>
        <v>38</v>
      </c>
      <c r="F132" s="34">
        <v>730</v>
      </c>
      <c r="G132" s="17">
        <f>IF(F132&gt;0,(RANK(F132,($F$7:$F$105,$F$107:$F$207),0)),"-")</f>
        <v>33</v>
      </c>
      <c r="H132" s="34">
        <v>0</v>
      </c>
      <c r="I132" s="34">
        <v>1</v>
      </c>
      <c r="J132" s="39">
        <v>0</v>
      </c>
      <c r="K132" s="40">
        <v>1514</v>
      </c>
      <c r="L132" s="17">
        <f>IF(K132&gt;0,(RANK(K132,(K$7:K$105,K$107:K$207),0)),"-")</f>
        <v>55</v>
      </c>
      <c r="M132" s="34">
        <v>0</v>
      </c>
      <c r="N132" s="39">
        <v>1514</v>
      </c>
      <c r="O132" s="45">
        <v>2245</v>
      </c>
      <c r="P132" s="29">
        <f>IF(O132&gt;0,(RANK(O132,(O$7:O$105,O$107:O$207),0)),"-")</f>
        <v>58</v>
      </c>
    </row>
    <row r="133" spans="1:16" x14ac:dyDescent="0.2">
      <c r="A133" s="12">
        <v>298</v>
      </c>
      <c r="B133" s="15" t="s">
        <v>154</v>
      </c>
      <c r="C133" s="39">
        <v>8</v>
      </c>
      <c r="D133" s="40">
        <v>0</v>
      </c>
      <c r="E133" s="17" t="str">
        <f>IF(D133&gt;0,(RANK(D133,($D$7:$D$105,$D$107:$D$207),0)),"-")</f>
        <v>-</v>
      </c>
      <c r="F133" s="34">
        <v>0</v>
      </c>
      <c r="G133" s="17" t="str">
        <f>IF(F133&gt;0,(RANK(F133,($F$7:$F$105,$F$107:$F$207),0)),"-")</f>
        <v>-</v>
      </c>
      <c r="H133" s="34">
        <v>0</v>
      </c>
      <c r="I133" s="34">
        <v>0</v>
      </c>
      <c r="J133" s="39">
        <v>0</v>
      </c>
      <c r="K133" s="40">
        <v>235</v>
      </c>
      <c r="L133" s="17">
        <f>IF(K133&gt;0,(RANK(K133,(K$7:K$105,K$107:K$207),0)),"-")</f>
        <v>83</v>
      </c>
      <c r="M133" s="34">
        <v>0</v>
      </c>
      <c r="N133" s="39">
        <v>235</v>
      </c>
      <c r="O133" s="45">
        <v>235</v>
      </c>
      <c r="P133" s="29">
        <f>IF(O133&gt;0,(RANK(O133,(O$7:O$105,O$107:O$207),0)),"-")</f>
        <v>95</v>
      </c>
    </row>
    <row r="134" spans="1:16" x14ac:dyDescent="0.2">
      <c r="A134" s="12">
        <v>300</v>
      </c>
      <c r="B134" s="15" t="s">
        <v>155</v>
      </c>
      <c r="C134" s="39">
        <v>65</v>
      </c>
      <c r="D134" s="40">
        <v>232811</v>
      </c>
      <c r="E134" s="17">
        <f>IF(D134&gt;0,(RANK(D134,($D$7:$D$105,$D$107:$D$207),0)),"-")</f>
        <v>2</v>
      </c>
      <c r="F134" s="34">
        <v>232501</v>
      </c>
      <c r="G134" s="17">
        <f>IF(F134&gt;0,(RANK(F134,($F$7:$F$105,$F$107:$F$207),0)),"-")</f>
        <v>2</v>
      </c>
      <c r="H134" s="34">
        <v>295</v>
      </c>
      <c r="I134" s="34">
        <v>15</v>
      </c>
      <c r="J134" s="39">
        <v>0</v>
      </c>
      <c r="K134" s="40">
        <v>1786734</v>
      </c>
      <c r="L134" s="17">
        <f>IF(K134&gt;0,(RANK(K134,(K$7:K$105,K$107:K$207),0)),"-")</f>
        <v>1</v>
      </c>
      <c r="M134" s="34">
        <v>0</v>
      </c>
      <c r="N134" s="39">
        <v>1786734</v>
      </c>
      <c r="O134" s="45">
        <v>2019545</v>
      </c>
      <c r="P134" s="29">
        <f>IF(O134&gt;0,(RANK(O134,(O$7:O$105,O$107:O$207),0)),"-")</f>
        <v>1</v>
      </c>
    </row>
    <row r="135" spans="1:16" ht="30" customHeight="1" x14ac:dyDescent="0.2">
      <c r="A135" s="12">
        <v>302</v>
      </c>
      <c r="B135" s="15" t="s">
        <v>156</v>
      </c>
      <c r="C135" s="39">
        <v>17</v>
      </c>
      <c r="D135" s="40">
        <v>91</v>
      </c>
      <c r="E135" s="17">
        <f>IF(D135&gt;0,(RANK(D135,($D$7:$D$105,$D$107:$D$207),0)),"-")</f>
        <v>65</v>
      </c>
      <c r="F135" s="34">
        <v>91</v>
      </c>
      <c r="G135" s="17">
        <f>IF(F135&gt;0,(RANK(F135,($F$7:$F$105,$F$107:$F$207),0)),"-")</f>
        <v>60</v>
      </c>
      <c r="H135" s="34">
        <v>0</v>
      </c>
      <c r="I135" s="34">
        <v>0</v>
      </c>
      <c r="J135" s="39">
        <v>0</v>
      </c>
      <c r="K135" s="40">
        <v>777</v>
      </c>
      <c r="L135" s="17">
        <f>IF(K135&gt;0,(RANK(K135,(K$7:K$105,K$107:K$207),0)),"-")</f>
        <v>69</v>
      </c>
      <c r="M135" s="34">
        <v>0</v>
      </c>
      <c r="N135" s="39">
        <v>777</v>
      </c>
      <c r="O135" s="45">
        <v>867</v>
      </c>
      <c r="P135" s="29">
        <f>IF(O135&gt;0,(RANK(O135,(O$7:O$105,O$107:O$207),0)),"-")</f>
        <v>73</v>
      </c>
    </row>
    <row r="136" spans="1:16" ht="30" customHeight="1" x14ac:dyDescent="0.2">
      <c r="A136" s="12">
        <v>305</v>
      </c>
      <c r="B136" s="15" t="s">
        <v>158</v>
      </c>
      <c r="C136" s="39">
        <v>1</v>
      </c>
      <c r="D136" s="40">
        <v>0</v>
      </c>
      <c r="E136" s="17" t="str">
        <f>IF(D136&gt;0,(RANK(D136,($D$7:$D$105,$D$107:$D$207),0)),"-")</f>
        <v>-</v>
      </c>
      <c r="F136" s="34">
        <v>0</v>
      </c>
      <c r="G136" s="17" t="str">
        <f>IF(F136&gt;0,(RANK(F136,($F$7:$F$105,$F$107:$F$207),0)),"-")</f>
        <v>-</v>
      </c>
      <c r="H136" s="34">
        <v>0</v>
      </c>
      <c r="I136" s="34">
        <v>0</v>
      </c>
      <c r="J136" s="39">
        <v>0</v>
      </c>
      <c r="K136" s="40">
        <v>0</v>
      </c>
      <c r="L136" s="17" t="str">
        <f>IF(K136&gt;0,(RANK(K136,(K$7:K$105,K$107:K$207),0)),"-")</f>
        <v>-</v>
      </c>
      <c r="M136" s="34">
        <v>0</v>
      </c>
      <c r="N136" s="39">
        <v>0</v>
      </c>
      <c r="O136" s="45">
        <v>0</v>
      </c>
      <c r="P136" s="29" t="str">
        <f>IF(O136&gt;0,(RANK(O136,(O$7:O$105,O$107:O$207),0)),"-")</f>
        <v>-</v>
      </c>
    </row>
    <row r="137" spans="1:16" ht="30" customHeight="1" x14ac:dyDescent="0.2">
      <c r="A137" s="12">
        <v>306</v>
      </c>
      <c r="B137" s="15" t="s">
        <v>159</v>
      </c>
      <c r="C137" s="39">
        <v>2</v>
      </c>
      <c r="D137" s="40">
        <v>0</v>
      </c>
      <c r="E137" s="17" t="str">
        <f>IF(D137&gt;0,(RANK(D137,($D$7:$D$105,$D$107:$D$207),0)),"-")</f>
        <v>-</v>
      </c>
      <c r="F137" s="34">
        <v>0</v>
      </c>
      <c r="G137" s="17" t="str">
        <f>IF(F137&gt;0,(RANK(F137,($F$7:$F$105,$F$107:$F$207),0)),"-")</f>
        <v>-</v>
      </c>
      <c r="H137" s="34">
        <v>0</v>
      </c>
      <c r="I137" s="34">
        <v>0</v>
      </c>
      <c r="J137" s="39">
        <v>0</v>
      </c>
      <c r="K137" s="40">
        <v>95</v>
      </c>
      <c r="L137" s="17">
        <f>IF(K137&gt;0,(RANK(K137,(K$7:K$105,K$107:K$207),0)),"-")</f>
        <v>93</v>
      </c>
      <c r="M137" s="34">
        <v>0</v>
      </c>
      <c r="N137" s="39">
        <v>95</v>
      </c>
      <c r="O137" s="45">
        <v>95</v>
      </c>
      <c r="P137" s="29">
        <f>IF(O137&gt;0,(RANK(O137,(O$7:O$105,O$107:O$207),0)),"-")</f>
        <v>111</v>
      </c>
    </row>
    <row r="138" spans="1:16" x14ac:dyDescent="0.2">
      <c r="A138" s="12">
        <v>308</v>
      </c>
      <c r="B138" s="15" t="s">
        <v>160</v>
      </c>
      <c r="C138" s="39">
        <v>3</v>
      </c>
      <c r="D138" s="40">
        <v>0</v>
      </c>
      <c r="E138" s="17" t="str">
        <f>IF(D138&gt;0,(RANK(D138,($D$7:$D$105,$D$107:$D$207),0)),"-")</f>
        <v>-</v>
      </c>
      <c r="F138" s="34">
        <v>0</v>
      </c>
      <c r="G138" s="17" t="str">
        <f>IF(F138&gt;0,(RANK(F138,($F$7:$F$105,$F$107:$F$207),0)),"-")</f>
        <v>-</v>
      </c>
      <c r="H138" s="34">
        <v>0</v>
      </c>
      <c r="I138" s="34">
        <v>0</v>
      </c>
      <c r="J138" s="39">
        <v>0</v>
      </c>
      <c r="K138" s="40">
        <v>0</v>
      </c>
      <c r="L138" s="17" t="str">
        <f>IF(K138&gt;0,(RANK(K138,(K$7:K$105,K$107:K$207),0)),"-")</f>
        <v>-</v>
      </c>
      <c r="M138" s="34">
        <v>0</v>
      </c>
      <c r="N138" s="39">
        <v>0</v>
      </c>
      <c r="O138" s="45">
        <v>0</v>
      </c>
      <c r="P138" s="29" t="str">
        <f>IF(O138&gt;0,(RANK(O138,(O$7:O$105,O$107:O$207),0)),"-")</f>
        <v>-</v>
      </c>
    </row>
    <row r="139" spans="1:16" x14ac:dyDescent="0.2">
      <c r="A139" s="12">
        <v>309</v>
      </c>
      <c r="B139" s="15" t="s">
        <v>161</v>
      </c>
      <c r="C139" s="39">
        <v>8</v>
      </c>
      <c r="D139" s="40">
        <v>83</v>
      </c>
      <c r="E139" s="17">
        <f>IF(D139&gt;0,(RANK(D139,($D$7:$D$105,$D$107:$D$207),0)),"-")</f>
        <v>68</v>
      </c>
      <c r="F139" s="34">
        <v>0</v>
      </c>
      <c r="G139" s="17" t="str">
        <f>IF(F139&gt;0,(RANK(F139,($F$7:$F$105,$F$107:$F$207),0)),"-")</f>
        <v>-</v>
      </c>
      <c r="H139" s="34">
        <v>83</v>
      </c>
      <c r="I139" s="34">
        <v>0</v>
      </c>
      <c r="J139" s="39">
        <v>0</v>
      </c>
      <c r="K139" s="40">
        <v>450</v>
      </c>
      <c r="L139" s="17">
        <f>IF(K139&gt;0,(RANK(K139,(K$7:K$105,K$107:K$207),0)),"-")</f>
        <v>74</v>
      </c>
      <c r="M139" s="34">
        <v>1</v>
      </c>
      <c r="N139" s="39">
        <v>450</v>
      </c>
      <c r="O139" s="45">
        <v>533</v>
      </c>
      <c r="P139" s="29">
        <f>IF(O139&gt;0,(RANK(O139,(O$7:O$105,O$107:O$207),0)),"-")</f>
        <v>80</v>
      </c>
    </row>
    <row r="140" spans="1:16" x14ac:dyDescent="0.2">
      <c r="A140" s="12">
        <v>310</v>
      </c>
      <c r="B140" s="15" t="s">
        <v>162</v>
      </c>
      <c r="C140" s="39">
        <v>1</v>
      </c>
      <c r="D140" s="40">
        <v>0</v>
      </c>
      <c r="E140" s="17" t="str">
        <f>IF(D140&gt;0,(RANK(D140,($D$7:$D$105,$D$107:$D$207),0)),"-")</f>
        <v>-</v>
      </c>
      <c r="F140" s="34">
        <v>0</v>
      </c>
      <c r="G140" s="17" t="str">
        <f>IF(F140&gt;0,(RANK(F140,($F$7:$F$105,$F$107:$F$207),0)),"-")</f>
        <v>-</v>
      </c>
      <c r="H140" s="34">
        <v>0</v>
      </c>
      <c r="I140" s="34">
        <v>0</v>
      </c>
      <c r="J140" s="39">
        <v>0</v>
      </c>
      <c r="K140" s="40">
        <v>0</v>
      </c>
      <c r="L140" s="17" t="str">
        <f>IF(K140&gt;0,(RANK(K140,(K$7:K$105,K$107:K$207),0)),"-")</f>
        <v>-</v>
      </c>
      <c r="M140" s="34">
        <v>0</v>
      </c>
      <c r="N140" s="39">
        <v>0</v>
      </c>
      <c r="O140" s="45">
        <v>0</v>
      </c>
      <c r="P140" s="29" t="str">
        <f>IF(O140&gt;0,(RANK(O140,(O$7:O$105,O$107:O$207),0)),"-")</f>
        <v>-</v>
      </c>
    </row>
    <row r="141" spans="1:16" x14ac:dyDescent="0.2">
      <c r="A141" s="12">
        <v>317</v>
      </c>
      <c r="B141" s="15" t="s">
        <v>163</v>
      </c>
      <c r="C141" s="39">
        <v>1</v>
      </c>
      <c r="D141" s="40">
        <v>75</v>
      </c>
      <c r="E141" s="17">
        <f>IF(D141&gt;0,(RANK(D141,($D$7:$D$105,$D$107:$D$207),0)),"-")</f>
        <v>69</v>
      </c>
      <c r="F141" s="34">
        <v>75</v>
      </c>
      <c r="G141" s="17">
        <f>IF(F141&gt;0,(RANK(F141,($F$7:$F$105,$F$107:$F$207),0)),"-")</f>
        <v>61</v>
      </c>
      <c r="H141" s="34">
        <v>0</v>
      </c>
      <c r="I141" s="34">
        <v>0</v>
      </c>
      <c r="J141" s="39">
        <v>0</v>
      </c>
      <c r="K141" s="40">
        <v>140</v>
      </c>
      <c r="L141" s="17">
        <f>IF(K141&gt;0,(RANK(K141,(K$7:K$105,K$107:K$207),0)),"-")</f>
        <v>87</v>
      </c>
      <c r="M141" s="34">
        <v>0</v>
      </c>
      <c r="N141" s="39">
        <v>140</v>
      </c>
      <c r="O141" s="45">
        <v>215</v>
      </c>
      <c r="P141" s="29">
        <f>IF(O141&gt;0,(RANK(O141,(O$7:O$105,O$107:O$207),0)),"-")</f>
        <v>99</v>
      </c>
    </row>
    <row r="142" spans="1:16" ht="30" customHeight="1" x14ac:dyDescent="0.2">
      <c r="A142" s="12">
        <v>319</v>
      </c>
      <c r="B142" s="15" t="s">
        <v>164</v>
      </c>
      <c r="C142" s="39">
        <v>4</v>
      </c>
      <c r="D142" s="40">
        <v>13</v>
      </c>
      <c r="E142" s="17">
        <f>IF(D142&gt;0,(RANK(D142,($D$7:$D$105,$D$107:$D$207),0)),"-")</f>
        <v>84</v>
      </c>
      <c r="F142" s="34">
        <v>13</v>
      </c>
      <c r="G142" s="17">
        <f>IF(F142&gt;0,(RANK(F142,($F$7:$F$105,$F$107:$F$207),0)),"-")</f>
        <v>72</v>
      </c>
      <c r="H142" s="34">
        <v>0</v>
      </c>
      <c r="I142" s="34">
        <v>0</v>
      </c>
      <c r="J142" s="39">
        <v>0</v>
      </c>
      <c r="K142" s="40">
        <v>1500</v>
      </c>
      <c r="L142" s="17">
        <f>IF(K142&gt;0,(RANK(K142,(K$7:K$105,K$107:K$207),0)),"-")</f>
        <v>56</v>
      </c>
      <c r="M142" s="34">
        <v>0</v>
      </c>
      <c r="N142" s="39">
        <v>1500</v>
      </c>
      <c r="O142" s="45">
        <v>1513</v>
      </c>
      <c r="P142" s="29">
        <f>IF(O142&gt;0,(RANK(O142,(O$7:O$105,O$107:O$207),0)),"-")</f>
        <v>64</v>
      </c>
    </row>
    <row r="143" spans="1:16" ht="30" customHeight="1" x14ac:dyDescent="0.2">
      <c r="A143" s="12">
        <v>320</v>
      </c>
      <c r="B143" s="15" t="s">
        <v>165</v>
      </c>
      <c r="C143" s="39">
        <v>5</v>
      </c>
      <c r="D143" s="40">
        <v>11</v>
      </c>
      <c r="E143" s="17">
        <f>IF(D143&gt;0,(RANK(D143,($D$7:$D$105,$D$107:$D$207),0)),"-")</f>
        <v>88</v>
      </c>
      <c r="F143" s="34">
        <v>11</v>
      </c>
      <c r="G143" s="17">
        <f>IF(F143&gt;0,(RANK(F143,($F$7:$F$105,$F$107:$F$207),0)),"-")</f>
        <v>75</v>
      </c>
      <c r="H143" s="34">
        <v>0</v>
      </c>
      <c r="I143" s="34">
        <v>0</v>
      </c>
      <c r="J143" s="39">
        <v>0</v>
      </c>
      <c r="K143" s="40">
        <v>69</v>
      </c>
      <c r="L143" s="17">
        <f>IF(K143&gt;0,(RANK(K143,(K$7:K$105,K$107:K$207),0)),"-")</f>
        <v>96</v>
      </c>
      <c r="M143" s="34">
        <v>0</v>
      </c>
      <c r="N143" s="39">
        <v>69</v>
      </c>
      <c r="O143" s="45">
        <v>80</v>
      </c>
      <c r="P143" s="29">
        <f>IF(O143&gt;0,(RANK(O143,(O$7:O$105,O$107:O$207),0)),"-")</f>
        <v>114</v>
      </c>
    </row>
    <row r="144" spans="1:16" ht="30" customHeight="1" x14ac:dyDescent="0.2">
      <c r="A144" s="12">
        <v>321</v>
      </c>
      <c r="B144" s="15" t="s">
        <v>166</v>
      </c>
      <c r="C144" s="39">
        <v>4</v>
      </c>
      <c r="D144" s="40">
        <v>7</v>
      </c>
      <c r="E144" s="17">
        <f>IF(D144&gt;0,(RANK(D144,($D$7:$D$105,$D$107:$D$207),0)),"-")</f>
        <v>90</v>
      </c>
      <c r="F144" s="34">
        <v>7</v>
      </c>
      <c r="G144" s="17">
        <f>IF(F144&gt;0,(RANK(F144,($F$7:$F$105,$F$107:$F$207),0)),"-")</f>
        <v>80</v>
      </c>
      <c r="H144" s="34">
        <v>0</v>
      </c>
      <c r="I144" s="34">
        <v>0</v>
      </c>
      <c r="J144" s="39">
        <v>0</v>
      </c>
      <c r="K144" s="40">
        <v>1240</v>
      </c>
      <c r="L144" s="17">
        <f>IF(K144&gt;0,(RANK(K144,(K$7:K$105,K$107:K$207),0)),"-")</f>
        <v>60</v>
      </c>
      <c r="M144" s="34">
        <v>0</v>
      </c>
      <c r="N144" s="39">
        <v>1240</v>
      </c>
      <c r="O144" s="45">
        <v>1247</v>
      </c>
      <c r="P144" s="29">
        <f>IF(O144&gt;0,(RANK(O144,(O$7:O$105,O$107:O$207),0)),"-")</f>
        <v>69</v>
      </c>
    </row>
    <row r="145" spans="1:16" ht="30" customHeight="1" x14ac:dyDescent="0.2">
      <c r="A145" s="12">
        <v>328</v>
      </c>
      <c r="B145" s="15" t="s">
        <v>167</v>
      </c>
      <c r="C145" s="39">
        <v>1</v>
      </c>
      <c r="D145" s="40">
        <v>0</v>
      </c>
      <c r="E145" s="17" t="str">
        <f>IF(D145&gt;0,(RANK(D145,($D$7:$D$105,$D$107:$D$207),0)),"-")</f>
        <v>-</v>
      </c>
      <c r="F145" s="34">
        <v>0</v>
      </c>
      <c r="G145" s="17" t="str">
        <f>IF(F145&gt;0,(RANK(F145,($F$7:$F$105,$F$107:$F$207),0)),"-")</f>
        <v>-</v>
      </c>
      <c r="H145" s="34">
        <v>0</v>
      </c>
      <c r="I145" s="34">
        <v>0</v>
      </c>
      <c r="J145" s="39">
        <v>0</v>
      </c>
      <c r="K145" s="40">
        <v>240</v>
      </c>
      <c r="L145" s="17">
        <f>IF(K145&gt;0,(RANK(K145,(K$7:K$105,K$107:K$207),0)),"-")</f>
        <v>81</v>
      </c>
      <c r="M145" s="34">
        <v>0</v>
      </c>
      <c r="N145" s="39">
        <v>240</v>
      </c>
      <c r="O145" s="45">
        <v>240</v>
      </c>
      <c r="P145" s="29">
        <f>IF(O145&gt;0,(RANK(O145,(O$7:O$105,O$107:O$207),0)),"-")</f>
        <v>94</v>
      </c>
    </row>
    <row r="146" spans="1:16" ht="30" customHeight="1" x14ac:dyDescent="0.2">
      <c r="A146" s="12">
        <v>330</v>
      </c>
      <c r="B146" s="15" t="s">
        <v>168</v>
      </c>
      <c r="C146" s="39">
        <v>1</v>
      </c>
      <c r="D146" s="40">
        <v>0</v>
      </c>
      <c r="E146" s="17" t="str">
        <f>IF(D146&gt;0,(RANK(D146,($D$7:$D$105,$D$107:$D$207),0)),"-")</f>
        <v>-</v>
      </c>
      <c r="F146" s="34">
        <v>0</v>
      </c>
      <c r="G146" s="17" t="str">
        <f>IF(F146&gt;0,(RANK(F146,($F$7:$F$105,$F$107:$F$207),0)),"-")</f>
        <v>-</v>
      </c>
      <c r="H146" s="34">
        <v>0</v>
      </c>
      <c r="I146" s="34">
        <v>0</v>
      </c>
      <c r="J146" s="39">
        <v>0</v>
      </c>
      <c r="K146" s="40">
        <v>11</v>
      </c>
      <c r="L146" s="17">
        <f>IF(K146&gt;0,(RANK(K146,(K$7:K$105,K$107:K$207),0)),"-")</f>
        <v>111</v>
      </c>
      <c r="M146" s="34">
        <v>0</v>
      </c>
      <c r="N146" s="39">
        <v>11</v>
      </c>
      <c r="O146" s="45">
        <v>11</v>
      </c>
      <c r="P146" s="29">
        <f>IF(O146&gt;0,(RANK(O146,(O$7:O$105,O$107:O$207),0)),"-")</f>
        <v>133</v>
      </c>
    </row>
    <row r="147" spans="1:16" ht="30" customHeight="1" x14ac:dyDescent="0.2">
      <c r="A147" s="12">
        <v>332</v>
      </c>
      <c r="B147" s="15" t="s">
        <v>169</v>
      </c>
      <c r="C147" s="39">
        <v>1</v>
      </c>
      <c r="D147" s="40">
        <v>0</v>
      </c>
      <c r="E147" s="17" t="str">
        <f>IF(D147&gt;0,(RANK(D147,($D$7:$D$105,$D$107:$D$207),0)),"-")</f>
        <v>-</v>
      </c>
      <c r="F147" s="34">
        <v>0</v>
      </c>
      <c r="G147" s="17" t="str">
        <f>IF(F147&gt;0,(RANK(F147,($F$7:$F$105,$F$107:$F$207),0)),"-")</f>
        <v>-</v>
      </c>
      <c r="H147" s="34">
        <v>0</v>
      </c>
      <c r="I147" s="34">
        <v>0</v>
      </c>
      <c r="J147" s="39">
        <v>0</v>
      </c>
      <c r="K147" s="40">
        <v>0</v>
      </c>
      <c r="L147" s="17" t="str">
        <f>IF(K147&gt;0,(RANK(K147,(K$7:K$105,K$107:K$207),0)),"-")</f>
        <v>-</v>
      </c>
      <c r="M147" s="34">
        <v>0</v>
      </c>
      <c r="N147" s="39">
        <v>0</v>
      </c>
      <c r="O147" s="45">
        <v>0</v>
      </c>
      <c r="P147" s="29" t="str">
        <f>IF(O147&gt;0,(RANK(O147,(O$7:O$105,O$107:O$207),0)),"-")</f>
        <v>-</v>
      </c>
    </row>
    <row r="148" spans="1:16" ht="30" customHeight="1" x14ac:dyDescent="0.2">
      <c r="A148" s="12">
        <v>333</v>
      </c>
      <c r="B148" s="15" t="s">
        <v>170</v>
      </c>
      <c r="C148" s="39">
        <v>8</v>
      </c>
      <c r="D148" s="40">
        <v>31</v>
      </c>
      <c r="E148" s="17">
        <f>IF(D148&gt;0,(RANK(D148,($D$7:$D$105,$D$107:$D$207),0)),"-")</f>
        <v>76</v>
      </c>
      <c r="F148" s="34">
        <v>8</v>
      </c>
      <c r="G148" s="17">
        <f>IF(F148&gt;0,(RANK(F148,($F$7:$F$105,$F$107:$F$207),0)),"-")</f>
        <v>79</v>
      </c>
      <c r="H148" s="34">
        <v>24</v>
      </c>
      <c r="I148" s="34">
        <v>0</v>
      </c>
      <c r="J148" s="39">
        <v>0</v>
      </c>
      <c r="K148" s="40">
        <v>772</v>
      </c>
      <c r="L148" s="17">
        <f>IF(K148&gt;0,(RANK(K148,(K$7:K$105,K$107:K$207),0)),"-")</f>
        <v>70</v>
      </c>
      <c r="M148" s="34">
        <v>0</v>
      </c>
      <c r="N148" s="39">
        <v>772</v>
      </c>
      <c r="O148" s="45">
        <v>803</v>
      </c>
      <c r="P148" s="29">
        <f>IF(O148&gt;0,(RANK(O148,(O$7:O$105,O$107:O$207),0)),"-")</f>
        <v>76</v>
      </c>
    </row>
    <row r="149" spans="1:16" ht="30" customHeight="1" x14ac:dyDescent="0.2">
      <c r="A149" s="12">
        <v>334</v>
      </c>
      <c r="B149" s="15" t="s">
        <v>171</v>
      </c>
      <c r="C149" s="39">
        <v>3</v>
      </c>
      <c r="D149" s="40">
        <v>4</v>
      </c>
      <c r="E149" s="17">
        <f>IF(D149&gt;0,(RANK(D149,($D$7:$D$105,$D$107:$D$207),0)),"-")</f>
        <v>101</v>
      </c>
      <c r="F149" s="34">
        <v>0</v>
      </c>
      <c r="G149" s="17" t="str">
        <f>IF(F149&gt;0,(RANK(F149,($F$7:$F$105,$F$107:$F$207),0)),"-")</f>
        <v>-</v>
      </c>
      <c r="H149" s="34">
        <v>4</v>
      </c>
      <c r="I149" s="34">
        <v>0</v>
      </c>
      <c r="J149" s="39">
        <v>0</v>
      </c>
      <c r="K149" s="40">
        <v>34</v>
      </c>
      <c r="L149" s="17">
        <f>IF(K149&gt;0,(RANK(K149,(K$7:K$105,K$107:K$207),0)),"-")</f>
        <v>103</v>
      </c>
      <c r="M149" s="34">
        <v>0</v>
      </c>
      <c r="N149" s="39">
        <v>34</v>
      </c>
      <c r="O149" s="45">
        <v>38</v>
      </c>
      <c r="P149" s="29">
        <f>IF(O149&gt;0,(RANK(O149,(O$7:O$105,O$107:O$207),0)),"-")</f>
        <v>121</v>
      </c>
    </row>
    <row r="150" spans="1:16" x14ac:dyDescent="0.2">
      <c r="A150" s="12">
        <v>336</v>
      </c>
      <c r="B150" s="15" t="s">
        <v>172</v>
      </c>
      <c r="C150" s="39">
        <v>5</v>
      </c>
      <c r="D150" s="40">
        <v>0</v>
      </c>
      <c r="E150" s="17" t="str">
        <f>IF(D150&gt;0,(RANK(D150,($D$7:$D$105,$D$107:$D$207),0)),"-")</f>
        <v>-</v>
      </c>
      <c r="F150" s="34">
        <v>0</v>
      </c>
      <c r="G150" s="17" t="str">
        <f>IF(F150&gt;0,(RANK(F150,($F$7:$F$105,$F$107:$F$207),0)),"-")</f>
        <v>-</v>
      </c>
      <c r="H150" s="34">
        <v>0</v>
      </c>
      <c r="I150" s="34">
        <v>0</v>
      </c>
      <c r="J150" s="39">
        <v>0</v>
      </c>
      <c r="K150" s="40">
        <v>860</v>
      </c>
      <c r="L150" s="17">
        <f>IF(K150&gt;0,(RANK(K150,(K$7:K$105,K$107:K$207),0)),"-")</f>
        <v>66</v>
      </c>
      <c r="M150" s="34">
        <v>0</v>
      </c>
      <c r="N150" s="39">
        <v>860</v>
      </c>
      <c r="O150" s="45">
        <v>860</v>
      </c>
      <c r="P150" s="29">
        <f>IF(O150&gt;0,(RANK(O150,(O$7:O$105,O$107:O$207),0)),"-")</f>
        <v>74</v>
      </c>
    </row>
    <row r="151" spans="1:16" ht="30" customHeight="1" x14ac:dyDescent="0.2">
      <c r="A151" s="12">
        <v>337</v>
      </c>
      <c r="B151" s="15" t="s">
        <v>173</v>
      </c>
      <c r="C151" s="39">
        <v>2</v>
      </c>
      <c r="D151" s="40">
        <v>0</v>
      </c>
      <c r="E151" s="17" t="str">
        <f>IF(D151&gt;0,(RANK(D151,($D$7:$D$105,$D$107:$D$207),0)),"-")</f>
        <v>-</v>
      </c>
      <c r="F151" s="34">
        <v>0</v>
      </c>
      <c r="G151" s="17" t="str">
        <f>IF(F151&gt;0,(RANK(F151,($F$7:$F$105,$F$107:$F$207),0)),"-")</f>
        <v>-</v>
      </c>
      <c r="H151" s="34">
        <v>0</v>
      </c>
      <c r="I151" s="34">
        <v>0</v>
      </c>
      <c r="J151" s="39">
        <v>0</v>
      </c>
      <c r="K151" s="40">
        <v>800</v>
      </c>
      <c r="L151" s="17">
        <f>IF(K151&gt;0,(RANK(K151,(K$7:K$105,K$107:K$207),0)),"-")</f>
        <v>68</v>
      </c>
      <c r="M151" s="34">
        <v>0</v>
      </c>
      <c r="N151" s="39">
        <v>800</v>
      </c>
      <c r="O151" s="45">
        <v>800</v>
      </c>
      <c r="P151" s="29">
        <f>IF(O151&gt;0,(RANK(O151,(O$7:O$105,O$107:O$207),0)),"-")</f>
        <v>77</v>
      </c>
    </row>
    <row r="152" spans="1:16" ht="30" customHeight="1" x14ac:dyDescent="0.2">
      <c r="A152" s="12">
        <v>339</v>
      </c>
      <c r="B152" s="15" t="s">
        <v>174</v>
      </c>
      <c r="C152" s="39">
        <v>3</v>
      </c>
      <c r="D152" s="40">
        <v>0</v>
      </c>
      <c r="E152" s="17" t="str">
        <f>IF(D152&gt;0,(RANK(D152,($D$7:$D$105,$D$107:$D$207),0)),"-")</f>
        <v>-</v>
      </c>
      <c r="F152" s="34">
        <v>0</v>
      </c>
      <c r="G152" s="17" t="str">
        <f>IF(F152&gt;0,(RANK(F152,($F$7:$F$105,$F$107:$F$207),0)),"-")</f>
        <v>-</v>
      </c>
      <c r="H152" s="34">
        <v>0</v>
      </c>
      <c r="I152" s="34">
        <v>0</v>
      </c>
      <c r="J152" s="39">
        <v>0</v>
      </c>
      <c r="K152" s="40">
        <v>0</v>
      </c>
      <c r="L152" s="17" t="str">
        <f>IF(K152&gt;0,(RANK(K152,(K$7:K$105,K$107:K$207),0)),"-")</f>
        <v>-</v>
      </c>
      <c r="M152" s="34">
        <v>0</v>
      </c>
      <c r="N152" s="39">
        <v>0</v>
      </c>
      <c r="O152" s="45">
        <v>0</v>
      </c>
      <c r="P152" s="29" t="str">
        <f>IF(O152&gt;0,(RANK(O152,(O$7:O$105,O$107:O$207),0)),"-")</f>
        <v>-</v>
      </c>
    </row>
    <row r="153" spans="1:16" x14ac:dyDescent="0.2">
      <c r="A153" s="12">
        <v>340</v>
      </c>
      <c r="B153" s="15" t="s">
        <v>175</v>
      </c>
      <c r="C153" s="39">
        <v>4</v>
      </c>
      <c r="D153" s="40">
        <v>103</v>
      </c>
      <c r="E153" s="17">
        <f>IF(D153&gt;0,(RANK(D153,($D$7:$D$105,$D$107:$D$207),0)),"-")</f>
        <v>61</v>
      </c>
      <c r="F153" s="34">
        <v>103</v>
      </c>
      <c r="G153" s="17">
        <f>IF(F153&gt;0,(RANK(F153,($F$7:$F$105,$F$107:$F$207),0)),"-")</f>
        <v>56</v>
      </c>
      <c r="H153" s="34">
        <v>0</v>
      </c>
      <c r="I153" s="34">
        <v>0</v>
      </c>
      <c r="J153" s="39">
        <v>0</v>
      </c>
      <c r="K153" s="40">
        <v>1700</v>
      </c>
      <c r="L153" s="17">
        <f>IF(K153&gt;0,(RANK(K153,(K$7:K$105,K$107:K$207),0)),"-")</f>
        <v>53</v>
      </c>
      <c r="M153" s="34">
        <v>0</v>
      </c>
      <c r="N153" s="39">
        <v>1700</v>
      </c>
      <c r="O153" s="45">
        <v>1803</v>
      </c>
      <c r="P153" s="29">
        <f>IF(O153&gt;0,(RANK(O153,(O$7:O$105,O$107:O$207),0)),"-")</f>
        <v>62</v>
      </c>
    </row>
    <row r="154" spans="1:16" ht="30" customHeight="1" x14ac:dyDescent="0.2">
      <c r="A154" s="12">
        <v>341</v>
      </c>
      <c r="B154" s="15" t="s">
        <v>176</v>
      </c>
      <c r="C154" s="39">
        <v>1</v>
      </c>
      <c r="D154" s="40">
        <v>1</v>
      </c>
      <c r="E154" s="17">
        <f>IF(D154&gt;0,(RANK(D154,($D$7:$D$105,$D$107:$D$207),0)),"-")</f>
        <v>113</v>
      </c>
      <c r="F154" s="34">
        <v>1</v>
      </c>
      <c r="G154" s="17">
        <f>IF(F154&gt;0,(RANK(F154,($F$7:$F$105,$F$107:$F$207),0)),"-")</f>
        <v>99</v>
      </c>
      <c r="H154" s="34">
        <v>0</v>
      </c>
      <c r="I154" s="34">
        <v>0</v>
      </c>
      <c r="J154" s="39">
        <v>0</v>
      </c>
      <c r="K154" s="40">
        <v>0</v>
      </c>
      <c r="L154" s="17" t="str">
        <f>IF(K154&gt;0,(RANK(K154,(K$7:K$105,K$107:K$207),0)),"-")</f>
        <v>-</v>
      </c>
      <c r="M154" s="34">
        <v>0</v>
      </c>
      <c r="N154" s="39">
        <v>0</v>
      </c>
      <c r="O154" s="45">
        <v>1</v>
      </c>
      <c r="P154" s="29">
        <f>IF(O154&gt;0,(RANK(O154,(O$7:O$105,O$107:O$207),0)),"-")</f>
        <v>153</v>
      </c>
    </row>
    <row r="155" spans="1:16" x14ac:dyDescent="0.2">
      <c r="A155" s="12">
        <v>342</v>
      </c>
      <c r="B155" s="15" t="s">
        <v>177</v>
      </c>
      <c r="C155" s="39">
        <v>6</v>
      </c>
      <c r="D155" s="40">
        <v>938</v>
      </c>
      <c r="E155" s="17">
        <f>IF(D155&gt;0,(RANK(D155,($D$7:$D$105,$D$107:$D$207),0)),"-")</f>
        <v>37</v>
      </c>
      <c r="F155" s="34">
        <v>938</v>
      </c>
      <c r="G155" s="17">
        <f>IF(F155&gt;0,(RANK(F155,($F$7:$F$105,$F$107:$F$207),0)),"-")</f>
        <v>32</v>
      </c>
      <c r="H155" s="34">
        <v>0</v>
      </c>
      <c r="I155" s="34">
        <v>0</v>
      </c>
      <c r="J155" s="39">
        <v>0</v>
      </c>
      <c r="K155" s="40">
        <v>11220</v>
      </c>
      <c r="L155" s="17">
        <f>IF(K155&gt;0,(RANK(K155,(K$7:K$105,K$107:K$207),0)),"-")</f>
        <v>32</v>
      </c>
      <c r="M155" s="34">
        <v>0</v>
      </c>
      <c r="N155" s="39">
        <v>11220</v>
      </c>
      <c r="O155" s="45">
        <v>12158</v>
      </c>
      <c r="P155" s="29">
        <f>IF(O155&gt;0,(RANK(O155,(O$7:O$105,O$107:O$207),0)),"-")</f>
        <v>34</v>
      </c>
    </row>
    <row r="156" spans="1:16" x14ac:dyDescent="0.2">
      <c r="A156" s="12">
        <v>343</v>
      </c>
      <c r="B156" s="15" t="s">
        <v>178</v>
      </c>
      <c r="C156" s="39">
        <v>1</v>
      </c>
      <c r="D156" s="40">
        <v>0</v>
      </c>
      <c r="E156" s="17" t="str">
        <f>IF(D156&gt;0,(RANK(D156,($D$7:$D$105,$D$107:$D$207),0)),"-")</f>
        <v>-</v>
      </c>
      <c r="F156" s="34">
        <v>0</v>
      </c>
      <c r="G156" s="17" t="str">
        <f>IF(F156&gt;0,(RANK(F156,($F$7:$F$105,$F$107:$F$207),0)),"-")</f>
        <v>-</v>
      </c>
      <c r="H156" s="34">
        <v>0</v>
      </c>
      <c r="I156" s="34">
        <v>0</v>
      </c>
      <c r="J156" s="39">
        <v>0</v>
      </c>
      <c r="K156" s="40">
        <v>0</v>
      </c>
      <c r="L156" s="17" t="str">
        <f>IF(K156&gt;0,(RANK(K156,(K$7:K$105,K$107:K$207),0)),"-")</f>
        <v>-</v>
      </c>
      <c r="M156" s="34">
        <v>0</v>
      </c>
      <c r="N156" s="39">
        <v>0</v>
      </c>
      <c r="O156" s="45">
        <v>0</v>
      </c>
      <c r="P156" s="29" t="str">
        <f>IF(O156&gt;0,(RANK(O156,(O$7:O$105,O$107:O$207),0)),"-")</f>
        <v>-</v>
      </c>
    </row>
    <row r="157" spans="1:16" x14ac:dyDescent="0.2">
      <c r="A157" s="12">
        <v>347</v>
      </c>
      <c r="B157" s="15" t="s">
        <v>179</v>
      </c>
      <c r="C157" s="39">
        <v>1</v>
      </c>
      <c r="D157" s="40">
        <v>0</v>
      </c>
      <c r="E157" s="17" t="str">
        <f>IF(D157&gt;0,(RANK(D157,($D$7:$D$105,$D$107:$D$207),0)),"-")</f>
        <v>-</v>
      </c>
      <c r="F157" s="34">
        <v>0</v>
      </c>
      <c r="G157" s="17" t="str">
        <f>IF(F157&gt;0,(RANK(F157,($F$7:$F$105,$F$107:$F$207),0)),"-")</f>
        <v>-</v>
      </c>
      <c r="H157" s="34">
        <v>0</v>
      </c>
      <c r="I157" s="34">
        <v>0</v>
      </c>
      <c r="J157" s="39">
        <v>0</v>
      </c>
      <c r="K157" s="40">
        <v>11</v>
      </c>
      <c r="L157" s="17">
        <f>IF(K157&gt;0,(RANK(K157,(K$7:K$105,K$107:K$207),0)),"-")</f>
        <v>111</v>
      </c>
      <c r="M157" s="34">
        <v>0</v>
      </c>
      <c r="N157" s="39">
        <v>11</v>
      </c>
      <c r="O157" s="45">
        <v>11</v>
      </c>
      <c r="P157" s="29">
        <f>IF(O157&gt;0,(RANK(O157,(O$7:O$105,O$107:O$207),0)),"-")</f>
        <v>133</v>
      </c>
    </row>
    <row r="158" spans="1:16" ht="30" customHeight="1" x14ac:dyDescent="0.2">
      <c r="A158" s="12">
        <v>349</v>
      </c>
      <c r="B158" s="15" t="s">
        <v>180</v>
      </c>
      <c r="C158" s="39">
        <v>9</v>
      </c>
      <c r="D158" s="40">
        <v>1385</v>
      </c>
      <c r="E158" s="17">
        <f>IF(D158&gt;0,(RANK(D158,($D$7:$D$105,$D$107:$D$207),0)),"-")</f>
        <v>33</v>
      </c>
      <c r="F158" s="34">
        <v>1235</v>
      </c>
      <c r="G158" s="17">
        <f>IF(F158&gt;0,(RANK(F158,($F$7:$F$105,$F$107:$F$207),0)),"-")</f>
        <v>29</v>
      </c>
      <c r="H158" s="34">
        <v>150</v>
      </c>
      <c r="I158" s="34">
        <v>0</v>
      </c>
      <c r="J158" s="39">
        <v>0</v>
      </c>
      <c r="K158" s="40">
        <v>8773</v>
      </c>
      <c r="L158" s="17">
        <f>IF(K158&gt;0,(RANK(K158,(K$7:K$105,K$107:K$207),0)),"-")</f>
        <v>37</v>
      </c>
      <c r="M158" s="34">
        <v>0</v>
      </c>
      <c r="N158" s="39">
        <v>8773</v>
      </c>
      <c r="O158" s="45">
        <v>10158</v>
      </c>
      <c r="P158" s="29">
        <f>IF(O158&gt;0,(RANK(O158,(O$7:O$105,O$107:O$207),0)),"-")</f>
        <v>37</v>
      </c>
    </row>
    <row r="159" spans="1:16" ht="30" customHeight="1" x14ac:dyDescent="0.2">
      <c r="A159" s="12">
        <v>351</v>
      </c>
      <c r="B159" s="15" t="s">
        <v>181</v>
      </c>
      <c r="C159" s="39">
        <v>8</v>
      </c>
      <c r="D159" s="40">
        <v>12300</v>
      </c>
      <c r="E159" s="17">
        <f>IF(D159&gt;0,(RANK(D159,($D$7:$D$105,$D$107:$D$207),0)),"-")</f>
        <v>12</v>
      </c>
      <c r="F159" s="34">
        <v>12300</v>
      </c>
      <c r="G159" s="17">
        <f>IF(F159&gt;0,(RANK(F159,($F$7:$F$105,$F$107:$F$207),0)),"-")</f>
        <v>10</v>
      </c>
      <c r="H159" s="34">
        <v>0</v>
      </c>
      <c r="I159" s="34">
        <v>0</v>
      </c>
      <c r="J159" s="39">
        <v>0</v>
      </c>
      <c r="K159" s="40">
        <v>0</v>
      </c>
      <c r="L159" s="17" t="str">
        <f>IF(K159&gt;0,(RANK(K159,(K$7:K$105,K$107:K$207),0)),"-")</f>
        <v>-</v>
      </c>
      <c r="M159" s="34">
        <v>0</v>
      </c>
      <c r="N159" s="39">
        <v>0</v>
      </c>
      <c r="O159" s="45">
        <v>12300</v>
      </c>
      <c r="P159" s="29">
        <f>IF(O159&gt;0,(RANK(O159,(O$7:O$105,O$107:O$207),0)),"-")</f>
        <v>33</v>
      </c>
    </row>
    <row r="160" spans="1:16" x14ac:dyDescent="0.2">
      <c r="A160" s="12">
        <v>352</v>
      </c>
      <c r="B160" s="15" t="s">
        <v>182</v>
      </c>
      <c r="C160" s="39">
        <v>1</v>
      </c>
      <c r="D160" s="40">
        <v>0</v>
      </c>
      <c r="E160" s="17" t="str">
        <f>IF(D160&gt;0,(RANK(D160,($D$7:$D$105,$D$107:$D$207),0)),"-")</f>
        <v>-</v>
      </c>
      <c r="F160" s="34">
        <v>0</v>
      </c>
      <c r="G160" s="17" t="str">
        <f>IF(F160&gt;0,(RANK(F160,($F$7:$F$105,$F$107:$F$207),0)),"-")</f>
        <v>-</v>
      </c>
      <c r="H160" s="34">
        <v>0</v>
      </c>
      <c r="I160" s="34">
        <v>0</v>
      </c>
      <c r="J160" s="39">
        <v>0</v>
      </c>
      <c r="K160" s="40">
        <v>0</v>
      </c>
      <c r="L160" s="17" t="str">
        <f>IF(K160&gt;0,(RANK(K160,(K$7:K$105,K$107:K$207),0)),"-")</f>
        <v>-</v>
      </c>
      <c r="M160" s="34">
        <v>0</v>
      </c>
      <c r="N160" s="39">
        <v>0</v>
      </c>
      <c r="O160" s="45">
        <v>0</v>
      </c>
      <c r="P160" s="29" t="str">
        <f>IF(O160&gt;0,(RANK(O160,(O$7:O$105,O$107:O$207),0)),"-")</f>
        <v>-</v>
      </c>
    </row>
    <row r="161" spans="1:16" ht="30" customHeight="1" x14ac:dyDescent="0.2">
      <c r="A161" s="12">
        <v>354</v>
      </c>
      <c r="B161" s="15" t="s">
        <v>184</v>
      </c>
      <c r="C161" s="39">
        <v>6</v>
      </c>
      <c r="D161" s="40">
        <v>0</v>
      </c>
      <c r="E161" s="17" t="str">
        <f>IF(D161&gt;0,(RANK(D161,($D$7:$D$105,$D$107:$D$207),0)),"-")</f>
        <v>-</v>
      </c>
      <c r="F161" s="34">
        <v>0</v>
      </c>
      <c r="G161" s="17" t="str">
        <f>IF(F161&gt;0,(RANK(F161,($F$7:$F$105,$F$107:$F$207),0)),"-")</f>
        <v>-</v>
      </c>
      <c r="H161" s="34">
        <v>0</v>
      </c>
      <c r="I161" s="34">
        <v>0</v>
      </c>
      <c r="J161" s="39">
        <v>0</v>
      </c>
      <c r="K161" s="40">
        <v>280</v>
      </c>
      <c r="L161" s="17">
        <f>IF(K161&gt;0,(RANK(K161,(K$7:K$105,K$107:K$207),0)),"-")</f>
        <v>80</v>
      </c>
      <c r="M161" s="34">
        <v>0</v>
      </c>
      <c r="N161" s="39">
        <v>280</v>
      </c>
      <c r="O161" s="45">
        <v>280</v>
      </c>
      <c r="P161" s="29">
        <f>IF(O161&gt;0,(RANK(O161,(O$7:O$105,O$107:O$207),0)),"-")</f>
        <v>91</v>
      </c>
    </row>
    <row r="162" spans="1:16" ht="30" customHeight="1" x14ac:dyDescent="0.2">
      <c r="A162" s="12">
        <v>355</v>
      </c>
      <c r="B162" s="15" t="s">
        <v>185</v>
      </c>
      <c r="C162" s="39">
        <v>7</v>
      </c>
      <c r="D162" s="40">
        <v>12</v>
      </c>
      <c r="E162" s="17">
        <f>IF(D162&gt;0,(RANK(D162,($D$7:$D$105,$D$107:$D$207),0)),"-")</f>
        <v>86</v>
      </c>
      <c r="F162" s="34">
        <v>12</v>
      </c>
      <c r="G162" s="17">
        <f>IF(F162&gt;0,(RANK(F162,($F$7:$F$105,$F$107:$F$207),0)),"-")</f>
        <v>74</v>
      </c>
      <c r="H162" s="34">
        <v>0</v>
      </c>
      <c r="I162" s="34">
        <v>0</v>
      </c>
      <c r="J162" s="39">
        <v>0</v>
      </c>
      <c r="K162" s="40">
        <v>1979</v>
      </c>
      <c r="L162" s="17">
        <f>IF(K162&gt;0,(RANK(K162,(K$7:K$105,K$107:K$207),0)),"-")</f>
        <v>51</v>
      </c>
      <c r="M162" s="34">
        <v>0</v>
      </c>
      <c r="N162" s="39">
        <v>1979</v>
      </c>
      <c r="O162" s="45">
        <v>1991</v>
      </c>
      <c r="P162" s="29">
        <f>IF(O162&gt;0,(RANK(O162,(O$7:O$105,O$107:O$207),0)),"-")</f>
        <v>60</v>
      </c>
    </row>
    <row r="163" spans="1:16" ht="26.4" x14ac:dyDescent="0.2">
      <c r="A163" s="12">
        <v>359</v>
      </c>
      <c r="B163" s="15" t="s">
        <v>187</v>
      </c>
      <c r="C163" s="39">
        <v>1</v>
      </c>
      <c r="D163" s="40">
        <v>0</v>
      </c>
      <c r="E163" s="17" t="str">
        <f>IF(D163&gt;0,(RANK(D163,($D$7:$D$105,$D$107:$D$207),0)),"-")</f>
        <v>-</v>
      </c>
      <c r="F163" s="34">
        <v>0</v>
      </c>
      <c r="G163" s="17" t="str">
        <f>IF(F163&gt;0,(RANK(F163,($F$7:$F$105,$F$107:$F$207),0)),"-")</f>
        <v>-</v>
      </c>
      <c r="H163" s="34">
        <v>0</v>
      </c>
      <c r="I163" s="34">
        <v>0</v>
      </c>
      <c r="J163" s="39">
        <v>0</v>
      </c>
      <c r="K163" s="40">
        <v>69</v>
      </c>
      <c r="L163" s="17">
        <f>IF(K163&gt;0,(RANK(K163,(K$7:K$105,K$107:K$207),0)),"-")</f>
        <v>96</v>
      </c>
      <c r="M163" s="34">
        <v>0</v>
      </c>
      <c r="N163" s="39">
        <v>69</v>
      </c>
      <c r="O163" s="45">
        <v>69</v>
      </c>
      <c r="P163" s="29">
        <f>IF(O163&gt;0,(RANK(O163,(O$7:O$105,O$107:O$207),0)),"-")</f>
        <v>117</v>
      </c>
    </row>
    <row r="164" spans="1:16" ht="26.4" x14ac:dyDescent="0.2">
      <c r="A164" s="12">
        <v>366</v>
      </c>
      <c r="B164" s="15" t="s">
        <v>188</v>
      </c>
      <c r="C164" s="39">
        <v>3</v>
      </c>
      <c r="D164" s="40">
        <v>0</v>
      </c>
      <c r="E164" s="17" t="str">
        <f>IF(D164&gt;0,(RANK(D164,($D$7:$D$105,$D$107:$D$207),0)),"-")</f>
        <v>-</v>
      </c>
      <c r="F164" s="34">
        <v>0</v>
      </c>
      <c r="G164" s="17" t="str">
        <f>IF(F164&gt;0,(RANK(F164,($F$7:$F$105,$F$107:$F$207),0)),"-")</f>
        <v>-</v>
      </c>
      <c r="H164" s="34">
        <v>0</v>
      </c>
      <c r="I164" s="34">
        <v>0</v>
      </c>
      <c r="J164" s="39">
        <v>0</v>
      </c>
      <c r="K164" s="40">
        <v>2</v>
      </c>
      <c r="L164" s="17">
        <f>IF(K164&gt;0,(RANK(K164,(K$7:K$105,K$107:K$207),0)),"-")</f>
        <v>124</v>
      </c>
      <c r="M164" s="34">
        <v>0</v>
      </c>
      <c r="N164" s="39">
        <v>2</v>
      </c>
      <c r="O164" s="45">
        <v>2</v>
      </c>
      <c r="P164" s="29">
        <f>IF(O164&gt;0,(RANK(O164,(O$7:O$105,O$107:O$207),0)),"-")</f>
        <v>151</v>
      </c>
    </row>
    <row r="165" spans="1:16" x14ac:dyDescent="0.2">
      <c r="A165" s="12">
        <v>368</v>
      </c>
      <c r="B165" s="15" t="s">
        <v>189</v>
      </c>
      <c r="C165" s="39">
        <v>4</v>
      </c>
      <c r="D165" s="40">
        <v>9</v>
      </c>
      <c r="E165" s="17">
        <f>IF(D165&gt;0,(RANK(D165,($D$7:$D$105,$D$107:$D$207),0)),"-")</f>
        <v>89</v>
      </c>
      <c r="F165" s="34">
        <v>9</v>
      </c>
      <c r="G165" s="17">
        <f>IF(F165&gt;0,(RANK(F165,($F$7:$F$105,$F$107:$F$207),0)),"-")</f>
        <v>78</v>
      </c>
      <c r="H165" s="34">
        <v>0</v>
      </c>
      <c r="I165" s="34">
        <v>0</v>
      </c>
      <c r="J165" s="39">
        <v>0</v>
      </c>
      <c r="K165" s="40">
        <v>240</v>
      </c>
      <c r="L165" s="17">
        <f>IF(K165&gt;0,(RANK(K165,(K$7:K$105,K$107:K$207),0)),"-")</f>
        <v>81</v>
      </c>
      <c r="M165" s="34">
        <v>0</v>
      </c>
      <c r="N165" s="39">
        <v>240</v>
      </c>
      <c r="O165" s="45">
        <v>249</v>
      </c>
      <c r="P165" s="29">
        <f>IF(O165&gt;0,(RANK(O165,(O$7:O$105,O$107:O$207),0)),"-")</f>
        <v>92</v>
      </c>
    </row>
    <row r="166" spans="1:16" x14ac:dyDescent="0.2">
      <c r="A166" s="12">
        <v>374</v>
      </c>
      <c r="B166" s="15" t="s">
        <v>190</v>
      </c>
      <c r="C166" s="39">
        <v>8</v>
      </c>
      <c r="D166" s="40">
        <v>10918</v>
      </c>
      <c r="E166" s="17">
        <f>IF(D166&gt;0,(RANK(D166,($D$7:$D$105,$D$107:$D$207),0)),"-")</f>
        <v>14</v>
      </c>
      <c r="F166" s="34">
        <v>11</v>
      </c>
      <c r="G166" s="17">
        <f>IF(F166&gt;0,(RANK(F166,($F$7:$F$105,$F$107:$F$207),0)),"-")</f>
        <v>75</v>
      </c>
      <c r="H166" s="34">
        <v>10907</v>
      </c>
      <c r="I166" s="34">
        <v>0</v>
      </c>
      <c r="J166" s="39">
        <v>0</v>
      </c>
      <c r="K166" s="40">
        <v>105</v>
      </c>
      <c r="L166" s="17">
        <f>IF(K166&gt;0,(RANK(K166,(K$7:K$105,K$107:K$207),0)),"-")</f>
        <v>90</v>
      </c>
      <c r="M166" s="34">
        <v>0</v>
      </c>
      <c r="N166" s="39">
        <v>105</v>
      </c>
      <c r="O166" s="45">
        <v>11024</v>
      </c>
      <c r="P166" s="29">
        <f>IF(O166&gt;0,(RANK(O166,(O$7:O$105,O$107:O$207),0)),"-")</f>
        <v>36</v>
      </c>
    </row>
    <row r="167" spans="1:16" x14ac:dyDescent="0.2">
      <c r="A167" s="12">
        <v>377</v>
      </c>
      <c r="B167" s="15" t="s">
        <v>191</v>
      </c>
      <c r="C167" s="39">
        <v>2</v>
      </c>
      <c r="D167" s="40">
        <v>6</v>
      </c>
      <c r="E167" s="17">
        <f>IF(D167&gt;0,(RANK(D167,($D$7:$D$105,$D$107:$D$207),0)),"-")</f>
        <v>93</v>
      </c>
      <c r="F167" s="34">
        <v>6</v>
      </c>
      <c r="G167" s="17">
        <f>IF(F167&gt;0,(RANK(F167,($F$7:$F$105,$F$107:$F$207),0)),"-")</f>
        <v>82</v>
      </c>
      <c r="H167" s="34">
        <v>0</v>
      </c>
      <c r="I167" s="34">
        <v>0</v>
      </c>
      <c r="J167" s="39">
        <v>0</v>
      </c>
      <c r="K167" s="40">
        <v>0</v>
      </c>
      <c r="L167" s="17" t="str">
        <f>IF(K167&gt;0,(RANK(K167,(K$7:K$105,K$107:K$207),0)),"-")</f>
        <v>-</v>
      </c>
      <c r="M167" s="34">
        <v>0</v>
      </c>
      <c r="N167" s="39">
        <v>0</v>
      </c>
      <c r="O167" s="45">
        <v>6</v>
      </c>
      <c r="P167" s="29">
        <f>IF(O167&gt;0,(RANK(O167,(O$7:O$105,O$107:O$207),0)),"-")</f>
        <v>141</v>
      </c>
    </row>
    <row r="168" spans="1:16" ht="30" customHeight="1" x14ac:dyDescent="0.2">
      <c r="A168" s="12">
        <v>384</v>
      </c>
      <c r="B168" s="15" t="s">
        <v>192</v>
      </c>
      <c r="C168" s="39">
        <v>3</v>
      </c>
      <c r="D168" s="40">
        <v>171</v>
      </c>
      <c r="E168" s="17">
        <f>IF(D168&gt;0,(RANK(D168,($D$7:$D$105,$D$107:$D$207),0)),"-")</f>
        <v>55</v>
      </c>
      <c r="F168" s="34">
        <v>171</v>
      </c>
      <c r="G168" s="17">
        <f>IF(F168&gt;0,(RANK(F168,($F$7:$F$105,$F$107:$F$207),0)),"-")</f>
        <v>51</v>
      </c>
      <c r="H168" s="34">
        <v>0</v>
      </c>
      <c r="I168" s="34">
        <v>0</v>
      </c>
      <c r="J168" s="39">
        <v>0</v>
      </c>
      <c r="K168" s="40">
        <v>0</v>
      </c>
      <c r="L168" s="17" t="str">
        <f>IF(K168&gt;0,(RANK(K168,(K$7:K$105,K$107:K$207),0)),"-")</f>
        <v>-</v>
      </c>
      <c r="M168" s="34">
        <v>0</v>
      </c>
      <c r="N168" s="39">
        <v>0</v>
      </c>
      <c r="O168" s="45">
        <v>171</v>
      </c>
      <c r="P168" s="29">
        <f>IF(O168&gt;0,(RANK(O168,(O$7:O$105,O$107:O$207),0)),"-")</f>
        <v>102</v>
      </c>
    </row>
    <row r="169" spans="1:16" ht="30" customHeight="1" x14ac:dyDescent="0.2">
      <c r="A169" s="12">
        <v>386</v>
      </c>
      <c r="B169" s="15" t="s">
        <v>193</v>
      </c>
      <c r="C169" s="39">
        <v>1</v>
      </c>
      <c r="D169" s="40">
        <v>0</v>
      </c>
      <c r="E169" s="17" t="str">
        <f>IF(D169&gt;0,(RANK(D169,($D$7:$D$105,$D$107:$D$207),0)),"-")</f>
        <v>-</v>
      </c>
      <c r="F169" s="34">
        <v>0</v>
      </c>
      <c r="G169" s="17" t="str">
        <f>IF(F169&gt;0,(RANK(F169,($F$7:$F$105,$F$107:$F$207),0)),"-")</f>
        <v>-</v>
      </c>
      <c r="H169" s="34">
        <v>0</v>
      </c>
      <c r="I169" s="34">
        <v>0</v>
      </c>
      <c r="J169" s="39">
        <v>0</v>
      </c>
      <c r="K169" s="40">
        <v>0</v>
      </c>
      <c r="L169" s="17" t="str">
        <f>IF(K169&gt;0,(RANK(K169,(K$7:K$105,K$107:K$207),0)),"-")</f>
        <v>-</v>
      </c>
      <c r="M169" s="34">
        <v>0</v>
      </c>
      <c r="N169" s="39">
        <v>0</v>
      </c>
      <c r="O169" s="45">
        <v>0</v>
      </c>
      <c r="P169" s="29" t="str">
        <f>IF(O169&gt;0,(RANK(O169,(O$7:O$105,O$107:O$207),0)),"-")</f>
        <v>-</v>
      </c>
    </row>
    <row r="170" spans="1:16" ht="26.4" x14ac:dyDescent="0.2">
      <c r="A170" s="12">
        <v>389</v>
      </c>
      <c r="B170" s="15" t="s">
        <v>194</v>
      </c>
      <c r="C170" s="39">
        <v>2</v>
      </c>
      <c r="D170" s="40">
        <v>0</v>
      </c>
      <c r="E170" s="17" t="str">
        <f>IF(D170&gt;0,(RANK(D170,($D$7:$D$105,$D$107:$D$207),0)),"-")</f>
        <v>-</v>
      </c>
      <c r="F170" s="34">
        <v>0</v>
      </c>
      <c r="G170" s="17" t="str">
        <f>IF(F170&gt;0,(RANK(F170,($F$7:$F$105,$F$107:$F$207),0)),"-")</f>
        <v>-</v>
      </c>
      <c r="H170" s="34">
        <v>0</v>
      </c>
      <c r="I170" s="34">
        <v>0</v>
      </c>
      <c r="J170" s="39">
        <v>0</v>
      </c>
      <c r="K170" s="40">
        <v>0</v>
      </c>
      <c r="L170" s="17" t="str">
        <f>IF(K170&gt;0,(RANK(K170,(K$7:K$105,K$107:K$207),0)),"-")</f>
        <v>-</v>
      </c>
      <c r="M170" s="34">
        <v>0</v>
      </c>
      <c r="N170" s="39">
        <v>0</v>
      </c>
      <c r="O170" s="45">
        <v>0</v>
      </c>
      <c r="P170" s="29" t="str">
        <f>IF(O170&gt;0,(RANK(O170,(O$7:O$105,O$107:O$207),0)),"-")</f>
        <v>-</v>
      </c>
    </row>
    <row r="171" spans="1:16" ht="30" customHeight="1" x14ac:dyDescent="0.2">
      <c r="A171" s="12">
        <v>390</v>
      </c>
      <c r="B171" s="15" t="s">
        <v>195</v>
      </c>
      <c r="C171" s="39">
        <v>1</v>
      </c>
      <c r="D171" s="40">
        <v>0</v>
      </c>
      <c r="E171" s="17" t="str">
        <f>IF(D171&gt;0,(RANK(D171,($D$7:$D$105,$D$107:$D$207),0)),"-")</f>
        <v>-</v>
      </c>
      <c r="F171" s="34">
        <v>0</v>
      </c>
      <c r="G171" s="17" t="str">
        <f>IF(F171&gt;0,(RANK(F171,($F$7:$F$105,$F$107:$F$207),0)),"-")</f>
        <v>-</v>
      </c>
      <c r="H171" s="34">
        <v>0</v>
      </c>
      <c r="I171" s="34">
        <v>0</v>
      </c>
      <c r="J171" s="39">
        <v>0</v>
      </c>
      <c r="K171" s="40">
        <v>0</v>
      </c>
      <c r="L171" s="17" t="str">
        <f>IF(K171&gt;0,(RANK(K171,(K$7:K$105,K$107:K$207),0)),"-")</f>
        <v>-</v>
      </c>
      <c r="M171" s="34">
        <v>0</v>
      </c>
      <c r="N171" s="39">
        <v>0</v>
      </c>
      <c r="O171" s="45">
        <v>0</v>
      </c>
      <c r="P171" s="29" t="str">
        <f>IF(O171&gt;0,(RANK(O171,(O$7:O$105,O$107:O$207),0)),"-")</f>
        <v>-</v>
      </c>
    </row>
    <row r="172" spans="1:16" ht="30" customHeight="1" x14ac:dyDescent="0.2">
      <c r="A172" s="12">
        <v>391</v>
      </c>
      <c r="B172" s="15" t="s">
        <v>196</v>
      </c>
      <c r="C172" s="39">
        <v>4</v>
      </c>
      <c r="D172" s="40">
        <v>1</v>
      </c>
      <c r="E172" s="17">
        <f>IF(D172&gt;0,(RANK(D172,($D$7:$D$105,$D$107:$D$207),0)),"-")</f>
        <v>113</v>
      </c>
      <c r="F172" s="34">
        <v>1</v>
      </c>
      <c r="G172" s="17">
        <f>IF(F172&gt;0,(RANK(F172,($F$7:$F$105,$F$107:$F$207),0)),"-")</f>
        <v>99</v>
      </c>
      <c r="H172" s="34">
        <v>0</v>
      </c>
      <c r="I172" s="34">
        <v>0</v>
      </c>
      <c r="J172" s="39">
        <v>0</v>
      </c>
      <c r="K172" s="40">
        <v>0</v>
      </c>
      <c r="L172" s="17" t="str">
        <f>IF(K172&gt;0,(RANK(K172,(K$7:K$105,K$107:K$207),0)),"-")</f>
        <v>-</v>
      </c>
      <c r="M172" s="34">
        <v>0</v>
      </c>
      <c r="N172" s="39">
        <v>0</v>
      </c>
      <c r="O172" s="45">
        <v>1</v>
      </c>
      <c r="P172" s="29">
        <f>IF(O172&gt;0,(RANK(O172,(O$7:O$105,O$107:O$207),0)),"-")</f>
        <v>153</v>
      </c>
    </row>
    <row r="173" spans="1:16" ht="30" customHeight="1" x14ac:dyDescent="0.2">
      <c r="A173" s="12">
        <v>392</v>
      </c>
      <c r="B173" s="15" t="s">
        <v>197</v>
      </c>
      <c r="C173" s="39">
        <v>28</v>
      </c>
      <c r="D173" s="40">
        <v>466521</v>
      </c>
      <c r="E173" s="17">
        <f>IF(D173&gt;0,(RANK(D173,($D$7:$D$105,$D$107:$D$207),0)),"-")</f>
        <v>1</v>
      </c>
      <c r="F173" s="34">
        <v>466493</v>
      </c>
      <c r="G173" s="17">
        <f>IF(F173&gt;0,(RANK(F173,($F$7:$F$105,$F$107:$F$207),0)),"-")</f>
        <v>1</v>
      </c>
      <c r="H173" s="34">
        <v>28</v>
      </c>
      <c r="I173" s="34">
        <v>0</v>
      </c>
      <c r="J173" s="39">
        <v>0</v>
      </c>
      <c r="K173" s="40">
        <v>507277</v>
      </c>
      <c r="L173" s="17">
        <f>IF(K173&gt;0,(RANK(K173,(K$7:K$105,K$107:K$207),0)),"-")</f>
        <v>2</v>
      </c>
      <c r="M173" s="34">
        <v>0</v>
      </c>
      <c r="N173" s="39">
        <v>507277</v>
      </c>
      <c r="O173" s="45">
        <v>973798</v>
      </c>
      <c r="P173" s="29">
        <f>IF(O173&gt;0,(RANK(O173,(O$7:O$105,O$107:O$207),0)),"-")</f>
        <v>2</v>
      </c>
    </row>
    <row r="174" spans="1:16" ht="30" customHeight="1" x14ac:dyDescent="0.2">
      <c r="A174" s="12">
        <v>393</v>
      </c>
      <c r="B174" s="15" t="s">
        <v>198</v>
      </c>
      <c r="C174" s="39">
        <v>1</v>
      </c>
      <c r="D174" s="40">
        <v>0</v>
      </c>
      <c r="E174" s="17" t="str">
        <f>IF(D174&gt;0,(RANK(D174,($D$7:$D$105,$D$107:$D$207),0)),"-")</f>
        <v>-</v>
      </c>
      <c r="F174" s="34">
        <v>0</v>
      </c>
      <c r="G174" s="17" t="str">
        <f>IF(F174&gt;0,(RANK(F174,($F$7:$F$105,$F$107:$F$207),0)),"-")</f>
        <v>-</v>
      </c>
      <c r="H174" s="34">
        <v>0</v>
      </c>
      <c r="I174" s="34">
        <v>0</v>
      </c>
      <c r="J174" s="39">
        <v>0</v>
      </c>
      <c r="K174" s="40">
        <v>0</v>
      </c>
      <c r="L174" s="17" t="str">
        <f>IF(K174&gt;0,(RANK(K174,(K$7:K$105,K$107:K$207),0)),"-")</f>
        <v>-</v>
      </c>
      <c r="M174" s="34">
        <v>0</v>
      </c>
      <c r="N174" s="39">
        <v>0</v>
      </c>
      <c r="O174" s="45">
        <v>0</v>
      </c>
      <c r="P174" s="29" t="str">
        <f>IF(O174&gt;0,(RANK(O174,(O$7:O$105,O$107:O$207),0)),"-")</f>
        <v>-</v>
      </c>
    </row>
    <row r="175" spans="1:16" x14ac:dyDescent="0.2">
      <c r="A175" s="12">
        <v>395</v>
      </c>
      <c r="B175" s="15" t="s">
        <v>199</v>
      </c>
      <c r="C175" s="39">
        <v>9</v>
      </c>
      <c r="D175" s="40">
        <v>0</v>
      </c>
      <c r="E175" s="17" t="str">
        <f>IF(D175&gt;0,(RANK(D175,($D$7:$D$105,$D$107:$D$207),0)),"-")</f>
        <v>-</v>
      </c>
      <c r="F175" s="34">
        <v>0</v>
      </c>
      <c r="G175" s="17" t="str">
        <f>IF(F175&gt;0,(RANK(F175,($F$7:$F$105,$F$107:$F$207),0)),"-")</f>
        <v>-</v>
      </c>
      <c r="H175" s="34">
        <v>0</v>
      </c>
      <c r="I175" s="34">
        <v>0</v>
      </c>
      <c r="J175" s="39">
        <v>0</v>
      </c>
      <c r="K175" s="40">
        <v>23</v>
      </c>
      <c r="L175" s="17">
        <f>IF(K175&gt;0,(RANK(K175,(K$7:K$105,K$107:K$207),0)),"-")</f>
        <v>106</v>
      </c>
      <c r="M175" s="34">
        <v>0</v>
      </c>
      <c r="N175" s="39">
        <v>23</v>
      </c>
      <c r="O175" s="45">
        <v>23</v>
      </c>
      <c r="P175" s="29">
        <f>IF(O175&gt;0,(RANK(O175,(O$7:O$105,O$107:O$207),0)),"-")</f>
        <v>129</v>
      </c>
    </row>
    <row r="176" spans="1:16" ht="30" customHeight="1" x14ac:dyDescent="0.2">
      <c r="A176" s="12">
        <v>398</v>
      </c>
      <c r="B176" s="15" t="s">
        <v>200</v>
      </c>
      <c r="C176" s="39">
        <v>4</v>
      </c>
      <c r="D176" s="40">
        <v>1</v>
      </c>
      <c r="E176" s="17">
        <f>IF(D176&gt;0,(RANK(D176,($D$7:$D$105,$D$107:$D$207),0)),"-")</f>
        <v>113</v>
      </c>
      <c r="F176" s="34">
        <v>1</v>
      </c>
      <c r="G176" s="17">
        <f>IF(F176&gt;0,(RANK(F176,($F$7:$F$105,$F$107:$F$207),0)),"-")</f>
        <v>99</v>
      </c>
      <c r="H176" s="34">
        <v>0</v>
      </c>
      <c r="I176" s="34">
        <v>0</v>
      </c>
      <c r="J176" s="39">
        <v>0</v>
      </c>
      <c r="K176" s="40">
        <v>0</v>
      </c>
      <c r="L176" s="17" t="str">
        <f>IF(K176&gt;0,(RANK(K176,(K$7:K$105,K$107:K$207),0)),"-")</f>
        <v>-</v>
      </c>
      <c r="M176" s="34">
        <v>0</v>
      </c>
      <c r="N176" s="39">
        <v>0</v>
      </c>
      <c r="O176" s="45">
        <v>1</v>
      </c>
      <c r="P176" s="29">
        <f>IF(O176&gt;0,(RANK(O176,(O$7:O$105,O$107:O$207),0)),"-")</f>
        <v>153</v>
      </c>
    </row>
    <row r="177" spans="1:16" ht="30" customHeight="1" x14ac:dyDescent="0.2">
      <c r="A177" s="12">
        <v>400</v>
      </c>
      <c r="B177" s="15" t="s">
        <v>201</v>
      </c>
      <c r="C177" s="39">
        <v>8</v>
      </c>
      <c r="D177" s="40">
        <v>9396</v>
      </c>
      <c r="E177" s="17">
        <f>IF(D177&gt;0,(RANK(D177,($D$7:$D$105,$D$107:$D$207),0)),"-")</f>
        <v>16</v>
      </c>
      <c r="F177" s="34">
        <v>9390</v>
      </c>
      <c r="G177" s="17">
        <f>IF(F177&gt;0,(RANK(F177,($F$7:$F$105,$F$107:$F$207),0)),"-")</f>
        <v>13</v>
      </c>
      <c r="H177" s="34">
        <v>6</v>
      </c>
      <c r="I177" s="34">
        <v>0</v>
      </c>
      <c r="J177" s="39">
        <v>0</v>
      </c>
      <c r="K177" s="40">
        <v>493032</v>
      </c>
      <c r="L177" s="17">
        <f>IF(K177&gt;0,(RANK(K177,(K$7:K$105,K$107:K$207),0)),"-")</f>
        <v>3</v>
      </c>
      <c r="M177" s="34">
        <v>0</v>
      </c>
      <c r="N177" s="39">
        <v>493032</v>
      </c>
      <c r="O177" s="45">
        <v>502428</v>
      </c>
      <c r="P177" s="29">
        <f>IF(O177&gt;0,(RANK(O177,(O$7:O$105,O$107:O$207),0)),"-")</f>
        <v>5</v>
      </c>
    </row>
    <row r="178" spans="1:16" ht="30" customHeight="1" x14ac:dyDescent="0.2">
      <c r="A178" s="12">
        <v>401</v>
      </c>
      <c r="B178" s="15" t="s">
        <v>202</v>
      </c>
      <c r="C178" s="39">
        <v>5</v>
      </c>
      <c r="D178" s="40">
        <v>0</v>
      </c>
      <c r="E178" s="17" t="str">
        <f>IF(D178&gt;0,(RANK(D178,($D$7:$D$105,$D$107:$D$207),0)),"-")</f>
        <v>-</v>
      </c>
      <c r="F178" s="34">
        <v>0</v>
      </c>
      <c r="G178" s="17" t="str">
        <f>IF(F178&gt;0,(RANK(F178,($F$7:$F$105,$F$107:$F$207),0)),"-")</f>
        <v>-</v>
      </c>
      <c r="H178" s="34">
        <v>0</v>
      </c>
      <c r="I178" s="34">
        <v>0</v>
      </c>
      <c r="J178" s="39">
        <v>0</v>
      </c>
      <c r="K178" s="40">
        <v>2</v>
      </c>
      <c r="L178" s="17">
        <f>IF(K178&gt;0,(RANK(K178,(K$7:K$105,K$107:K$207),0)),"-")</f>
        <v>124</v>
      </c>
      <c r="M178" s="34">
        <v>0</v>
      </c>
      <c r="N178" s="39">
        <v>2</v>
      </c>
      <c r="O178" s="45">
        <v>2</v>
      </c>
      <c r="P178" s="29">
        <f>IF(O178&gt;0,(RANK(O178,(O$7:O$105,O$107:O$207),0)),"-")</f>
        <v>151</v>
      </c>
    </row>
    <row r="179" spans="1:16" ht="30" customHeight="1" x14ac:dyDescent="0.2">
      <c r="A179" s="12">
        <v>403</v>
      </c>
      <c r="B179" s="15" t="s">
        <v>203</v>
      </c>
      <c r="C179" s="39">
        <v>1</v>
      </c>
      <c r="D179" s="40">
        <v>0</v>
      </c>
      <c r="E179" s="17" t="str">
        <f>IF(D179&gt;0,(RANK(D179,($D$7:$D$105,$D$107:$D$207),0)),"-")</f>
        <v>-</v>
      </c>
      <c r="F179" s="34">
        <v>0</v>
      </c>
      <c r="G179" s="17" t="str">
        <f>IF(F179&gt;0,(RANK(F179,($F$7:$F$105,$F$107:$F$207),0)),"-")</f>
        <v>-</v>
      </c>
      <c r="H179" s="34">
        <v>0</v>
      </c>
      <c r="I179" s="34">
        <v>0</v>
      </c>
      <c r="J179" s="39">
        <v>0</v>
      </c>
      <c r="K179" s="40">
        <v>0</v>
      </c>
      <c r="L179" s="17" t="str">
        <f>IF(K179&gt;0,(RANK(K179,(K$7:K$105,K$107:K$207),0)),"-")</f>
        <v>-</v>
      </c>
      <c r="M179" s="34">
        <v>0</v>
      </c>
      <c r="N179" s="39">
        <v>0</v>
      </c>
      <c r="O179" s="45">
        <v>0</v>
      </c>
      <c r="P179" s="29" t="str">
        <f>IF(O179&gt;0,(RANK(O179,(O$7:O$105,O$107:O$207),0)),"-")</f>
        <v>-</v>
      </c>
    </row>
    <row r="180" spans="1:16" ht="30" customHeight="1" x14ac:dyDescent="0.2">
      <c r="A180" s="12">
        <v>405</v>
      </c>
      <c r="B180" s="15" t="s">
        <v>204</v>
      </c>
      <c r="C180" s="39">
        <v>16</v>
      </c>
      <c r="D180" s="40">
        <v>39625</v>
      </c>
      <c r="E180" s="17">
        <f>IF(D180&gt;0,(RANK(D180,($D$7:$D$105,$D$107:$D$207),0)),"-")</f>
        <v>6</v>
      </c>
      <c r="F180" s="34">
        <v>5</v>
      </c>
      <c r="G180" s="17">
        <f>IF(F180&gt;0,(RANK(F180,($F$7:$F$105,$F$107:$F$207),0)),"-")</f>
        <v>84</v>
      </c>
      <c r="H180" s="34">
        <v>39620</v>
      </c>
      <c r="I180" s="34">
        <v>0</v>
      </c>
      <c r="J180" s="39">
        <v>0</v>
      </c>
      <c r="K180" s="40">
        <v>64201</v>
      </c>
      <c r="L180" s="17">
        <f>IF(K180&gt;0,(RANK(K180,(K$7:K$105,K$107:K$207),0)),"-")</f>
        <v>13</v>
      </c>
      <c r="M180" s="34">
        <v>0</v>
      </c>
      <c r="N180" s="39">
        <v>64201</v>
      </c>
      <c r="O180" s="45">
        <v>103826</v>
      </c>
      <c r="P180" s="29">
        <f>IF(O180&gt;0,(RANK(O180,(O$7:O$105,O$107:O$207),0)),"-")</f>
        <v>12</v>
      </c>
    </row>
    <row r="181" spans="1:16" ht="30" customHeight="1" x14ac:dyDescent="0.2">
      <c r="A181" s="12">
        <v>406</v>
      </c>
      <c r="B181" s="15" t="s">
        <v>205</v>
      </c>
      <c r="C181" s="39">
        <v>1</v>
      </c>
      <c r="D181" s="40">
        <v>0</v>
      </c>
      <c r="E181" s="17" t="str">
        <f>IF(D181&gt;0,(RANK(D181,($D$7:$D$105,$D$107:$D$207),0)),"-")</f>
        <v>-</v>
      </c>
      <c r="F181" s="34">
        <v>0</v>
      </c>
      <c r="G181" s="17" t="str">
        <f>IF(F181&gt;0,(RANK(F181,($F$7:$F$105,$F$107:$F$207),0)),"-")</f>
        <v>-</v>
      </c>
      <c r="H181" s="34">
        <v>0</v>
      </c>
      <c r="I181" s="34">
        <v>0</v>
      </c>
      <c r="J181" s="39">
        <v>0</v>
      </c>
      <c r="K181" s="40">
        <v>0</v>
      </c>
      <c r="L181" s="17" t="str">
        <f>IF(K181&gt;0,(RANK(K181,(K$7:K$105,K$107:K$207),0)),"-")</f>
        <v>-</v>
      </c>
      <c r="M181" s="34">
        <v>0</v>
      </c>
      <c r="N181" s="39">
        <v>0</v>
      </c>
      <c r="O181" s="45">
        <v>0</v>
      </c>
      <c r="P181" s="29" t="str">
        <f>IF(O181&gt;0,(RANK(O181,(O$7:O$105,O$107:O$207),0)),"-")</f>
        <v>-</v>
      </c>
    </row>
    <row r="182" spans="1:16" ht="52.8" x14ac:dyDescent="0.2">
      <c r="A182" s="12">
        <v>407</v>
      </c>
      <c r="B182" s="15" t="s">
        <v>206</v>
      </c>
      <c r="C182" s="39">
        <v>21</v>
      </c>
      <c r="D182" s="40">
        <v>17007</v>
      </c>
      <c r="E182" s="17">
        <f>IF(D182&gt;0,(RANK(D182,($D$7:$D$105,$D$107:$D$207),0)),"-")</f>
        <v>10</v>
      </c>
      <c r="F182" s="34">
        <v>4</v>
      </c>
      <c r="G182" s="17">
        <f>IF(F182&gt;0,(RANK(F182,($F$7:$F$105,$F$107:$F$207),0)),"-")</f>
        <v>88</v>
      </c>
      <c r="H182" s="34">
        <v>17003</v>
      </c>
      <c r="I182" s="34">
        <v>0</v>
      </c>
      <c r="J182" s="39">
        <v>0</v>
      </c>
      <c r="K182" s="40">
        <v>7355</v>
      </c>
      <c r="L182" s="17">
        <f>IF(K182&gt;0,(RANK(K182,(K$7:K$105,K$107:K$207),0)),"-")</f>
        <v>40</v>
      </c>
      <c r="M182" s="34">
        <v>10</v>
      </c>
      <c r="N182" s="39">
        <v>7345</v>
      </c>
      <c r="O182" s="45">
        <v>24362</v>
      </c>
      <c r="P182" s="29">
        <f>IF(O182&gt;0,(RANK(O182,(O$7:O$105,O$107:O$207),0)),"-")</f>
        <v>23</v>
      </c>
    </row>
    <row r="183" spans="1:16" ht="26.4" x14ac:dyDescent="0.2">
      <c r="A183" s="12">
        <v>409</v>
      </c>
      <c r="B183" s="15" t="s">
        <v>207</v>
      </c>
      <c r="C183" s="39">
        <v>6</v>
      </c>
      <c r="D183" s="40">
        <v>5</v>
      </c>
      <c r="E183" s="17">
        <f>IF(D183&gt;0,(RANK(D183,($D$7:$D$105,$D$107:$D$207),0)),"-")</f>
        <v>97</v>
      </c>
      <c r="F183" s="34">
        <v>0</v>
      </c>
      <c r="G183" s="17" t="str">
        <f>IF(F183&gt;0,(RANK(F183,($F$7:$F$105,$F$107:$F$207),0)),"-")</f>
        <v>-</v>
      </c>
      <c r="H183" s="34">
        <v>5</v>
      </c>
      <c r="I183" s="34">
        <v>0</v>
      </c>
      <c r="J183" s="39">
        <v>0</v>
      </c>
      <c r="K183" s="40">
        <v>8807</v>
      </c>
      <c r="L183" s="17">
        <f>IF(K183&gt;0,(RANK(K183,(K$7:K$105,K$107:K$207),0)),"-")</f>
        <v>36</v>
      </c>
      <c r="M183" s="34">
        <v>0</v>
      </c>
      <c r="N183" s="39">
        <v>8807</v>
      </c>
      <c r="O183" s="45">
        <v>8812</v>
      </c>
      <c r="P183" s="29">
        <f>IF(O183&gt;0,(RANK(O183,(O$7:O$105,O$107:O$207),0)),"-")</f>
        <v>42</v>
      </c>
    </row>
    <row r="184" spans="1:16" ht="26.4" x14ac:dyDescent="0.2">
      <c r="A184" s="12">
        <v>410</v>
      </c>
      <c r="B184" s="15" t="s">
        <v>208</v>
      </c>
      <c r="C184" s="39">
        <v>10</v>
      </c>
      <c r="D184" s="40">
        <v>16</v>
      </c>
      <c r="E184" s="17">
        <f>IF(D184&gt;0,(RANK(D184,($D$7:$D$105,$D$107:$D$207),0)),"-")</f>
        <v>82</v>
      </c>
      <c r="F184" s="34">
        <v>0</v>
      </c>
      <c r="G184" s="17" t="str">
        <f>IF(F184&gt;0,(RANK(F184,($F$7:$F$105,$F$107:$F$207),0)),"-")</f>
        <v>-</v>
      </c>
      <c r="H184" s="34">
        <v>16</v>
      </c>
      <c r="I184" s="34">
        <v>0</v>
      </c>
      <c r="J184" s="39">
        <v>0</v>
      </c>
      <c r="K184" s="40">
        <v>228</v>
      </c>
      <c r="L184" s="17">
        <f>IF(K184&gt;0,(RANK(K184,(K$7:K$105,K$107:K$207),0)),"-")</f>
        <v>84</v>
      </c>
      <c r="M184" s="34">
        <v>1</v>
      </c>
      <c r="N184" s="39">
        <v>228</v>
      </c>
      <c r="O184" s="45">
        <v>244</v>
      </c>
      <c r="P184" s="29">
        <f>IF(O184&gt;0,(RANK(O184,(O$7:O$105,O$107:O$207),0)),"-")</f>
        <v>93</v>
      </c>
    </row>
    <row r="185" spans="1:16" x14ac:dyDescent="0.2">
      <c r="A185" s="12">
        <v>411</v>
      </c>
      <c r="B185" s="15" t="s">
        <v>209</v>
      </c>
      <c r="C185" s="39">
        <v>21</v>
      </c>
      <c r="D185" s="40">
        <v>1238</v>
      </c>
      <c r="E185" s="17">
        <f>IF(D185&gt;0,(RANK(D185,($D$7:$D$105,$D$107:$D$207),0)),"-")</f>
        <v>34</v>
      </c>
      <c r="F185" s="34">
        <v>978</v>
      </c>
      <c r="G185" s="17">
        <f>IF(F185&gt;0,(RANK(F185,($F$7:$F$105,$F$107:$F$207),0)),"-")</f>
        <v>31</v>
      </c>
      <c r="H185" s="34">
        <v>260</v>
      </c>
      <c r="I185" s="34">
        <v>0</v>
      </c>
      <c r="J185" s="39">
        <v>0</v>
      </c>
      <c r="K185" s="40">
        <v>15463</v>
      </c>
      <c r="L185" s="17">
        <f>IF(K185&gt;0,(RANK(K185,(K$7:K$105,K$107:K$207),0)),"-")</f>
        <v>25</v>
      </c>
      <c r="M185" s="34">
        <v>0</v>
      </c>
      <c r="N185" s="39">
        <v>15463</v>
      </c>
      <c r="O185" s="45">
        <v>16702</v>
      </c>
      <c r="P185" s="29">
        <f>IF(O185&gt;0,(RANK(O185,(O$7:O$105,O$107:O$207),0)),"-")</f>
        <v>27</v>
      </c>
    </row>
    <row r="186" spans="1:16" ht="30" customHeight="1" x14ac:dyDescent="0.2">
      <c r="A186" s="12">
        <v>412</v>
      </c>
      <c r="B186" s="15" t="s">
        <v>210</v>
      </c>
      <c r="C186" s="39">
        <v>9</v>
      </c>
      <c r="D186" s="40">
        <v>1</v>
      </c>
      <c r="E186" s="17">
        <f>IF(D186&gt;0,(RANK(D186,($D$7:$D$105,$D$107:$D$207),0)),"-")</f>
        <v>113</v>
      </c>
      <c r="F186" s="34">
        <v>1</v>
      </c>
      <c r="G186" s="17">
        <f>IF(F186&gt;0,(RANK(F186,($F$7:$F$105,$F$107:$F$207),0)),"-")</f>
        <v>99</v>
      </c>
      <c r="H186" s="34">
        <v>0</v>
      </c>
      <c r="I186" s="34">
        <v>0</v>
      </c>
      <c r="J186" s="39">
        <v>0</v>
      </c>
      <c r="K186" s="40">
        <v>98</v>
      </c>
      <c r="L186" s="17">
        <f>IF(K186&gt;0,(RANK(K186,(K$7:K$105,K$107:K$207),0)),"-")</f>
        <v>92</v>
      </c>
      <c r="M186" s="34">
        <v>2</v>
      </c>
      <c r="N186" s="39">
        <v>96</v>
      </c>
      <c r="O186" s="45">
        <v>99</v>
      </c>
      <c r="P186" s="29">
        <f>IF(O186&gt;0,(RANK(O186,(O$7:O$105,O$107:O$207),0)),"-")</f>
        <v>110</v>
      </c>
    </row>
    <row r="187" spans="1:16" x14ac:dyDescent="0.2">
      <c r="A187" s="12">
        <v>413</v>
      </c>
      <c r="B187" s="15" t="s">
        <v>211</v>
      </c>
      <c r="C187" s="39">
        <v>10</v>
      </c>
      <c r="D187" s="40">
        <v>1</v>
      </c>
      <c r="E187" s="17">
        <f>IF(D187&gt;0,(RANK(D187,($D$7:$D$105,$D$107:$D$207),0)),"-")</f>
        <v>113</v>
      </c>
      <c r="F187" s="34">
        <v>1</v>
      </c>
      <c r="G187" s="17">
        <f>IF(F187&gt;0,(RANK(F187,($F$7:$F$105,$F$107:$F$207),0)),"-")</f>
        <v>99</v>
      </c>
      <c r="H187" s="34">
        <v>0</v>
      </c>
      <c r="I187" s="34">
        <v>0</v>
      </c>
      <c r="J187" s="39">
        <v>0</v>
      </c>
      <c r="K187" s="40">
        <v>13419</v>
      </c>
      <c r="L187" s="17">
        <f>IF(K187&gt;0,(RANK(K187,(K$7:K$105,K$107:K$207),0)),"-")</f>
        <v>27</v>
      </c>
      <c r="M187" s="34">
        <v>0</v>
      </c>
      <c r="N187" s="39">
        <v>13419</v>
      </c>
      <c r="O187" s="45">
        <v>13420</v>
      </c>
      <c r="P187" s="29">
        <f>IF(O187&gt;0,(RANK(O187,(O$7:O$105,O$107:O$207),0)),"-")</f>
        <v>30</v>
      </c>
    </row>
    <row r="188" spans="1:16" ht="30" customHeight="1" x14ac:dyDescent="0.2">
      <c r="A188" s="12">
        <v>414</v>
      </c>
      <c r="B188" s="15" t="s">
        <v>212</v>
      </c>
      <c r="C188" s="39">
        <v>10</v>
      </c>
      <c r="D188" s="40">
        <v>16</v>
      </c>
      <c r="E188" s="17">
        <f>IF(D188&gt;0,(RANK(D188,($D$7:$D$105,$D$107:$D$207),0)),"-")</f>
        <v>82</v>
      </c>
      <c r="F188" s="34">
        <v>10</v>
      </c>
      <c r="G188" s="17">
        <f>IF(F188&gt;0,(RANK(F188,($F$7:$F$105,$F$107:$F$207),0)),"-")</f>
        <v>77</v>
      </c>
      <c r="H188" s="34">
        <v>6</v>
      </c>
      <c r="I188" s="34">
        <v>0</v>
      </c>
      <c r="J188" s="39">
        <v>0</v>
      </c>
      <c r="K188" s="40">
        <v>9004</v>
      </c>
      <c r="L188" s="17">
        <f>IF(K188&gt;0,(RANK(K188,(K$7:K$105,K$107:K$207),0)),"-")</f>
        <v>35</v>
      </c>
      <c r="M188" s="34">
        <v>0</v>
      </c>
      <c r="N188" s="39">
        <v>9004</v>
      </c>
      <c r="O188" s="45">
        <v>9020</v>
      </c>
      <c r="P188" s="29">
        <f>IF(O188&gt;0,(RANK(O188,(O$7:O$105,O$107:O$207),0)),"-")</f>
        <v>41</v>
      </c>
    </row>
    <row r="189" spans="1:16" ht="30" customHeight="1" x14ac:dyDescent="0.2">
      <c r="A189" s="12">
        <v>415</v>
      </c>
      <c r="B189" s="15" t="s">
        <v>213</v>
      </c>
      <c r="C189" s="39">
        <v>15</v>
      </c>
      <c r="D189" s="40">
        <v>23</v>
      </c>
      <c r="E189" s="17">
        <f>IF(D189&gt;0,(RANK(D189,($D$7:$D$105,$D$107:$D$207),0)),"-")</f>
        <v>79</v>
      </c>
      <c r="F189" s="34">
        <v>23</v>
      </c>
      <c r="G189" s="17">
        <f>IF(F189&gt;0,(RANK(F189,($F$7:$F$105,$F$107:$F$207),0)),"-")</f>
        <v>70</v>
      </c>
      <c r="H189" s="34">
        <v>0</v>
      </c>
      <c r="I189" s="34">
        <v>0</v>
      </c>
      <c r="J189" s="39">
        <v>0</v>
      </c>
      <c r="K189" s="40">
        <v>2022</v>
      </c>
      <c r="L189" s="17">
        <f>IF(K189&gt;0,(RANK(K189,(K$7:K$105,K$107:K$207),0)),"-")</f>
        <v>50</v>
      </c>
      <c r="M189" s="34">
        <v>0</v>
      </c>
      <c r="N189" s="39">
        <v>2022</v>
      </c>
      <c r="O189" s="45">
        <v>2045</v>
      </c>
      <c r="P189" s="29">
        <f>IF(O189&gt;0,(RANK(O189,(O$7:O$105,O$107:O$207),0)),"-")</f>
        <v>59</v>
      </c>
    </row>
    <row r="190" spans="1:16" ht="30" customHeight="1" x14ac:dyDescent="0.2">
      <c r="A190" s="12">
        <v>416</v>
      </c>
      <c r="B190" s="15" t="s">
        <v>214</v>
      </c>
      <c r="C190" s="39">
        <v>6</v>
      </c>
      <c r="D190" s="40">
        <v>3</v>
      </c>
      <c r="E190" s="17">
        <f>IF(D190&gt;0,(RANK(D190,($D$7:$D$105,$D$107:$D$207),0)),"-")</f>
        <v>107</v>
      </c>
      <c r="F190" s="34">
        <v>3</v>
      </c>
      <c r="G190" s="17">
        <f>IF(F190&gt;0,(RANK(F190,($F$7:$F$105,$F$107:$F$207),0)),"-")</f>
        <v>94</v>
      </c>
      <c r="H190" s="34">
        <v>0</v>
      </c>
      <c r="I190" s="34">
        <v>0</v>
      </c>
      <c r="J190" s="39">
        <v>0</v>
      </c>
      <c r="K190" s="40">
        <v>682</v>
      </c>
      <c r="L190" s="17">
        <f>IF(K190&gt;0,(RANK(K190,(K$7:K$105,K$107:K$207),0)),"-")</f>
        <v>71</v>
      </c>
      <c r="M190" s="34">
        <v>0</v>
      </c>
      <c r="N190" s="39">
        <v>682</v>
      </c>
      <c r="O190" s="45">
        <v>686</v>
      </c>
      <c r="P190" s="29">
        <f>IF(O190&gt;0,(RANK(O190,(O$7:O$105,O$107:O$207),0)),"-")</f>
        <v>78</v>
      </c>
    </row>
    <row r="191" spans="1:16" ht="26.4" x14ac:dyDescent="0.2">
      <c r="A191" s="12">
        <v>417</v>
      </c>
      <c r="B191" s="15" t="s">
        <v>215</v>
      </c>
      <c r="C191" s="39">
        <v>9</v>
      </c>
      <c r="D191" s="40">
        <v>564</v>
      </c>
      <c r="E191" s="17">
        <f>IF(D191&gt;0,(RANK(D191,($D$7:$D$105,$D$107:$D$207),0)),"-")</f>
        <v>39</v>
      </c>
      <c r="F191" s="34">
        <v>564</v>
      </c>
      <c r="G191" s="17">
        <f>IF(F191&gt;0,(RANK(F191,($F$7:$F$105,$F$107:$F$207),0)),"-")</f>
        <v>34</v>
      </c>
      <c r="H191" s="34">
        <v>0</v>
      </c>
      <c r="I191" s="34">
        <v>0</v>
      </c>
      <c r="J191" s="39">
        <v>0</v>
      </c>
      <c r="K191" s="40">
        <v>455</v>
      </c>
      <c r="L191" s="17">
        <f>IF(K191&gt;0,(RANK(K191,(K$7:K$105,K$107:K$207),0)),"-")</f>
        <v>73</v>
      </c>
      <c r="M191" s="34">
        <v>0</v>
      </c>
      <c r="N191" s="39">
        <v>455</v>
      </c>
      <c r="O191" s="45">
        <v>1019</v>
      </c>
      <c r="P191" s="29">
        <f>IF(O191&gt;0,(RANK(O191,(O$7:O$105,O$107:O$207),0)),"-")</f>
        <v>71</v>
      </c>
    </row>
    <row r="192" spans="1:16" ht="26.4" x14ac:dyDescent="0.2">
      <c r="A192" s="12">
        <v>418</v>
      </c>
      <c r="B192" s="15" t="s">
        <v>216</v>
      </c>
      <c r="C192" s="39">
        <v>5</v>
      </c>
      <c r="D192" s="40">
        <v>4</v>
      </c>
      <c r="E192" s="17">
        <f>IF(D192&gt;0,(RANK(D192,($D$7:$D$105,$D$107:$D$207),0)),"-")</f>
        <v>101</v>
      </c>
      <c r="F192" s="34">
        <v>4</v>
      </c>
      <c r="G192" s="17">
        <f>IF(F192&gt;0,(RANK(F192,($F$7:$F$105,$F$107:$F$207),0)),"-")</f>
        <v>88</v>
      </c>
      <c r="H192" s="34">
        <v>0</v>
      </c>
      <c r="I192" s="34">
        <v>0</v>
      </c>
      <c r="J192" s="39">
        <v>0</v>
      </c>
      <c r="K192" s="40">
        <v>2</v>
      </c>
      <c r="L192" s="17">
        <f>IF(K192&gt;0,(RANK(K192,(K$7:K$105,K$107:K$207),0)),"-")</f>
        <v>124</v>
      </c>
      <c r="M192" s="34">
        <v>0</v>
      </c>
      <c r="N192" s="39">
        <v>2</v>
      </c>
      <c r="O192" s="45">
        <v>6</v>
      </c>
      <c r="P192" s="29">
        <f>IF(O192&gt;0,(RANK(O192,(O$7:O$105,O$107:O$207),0)),"-")</f>
        <v>141</v>
      </c>
    </row>
    <row r="193" spans="1:16" ht="30" customHeight="1" x14ac:dyDescent="0.2">
      <c r="A193" s="12">
        <v>419</v>
      </c>
      <c r="B193" s="15" t="s">
        <v>217</v>
      </c>
      <c r="C193" s="39">
        <v>10</v>
      </c>
      <c r="D193" s="40">
        <v>62</v>
      </c>
      <c r="E193" s="17">
        <f>IF(D193&gt;0,(RANK(D193,($D$7:$D$105,$D$107:$D$207),0)),"-")</f>
        <v>71</v>
      </c>
      <c r="F193" s="34">
        <v>62</v>
      </c>
      <c r="G193" s="17">
        <f>IF(F193&gt;0,(RANK(F193,($F$7:$F$105,$F$107:$F$207),0)),"-")</f>
        <v>62</v>
      </c>
      <c r="H193" s="34">
        <v>0</v>
      </c>
      <c r="I193" s="34">
        <v>0</v>
      </c>
      <c r="J193" s="39">
        <v>0</v>
      </c>
      <c r="K193" s="40">
        <v>588</v>
      </c>
      <c r="L193" s="17">
        <f>IF(K193&gt;0,(RANK(K193,(K$7:K$105,K$107:K$207),0)),"-")</f>
        <v>72</v>
      </c>
      <c r="M193" s="34">
        <v>0</v>
      </c>
      <c r="N193" s="39">
        <v>588</v>
      </c>
      <c r="O193" s="45">
        <v>650</v>
      </c>
      <c r="P193" s="29">
        <f>IF(O193&gt;0,(RANK(O193,(O$7:O$105,O$107:O$207),0)),"-")</f>
        <v>79</v>
      </c>
    </row>
    <row r="194" spans="1:16" ht="30" customHeight="1" x14ac:dyDescent="0.2">
      <c r="A194" s="12">
        <v>420</v>
      </c>
      <c r="B194" s="15" t="s">
        <v>218</v>
      </c>
      <c r="C194" s="39">
        <v>22</v>
      </c>
      <c r="D194" s="40">
        <v>10939</v>
      </c>
      <c r="E194" s="17">
        <f>IF(D194&gt;0,(RANK(D194,($D$7:$D$105,$D$107:$D$207),0)),"-")</f>
        <v>13</v>
      </c>
      <c r="F194" s="34">
        <v>10939</v>
      </c>
      <c r="G194" s="17">
        <f>IF(F194&gt;0,(RANK(F194,($F$7:$F$105,$F$107:$F$207),0)),"-")</f>
        <v>11</v>
      </c>
      <c r="H194" s="34">
        <v>0</v>
      </c>
      <c r="I194" s="34">
        <v>0</v>
      </c>
      <c r="J194" s="39">
        <v>0</v>
      </c>
      <c r="K194" s="40">
        <v>166156</v>
      </c>
      <c r="L194" s="17">
        <f>IF(K194&gt;0,(RANK(K194,(K$7:K$105,K$107:K$207),0)),"-")</f>
        <v>8</v>
      </c>
      <c r="M194" s="34">
        <v>1</v>
      </c>
      <c r="N194" s="39">
        <v>166156</v>
      </c>
      <c r="O194" s="45">
        <v>177095</v>
      </c>
      <c r="P194" s="29">
        <f>IF(O194&gt;0,(RANK(O194,(O$7:O$105,O$107:O$207),0)),"-")</f>
        <v>9</v>
      </c>
    </row>
    <row r="195" spans="1:16" ht="30" customHeight="1" x14ac:dyDescent="0.2">
      <c r="A195" s="12">
        <v>423</v>
      </c>
      <c r="B195" s="15" t="s">
        <v>219</v>
      </c>
      <c r="C195" s="39">
        <v>2</v>
      </c>
      <c r="D195" s="40">
        <v>3</v>
      </c>
      <c r="E195" s="17">
        <f>IF(D195&gt;0,(RANK(D195,($D$7:$D$105,$D$107:$D$207),0)),"-")</f>
        <v>107</v>
      </c>
      <c r="F195" s="34">
        <v>3</v>
      </c>
      <c r="G195" s="17">
        <f>IF(F195&gt;0,(RANK(F195,($F$7:$F$105,$F$107:$F$207),0)),"-")</f>
        <v>94</v>
      </c>
      <c r="H195" s="34">
        <v>0</v>
      </c>
      <c r="I195" s="34">
        <v>0</v>
      </c>
      <c r="J195" s="39">
        <v>0</v>
      </c>
      <c r="K195" s="40">
        <v>1</v>
      </c>
      <c r="L195" s="17">
        <f>IF(K195&gt;0,(RANK(K195,(K$7:K$105,K$107:K$207),0)),"-")</f>
        <v>128</v>
      </c>
      <c r="M195" s="34">
        <v>0</v>
      </c>
      <c r="N195" s="39">
        <v>1</v>
      </c>
      <c r="O195" s="45">
        <v>4</v>
      </c>
      <c r="P195" s="29">
        <f>IF(O195&gt;0,(RANK(O195,(O$7:O$105,O$107:O$207),0)),"-")</f>
        <v>146</v>
      </c>
    </row>
    <row r="196" spans="1:16" x14ac:dyDescent="0.2">
      <c r="A196" s="12">
        <v>436</v>
      </c>
      <c r="B196" s="15" t="s">
        <v>220</v>
      </c>
      <c r="C196" s="39">
        <v>7</v>
      </c>
      <c r="D196" s="40">
        <v>391</v>
      </c>
      <c r="E196" s="17">
        <f>IF(D196&gt;0,(RANK(D196,($D$7:$D$105,$D$107:$D$207),0)),"-")</f>
        <v>46</v>
      </c>
      <c r="F196" s="34">
        <v>391</v>
      </c>
      <c r="G196" s="17">
        <f>IF(F196&gt;0,(RANK(F196,($F$7:$F$105,$F$107:$F$207),0)),"-")</f>
        <v>41</v>
      </c>
      <c r="H196" s="34">
        <v>0</v>
      </c>
      <c r="I196" s="34">
        <v>0</v>
      </c>
      <c r="J196" s="39">
        <v>0</v>
      </c>
      <c r="K196" s="40">
        <v>21</v>
      </c>
      <c r="L196" s="17">
        <f>IF(K196&gt;0,(RANK(K196,(K$7:K$105,K$107:K$207),0)),"-")</f>
        <v>107</v>
      </c>
      <c r="M196" s="34">
        <v>0</v>
      </c>
      <c r="N196" s="39">
        <v>21</v>
      </c>
      <c r="O196" s="45">
        <v>412</v>
      </c>
      <c r="P196" s="29">
        <f>IF(O196&gt;0,(RANK(O196,(O$7:O$105,O$107:O$207),0)),"-")</f>
        <v>86</v>
      </c>
    </row>
    <row r="197" spans="1:16" ht="30" customHeight="1" x14ac:dyDescent="0.2">
      <c r="A197" s="12">
        <v>438</v>
      </c>
      <c r="B197" s="15" t="s">
        <v>0</v>
      </c>
      <c r="C197" s="39">
        <v>11</v>
      </c>
      <c r="D197" s="40">
        <v>448</v>
      </c>
      <c r="E197" s="17">
        <f>IF(D197&gt;0,(RANK(D197,($D$7:$D$105,$D$107:$D$207),0)),"-")</f>
        <v>43</v>
      </c>
      <c r="F197" s="34">
        <v>448</v>
      </c>
      <c r="G197" s="17">
        <f>IF(F197&gt;0,(RANK(F197,($F$7:$F$105,$F$107:$F$207),0)),"-")</f>
        <v>38</v>
      </c>
      <c r="H197" s="34">
        <v>0</v>
      </c>
      <c r="I197" s="34">
        <v>0</v>
      </c>
      <c r="J197" s="39">
        <v>0</v>
      </c>
      <c r="K197" s="40">
        <v>1100</v>
      </c>
      <c r="L197" s="17">
        <f>IF(K197&gt;0,(RANK(K197,(K$7:K$105,K$107:K$207),0)),"-")</f>
        <v>63</v>
      </c>
      <c r="M197" s="34">
        <v>0</v>
      </c>
      <c r="N197" s="39">
        <v>1100</v>
      </c>
      <c r="O197" s="45">
        <v>1548</v>
      </c>
      <c r="P197" s="29">
        <f>IF(O197&gt;0,(RANK(O197,(O$7:O$105,O$107:O$207),0)),"-")</f>
        <v>63</v>
      </c>
    </row>
    <row r="198" spans="1:16" ht="30" customHeight="1" x14ac:dyDescent="0.2">
      <c r="A198" s="12">
        <v>439</v>
      </c>
      <c r="B198" s="15" t="s">
        <v>221</v>
      </c>
      <c r="C198" s="39">
        <v>3</v>
      </c>
      <c r="D198" s="40">
        <v>537</v>
      </c>
      <c r="E198" s="17">
        <f>IF(D198&gt;0,(RANK(D198,($D$7:$D$105,$D$107:$D$207),0)),"-")</f>
        <v>40</v>
      </c>
      <c r="F198" s="34">
        <v>537</v>
      </c>
      <c r="G198" s="17">
        <f>IF(F198&gt;0,(RANK(F198,($F$7:$F$105,$F$107:$F$207),0)),"-")</f>
        <v>35</v>
      </c>
      <c r="H198" s="34">
        <v>0</v>
      </c>
      <c r="I198" s="34">
        <v>0</v>
      </c>
      <c r="J198" s="39">
        <v>0</v>
      </c>
      <c r="K198" s="40">
        <v>93003</v>
      </c>
      <c r="L198" s="17">
        <f>IF(K198&gt;0,(RANK(K198,(K$7:K$105,K$107:K$207),0)),"-")</f>
        <v>10</v>
      </c>
      <c r="M198" s="34">
        <v>3</v>
      </c>
      <c r="N198" s="39">
        <v>93000</v>
      </c>
      <c r="O198" s="45">
        <v>93541</v>
      </c>
      <c r="P198" s="29">
        <f>IF(O198&gt;0,(RANK(O198,(O$7:O$105,O$107:O$207),0)),"-")</f>
        <v>13</v>
      </c>
    </row>
    <row r="199" spans="1:16" ht="30" customHeight="1" x14ac:dyDescent="0.2">
      <c r="A199" s="12">
        <v>440</v>
      </c>
      <c r="B199" s="15" t="s">
        <v>222</v>
      </c>
      <c r="C199" s="39">
        <v>1</v>
      </c>
      <c r="D199" s="40">
        <v>4</v>
      </c>
      <c r="E199" s="17">
        <f>IF(D199&gt;0,(RANK(D199,($D$7:$D$105,$D$107:$D$207),0)),"-")</f>
        <v>101</v>
      </c>
      <c r="F199" s="34">
        <v>4</v>
      </c>
      <c r="G199" s="17">
        <f>IF(F199&gt;0,(RANK(F199,($F$7:$F$105,$F$107:$F$207),0)),"-")</f>
        <v>88</v>
      </c>
      <c r="H199" s="34">
        <v>0</v>
      </c>
      <c r="I199" s="34">
        <v>0</v>
      </c>
      <c r="J199" s="39">
        <v>0</v>
      </c>
      <c r="K199" s="40">
        <v>56</v>
      </c>
      <c r="L199" s="17">
        <f>IF(K199&gt;0,(RANK(K199,(K$7:K$105,K$107:K$207),0)),"-")</f>
        <v>99</v>
      </c>
      <c r="M199" s="34">
        <v>0</v>
      </c>
      <c r="N199" s="39">
        <v>56</v>
      </c>
      <c r="O199" s="45">
        <v>60</v>
      </c>
      <c r="P199" s="29">
        <f>IF(O199&gt;0,(RANK(O199,(O$7:O$105,O$107:O$207),0)),"-")</f>
        <v>118</v>
      </c>
    </row>
    <row r="200" spans="1:16" ht="30" customHeight="1" x14ac:dyDescent="0.2">
      <c r="A200" s="12">
        <v>441</v>
      </c>
      <c r="B200" s="15" t="s">
        <v>223</v>
      </c>
      <c r="C200" s="39">
        <v>1</v>
      </c>
      <c r="D200" s="40">
        <v>0</v>
      </c>
      <c r="E200" s="17" t="str">
        <f>IF(D200&gt;0,(RANK(D200,($D$7:$D$105,$D$107:$D$207),0)),"-")</f>
        <v>-</v>
      </c>
      <c r="F200" s="34">
        <v>0</v>
      </c>
      <c r="G200" s="17" t="str">
        <f>IF(F200&gt;0,(RANK(F200,($F$7:$F$105,$F$107:$F$207),0)),"-")</f>
        <v>-</v>
      </c>
      <c r="H200" s="34">
        <v>0</v>
      </c>
      <c r="I200" s="34">
        <v>0</v>
      </c>
      <c r="J200" s="39">
        <v>0</v>
      </c>
      <c r="K200" s="40">
        <v>0</v>
      </c>
      <c r="L200" s="17" t="str">
        <f>IF(K200&gt;0,(RANK(K200,(K$7:K$105,K$107:K$207),0)),"-")</f>
        <v>-</v>
      </c>
      <c r="M200" s="34">
        <v>0</v>
      </c>
      <c r="N200" s="39">
        <v>0</v>
      </c>
      <c r="O200" s="45">
        <v>0</v>
      </c>
      <c r="P200" s="29" t="str">
        <f>IF(O200&gt;0,(RANK(O200,(O$7:O$105,O$107:O$207),0)),"-")</f>
        <v>-</v>
      </c>
    </row>
    <row r="201" spans="1:16" ht="30" customHeight="1" x14ac:dyDescent="0.2">
      <c r="A201" s="12">
        <v>446</v>
      </c>
      <c r="B201" s="15" t="s">
        <v>224</v>
      </c>
      <c r="C201" s="39">
        <v>2</v>
      </c>
      <c r="D201" s="40">
        <v>0</v>
      </c>
      <c r="E201" s="17" t="str">
        <f>IF(D201&gt;0,(RANK(D201,($D$7:$D$105,$D$107:$D$207),0)),"-")</f>
        <v>-</v>
      </c>
      <c r="F201" s="34">
        <v>0</v>
      </c>
      <c r="G201" s="17" t="str">
        <f>IF(F201&gt;0,(RANK(F201,($F$7:$F$105,$F$107:$F$207),0)),"-")</f>
        <v>-</v>
      </c>
      <c r="H201" s="34">
        <v>0</v>
      </c>
      <c r="I201" s="34">
        <v>0</v>
      </c>
      <c r="J201" s="39">
        <v>0</v>
      </c>
      <c r="K201" s="40">
        <v>25</v>
      </c>
      <c r="L201" s="17">
        <f>IF(K201&gt;0,(RANK(K201,(K$7:K$105,K$107:K$207),0)),"-")</f>
        <v>105</v>
      </c>
      <c r="M201" s="34">
        <v>0</v>
      </c>
      <c r="N201" s="39">
        <v>25</v>
      </c>
      <c r="O201" s="45">
        <v>25</v>
      </c>
      <c r="P201" s="29">
        <f>IF(O201&gt;0,(RANK(O201,(O$7:O$105,O$107:O$207),0)),"-")</f>
        <v>127</v>
      </c>
    </row>
    <row r="202" spans="1:16" ht="30" customHeight="1" x14ac:dyDescent="0.2">
      <c r="A202" s="12">
        <v>447</v>
      </c>
      <c r="B202" s="15" t="s">
        <v>225</v>
      </c>
      <c r="C202" s="39">
        <v>5</v>
      </c>
      <c r="D202" s="40">
        <v>0</v>
      </c>
      <c r="E202" s="17" t="str">
        <f>IF(D202&gt;0,(RANK(D202,($D$7:$D$105,$D$107:$D$207),0)),"-")</f>
        <v>-</v>
      </c>
      <c r="F202" s="34">
        <v>0</v>
      </c>
      <c r="G202" s="17" t="str">
        <f>IF(F202&gt;0,(RANK(F202,($F$7:$F$105,$F$107:$F$207),0)),"-")</f>
        <v>-</v>
      </c>
      <c r="H202" s="34">
        <v>0</v>
      </c>
      <c r="I202" s="34">
        <v>0</v>
      </c>
      <c r="J202" s="39">
        <v>0</v>
      </c>
      <c r="K202" s="40">
        <v>0</v>
      </c>
      <c r="L202" s="17" t="str">
        <f>IF(K202&gt;0,(RANK(K202,(K$7:K$105,K$107:K$207),0)),"-")</f>
        <v>-</v>
      </c>
      <c r="M202" s="34">
        <v>0</v>
      </c>
      <c r="N202" s="39">
        <v>0</v>
      </c>
      <c r="O202" s="45">
        <v>0</v>
      </c>
      <c r="P202" s="29" t="str">
        <f>IF(O202&gt;0,(RANK(O202,(O$7:O$105,O$107:O$207),0)),"-")</f>
        <v>-</v>
      </c>
    </row>
    <row r="203" spans="1:16" ht="30" customHeight="1" x14ac:dyDescent="0.2">
      <c r="A203" s="12">
        <v>448</v>
      </c>
      <c r="B203" s="15" t="s">
        <v>13</v>
      </c>
      <c r="C203" s="39">
        <v>10</v>
      </c>
      <c r="D203" s="40">
        <v>0</v>
      </c>
      <c r="E203" s="17" t="str">
        <f>IF(D203&gt;0,(RANK(D203,($D$7:$D$105,$D$107:$D$207),0)),"-")</f>
        <v>-</v>
      </c>
      <c r="F203" s="34">
        <v>0</v>
      </c>
      <c r="G203" s="17" t="str">
        <f>IF(F203&gt;0,(RANK(F203,($F$7:$F$105,$F$107:$F$207),0)),"-")</f>
        <v>-</v>
      </c>
      <c r="H203" s="34">
        <v>0</v>
      </c>
      <c r="I203" s="34">
        <v>0</v>
      </c>
      <c r="J203" s="39">
        <v>0</v>
      </c>
      <c r="K203" s="40">
        <v>324</v>
      </c>
      <c r="L203" s="17">
        <f>IF(K203&gt;0,(RANK(K203,(K$7:K$105,K$107:K$207),0)),"-")</f>
        <v>77</v>
      </c>
      <c r="M203" s="34">
        <v>0</v>
      </c>
      <c r="N203" s="39">
        <v>324</v>
      </c>
      <c r="O203" s="45">
        <v>324</v>
      </c>
      <c r="P203" s="29">
        <f>IF(O203&gt;0,(RANK(O203,(O$7:O$105,O$107:O$207),0)),"-")</f>
        <v>89</v>
      </c>
    </row>
    <row r="204" spans="1:16" ht="30" customHeight="1" x14ac:dyDescent="0.2">
      <c r="A204" s="12">
        <v>452</v>
      </c>
      <c r="B204" s="15" t="s">
        <v>226</v>
      </c>
      <c r="C204" s="39">
        <v>1</v>
      </c>
      <c r="D204" s="40">
        <v>0</v>
      </c>
      <c r="E204" s="17" t="str">
        <f>IF(D204&gt;0,(RANK(D204,($D$7:$D$105,$D$107:$D$207),0)),"-")</f>
        <v>-</v>
      </c>
      <c r="F204" s="34">
        <v>0</v>
      </c>
      <c r="G204" s="17" t="str">
        <f>IF(F204&gt;0,(RANK(F204,($F$7:$F$105,$F$107:$F$207),0)),"-")</f>
        <v>-</v>
      </c>
      <c r="H204" s="34">
        <v>0</v>
      </c>
      <c r="I204" s="34">
        <v>0</v>
      </c>
      <c r="J204" s="39">
        <v>0</v>
      </c>
      <c r="K204" s="40">
        <v>0</v>
      </c>
      <c r="L204" s="17" t="str">
        <f>IF(K204&gt;0,(RANK(K204,(K$7:K$105,K$107:K$207),0)),"-")</f>
        <v>-</v>
      </c>
      <c r="M204" s="34">
        <v>0</v>
      </c>
      <c r="N204" s="39">
        <v>0</v>
      </c>
      <c r="O204" s="45">
        <v>0</v>
      </c>
      <c r="P204" s="29" t="str">
        <f>IF(O204&gt;0,(RANK(O204,(O$7:O$105,O$107:O$207),0)),"-")</f>
        <v>-</v>
      </c>
    </row>
    <row r="205" spans="1:16" ht="30" customHeight="1" x14ac:dyDescent="0.2">
      <c r="A205" s="12">
        <v>453</v>
      </c>
      <c r="B205" s="15" t="s">
        <v>14</v>
      </c>
      <c r="C205" s="39">
        <v>2</v>
      </c>
      <c r="D205" s="40">
        <v>0</v>
      </c>
      <c r="E205" s="17" t="str">
        <f>IF(D205&gt;0,(RANK(D205,($D$7:$D$105,$D$107:$D$207),0)),"-")</f>
        <v>-</v>
      </c>
      <c r="F205" s="34">
        <v>0</v>
      </c>
      <c r="G205" s="17" t="str">
        <f>IF(F205&gt;0,(RANK(F205,($F$7:$F$105,$F$107:$F$207),0)),"-")</f>
        <v>-</v>
      </c>
      <c r="H205" s="34">
        <v>0</v>
      </c>
      <c r="I205" s="34">
        <v>0</v>
      </c>
      <c r="J205" s="39">
        <v>0</v>
      </c>
      <c r="K205" s="40">
        <v>1900</v>
      </c>
      <c r="L205" s="17">
        <f>IF(K205&gt;0,(RANK(K205,(K$7:K$105,K$107:K$207),0)),"-")</f>
        <v>52</v>
      </c>
      <c r="M205" s="34">
        <v>0</v>
      </c>
      <c r="N205" s="39">
        <v>1900</v>
      </c>
      <c r="O205" s="45">
        <v>1901</v>
      </c>
      <c r="P205" s="29">
        <f>IF(O205&gt;0,(RANK(O205,(O$7:O$105,O$107:O$207),0)),"-")</f>
        <v>61</v>
      </c>
    </row>
    <row r="206" spans="1:16" ht="30" customHeight="1" x14ac:dyDescent="0.2">
      <c r="A206" s="12">
        <v>455</v>
      </c>
      <c r="B206" s="15" t="s">
        <v>227</v>
      </c>
      <c r="C206" s="39">
        <v>5</v>
      </c>
      <c r="D206" s="40">
        <v>85</v>
      </c>
      <c r="E206" s="17">
        <f>IF(D206&gt;0,(RANK(D206,($D$7:$D$105,$D$107:$D$207),0)),"-")</f>
        <v>67</v>
      </c>
      <c r="F206" s="34">
        <v>0</v>
      </c>
      <c r="G206" s="17" t="str">
        <f>IF(F206&gt;0,(RANK(F206,($F$7:$F$105,$F$107:$F$207),0)),"-")</f>
        <v>-</v>
      </c>
      <c r="H206" s="34">
        <v>85</v>
      </c>
      <c r="I206" s="34">
        <v>0</v>
      </c>
      <c r="J206" s="39">
        <v>0</v>
      </c>
      <c r="K206" s="40">
        <v>1</v>
      </c>
      <c r="L206" s="17">
        <f>IF(K206&gt;0,(RANK(K206,(K$7:K$105,K$107:K$207),0)),"-")</f>
        <v>128</v>
      </c>
      <c r="M206" s="34">
        <v>0</v>
      </c>
      <c r="N206" s="39">
        <v>1</v>
      </c>
      <c r="O206" s="45">
        <v>85</v>
      </c>
      <c r="P206" s="29">
        <f>IF(O206&gt;0,(RANK(O206,(O$7:O$105,O$107:O$207),0)),"-")</f>
        <v>113</v>
      </c>
    </row>
    <row r="207" spans="1:16" ht="13.8" thickBot="1" x14ac:dyDescent="0.25">
      <c r="A207" s="14">
        <v>461</v>
      </c>
      <c r="B207" s="67" t="s">
        <v>229</v>
      </c>
      <c r="C207" s="54">
        <v>1</v>
      </c>
      <c r="D207" s="55">
        <v>0</v>
      </c>
      <c r="E207" s="30" t="str">
        <f>IF(D207&gt;0,(RANK(D207,($D$7:$D$105,$D$107:$D$207),0)),"-")</f>
        <v>-</v>
      </c>
      <c r="F207" s="56">
        <v>0</v>
      </c>
      <c r="G207" s="30" t="str">
        <f>IF(F207&gt;0,(RANK(F207,($F$7:$F$105,$F$107:$F$207),0)),"-")</f>
        <v>-</v>
      </c>
      <c r="H207" s="56">
        <v>0</v>
      </c>
      <c r="I207" s="56">
        <v>0</v>
      </c>
      <c r="J207" s="54">
        <v>0</v>
      </c>
      <c r="K207" s="55">
        <v>6</v>
      </c>
      <c r="L207" s="30">
        <f>IF(K207&gt;0,(RANK(K207,(K$7:K$105,K$107:K$207),0)),"-")</f>
        <v>119</v>
      </c>
      <c r="M207" s="56">
        <v>0</v>
      </c>
      <c r="N207" s="54">
        <v>6</v>
      </c>
      <c r="O207" s="57">
        <v>6</v>
      </c>
      <c r="P207" s="58">
        <f>IF(O207&gt;0,(RANK(O207,(O$7:O$105,O$107:O$207),0)),"-")</f>
        <v>141</v>
      </c>
    </row>
    <row r="208" spans="1:16" ht="14.4" thickTop="1" thickBot="1" x14ac:dyDescent="0.25">
      <c r="A208" s="59"/>
      <c r="B208" s="68" t="s">
        <v>11</v>
      </c>
      <c r="C208" s="60">
        <v>1207</v>
      </c>
      <c r="D208" s="61">
        <v>1278158</v>
      </c>
      <c r="E208" s="62"/>
      <c r="F208" s="63">
        <v>1204891</v>
      </c>
      <c r="G208" s="62"/>
      <c r="H208" s="63">
        <v>73235</v>
      </c>
      <c r="I208" s="63">
        <v>34</v>
      </c>
      <c r="J208" s="60">
        <v>0</v>
      </c>
      <c r="K208" s="61">
        <v>5857577.0000000009</v>
      </c>
      <c r="L208" s="62"/>
      <c r="M208" s="63">
        <v>42</v>
      </c>
      <c r="N208" s="60">
        <v>5857540.0000000009</v>
      </c>
      <c r="O208" s="64">
        <v>7135739.0000000009</v>
      </c>
      <c r="P208" s="65"/>
    </row>
    <row r="209" ht="13.8" thickTop="1" x14ac:dyDescent="0.2"/>
  </sheetData>
  <autoFilter ref="A1:P208" xr:uid="{00000000-0009-0000-0000-000000000000}">
    <filterColumn colId="7" showButton="0"/>
    <filterColumn colId="8" showButton="0"/>
    <filterColumn colId="9" showButton="0"/>
    <filterColumn colId="10" showButton="0"/>
    <filterColumn colId="11" showButton="0"/>
  </autoFilter>
  <phoneticPr fontId="18"/>
  <conditionalFormatting sqref="E7:E207">
    <cfRule type="cellIs" dxfId="17" priority="5" stopIfTrue="1" operator="lessThanOrEqual">
      <formula>5</formula>
    </cfRule>
  </conditionalFormatting>
  <conditionalFormatting sqref="G7:G207">
    <cfRule type="cellIs" dxfId="16" priority="4" stopIfTrue="1" operator="lessThanOrEqual">
      <formula>5</formula>
    </cfRule>
  </conditionalFormatting>
  <conditionalFormatting sqref="L7:L207">
    <cfRule type="cellIs" dxfId="15" priority="1" stopIfTrue="1" operator="lessThanOrEqual">
      <formula>5</formula>
    </cfRule>
  </conditionalFormatting>
  <conditionalFormatting sqref="P7:P207">
    <cfRule type="cellIs" dxfId="14" priority="2" stopIfTrue="1" operator="lessThanOrEqual">
      <formula>5</formula>
    </cfRule>
  </conditionalFormatting>
  <pageMargins left="0.55118110236220474" right="0.19685039370078741" top="0.74803149606299213" bottom="0.74803149606299213" header="0.31496062992125984" footer="0.31496062992125984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53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H1" sqref="H1"/>
    </sheetView>
  </sheetViews>
  <sheetFormatPr defaultColWidth="9" defaultRowHeight="13.2" x14ac:dyDescent="0.2"/>
  <cols>
    <col min="1" max="1" width="5.109375" style="1" customWidth="1"/>
    <col min="2" max="2" width="30.109375" style="1" customWidth="1"/>
    <col min="3" max="3" width="6.21875" style="37" customWidth="1"/>
    <col min="4" max="4" width="9" style="37"/>
    <col min="5" max="5" width="5.33203125" style="1" customWidth="1"/>
    <col min="6" max="6" width="9" style="37"/>
    <col min="7" max="7" width="5.6640625" style="1" customWidth="1"/>
    <col min="8" max="8" width="5.88671875" style="37" customWidth="1"/>
    <col min="9" max="9" width="4.88671875" style="37" customWidth="1"/>
    <col min="10" max="10" width="4.77734375" style="37" customWidth="1"/>
    <col min="11" max="11" width="9" style="37"/>
    <col min="12" max="12" width="5.77734375" style="1" customWidth="1"/>
    <col min="13" max="13" width="6" style="37" customWidth="1"/>
    <col min="14" max="14" width="9" style="37"/>
    <col min="15" max="15" width="11.77734375" style="37" customWidth="1"/>
    <col min="16" max="16" width="5.88671875" style="1" customWidth="1"/>
    <col min="17" max="16384" width="9" style="1"/>
  </cols>
  <sheetData>
    <row r="1" spans="1:18" ht="25.05" customHeight="1" x14ac:dyDescent="0.2">
      <c r="A1" s="8" t="s">
        <v>233</v>
      </c>
      <c r="B1" s="7"/>
      <c r="C1" s="36"/>
      <c r="D1" s="36"/>
      <c r="E1" s="7">
        <v>2</v>
      </c>
      <c r="F1" s="36" t="s">
        <v>15</v>
      </c>
      <c r="G1" s="7" t="s">
        <v>18</v>
      </c>
      <c r="H1" s="46" t="s">
        <v>1</v>
      </c>
      <c r="I1" s="36"/>
      <c r="J1" s="36"/>
      <c r="K1" s="36"/>
      <c r="L1" s="7"/>
      <c r="M1" s="36"/>
      <c r="N1" s="36" t="s">
        <v>19</v>
      </c>
      <c r="O1" s="36"/>
      <c r="P1" s="7"/>
    </row>
    <row r="2" spans="1:18" x14ac:dyDescent="0.2">
      <c r="J2" s="37" t="s">
        <v>20</v>
      </c>
    </row>
    <row r="3" spans="1:18" ht="13.8" thickBot="1" x14ac:dyDescent="0.25">
      <c r="K3" s="37" t="s">
        <v>21</v>
      </c>
    </row>
    <row r="4" spans="1:18" ht="13.2" customHeight="1" x14ac:dyDescent="0.2">
      <c r="A4" s="108"/>
      <c r="B4" s="92"/>
      <c r="C4" s="95"/>
      <c r="D4" s="98"/>
      <c r="E4" s="99"/>
      <c r="F4" s="111" t="s">
        <v>243</v>
      </c>
      <c r="G4" s="99"/>
      <c r="H4" s="99"/>
      <c r="I4" s="99"/>
      <c r="J4" s="100"/>
      <c r="K4" s="98"/>
      <c r="L4" s="111" t="s">
        <v>244</v>
      </c>
      <c r="M4" s="99"/>
      <c r="N4" s="100"/>
      <c r="O4" s="111" t="s">
        <v>2</v>
      </c>
      <c r="P4" s="104"/>
    </row>
    <row r="5" spans="1:18" x14ac:dyDescent="0.2">
      <c r="A5" s="109" t="s">
        <v>238</v>
      </c>
      <c r="B5" s="93" t="s">
        <v>240</v>
      </c>
      <c r="C5" s="96" t="s">
        <v>241</v>
      </c>
      <c r="D5" s="86"/>
      <c r="E5" s="2"/>
      <c r="F5" s="87" t="s">
        <v>6</v>
      </c>
      <c r="G5" s="88"/>
      <c r="H5" s="89" t="s">
        <v>3</v>
      </c>
      <c r="I5" s="90" t="s">
        <v>7</v>
      </c>
      <c r="J5" s="101" t="s">
        <v>8</v>
      </c>
      <c r="K5" s="43"/>
      <c r="L5" s="2"/>
      <c r="M5" s="89" t="s">
        <v>9</v>
      </c>
      <c r="N5" s="107" t="s">
        <v>10</v>
      </c>
      <c r="O5" s="105"/>
      <c r="P5" s="106"/>
    </row>
    <row r="6" spans="1:18" ht="13.8" thickBot="1" x14ac:dyDescent="0.25">
      <c r="A6" s="110" t="s">
        <v>239</v>
      </c>
      <c r="B6" s="94"/>
      <c r="C6" s="97" t="s">
        <v>242</v>
      </c>
      <c r="D6" s="38"/>
      <c r="E6" s="3" t="s">
        <v>12</v>
      </c>
      <c r="F6" s="42"/>
      <c r="G6" s="3" t="s">
        <v>12</v>
      </c>
      <c r="H6" s="42"/>
      <c r="I6" s="91"/>
      <c r="J6" s="102"/>
      <c r="K6" s="38"/>
      <c r="L6" s="3" t="s">
        <v>12</v>
      </c>
      <c r="M6" s="42"/>
      <c r="N6" s="97"/>
      <c r="O6" s="44"/>
      <c r="P6" s="4" t="s">
        <v>12</v>
      </c>
    </row>
    <row r="7" spans="1:18" ht="13.8" thickTop="1" x14ac:dyDescent="0.2">
      <c r="A7" s="69">
        <v>1</v>
      </c>
      <c r="B7" s="70" t="s">
        <v>23</v>
      </c>
      <c r="C7" s="71">
        <v>11</v>
      </c>
      <c r="D7" s="40">
        <v>534</v>
      </c>
      <c r="E7" s="17">
        <f>IF(D7&gt;0,(RANK(D7,(D$7:D$52),0)),"-")</f>
        <v>19</v>
      </c>
      <c r="F7" s="34">
        <v>474</v>
      </c>
      <c r="G7" s="17">
        <f>IF(F7&gt;0,(RANK(F7,(F$7:F$52),0)),"-")</f>
        <v>16</v>
      </c>
      <c r="H7" s="34">
        <v>60</v>
      </c>
      <c r="I7" s="34">
        <v>0</v>
      </c>
      <c r="J7" s="39">
        <v>0</v>
      </c>
      <c r="K7" s="40">
        <v>232659</v>
      </c>
      <c r="L7" s="17">
        <f>IF(K7&gt;0,(RANK(K7,(K$7:K$52),0)),"-")</f>
        <v>1</v>
      </c>
      <c r="M7" s="34">
        <v>0</v>
      </c>
      <c r="N7" s="39">
        <v>232659</v>
      </c>
      <c r="O7" s="45">
        <v>233193</v>
      </c>
      <c r="P7" s="25">
        <f>IF(O7&gt;0,(RANK(O7,(O$7:O$52),0)),"-")</f>
        <v>1</v>
      </c>
      <c r="R7" s="32"/>
    </row>
    <row r="8" spans="1:18" ht="30" customHeight="1" x14ac:dyDescent="0.2">
      <c r="A8" s="12">
        <v>37</v>
      </c>
      <c r="B8" s="13" t="s">
        <v>49</v>
      </c>
      <c r="C8" s="39">
        <v>2</v>
      </c>
      <c r="D8" s="40">
        <v>691</v>
      </c>
      <c r="E8" s="17">
        <f t="shared" ref="E8:G52" si="0">IF(D8&gt;0,(RANK(D8,(D$7:D$52),0)),"-")</f>
        <v>18</v>
      </c>
      <c r="F8" s="34">
        <v>691</v>
      </c>
      <c r="G8" s="17">
        <f t="shared" si="0"/>
        <v>15</v>
      </c>
      <c r="H8" s="34">
        <v>0</v>
      </c>
      <c r="I8" s="34">
        <v>0</v>
      </c>
      <c r="J8" s="39">
        <v>0</v>
      </c>
      <c r="K8" s="40">
        <v>0</v>
      </c>
      <c r="L8" s="17" t="str">
        <f t="shared" ref="L8" si="1">IF(K8&gt;0,(RANK(K8,(K$7:K$52),0)),"-")</f>
        <v>-</v>
      </c>
      <c r="M8" s="34">
        <v>0</v>
      </c>
      <c r="N8" s="39">
        <v>0</v>
      </c>
      <c r="O8" s="45">
        <v>691</v>
      </c>
      <c r="P8" s="25">
        <f t="shared" ref="P8" si="2">IF(O8&gt;0,(RANK(O8,(O$7:O$52),0)),"-")</f>
        <v>25</v>
      </c>
    </row>
    <row r="9" spans="1:18" ht="30" customHeight="1" x14ac:dyDescent="0.2">
      <c r="A9" s="12">
        <v>44</v>
      </c>
      <c r="B9" s="13" t="s">
        <v>50</v>
      </c>
      <c r="C9" s="39">
        <v>1</v>
      </c>
      <c r="D9" s="40">
        <v>1</v>
      </c>
      <c r="E9" s="17">
        <f t="shared" si="0"/>
        <v>33</v>
      </c>
      <c r="F9" s="34">
        <v>0</v>
      </c>
      <c r="G9" s="17" t="str">
        <f t="shared" si="0"/>
        <v>-</v>
      </c>
      <c r="H9" s="34">
        <v>1</v>
      </c>
      <c r="I9" s="34">
        <v>0</v>
      </c>
      <c r="J9" s="39">
        <v>0</v>
      </c>
      <c r="K9" s="40">
        <v>91</v>
      </c>
      <c r="L9" s="17">
        <f t="shared" ref="L9" si="3">IF(K9&gt;0,(RANK(K9,(K$7:K$52),0)),"-")</f>
        <v>27</v>
      </c>
      <c r="M9" s="34">
        <v>0</v>
      </c>
      <c r="N9" s="39">
        <v>91</v>
      </c>
      <c r="O9" s="45">
        <v>92</v>
      </c>
      <c r="P9" s="25">
        <f t="shared" ref="P9" si="4">IF(O9&gt;0,(RANK(O9,(O$7:O$52),0)),"-")</f>
        <v>33</v>
      </c>
    </row>
    <row r="10" spans="1:18" ht="30" customHeight="1" x14ac:dyDescent="0.2">
      <c r="A10" s="12">
        <v>53</v>
      </c>
      <c r="B10" s="13" t="s">
        <v>53</v>
      </c>
      <c r="C10" s="39">
        <v>28</v>
      </c>
      <c r="D10" s="40">
        <v>78740</v>
      </c>
      <c r="E10" s="17">
        <f t="shared" si="0"/>
        <v>3</v>
      </c>
      <c r="F10" s="34">
        <v>78740</v>
      </c>
      <c r="G10" s="17">
        <f t="shared" si="0"/>
        <v>3</v>
      </c>
      <c r="H10" s="34">
        <v>0</v>
      </c>
      <c r="I10" s="34">
        <v>0</v>
      </c>
      <c r="J10" s="39">
        <v>0</v>
      </c>
      <c r="K10" s="40">
        <v>31119</v>
      </c>
      <c r="L10" s="17">
        <f t="shared" ref="L10" si="5">IF(K10&gt;0,(RANK(K10,(K$7:K$52),0)),"-")</f>
        <v>6</v>
      </c>
      <c r="M10" s="34">
        <v>0</v>
      </c>
      <c r="N10" s="39">
        <v>31119</v>
      </c>
      <c r="O10" s="45">
        <v>109859</v>
      </c>
      <c r="P10" s="25">
        <f t="shared" ref="P10" si="6">IF(O10&gt;0,(RANK(O10,(O$7:O$52),0)),"-")</f>
        <v>4</v>
      </c>
    </row>
    <row r="11" spans="1:18" ht="30" customHeight="1" x14ac:dyDescent="0.2">
      <c r="A11" s="12">
        <v>71</v>
      </c>
      <c r="B11" s="13" t="s">
        <v>63</v>
      </c>
      <c r="C11" s="39">
        <v>5</v>
      </c>
      <c r="D11" s="40">
        <v>0</v>
      </c>
      <c r="E11" s="17" t="str">
        <f t="shared" si="0"/>
        <v>-</v>
      </c>
      <c r="F11" s="34">
        <v>0</v>
      </c>
      <c r="G11" s="17" t="str">
        <f t="shared" si="0"/>
        <v>-</v>
      </c>
      <c r="H11" s="34">
        <v>0</v>
      </c>
      <c r="I11" s="34">
        <v>0</v>
      </c>
      <c r="J11" s="39">
        <v>0</v>
      </c>
      <c r="K11" s="40">
        <v>58000</v>
      </c>
      <c r="L11" s="17">
        <f t="shared" ref="L11" si="7">IF(K11&gt;0,(RANK(K11,(K$7:K$52),0)),"-")</f>
        <v>2</v>
      </c>
      <c r="M11" s="34">
        <v>0</v>
      </c>
      <c r="N11" s="39">
        <v>58000</v>
      </c>
      <c r="O11" s="45">
        <v>58000</v>
      </c>
      <c r="P11" s="25">
        <f t="shared" ref="P11" si="8">IF(O11&gt;0,(RANK(O11,(O$7:O$52),0)),"-")</f>
        <v>5</v>
      </c>
    </row>
    <row r="12" spans="1:18" ht="30" customHeight="1" x14ac:dyDescent="0.2">
      <c r="A12" s="12">
        <v>75</v>
      </c>
      <c r="B12" s="13" t="s">
        <v>66</v>
      </c>
      <c r="C12" s="39">
        <v>2</v>
      </c>
      <c r="D12" s="40">
        <v>0</v>
      </c>
      <c r="E12" s="17" t="str">
        <f t="shared" si="0"/>
        <v>-</v>
      </c>
      <c r="F12" s="34">
        <v>0</v>
      </c>
      <c r="G12" s="17" t="str">
        <f t="shared" si="0"/>
        <v>-</v>
      </c>
      <c r="H12" s="34">
        <v>0</v>
      </c>
      <c r="I12" s="34">
        <v>0</v>
      </c>
      <c r="J12" s="39">
        <v>0</v>
      </c>
      <c r="K12" s="40">
        <v>96</v>
      </c>
      <c r="L12" s="17">
        <f t="shared" ref="L12" si="9">IF(K12&gt;0,(RANK(K12,(K$7:K$52),0)),"-")</f>
        <v>26</v>
      </c>
      <c r="M12" s="34">
        <v>0</v>
      </c>
      <c r="N12" s="39">
        <v>96</v>
      </c>
      <c r="O12" s="45">
        <v>96</v>
      </c>
      <c r="P12" s="25">
        <f t="shared" ref="P12" si="10">IF(O12&gt;0,(RANK(O12,(O$7:O$52),0)),"-")</f>
        <v>32</v>
      </c>
    </row>
    <row r="13" spans="1:18" ht="30" customHeight="1" x14ac:dyDescent="0.2">
      <c r="A13" s="12">
        <v>80</v>
      </c>
      <c r="B13" s="13" t="s">
        <v>70</v>
      </c>
      <c r="C13" s="39">
        <v>34</v>
      </c>
      <c r="D13" s="40">
        <v>144356</v>
      </c>
      <c r="E13" s="17">
        <f t="shared" si="0"/>
        <v>1</v>
      </c>
      <c r="F13" s="34">
        <v>144356</v>
      </c>
      <c r="G13" s="17">
        <f t="shared" si="0"/>
        <v>1</v>
      </c>
      <c r="H13" s="34">
        <v>0</v>
      </c>
      <c r="I13" s="34">
        <v>0</v>
      </c>
      <c r="J13" s="39">
        <v>0</v>
      </c>
      <c r="K13" s="40">
        <v>37431</v>
      </c>
      <c r="L13" s="17">
        <f t="shared" ref="L13" si="11">IF(K13&gt;0,(RANK(K13,(K$7:K$52),0)),"-")</f>
        <v>5</v>
      </c>
      <c r="M13" s="34">
        <v>0</v>
      </c>
      <c r="N13" s="39">
        <v>37431</v>
      </c>
      <c r="O13" s="45">
        <v>181787</v>
      </c>
      <c r="P13" s="25">
        <f t="shared" ref="P13" si="12">IF(O13&gt;0,(RANK(O13,(O$7:O$52),0)),"-")</f>
        <v>2</v>
      </c>
    </row>
    <row r="14" spans="1:18" ht="30" customHeight="1" x14ac:dyDescent="0.2">
      <c r="A14" s="12">
        <v>82</v>
      </c>
      <c r="B14" s="13" t="s">
        <v>71</v>
      </c>
      <c r="C14" s="39">
        <v>1</v>
      </c>
      <c r="D14" s="40">
        <v>0</v>
      </c>
      <c r="E14" s="17" t="str">
        <f t="shared" si="0"/>
        <v>-</v>
      </c>
      <c r="F14" s="34">
        <v>0</v>
      </c>
      <c r="G14" s="17" t="str">
        <f t="shared" si="0"/>
        <v>-</v>
      </c>
      <c r="H14" s="34">
        <v>0</v>
      </c>
      <c r="I14" s="34">
        <v>0</v>
      </c>
      <c r="J14" s="39">
        <v>0</v>
      </c>
      <c r="K14" s="40">
        <v>0</v>
      </c>
      <c r="L14" s="17" t="str">
        <f t="shared" ref="L14" si="13">IF(K14&gt;0,(RANK(K14,(K$7:K$52),0)),"-")</f>
        <v>-</v>
      </c>
      <c r="M14" s="34">
        <v>0</v>
      </c>
      <c r="N14" s="39">
        <v>0</v>
      </c>
      <c r="O14" s="45">
        <v>0</v>
      </c>
      <c r="P14" s="25" t="str">
        <f t="shared" ref="P14" si="14">IF(O14&gt;0,(RANK(O14,(O$7:O$52),0)),"-")</f>
        <v>-</v>
      </c>
    </row>
    <row r="15" spans="1:18" ht="30" customHeight="1" x14ac:dyDescent="0.2">
      <c r="A15" s="12">
        <v>83</v>
      </c>
      <c r="B15" s="13" t="s">
        <v>72</v>
      </c>
      <c r="C15" s="39">
        <v>1</v>
      </c>
      <c r="D15" s="40">
        <v>56</v>
      </c>
      <c r="E15" s="17">
        <f t="shared" si="0"/>
        <v>22</v>
      </c>
      <c r="F15" s="34">
        <v>56</v>
      </c>
      <c r="G15" s="17">
        <f t="shared" si="0"/>
        <v>20</v>
      </c>
      <c r="H15" s="34">
        <v>0</v>
      </c>
      <c r="I15" s="34">
        <v>0</v>
      </c>
      <c r="J15" s="39">
        <v>0</v>
      </c>
      <c r="K15" s="40">
        <v>650</v>
      </c>
      <c r="L15" s="17">
        <f t="shared" ref="L15" si="15">IF(K15&gt;0,(RANK(K15,(K$7:K$52),0)),"-")</f>
        <v>19</v>
      </c>
      <c r="M15" s="34">
        <v>0</v>
      </c>
      <c r="N15" s="39">
        <v>650</v>
      </c>
      <c r="O15" s="45">
        <v>706</v>
      </c>
      <c r="P15" s="25">
        <f t="shared" ref="P15" si="16">IF(O15&gt;0,(RANK(O15,(O$7:O$52),0)),"-")</f>
        <v>24</v>
      </c>
    </row>
    <row r="16" spans="1:18" ht="30" customHeight="1" x14ac:dyDescent="0.2">
      <c r="A16" s="12">
        <v>86</v>
      </c>
      <c r="B16" s="13" t="s">
        <v>75</v>
      </c>
      <c r="C16" s="39">
        <v>1</v>
      </c>
      <c r="D16" s="40">
        <v>13</v>
      </c>
      <c r="E16" s="17">
        <f t="shared" si="0"/>
        <v>24</v>
      </c>
      <c r="F16" s="34">
        <v>13</v>
      </c>
      <c r="G16" s="17">
        <f t="shared" si="0"/>
        <v>22</v>
      </c>
      <c r="H16" s="34">
        <v>0</v>
      </c>
      <c r="I16" s="34">
        <v>0</v>
      </c>
      <c r="J16" s="39">
        <v>0</v>
      </c>
      <c r="K16" s="40">
        <v>1</v>
      </c>
      <c r="L16" s="17">
        <f t="shared" ref="L16" si="17">IF(K16&gt;0,(RANK(K16,(K$7:K$52),0)),"-")</f>
        <v>34</v>
      </c>
      <c r="M16" s="34">
        <v>0</v>
      </c>
      <c r="N16" s="39">
        <v>1</v>
      </c>
      <c r="O16" s="45">
        <v>14</v>
      </c>
      <c r="P16" s="25">
        <f t="shared" ref="P16" si="18">IF(O16&gt;0,(RANK(O16,(O$7:O$52),0)),"-")</f>
        <v>37</v>
      </c>
    </row>
    <row r="17" spans="1:16" ht="30" customHeight="1" x14ac:dyDescent="0.2">
      <c r="A17" s="12">
        <v>87</v>
      </c>
      <c r="B17" s="13" t="s">
        <v>76</v>
      </c>
      <c r="C17" s="39">
        <v>16</v>
      </c>
      <c r="D17" s="40">
        <v>14</v>
      </c>
      <c r="E17" s="17">
        <f t="shared" si="0"/>
        <v>23</v>
      </c>
      <c r="F17" s="34">
        <v>14</v>
      </c>
      <c r="G17" s="17">
        <f t="shared" si="0"/>
        <v>21</v>
      </c>
      <c r="H17" s="34">
        <v>0</v>
      </c>
      <c r="I17" s="34">
        <v>0</v>
      </c>
      <c r="J17" s="39">
        <v>0</v>
      </c>
      <c r="K17" s="40">
        <v>8027</v>
      </c>
      <c r="L17" s="17">
        <f t="shared" ref="L17" si="19">IF(K17&gt;0,(RANK(K17,(K$7:K$52),0)),"-")</f>
        <v>11</v>
      </c>
      <c r="M17" s="34">
        <v>0</v>
      </c>
      <c r="N17" s="39">
        <v>8027</v>
      </c>
      <c r="O17" s="45">
        <v>8041</v>
      </c>
      <c r="P17" s="25">
        <f t="shared" ref="P17" si="20">IF(O17&gt;0,(RANK(O17,(O$7:O$52),0)),"-")</f>
        <v>14</v>
      </c>
    </row>
    <row r="18" spans="1:16" ht="30" customHeight="1" x14ac:dyDescent="0.2">
      <c r="A18" s="12">
        <v>88</v>
      </c>
      <c r="B18" s="13" t="s">
        <v>77</v>
      </c>
      <c r="C18" s="39">
        <v>4</v>
      </c>
      <c r="D18" s="40">
        <v>0</v>
      </c>
      <c r="E18" s="17" t="str">
        <f t="shared" si="0"/>
        <v>-</v>
      </c>
      <c r="F18" s="34">
        <v>0</v>
      </c>
      <c r="G18" s="17" t="str">
        <f t="shared" si="0"/>
        <v>-</v>
      </c>
      <c r="H18" s="34">
        <v>0</v>
      </c>
      <c r="I18" s="34">
        <v>0</v>
      </c>
      <c r="J18" s="39">
        <v>0</v>
      </c>
      <c r="K18" s="40">
        <v>3534</v>
      </c>
      <c r="L18" s="17">
        <f t="shared" ref="L18" si="21">IF(K18&gt;0,(RANK(K18,(K$7:K$52),0)),"-")</f>
        <v>14</v>
      </c>
      <c r="M18" s="34">
        <v>0</v>
      </c>
      <c r="N18" s="39">
        <v>3534</v>
      </c>
      <c r="O18" s="45">
        <v>3534</v>
      </c>
      <c r="P18" s="25">
        <f t="shared" ref="P18" si="22">IF(O18&gt;0,(RANK(O18,(O$7:O$52),0)),"-")</f>
        <v>16</v>
      </c>
    </row>
    <row r="19" spans="1:16" ht="30" customHeight="1" x14ac:dyDescent="0.2">
      <c r="A19" s="12">
        <v>132</v>
      </c>
      <c r="B19" s="13" t="s">
        <v>86</v>
      </c>
      <c r="C19" s="39">
        <v>6</v>
      </c>
      <c r="D19" s="40">
        <v>0</v>
      </c>
      <c r="E19" s="17" t="str">
        <f t="shared" si="0"/>
        <v>-</v>
      </c>
      <c r="F19" s="34">
        <v>0</v>
      </c>
      <c r="G19" s="17" t="str">
        <f t="shared" si="0"/>
        <v>-</v>
      </c>
      <c r="H19" s="34">
        <v>0</v>
      </c>
      <c r="I19" s="34">
        <v>0</v>
      </c>
      <c r="J19" s="39">
        <v>0</v>
      </c>
      <c r="K19" s="40">
        <v>176</v>
      </c>
      <c r="L19" s="17">
        <f t="shared" ref="L19" si="23">IF(K19&gt;0,(RANK(K19,(K$7:K$52),0)),"-")</f>
        <v>24</v>
      </c>
      <c r="M19" s="34">
        <v>0</v>
      </c>
      <c r="N19" s="39">
        <v>176</v>
      </c>
      <c r="O19" s="45">
        <v>176</v>
      </c>
      <c r="P19" s="25">
        <f t="shared" ref="P19" si="24">IF(O19&gt;0,(RANK(O19,(O$7:O$52),0)),"-")</f>
        <v>29</v>
      </c>
    </row>
    <row r="20" spans="1:16" ht="30" customHeight="1" x14ac:dyDescent="0.2">
      <c r="A20" s="12">
        <v>133</v>
      </c>
      <c r="B20" s="13" t="s">
        <v>87</v>
      </c>
      <c r="C20" s="39">
        <v>2</v>
      </c>
      <c r="D20" s="40">
        <v>140</v>
      </c>
      <c r="E20" s="17">
        <f t="shared" si="0"/>
        <v>20</v>
      </c>
      <c r="F20" s="34">
        <v>140</v>
      </c>
      <c r="G20" s="17">
        <f t="shared" si="0"/>
        <v>17</v>
      </c>
      <c r="H20" s="34">
        <v>0</v>
      </c>
      <c r="I20" s="34">
        <v>0</v>
      </c>
      <c r="J20" s="39">
        <v>0</v>
      </c>
      <c r="K20" s="40">
        <v>0</v>
      </c>
      <c r="L20" s="17" t="str">
        <f t="shared" ref="L20" si="25">IF(K20&gt;0,(RANK(K20,(K$7:K$52),0)),"-")</f>
        <v>-</v>
      </c>
      <c r="M20" s="34">
        <v>0</v>
      </c>
      <c r="N20" s="39">
        <v>0</v>
      </c>
      <c r="O20" s="45">
        <v>140</v>
      </c>
      <c r="P20" s="25">
        <f t="shared" ref="P20" si="26">IF(O20&gt;0,(RANK(O20,(O$7:O$52),0)),"-")</f>
        <v>30</v>
      </c>
    </row>
    <row r="21" spans="1:16" ht="30" customHeight="1" x14ac:dyDescent="0.2">
      <c r="A21" s="12">
        <v>144</v>
      </c>
      <c r="B21" s="13" t="s">
        <v>90</v>
      </c>
      <c r="C21" s="39">
        <v>3</v>
      </c>
      <c r="D21" s="40">
        <v>0</v>
      </c>
      <c r="E21" s="17" t="str">
        <f t="shared" si="0"/>
        <v>-</v>
      </c>
      <c r="F21" s="34">
        <v>0</v>
      </c>
      <c r="G21" s="17" t="str">
        <f t="shared" si="0"/>
        <v>-</v>
      </c>
      <c r="H21" s="34">
        <v>0</v>
      </c>
      <c r="I21" s="34">
        <v>0</v>
      </c>
      <c r="J21" s="39">
        <v>0</v>
      </c>
      <c r="K21" s="40">
        <v>33</v>
      </c>
      <c r="L21" s="17">
        <f t="shared" ref="L21" si="27">IF(K21&gt;0,(RANK(K21,(K$7:K$52),0)),"-")</f>
        <v>30</v>
      </c>
      <c r="M21" s="34">
        <v>0</v>
      </c>
      <c r="N21" s="39">
        <v>33</v>
      </c>
      <c r="O21" s="45">
        <v>33</v>
      </c>
      <c r="P21" s="25">
        <f t="shared" ref="P21" si="28">IF(O21&gt;0,(RANK(O21,(O$7:O$52),0)),"-")</f>
        <v>36</v>
      </c>
    </row>
    <row r="22" spans="1:16" ht="30" customHeight="1" x14ac:dyDescent="0.2">
      <c r="A22" s="12">
        <v>186</v>
      </c>
      <c r="B22" s="13" t="s">
        <v>108</v>
      </c>
      <c r="C22" s="39">
        <v>4</v>
      </c>
      <c r="D22" s="40">
        <v>13200</v>
      </c>
      <c r="E22" s="17">
        <f t="shared" si="0"/>
        <v>6</v>
      </c>
      <c r="F22" s="34">
        <v>13200</v>
      </c>
      <c r="G22" s="17">
        <f t="shared" si="0"/>
        <v>6</v>
      </c>
      <c r="H22" s="34">
        <v>0</v>
      </c>
      <c r="I22" s="34">
        <v>0</v>
      </c>
      <c r="J22" s="39">
        <v>0</v>
      </c>
      <c r="K22" s="40">
        <v>0</v>
      </c>
      <c r="L22" s="17" t="str">
        <f t="shared" ref="L22" si="29">IF(K22&gt;0,(RANK(K22,(K$7:K$52),0)),"-")</f>
        <v>-</v>
      </c>
      <c r="M22" s="34">
        <v>0</v>
      </c>
      <c r="N22" s="39">
        <v>0</v>
      </c>
      <c r="O22" s="45">
        <v>13200</v>
      </c>
      <c r="P22" s="25">
        <f t="shared" ref="P22" si="30">IF(O22&gt;0,(RANK(O22,(O$7:O$52),0)),"-")</f>
        <v>10</v>
      </c>
    </row>
    <row r="23" spans="1:16" ht="30" customHeight="1" x14ac:dyDescent="0.2">
      <c r="A23" s="12">
        <v>239</v>
      </c>
      <c r="B23" s="13" t="s">
        <v>124</v>
      </c>
      <c r="C23" s="39">
        <v>1</v>
      </c>
      <c r="D23" s="40">
        <v>0</v>
      </c>
      <c r="E23" s="17" t="str">
        <f t="shared" si="0"/>
        <v>-</v>
      </c>
      <c r="F23" s="34">
        <v>0</v>
      </c>
      <c r="G23" s="17" t="str">
        <f t="shared" si="0"/>
        <v>-</v>
      </c>
      <c r="H23" s="34">
        <v>0</v>
      </c>
      <c r="I23" s="34">
        <v>0</v>
      </c>
      <c r="J23" s="39">
        <v>0</v>
      </c>
      <c r="K23" s="40">
        <v>11</v>
      </c>
      <c r="L23" s="17">
        <f t="shared" ref="L23" si="31">IF(K23&gt;0,(RANK(K23,(K$7:K$52),0)),"-")</f>
        <v>32</v>
      </c>
      <c r="M23" s="34">
        <v>0</v>
      </c>
      <c r="N23" s="39">
        <v>11</v>
      </c>
      <c r="O23" s="45">
        <v>11</v>
      </c>
      <c r="P23" s="25">
        <f t="shared" ref="P23" si="32">IF(O23&gt;0,(RANK(O23,(O$7:O$52),0)),"-")</f>
        <v>39</v>
      </c>
    </row>
    <row r="24" spans="1:16" ht="30" customHeight="1" x14ac:dyDescent="0.2">
      <c r="A24" s="12">
        <v>240</v>
      </c>
      <c r="B24" s="13" t="s">
        <v>125</v>
      </c>
      <c r="C24" s="39">
        <v>1</v>
      </c>
      <c r="D24" s="40">
        <v>10</v>
      </c>
      <c r="E24" s="17">
        <f t="shared" si="0"/>
        <v>27</v>
      </c>
      <c r="F24" s="34">
        <v>10</v>
      </c>
      <c r="G24" s="17">
        <f t="shared" si="0"/>
        <v>24</v>
      </c>
      <c r="H24" s="34">
        <v>0</v>
      </c>
      <c r="I24" s="34">
        <v>0</v>
      </c>
      <c r="J24" s="39">
        <v>0</v>
      </c>
      <c r="K24" s="40">
        <v>42</v>
      </c>
      <c r="L24" s="17">
        <f t="shared" ref="L24" si="33">IF(K24&gt;0,(RANK(K24,(K$7:K$52),0)),"-")</f>
        <v>29</v>
      </c>
      <c r="M24" s="34">
        <v>0</v>
      </c>
      <c r="N24" s="39">
        <v>42</v>
      </c>
      <c r="O24" s="45">
        <v>52</v>
      </c>
      <c r="P24" s="25">
        <f t="shared" ref="P24" si="34">IF(O24&gt;0,(RANK(O24,(O$7:O$52),0)),"-")</f>
        <v>35</v>
      </c>
    </row>
    <row r="25" spans="1:16" ht="30" customHeight="1" x14ac:dyDescent="0.2">
      <c r="A25" s="12">
        <v>262</v>
      </c>
      <c r="B25" s="13" t="s">
        <v>131</v>
      </c>
      <c r="C25" s="39">
        <v>1</v>
      </c>
      <c r="D25" s="40">
        <v>1500</v>
      </c>
      <c r="E25" s="17">
        <f t="shared" si="0"/>
        <v>13</v>
      </c>
      <c r="F25" s="34">
        <v>1500</v>
      </c>
      <c r="G25" s="17">
        <f t="shared" si="0"/>
        <v>12</v>
      </c>
      <c r="H25" s="34">
        <v>0</v>
      </c>
      <c r="I25" s="34">
        <v>0</v>
      </c>
      <c r="J25" s="39">
        <v>0</v>
      </c>
      <c r="K25" s="40">
        <v>50000</v>
      </c>
      <c r="L25" s="17">
        <f t="shared" ref="L25" si="35">IF(K25&gt;0,(RANK(K25,(K$7:K$52),0)),"-")</f>
        <v>3</v>
      </c>
      <c r="M25" s="34">
        <v>0</v>
      </c>
      <c r="N25" s="39">
        <v>50000</v>
      </c>
      <c r="O25" s="45">
        <v>51500</v>
      </c>
      <c r="P25" s="25">
        <f t="shared" ref="P25" si="36">IF(O25&gt;0,(RANK(O25,(O$7:O$52),0)),"-")</f>
        <v>6</v>
      </c>
    </row>
    <row r="26" spans="1:16" ht="30" customHeight="1" x14ac:dyDescent="0.2">
      <c r="A26" s="12">
        <v>272</v>
      </c>
      <c r="B26" s="13" t="s">
        <v>136</v>
      </c>
      <c r="C26" s="39">
        <v>1</v>
      </c>
      <c r="D26" s="40">
        <v>0</v>
      </c>
      <c r="E26" s="17" t="str">
        <f t="shared" si="0"/>
        <v>-</v>
      </c>
      <c r="F26" s="34">
        <v>0</v>
      </c>
      <c r="G26" s="17" t="str">
        <f t="shared" si="0"/>
        <v>-</v>
      </c>
      <c r="H26" s="34">
        <v>0</v>
      </c>
      <c r="I26" s="34">
        <v>0</v>
      </c>
      <c r="J26" s="39">
        <v>0</v>
      </c>
      <c r="K26" s="40">
        <v>200</v>
      </c>
      <c r="L26" s="17">
        <f t="shared" ref="L26" si="37">IF(K26&gt;0,(RANK(K26,(K$7:K$52),0)),"-")</f>
        <v>23</v>
      </c>
      <c r="M26" s="34">
        <v>0</v>
      </c>
      <c r="N26" s="39">
        <v>200</v>
      </c>
      <c r="O26" s="45">
        <v>200</v>
      </c>
      <c r="P26" s="25">
        <f t="shared" ref="P26" si="38">IF(O26&gt;0,(RANK(O26,(O$7:O$52),0)),"-")</f>
        <v>28</v>
      </c>
    </row>
    <row r="27" spans="1:16" ht="30" customHeight="1" x14ac:dyDescent="0.2">
      <c r="A27" s="12">
        <v>278</v>
      </c>
      <c r="B27" s="13" t="s">
        <v>142</v>
      </c>
      <c r="C27" s="39">
        <v>1</v>
      </c>
      <c r="D27" s="40">
        <v>1</v>
      </c>
      <c r="E27" s="17">
        <f t="shared" si="0"/>
        <v>33</v>
      </c>
      <c r="F27" s="34">
        <v>1</v>
      </c>
      <c r="G27" s="17">
        <f t="shared" si="0"/>
        <v>30</v>
      </c>
      <c r="H27" s="34">
        <v>0</v>
      </c>
      <c r="I27" s="34">
        <v>0</v>
      </c>
      <c r="J27" s="39">
        <v>0</v>
      </c>
      <c r="K27" s="40">
        <v>0</v>
      </c>
      <c r="L27" s="17" t="str">
        <f t="shared" ref="L27" si="39">IF(K27&gt;0,(RANK(K27,(K$7:K$52),0)),"-")</f>
        <v>-</v>
      </c>
      <c r="M27" s="34">
        <v>0</v>
      </c>
      <c r="N27" s="39">
        <v>0</v>
      </c>
      <c r="O27" s="45">
        <v>1</v>
      </c>
      <c r="P27" s="25">
        <f t="shared" ref="P27" si="40">IF(O27&gt;0,(RANK(O27,(O$7:O$52),0)),"-")</f>
        <v>44</v>
      </c>
    </row>
    <row r="28" spans="1:16" ht="30" customHeight="1" x14ac:dyDescent="0.2">
      <c r="A28" s="12">
        <v>281</v>
      </c>
      <c r="B28" s="13" t="s">
        <v>145</v>
      </c>
      <c r="C28" s="39">
        <v>3</v>
      </c>
      <c r="D28" s="40">
        <v>19900</v>
      </c>
      <c r="E28" s="17">
        <f t="shared" si="0"/>
        <v>5</v>
      </c>
      <c r="F28" s="34">
        <v>19900</v>
      </c>
      <c r="G28" s="17">
        <f t="shared" si="0"/>
        <v>5</v>
      </c>
      <c r="H28" s="34">
        <v>0</v>
      </c>
      <c r="I28" s="34">
        <v>0</v>
      </c>
      <c r="J28" s="39">
        <v>0</v>
      </c>
      <c r="K28" s="40">
        <v>11600</v>
      </c>
      <c r="L28" s="17">
        <f t="shared" ref="L28" si="41">IF(K28&gt;0,(RANK(K28,(K$7:K$52),0)),"-")</f>
        <v>9</v>
      </c>
      <c r="M28" s="34">
        <v>0</v>
      </c>
      <c r="N28" s="39">
        <v>11600</v>
      </c>
      <c r="O28" s="45">
        <v>31500</v>
      </c>
      <c r="P28" s="25">
        <f t="shared" ref="P28" si="42">IF(O28&gt;0,(RANK(O28,(O$7:O$52),0)),"-")</f>
        <v>8</v>
      </c>
    </row>
    <row r="29" spans="1:16" ht="30" customHeight="1" x14ac:dyDescent="0.2">
      <c r="A29" s="12">
        <v>296</v>
      </c>
      <c r="B29" s="13" t="s">
        <v>152</v>
      </c>
      <c r="C29" s="39">
        <v>11</v>
      </c>
      <c r="D29" s="40">
        <v>25577</v>
      </c>
      <c r="E29" s="17">
        <f t="shared" si="0"/>
        <v>4</v>
      </c>
      <c r="F29" s="34">
        <v>25577</v>
      </c>
      <c r="G29" s="17">
        <f t="shared" si="0"/>
        <v>4</v>
      </c>
      <c r="H29" s="34">
        <v>0</v>
      </c>
      <c r="I29" s="34">
        <v>0</v>
      </c>
      <c r="J29" s="39">
        <v>0</v>
      </c>
      <c r="K29" s="40">
        <v>15520</v>
      </c>
      <c r="L29" s="17">
        <f t="shared" ref="L29" si="43">IF(K29&gt;0,(RANK(K29,(K$7:K$52),0)),"-")</f>
        <v>7</v>
      </c>
      <c r="M29" s="34">
        <v>0</v>
      </c>
      <c r="N29" s="39">
        <v>15520</v>
      </c>
      <c r="O29" s="45">
        <v>41097</v>
      </c>
      <c r="P29" s="25">
        <f t="shared" ref="P29" si="44">IF(O29&gt;0,(RANK(O29,(O$7:O$52),0)),"-")</f>
        <v>7</v>
      </c>
    </row>
    <row r="30" spans="1:16" ht="30" customHeight="1" x14ac:dyDescent="0.2">
      <c r="A30" s="12">
        <v>297</v>
      </c>
      <c r="B30" s="13" t="s">
        <v>153</v>
      </c>
      <c r="C30" s="39">
        <v>6</v>
      </c>
      <c r="D30" s="40">
        <v>6880</v>
      </c>
      <c r="E30" s="17">
        <f t="shared" si="0"/>
        <v>7</v>
      </c>
      <c r="F30" s="34">
        <v>6880</v>
      </c>
      <c r="G30" s="17">
        <f t="shared" si="0"/>
        <v>7</v>
      </c>
      <c r="H30" s="34">
        <v>0</v>
      </c>
      <c r="I30" s="34">
        <v>0</v>
      </c>
      <c r="J30" s="39">
        <v>0</v>
      </c>
      <c r="K30" s="40">
        <v>4210</v>
      </c>
      <c r="L30" s="17">
        <f t="shared" ref="L30" si="45">IF(K30&gt;0,(RANK(K30,(K$7:K$52),0)),"-")</f>
        <v>13</v>
      </c>
      <c r="M30" s="34">
        <v>0</v>
      </c>
      <c r="N30" s="39">
        <v>4210</v>
      </c>
      <c r="O30" s="45">
        <v>11090</v>
      </c>
      <c r="P30" s="25">
        <f t="shared" ref="P30" si="46">IF(O30&gt;0,(RANK(O30,(O$7:O$52),0)),"-")</f>
        <v>12</v>
      </c>
    </row>
    <row r="31" spans="1:16" ht="30" customHeight="1" x14ac:dyDescent="0.2">
      <c r="A31" s="12">
        <v>300</v>
      </c>
      <c r="B31" s="13" t="s">
        <v>155</v>
      </c>
      <c r="C31" s="39">
        <v>33</v>
      </c>
      <c r="D31" s="40">
        <v>134082</v>
      </c>
      <c r="E31" s="17">
        <f t="shared" si="0"/>
        <v>2</v>
      </c>
      <c r="F31" s="34">
        <v>134082</v>
      </c>
      <c r="G31" s="17">
        <f t="shared" si="0"/>
        <v>2</v>
      </c>
      <c r="H31" s="34">
        <v>0</v>
      </c>
      <c r="I31" s="34">
        <v>0</v>
      </c>
      <c r="J31" s="39">
        <v>0</v>
      </c>
      <c r="K31" s="40">
        <v>46991</v>
      </c>
      <c r="L31" s="17">
        <f t="shared" ref="L31" si="47">IF(K31&gt;0,(RANK(K31,(K$7:K$52),0)),"-")</f>
        <v>4</v>
      </c>
      <c r="M31" s="34">
        <v>0</v>
      </c>
      <c r="N31" s="39">
        <v>46991</v>
      </c>
      <c r="O31" s="45">
        <v>181073</v>
      </c>
      <c r="P31" s="25">
        <f t="shared" ref="P31" si="48">IF(O31&gt;0,(RANK(O31,(O$7:O$52),0)),"-")</f>
        <v>3</v>
      </c>
    </row>
    <row r="32" spans="1:16" ht="30" customHeight="1" x14ac:dyDescent="0.2">
      <c r="A32" s="12">
        <v>302</v>
      </c>
      <c r="B32" s="13" t="s">
        <v>156</v>
      </c>
      <c r="C32" s="39">
        <v>5</v>
      </c>
      <c r="D32" s="40">
        <v>1709</v>
      </c>
      <c r="E32" s="17">
        <f t="shared" si="0"/>
        <v>12</v>
      </c>
      <c r="F32" s="34">
        <v>1709</v>
      </c>
      <c r="G32" s="17">
        <f t="shared" si="0"/>
        <v>11</v>
      </c>
      <c r="H32" s="34">
        <v>0</v>
      </c>
      <c r="I32" s="34">
        <v>0</v>
      </c>
      <c r="J32" s="39">
        <v>0</v>
      </c>
      <c r="K32" s="40">
        <v>253</v>
      </c>
      <c r="L32" s="17">
        <f t="shared" ref="L32" si="49">IF(K32&gt;0,(RANK(K32,(K$7:K$52),0)),"-")</f>
        <v>22</v>
      </c>
      <c r="M32" s="34">
        <v>0</v>
      </c>
      <c r="N32" s="39">
        <v>253</v>
      </c>
      <c r="O32" s="45">
        <v>1962</v>
      </c>
      <c r="P32" s="25">
        <f t="shared" ref="P32" si="50">IF(O32&gt;0,(RANK(O32,(O$7:O$52),0)),"-")</f>
        <v>22</v>
      </c>
    </row>
    <row r="33" spans="1:16" ht="30" customHeight="1" x14ac:dyDescent="0.2">
      <c r="A33" s="12">
        <v>304</v>
      </c>
      <c r="B33" s="13" t="s">
        <v>157</v>
      </c>
      <c r="C33" s="39">
        <v>5</v>
      </c>
      <c r="D33" s="40">
        <v>9</v>
      </c>
      <c r="E33" s="17">
        <f t="shared" si="0"/>
        <v>28</v>
      </c>
      <c r="F33" s="34">
        <v>7</v>
      </c>
      <c r="G33" s="17">
        <f t="shared" si="0"/>
        <v>26</v>
      </c>
      <c r="H33" s="34">
        <v>2</v>
      </c>
      <c r="I33" s="34">
        <v>0</v>
      </c>
      <c r="J33" s="39">
        <v>0</v>
      </c>
      <c r="K33" s="40">
        <v>2139</v>
      </c>
      <c r="L33" s="17">
        <f t="shared" ref="L33" si="51">IF(K33&gt;0,(RANK(K33,(K$7:K$52),0)),"-")</f>
        <v>16</v>
      </c>
      <c r="M33" s="34">
        <v>0</v>
      </c>
      <c r="N33" s="39">
        <v>2139</v>
      </c>
      <c r="O33" s="45">
        <v>2148</v>
      </c>
      <c r="P33" s="25">
        <f t="shared" ref="P33" si="52">IF(O33&gt;0,(RANK(O33,(O$7:O$52),0)),"-")</f>
        <v>20</v>
      </c>
    </row>
    <row r="34" spans="1:16" ht="30" customHeight="1" x14ac:dyDescent="0.2">
      <c r="A34" s="12">
        <v>305</v>
      </c>
      <c r="B34" s="13" t="s">
        <v>158</v>
      </c>
      <c r="C34" s="39">
        <v>4</v>
      </c>
      <c r="D34" s="40">
        <v>11</v>
      </c>
      <c r="E34" s="17">
        <f t="shared" si="0"/>
        <v>25</v>
      </c>
      <c r="F34" s="34">
        <v>9</v>
      </c>
      <c r="G34" s="17">
        <f t="shared" si="0"/>
        <v>25</v>
      </c>
      <c r="H34" s="34">
        <v>1</v>
      </c>
      <c r="I34" s="34">
        <v>0</v>
      </c>
      <c r="J34" s="39">
        <v>0</v>
      </c>
      <c r="K34" s="40">
        <v>657</v>
      </c>
      <c r="L34" s="17">
        <f t="shared" ref="L34" si="53">IF(K34&gt;0,(RANK(K34,(K$7:K$52),0)),"-")</f>
        <v>18</v>
      </c>
      <c r="M34" s="34">
        <v>0</v>
      </c>
      <c r="N34" s="39">
        <v>657</v>
      </c>
      <c r="O34" s="45">
        <v>668</v>
      </c>
      <c r="P34" s="25">
        <f t="shared" ref="P34" si="54">IF(O34&gt;0,(RANK(O34,(O$7:O$52),0)),"-")</f>
        <v>26</v>
      </c>
    </row>
    <row r="35" spans="1:16" ht="30" customHeight="1" x14ac:dyDescent="0.2">
      <c r="A35" s="12">
        <v>308</v>
      </c>
      <c r="B35" s="13" t="s">
        <v>160</v>
      </c>
      <c r="C35" s="39">
        <v>12</v>
      </c>
      <c r="D35" s="40">
        <v>5</v>
      </c>
      <c r="E35" s="17">
        <f t="shared" si="0"/>
        <v>30</v>
      </c>
      <c r="F35" s="34">
        <v>5</v>
      </c>
      <c r="G35" s="17">
        <f t="shared" si="0"/>
        <v>27</v>
      </c>
      <c r="H35" s="34">
        <v>0</v>
      </c>
      <c r="I35" s="34">
        <v>0</v>
      </c>
      <c r="J35" s="39">
        <v>0</v>
      </c>
      <c r="K35" s="40">
        <v>2946</v>
      </c>
      <c r="L35" s="17">
        <f t="shared" ref="L35" si="55">IF(K35&gt;0,(RANK(K35,(K$7:K$52),0)),"-")</f>
        <v>15</v>
      </c>
      <c r="M35" s="34">
        <v>0</v>
      </c>
      <c r="N35" s="39">
        <v>2946</v>
      </c>
      <c r="O35" s="45">
        <v>2951</v>
      </c>
      <c r="P35" s="25">
        <f t="shared" ref="P35" si="56">IF(O35&gt;0,(RANK(O35,(O$7:O$52),0)),"-")</f>
        <v>18</v>
      </c>
    </row>
    <row r="36" spans="1:16" ht="30" customHeight="1" x14ac:dyDescent="0.2">
      <c r="A36" s="12">
        <v>309</v>
      </c>
      <c r="B36" s="13" t="s">
        <v>161</v>
      </c>
      <c r="C36" s="39">
        <v>7</v>
      </c>
      <c r="D36" s="40">
        <v>960</v>
      </c>
      <c r="E36" s="17">
        <f t="shared" si="0"/>
        <v>15</v>
      </c>
      <c r="F36" s="34">
        <v>0</v>
      </c>
      <c r="G36" s="17" t="str">
        <f t="shared" si="0"/>
        <v>-</v>
      </c>
      <c r="H36" s="34">
        <v>960</v>
      </c>
      <c r="I36" s="34">
        <v>0</v>
      </c>
      <c r="J36" s="39">
        <v>0</v>
      </c>
      <c r="K36" s="40">
        <v>1430</v>
      </c>
      <c r="L36" s="17">
        <f t="shared" ref="L36" si="57">IF(K36&gt;0,(RANK(K36,(K$7:K$52),0)),"-")</f>
        <v>17</v>
      </c>
      <c r="M36" s="34">
        <v>0</v>
      </c>
      <c r="N36" s="39">
        <v>1430</v>
      </c>
      <c r="O36" s="45">
        <v>2390</v>
      </c>
      <c r="P36" s="25">
        <f t="shared" ref="P36" si="58">IF(O36&gt;0,(RANK(O36,(O$7:O$52),0)),"-")</f>
        <v>19</v>
      </c>
    </row>
    <row r="37" spans="1:16" ht="30" customHeight="1" x14ac:dyDescent="0.2">
      <c r="A37" s="12">
        <v>333</v>
      </c>
      <c r="B37" s="13" t="s">
        <v>170</v>
      </c>
      <c r="C37" s="39">
        <v>1</v>
      </c>
      <c r="D37" s="40">
        <v>0</v>
      </c>
      <c r="E37" s="17" t="str">
        <f t="shared" si="0"/>
        <v>-</v>
      </c>
      <c r="F37" s="34">
        <v>0</v>
      </c>
      <c r="G37" s="17" t="str">
        <f t="shared" si="0"/>
        <v>-</v>
      </c>
      <c r="H37" s="34">
        <v>0</v>
      </c>
      <c r="I37" s="34">
        <v>0</v>
      </c>
      <c r="J37" s="39">
        <v>0</v>
      </c>
      <c r="K37" s="40">
        <v>14</v>
      </c>
      <c r="L37" s="17">
        <f t="shared" ref="L37" si="59">IF(K37&gt;0,(RANK(K37,(K$7:K$52),0)),"-")</f>
        <v>31</v>
      </c>
      <c r="M37" s="34">
        <v>0</v>
      </c>
      <c r="N37" s="39">
        <v>14</v>
      </c>
      <c r="O37" s="45">
        <v>14</v>
      </c>
      <c r="P37" s="25">
        <f t="shared" ref="P37" si="60">IF(O37&gt;0,(RANK(O37,(O$7:O$52),0)),"-")</f>
        <v>37</v>
      </c>
    </row>
    <row r="38" spans="1:16" ht="30" customHeight="1" x14ac:dyDescent="0.2">
      <c r="A38" s="12">
        <v>352</v>
      </c>
      <c r="B38" s="13" t="s">
        <v>182</v>
      </c>
      <c r="C38" s="39">
        <v>1</v>
      </c>
      <c r="D38" s="40">
        <v>0</v>
      </c>
      <c r="E38" s="17" t="str">
        <f t="shared" si="0"/>
        <v>-</v>
      </c>
      <c r="F38" s="34">
        <v>0</v>
      </c>
      <c r="G38" s="17" t="str">
        <f t="shared" si="0"/>
        <v>-</v>
      </c>
      <c r="H38" s="34">
        <v>0</v>
      </c>
      <c r="I38" s="34">
        <v>0</v>
      </c>
      <c r="J38" s="39">
        <v>0</v>
      </c>
      <c r="K38" s="40">
        <v>7</v>
      </c>
      <c r="L38" s="17">
        <f t="shared" ref="L38" si="61">IF(K38&gt;0,(RANK(K38,(K$7:K$52),0)),"-")</f>
        <v>33</v>
      </c>
      <c r="M38" s="34">
        <v>0</v>
      </c>
      <c r="N38" s="39">
        <v>7</v>
      </c>
      <c r="O38" s="45">
        <v>7</v>
      </c>
      <c r="P38" s="25">
        <f t="shared" ref="P38" si="62">IF(O38&gt;0,(RANK(O38,(O$7:O$52),0)),"-")</f>
        <v>41</v>
      </c>
    </row>
    <row r="39" spans="1:16" ht="30" customHeight="1" x14ac:dyDescent="0.2">
      <c r="A39" s="12">
        <v>354</v>
      </c>
      <c r="B39" s="13" t="s">
        <v>184</v>
      </c>
      <c r="C39" s="39">
        <v>1</v>
      </c>
      <c r="D39" s="40">
        <v>2</v>
      </c>
      <c r="E39" s="17">
        <f t="shared" si="0"/>
        <v>32</v>
      </c>
      <c r="F39" s="34">
        <v>2</v>
      </c>
      <c r="G39" s="17">
        <f t="shared" si="0"/>
        <v>29</v>
      </c>
      <c r="H39" s="34">
        <v>0</v>
      </c>
      <c r="I39" s="34">
        <v>0</v>
      </c>
      <c r="J39" s="39">
        <v>0</v>
      </c>
      <c r="K39" s="40">
        <v>0</v>
      </c>
      <c r="L39" s="17" t="str">
        <f t="shared" ref="L39" si="63">IF(K39&gt;0,(RANK(K39,(K$7:K$52),0)),"-")</f>
        <v>-</v>
      </c>
      <c r="M39" s="34">
        <v>0</v>
      </c>
      <c r="N39" s="39">
        <v>0</v>
      </c>
      <c r="O39" s="45">
        <v>2</v>
      </c>
      <c r="P39" s="25">
        <f t="shared" ref="P39" si="64">IF(O39&gt;0,(RANK(O39,(O$7:O$52),0)),"-")</f>
        <v>43</v>
      </c>
    </row>
    <row r="40" spans="1:16" ht="30" customHeight="1" x14ac:dyDescent="0.2">
      <c r="A40" s="12">
        <v>355</v>
      </c>
      <c r="B40" s="13" t="s">
        <v>185</v>
      </c>
      <c r="C40" s="39">
        <v>2</v>
      </c>
      <c r="D40" s="40">
        <v>130</v>
      </c>
      <c r="E40" s="17">
        <f t="shared" si="0"/>
        <v>21</v>
      </c>
      <c r="F40" s="34">
        <v>130</v>
      </c>
      <c r="G40" s="17">
        <f t="shared" si="0"/>
        <v>18</v>
      </c>
      <c r="H40" s="34">
        <v>0</v>
      </c>
      <c r="I40" s="34">
        <v>0</v>
      </c>
      <c r="J40" s="39">
        <v>0</v>
      </c>
      <c r="K40" s="40">
        <v>0</v>
      </c>
      <c r="L40" s="17" t="str">
        <f t="shared" ref="L40" si="65">IF(K40&gt;0,(RANK(K40,(K$7:K$52),0)),"-")</f>
        <v>-</v>
      </c>
      <c r="M40" s="34">
        <v>0</v>
      </c>
      <c r="N40" s="39">
        <v>0</v>
      </c>
      <c r="O40" s="45">
        <v>130</v>
      </c>
      <c r="P40" s="25">
        <f t="shared" ref="P40" si="66">IF(O40&gt;0,(RANK(O40,(O$7:O$52),0)),"-")</f>
        <v>31</v>
      </c>
    </row>
    <row r="41" spans="1:16" ht="30" customHeight="1" x14ac:dyDescent="0.2">
      <c r="A41" s="12">
        <v>356</v>
      </c>
      <c r="B41" s="13" t="s">
        <v>186</v>
      </c>
      <c r="C41" s="39">
        <v>1</v>
      </c>
      <c r="D41" s="40">
        <v>4</v>
      </c>
      <c r="E41" s="17">
        <f t="shared" si="0"/>
        <v>31</v>
      </c>
      <c r="F41" s="34">
        <v>4</v>
      </c>
      <c r="G41" s="17">
        <f t="shared" si="0"/>
        <v>28</v>
      </c>
      <c r="H41" s="34">
        <v>0</v>
      </c>
      <c r="I41" s="34">
        <v>0</v>
      </c>
      <c r="J41" s="39">
        <v>0</v>
      </c>
      <c r="K41" s="40">
        <v>0</v>
      </c>
      <c r="L41" s="17" t="str">
        <f t="shared" ref="L41" si="67">IF(K41&gt;0,(RANK(K41,(K$7:K$52),0)),"-")</f>
        <v>-</v>
      </c>
      <c r="M41" s="34">
        <v>0</v>
      </c>
      <c r="N41" s="39">
        <v>0</v>
      </c>
      <c r="O41" s="45">
        <v>4</v>
      </c>
      <c r="P41" s="25">
        <f t="shared" ref="P41" si="68">IF(O41&gt;0,(RANK(O41,(O$7:O$52),0)),"-")</f>
        <v>42</v>
      </c>
    </row>
    <row r="42" spans="1:16" ht="30" customHeight="1" x14ac:dyDescent="0.2">
      <c r="A42" s="12">
        <v>374</v>
      </c>
      <c r="B42" s="13" t="s">
        <v>190</v>
      </c>
      <c r="C42" s="39">
        <v>6</v>
      </c>
      <c r="D42" s="40">
        <v>829</v>
      </c>
      <c r="E42" s="17">
        <f t="shared" si="0"/>
        <v>16</v>
      </c>
      <c r="F42" s="34">
        <v>64</v>
      </c>
      <c r="G42" s="17">
        <f t="shared" si="0"/>
        <v>19</v>
      </c>
      <c r="H42" s="34">
        <v>765</v>
      </c>
      <c r="I42" s="34">
        <v>0</v>
      </c>
      <c r="J42" s="39">
        <v>0</v>
      </c>
      <c r="K42" s="40">
        <v>15190</v>
      </c>
      <c r="L42" s="17">
        <f t="shared" ref="L42" si="69">IF(K42&gt;0,(RANK(K42,(K$7:K$52),0)),"-")</f>
        <v>8</v>
      </c>
      <c r="M42" s="34">
        <v>0</v>
      </c>
      <c r="N42" s="39">
        <v>15190</v>
      </c>
      <c r="O42" s="45">
        <v>16019</v>
      </c>
      <c r="P42" s="25">
        <f t="shared" ref="P42" si="70">IF(O42&gt;0,(RANK(O42,(O$7:O$52),0)),"-")</f>
        <v>9</v>
      </c>
    </row>
    <row r="43" spans="1:16" ht="30" customHeight="1" x14ac:dyDescent="0.2">
      <c r="A43" s="12">
        <v>384</v>
      </c>
      <c r="B43" s="13" t="s">
        <v>192</v>
      </c>
      <c r="C43" s="39">
        <v>2</v>
      </c>
      <c r="D43" s="40">
        <v>3700</v>
      </c>
      <c r="E43" s="17">
        <f t="shared" si="0"/>
        <v>8</v>
      </c>
      <c r="F43" s="34">
        <v>3700</v>
      </c>
      <c r="G43" s="17">
        <f t="shared" si="0"/>
        <v>8</v>
      </c>
      <c r="H43" s="34">
        <v>0</v>
      </c>
      <c r="I43" s="34">
        <v>0</v>
      </c>
      <c r="J43" s="39">
        <v>0</v>
      </c>
      <c r="K43" s="40">
        <v>0</v>
      </c>
      <c r="L43" s="17" t="str">
        <f t="shared" ref="L43" si="71">IF(K43&gt;0,(RANK(K43,(K$7:K$52),0)),"-")</f>
        <v>-</v>
      </c>
      <c r="M43" s="34">
        <v>0</v>
      </c>
      <c r="N43" s="39">
        <v>0</v>
      </c>
      <c r="O43" s="45">
        <v>3700</v>
      </c>
      <c r="P43" s="25">
        <f t="shared" ref="P43" si="72">IF(O43&gt;0,(RANK(O43,(O$7:O$52),0)),"-")</f>
        <v>15</v>
      </c>
    </row>
    <row r="44" spans="1:16" ht="30" customHeight="1" x14ac:dyDescent="0.2">
      <c r="A44" s="12">
        <v>392</v>
      </c>
      <c r="B44" s="13" t="s">
        <v>197</v>
      </c>
      <c r="C44" s="39">
        <v>3</v>
      </c>
      <c r="D44" s="40">
        <v>1900</v>
      </c>
      <c r="E44" s="17">
        <f t="shared" si="0"/>
        <v>11</v>
      </c>
      <c r="F44" s="34">
        <v>1900</v>
      </c>
      <c r="G44" s="17">
        <f t="shared" si="0"/>
        <v>10</v>
      </c>
      <c r="H44" s="34">
        <v>0</v>
      </c>
      <c r="I44" s="34">
        <v>0</v>
      </c>
      <c r="J44" s="39">
        <v>0</v>
      </c>
      <c r="K44" s="40">
        <v>160</v>
      </c>
      <c r="L44" s="17">
        <f t="shared" ref="L44" si="73">IF(K44&gt;0,(RANK(K44,(K$7:K$52),0)),"-")</f>
        <v>25</v>
      </c>
      <c r="M44" s="34">
        <v>0</v>
      </c>
      <c r="N44" s="39">
        <v>160</v>
      </c>
      <c r="O44" s="45">
        <v>2060</v>
      </c>
      <c r="P44" s="25">
        <f t="shared" ref="P44" si="74">IF(O44&gt;0,(RANK(O44,(O$7:O$52),0)),"-")</f>
        <v>21</v>
      </c>
    </row>
    <row r="45" spans="1:16" ht="30" customHeight="1" x14ac:dyDescent="0.2">
      <c r="A45" s="12">
        <v>405</v>
      </c>
      <c r="B45" s="13" t="s">
        <v>204</v>
      </c>
      <c r="C45" s="39">
        <v>5</v>
      </c>
      <c r="D45" s="40">
        <v>2781</v>
      </c>
      <c r="E45" s="17">
        <f t="shared" si="0"/>
        <v>10</v>
      </c>
      <c r="F45" s="34">
        <v>0</v>
      </c>
      <c r="G45" s="17" t="str">
        <f t="shared" si="0"/>
        <v>-</v>
      </c>
      <c r="H45" s="34">
        <v>2781</v>
      </c>
      <c r="I45" s="34">
        <v>0</v>
      </c>
      <c r="J45" s="39">
        <v>0</v>
      </c>
      <c r="K45" s="40">
        <v>6550</v>
      </c>
      <c r="L45" s="17">
        <f t="shared" ref="L45" si="75">IF(K45&gt;0,(RANK(K45,(K$7:K$52),0)),"-")</f>
        <v>12</v>
      </c>
      <c r="M45" s="34">
        <v>0</v>
      </c>
      <c r="N45" s="39">
        <v>6550</v>
      </c>
      <c r="O45" s="45">
        <v>9331</v>
      </c>
      <c r="P45" s="25">
        <f t="shared" ref="P45" si="76">IF(O45&gt;0,(RANK(O45,(O$7:O$52),0)),"-")</f>
        <v>13</v>
      </c>
    </row>
    <row r="46" spans="1:16" ht="30" customHeight="1" x14ac:dyDescent="0.2">
      <c r="A46" s="12">
        <v>407</v>
      </c>
      <c r="B46" s="13" t="s">
        <v>206</v>
      </c>
      <c r="C46" s="39">
        <v>1</v>
      </c>
      <c r="D46" s="40">
        <v>7</v>
      </c>
      <c r="E46" s="17">
        <f t="shared" si="0"/>
        <v>29</v>
      </c>
      <c r="F46" s="34">
        <v>0</v>
      </c>
      <c r="G46" s="17" t="str">
        <f t="shared" si="0"/>
        <v>-</v>
      </c>
      <c r="H46" s="34">
        <v>7</v>
      </c>
      <c r="I46" s="34">
        <v>0</v>
      </c>
      <c r="J46" s="39">
        <v>0</v>
      </c>
      <c r="K46" s="40">
        <v>70</v>
      </c>
      <c r="L46" s="17">
        <f t="shared" ref="L46" si="77">IF(K46&gt;0,(RANK(K46,(K$7:K$52),0)),"-")</f>
        <v>28</v>
      </c>
      <c r="M46" s="34">
        <v>0</v>
      </c>
      <c r="N46" s="39">
        <v>70</v>
      </c>
      <c r="O46" s="45">
        <v>77</v>
      </c>
      <c r="P46" s="25">
        <f t="shared" ref="P46" si="78">IF(O46&gt;0,(RANK(O46,(O$7:O$52),0)),"-")</f>
        <v>34</v>
      </c>
    </row>
    <row r="47" spans="1:16" ht="30" customHeight="1" x14ac:dyDescent="0.2">
      <c r="A47" s="12">
        <v>411</v>
      </c>
      <c r="B47" s="13" t="s">
        <v>209</v>
      </c>
      <c r="C47" s="39">
        <v>8</v>
      </c>
      <c r="D47" s="40">
        <v>1233</v>
      </c>
      <c r="E47" s="17">
        <f t="shared" si="0"/>
        <v>14</v>
      </c>
      <c r="F47" s="34">
        <v>1233</v>
      </c>
      <c r="G47" s="17">
        <f t="shared" si="0"/>
        <v>13</v>
      </c>
      <c r="H47" s="34">
        <v>0</v>
      </c>
      <c r="I47" s="34">
        <v>0</v>
      </c>
      <c r="J47" s="39">
        <v>0</v>
      </c>
      <c r="K47" s="40">
        <v>326</v>
      </c>
      <c r="L47" s="17">
        <f t="shared" ref="L47" si="79">IF(K47&gt;0,(RANK(K47,(K$7:K$52),0)),"-")</f>
        <v>21</v>
      </c>
      <c r="M47" s="34">
        <v>0</v>
      </c>
      <c r="N47" s="39">
        <v>326</v>
      </c>
      <c r="O47" s="45">
        <v>1559</v>
      </c>
      <c r="P47" s="25">
        <f t="shared" ref="P47" si="80">IF(O47&gt;0,(RANK(O47,(O$7:O$52),0)),"-")</f>
        <v>23</v>
      </c>
    </row>
    <row r="48" spans="1:16" ht="30" customHeight="1" x14ac:dyDescent="0.2">
      <c r="A48" s="12">
        <v>412</v>
      </c>
      <c r="B48" s="13" t="s">
        <v>210</v>
      </c>
      <c r="C48" s="39">
        <v>14</v>
      </c>
      <c r="D48" s="40">
        <v>752</v>
      </c>
      <c r="E48" s="17">
        <f t="shared" si="0"/>
        <v>17</v>
      </c>
      <c r="F48" s="34">
        <v>752</v>
      </c>
      <c r="G48" s="17">
        <f t="shared" si="0"/>
        <v>14</v>
      </c>
      <c r="H48" s="34">
        <v>0</v>
      </c>
      <c r="I48" s="34">
        <v>0</v>
      </c>
      <c r="J48" s="39">
        <v>0</v>
      </c>
      <c r="K48" s="40">
        <v>10573</v>
      </c>
      <c r="L48" s="17">
        <f t="shared" ref="L48" si="81">IF(K48&gt;0,(RANK(K48,(K$7:K$52),0)),"-")</f>
        <v>10</v>
      </c>
      <c r="M48" s="34">
        <v>0</v>
      </c>
      <c r="N48" s="39">
        <v>10573</v>
      </c>
      <c r="O48" s="45">
        <v>11325</v>
      </c>
      <c r="P48" s="25">
        <f t="shared" ref="P48" si="82">IF(O48&gt;0,(RANK(O48,(O$7:O$52),0)),"-")</f>
        <v>11</v>
      </c>
    </row>
    <row r="49" spans="1:16" ht="30" customHeight="1" x14ac:dyDescent="0.2">
      <c r="A49" s="12">
        <v>420</v>
      </c>
      <c r="B49" s="13" t="s">
        <v>218</v>
      </c>
      <c r="C49" s="39">
        <v>1</v>
      </c>
      <c r="D49" s="40">
        <v>0</v>
      </c>
      <c r="E49" s="17" t="str">
        <f t="shared" si="0"/>
        <v>-</v>
      </c>
      <c r="F49" s="34">
        <v>0</v>
      </c>
      <c r="G49" s="17" t="str">
        <f t="shared" si="0"/>
        <v>-</v>
      </c>
      <c r="H49" s="34">
        <v>0</v>
      </c>
      <c r="I49" s="34">
        <v>0</v>
      </c>
      <c r="J49" s="39">
        <v>0</v>
      </c>
      <c r="K49" s="40">
        <v>0</v>
      </c>
      <c r="L49" s="17" t="str">
        <f t="shared" ref="L49" si="83">IF(K49&gt;0,(RANK(K49,(K$7:K$52),0)),"-")</f>
        <v>-</v>
      </c>
      <c r="M49" s="34">
        <v>0</v>
      </c>
      <c r="N49" s="39">
        <v>0</v>
      </c>
      <c r="O49" s="45">
        <v>0</v>
      </c>
      <c r="P49" s="25" t="str">
        <f t="shared" ref="P49" si="84">IF(O49&gt;0,(RANK(O49,(O$7:O$52),0)),"-")</f>
        <v>-</v>
      </c>
    </row>
    <row r="50" spans="1:16" x14ac:dyDescent="0.2">
      <c r="A50" s="12">
        <v>438</v>
      </c>
      <c r="B50" s="13" t="s">
        <v>0</v>
      </c>
      <c r="C50" s="39">
        <v>1</v>
      </c>
      <c r="D50" s="40">
        <v>11</v>
      </c>
      <c r="E50" s="17">
        <f t="shared" si="0"/>
        <v>25</v>
      </c>
      <c r="F50" s="34">
        <v>11</v>
      </c>
      <c r="G50" s="17">
        <f t="shared" si="0"/>
        <v>23</v>
      </c>
      <c r="H50" s="34">
        <v>0</v>
      </c>
      <c r="I50" s="34">
        <v>0</v>
      </c>
      <c r="J50" s="39">
        <v>0</v>
      </c>
      <c r="K50" s="40">
        <v>0</v>
      </c>
      <c r="L50" s="17" t="str">
        <f t="shared" ref="L50" si="85">IF(K50&gt;0,(RANK(K50,(K$7:K$52),0)),"-")</f>
        <v>-</v>
      </c>
      <c r="M50" s="34">
        <v>0</v>
      </c>
      <c r="N50" s="39">
        <v>0</v>
      </c>
      <c r="O50" s="45">
        <v>11</v>
      </c>
      <c r="P50" s="25">
        <f t="shared" ref="P50" si="86">IF(O50&gt;0,(RANK(O50,(O$7:O$52),0)),"-")</f>
        <v>39</v>
      </c>
    </row>
    <row r="51" spans="1:16" ht="30" customHeight="1" x14ac:dyDescent="0.2">
      <c r="A51" s="12">
        <v>448</v>
      </c>
      <c r="B51" s="13" t="s">
        <v>13</v>
      </c>
      <c r="C51" s="39">
        <v>3</v>
      </c>
      <c r="D51" s="40">
        <v>3300</v>
      </c>
      <c r="E51" s="17">
        <f t="shared" si="0"/>
        <v>9</v>
      </c>
      <c r="F51" s="34">
        <v>3300</v>
      </c>
      <c r="G51" s="17">
        <f t="shared" si="0"/>
        <v>9</v>
      </c>
      <c r="H51" s="34">
        <v>0</v>
      </c>
      <c r="I51" s="34">
        <v>0</v>
      </c>
      <c r="J51" s="39">
        <v>0</v>
      </c>
      <c r="K51" s="40">
        <v>0</v>
      </c>
      <c r="L51" s="17" t="str">
        <f t="shared" ref="L51" si="87">IF(K51&gt;0,(RANK(K51,(K$7:K$52),0)),"-")</f>
        <v>-</v>
      </c>
      <c r="M51" s="34">
        <v>0</v>
      </c>
      <c r="N51" s="39">
        <v>0</v>
      </c>
      <c r="O51" s="45">
        <v>3300</v>
      </c>
      <c r="P51" s="25">
        <f t="shared" ref="P51" si="88">IF(O51&gt;0,(RANK(O51,(O$7:O$52),0)),"-")</f>
        <v>17</v>
      </c>
    </row>
    <row r="52" spans="1:16" ht="30" customHeight="1" thickBot="1" x14ac:dyDescent="0.25">
      <c r="A52" s="12">
        <v>453</v>
      </c>
      <c r="B52" s="13" t="s">
        <v>14</v>
      </c>
      <c r="C52" s="39">
        <v>6</v>
      </c>
      <c r="D52" s="40">
        <v>0</v>
      </c>
      <c r="E52" s="17" t="str">
        <f t="shared" si="0"/>
        <v>-</v>
      </c>
      <c r="F52" s="34">
        <v>0</v>
      </c>
      <c r="G52" s="17" t="str">
        <f t="shared" si="0"/>
        <v>-</v>
      </c>
      <c r="H52" s="34">
        <v>0</v>
      </c>
      <c r="I52" s="34">
        <v>0</v>
      </c>
      <c r="J52" s="39">
        <v>0</v>
      </c>
      <c r="K52" s="40">
        <v>427</v>
      </c>
      <c r="L52" s="17">
        <f t="shared" ref="L52" si="89">IF(K52&gt;0,(RANK(K52,(K$7:K$52),0)),"-")</f>
        <v>20</v>
      </c>
      <c r="M52" s="34">
        <v>0</v>
      </c>
      <c r="N52" s="39">
        <v>427</v>
      </c>
      <c r="O52" s="45">
        <v>427</v>
      </c>
      <c r="P52" s="25">
        <f t="shared" ref="P52" si="90">IF(O52&gt;0,(RANK(O52,(O$7:O$52),0)),"-")</f>
        <v>27</v>
      </c>
    </row>
    <row r="53" spans="1:16" ht="14.4" thickTop="1" thickBot="1" x14ac:dyDescent="0.25">
      <c r="A53" s="5"/>
      <c r="B53" s="6" t="s">
        <v>11</v>
      </c>
      <c r="C53" s="33">
        <v>268</v>
      </c>
      <c r="D53" s="41">
        <v>443036</v>
      </c>
      <c r="E53" s="6"/>
      <c r="F53" s="35">
        <v>438459</v>
      </c>
      <c r="G53" s="6"/>
      <c r="H53" s="35">
        <v>4577</v>
      </c>
      <c r="I53" s="35">
        <v>0</v>
      </c>
      <c r="J53" s="33">
        <v>0</v>
      </c>
      <c r="K53" s="41">
        <v>541133</v>
      </c>
      <c r="L53" s="6"/>
      <c r="M53" s="35">
        <v>0</v>
      </c>
      <c r="N53" s="33">
        <v>541133</v>
      </c>
      <c r="O53" s="41">
        <v>984169</v>
      </c>
      <c r="P53" s="9"/>
    </row>
  </sheetData>
  <autoFilter ref="A1:P53" xr:uid="{00000000-0009-0000-0000-000001000000}"/>
  <phoneticPr fontId="18"/>
  <conditionalFormatting sqref="E7:E52">
    <cfRule type="cellIs" dxfId="13" priority="3" stopIfTrue="1" operator="lessThanOrEqual">
      <formula>5</formula>
    </cfRule>
  </conditionalFormatting>
  <conditionalFormatting sqref="G7:G52">
    <cfRule type="cellIs" dxfId="12" priority="2" stopIfTrue="1" operator="lessThanOrEqual">
      <formula>5</formula>
    </cfRule>
  </conditionalFormatting>
  <conditionalFormatting sqref="L7:L52">
    <cfRule type="cellIs" dxfId="11" priority="1" stopIfTrue="1" operator="lessThanOrEqual">
      <formula>5</formula>
    </cfRule>
  </conditionalFormatting>
  <conditionalFormatting sqref="P7:P52">
    <cfRule type="cellIs" dxfId="10" priority="4" stopIfTrue="1" operator="lessThanOrEqual">
      <formula>5</formula>
    </cfRule>
  </conditionalFormatting>
  <pageMargins left="0.55118110236220474" right="0.19685039370078741" top="0.74803149606299213" bottom="0.74803149606299213" header="0.31496062992125984" footer="0.31496062992125984"/>
  <pageSetup paperSize="9" scale="7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5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4" sqref="A4:XFD6"/>
    </sheetView>
  </sheetViews>
  <sheetFormatPr defaultColWidth="9" defaultRowHeight="13.2" x14ac:dyDescent="0.2"/>
  <cols>
    <col min="1" max="1" width="5.109375" style="1" customWidth="1"/>
    <col min="2" max="2" width="30.109375" style="1" customWidth="1"/>
    <col min="3" max="3" width="6.21875" style="1" customWidth="1"/>
    <col min="4" max="4" width="9" style="37"/>
    <col min="5" max="5" width="5.33203125" style="1" customWidth="1"/>
    <col min="6" max="6" width="9" style="37"/>
    <col min="7" max="7" width="5.6640625" style="1" customWidth="1"/>
    <col min="8" max="8" width="7.109375" style="37" bestFit="1" customWidth="1"/>
    <col min="9" max="9" width="4.88671875" style="1" customWidth="1"/>
    <col min="10" max="10" width="4.77734375" style="1" customWidth="1"/>
    <col min="11" max="11" width="10.6640625" style="37" customWidth="1"/>
    <col min="12" max="12" width="5.77734375" style="1" customWidth="1"/>
    <col min="13" max="13" width="7.77734375" style="37" bestFit="1" customWidth="1"/>
    <col min="14" max="15" width="10.109375" style="37" bestFit="1" customWidth="1"/>
    <col min="16" max="16" width="5.88671875" style="1" customWidth="1"/>
    <col min="17" max="16384" width="9" style="1"/>
  </cols>
  <sheetData>
    <row r="1" spans="1:16" ht="25.05" customHeight="1" x14ac:dyDescent="0.2">
      <c r="A1" s="8" t="s">
        <v>233</v>
      </c>
      <c r="B1" s="7"/>
      <c r="C1" s="7"/>
      <c r="D1" s="36"/>
      <c r="E1" s="7">
        <v>3</v>
      </c>
      <c r="F1" s="36" t="s">
        <v>15</v>
      </c>
      <c r="G1" s="7" t="s">
        <v>16</v>
      </c>
      <c r="H1" s="112" t="s">
        <v>22</v>
      </c>
      <c r="I1" s="112"/>
      <c r="J1" s="112"/>
      <c r="K1" s="112"/>
      <c r="L1" s="112"/>
      <c r="M1" s="112"/>
      <c r="N1" s="36" t="s">
        <v>17</v>
      </c>
      <c r="O1" s="36"/>
      <c r="P1" s="7"/>
    </row>
    <row r="2" spans="1:16" x14ac:dyDescent="0.2">
      <c r="J2" s="1" t="s">
        <v>4</v>
      </c>
    </row>
    <row r="3" spans="1:16" ht="13.8" thickBot="1" x14ac:dyDescent="0.25">
      <c r="K3" s="37" t="s">
        <v>5</v>
      </c>
    </row>
    <row r="4" spans="1:16" ht="13.2" customHeight="1" x14ac:dyDescent="0.2">
      <c r="A4" s="108"/>
      <c r="B4" s="92"/>
      <c r="C4" s="95"/>
      <c r="D4" s="98"/>
      <c r="E4" s="99"/>
      <c r="F4" s="111" t="s">
        <v>243</v>
      </c>
      <c r="G4" s="99"/>
      <c r="H4" s="99"/>
      <c r="I4" s="99"/>
      <c r="J4" s="100"/>
      <c r="K4" s="98"/>
      <c r="L4" s="111" t="s">
        <v>244</v>
      </c>
      <c r="M4" s="99"/>
      <c r="N4" s="100"/>
      <c r="O4" s="111" t="s">
        <v>2</v>
      </c>
      <c r="P4" s="104"/>
    </row>
    <row r="5" spans="1:16" x14ac:dyDescent="0.2">
      <c r="A5" s="109" t="s">
        <v>238</v>
      </c>
      <c r="B5" s="93" t="s">
        <v>240</v>
      </c>
      <c r="C5" s="96" t="s">
        <v>241</v>
      </c>
      <c r="D5" s="86"/>
      <c r="E5" s="2"/>
      <c r="F5" s="87" t="s">
        <v>6</v>
      </c>
      <c r="G5" s="88"/>
      <c r="H5" s="89" t="s">
        <v>3</v>
      </c>
      <c r="I5" s="90" t="s">
        <v>7</v>
      </c>
      <c r="J5" s="101" t="s">
        <v>8</v>
      </c>
      <c r="K5" s="43"/>
      <c r="L5" s="2"/>
      <c r="M5" s="89" t="s">
        <v>9</v>
      </c>
      <c r="N5" s="107" t="s">
        <v>10</v>
      </c>
      <c r="O5" s="105"/>
      <c r="P5" s="106"/>
    </row>
    <row r="6" spans="1:16" ht="13.8" thickBot="1" x14ac:dyDescent="0.25">
      <c r="A6" s="110" t="s">
        <v>239</v>
      </c>
      <c r="B6" s="94"/>
      <c r="C6" s="97" t="s">
        <v>242</v>
      </c>
      <c r="D6" s="38"/>
      <c r="E6" s="3" t="s">
        <v>12</v>
      </c>
      <c r="F6" s="42"/>
      <c r="G6" s="3" t="s">
        <v>12</v>
      </c>
      <c r="H6" s="42"/>
      <c r="I6" s="91"/>
      <c r="J6" s="102"/>
      <c r="K6" s="38"/>
      <c r="L6" s="3" t="s">
        <v>12</v>
      </c>
      <c r="M6" s="42"/>
      <c r="N6" s="97"/>
      <c r="O6" s="44"/>
      <c r="P6" s="4" t="s">
        <v>12</v>
      </c>
    </row>
    <row r="7" spans="1:16" ht="30" customHeight="1" thickTop="1" x14ac:dyDescent="0.2">
      <c r="A7" s="69">
        <v>1</v>
      </c>
      <c r="B7" s="70" t="s">
        <v>23</v>
      </c>
      <c r="C7" s="78">
        <v>6</v>
      </c>
      <c r="D7" s="79">
        <v>130</v>
      </c>
      <c r="E7" s="80">
        <f>IF(D7&gt;0,(RANK(D7,(D$7:D$23,D$25:D$25:D54),0)),"-")</f>
        <v>25</v>
      </c>
      <c r="F7" s="81">
        <v>0</v>
      </c>
      <c r="G7" s="80" t="str">
        <f>IF(F7&gt;0,(RANK(F7,(F$7:F$23,F$25:F$25:F54),0)),"-")</f>
        <v>-</v>
      </c>
      <c r="H7" s="81">
        <v>130</v>
      </c>
      <c r="I7" s="82">
        <v>0</v>
      </c>
      <c r="J7" s="78">
        <v>0</v>
      </c>
      <c r="K7" s="79">
        <v>3149</v>
      </c>
      <c r="L7" s="80">
        <f>IF(K7&gt;0,(RANK(K7,(K$7:K$23,K$25:K$25:K54),0)),"-")</f>
        <v>12</v>
      </c>
      <c r="M7" s="81">
        <v>0</v>
      </c>
      <c r="N7" s="71">
        <v>3149</v>
      </c>
      <c r="O7" s="83">
        <v>3279</v>
      </c>
      <c r="P7" s="84">
        <f>IF(O7&gt;0,(RANK(O7,(O$7:O$23,O$25:O$25:O54),0)),"-")</f>
        <v>17</v>
      </c>
    </row>
    <row r="8" spans="1:16" ht="30" customHeight="1" x14ac:dyDescent="0.2">
      <c r="A8" s="12">
        <v>15</v>
      </c>
      <c r="B8" s="13" t="s">
        <v>34</v>
      </c>
      <c r="C8" s="16">
        <v>2</v>
      </c>
      <c r="D8" s="40">
        <v>1</v>
      </c>
      <c r="E8" s="17">
        <f>IF(D8&gt;0,(RANK(D8,(D$7:D$23,D$25:D$25:D55),0)),"-")</f>
        <v>36</v>
      </c>
      <c r="F8" s="34">
        <v>1</v>
      </c>
      <c r="G8" s="17">
        <f>IF(F8&gt;0,(RANK(F8,(F$7:F$23,F$25:F$25:F55),0)),"-")</f>
        <v>29</v>
      </c>
      <c r="H8" s="34">
        <v>0</v>
      </c>
      <c r="I8" s="18">
        <v>0</v>
      </c>
      <c r="J8" s="16">
        <v>0</v>
      </c>
      <c r="K8" s="40">
        <v>0</v>
      </c>
      <c r="L8" s="17" t="str">
        <f>IF(K8&gt;0,(RANK(K8,(K$7:K$23,K$25:K$25:K55),0)),"-")</f>
        <v>-</v>
      </c>
      <c r="M8" s="34">
        <v>0</v>
      </c>
      <c r="N8" s="39">
        <v>0</v>
      </c>
      <c r="O8" s="45">
        <v>1</v>
      </c>
      <c r="P8" s="24">
        <f>IF(O8&gt;0,(RANK(O8,(O$7:O$23,O$25:O$25:O55),0)),"-")</f>
        <v>43</v>
      </c>
    </row>
    <row r="9" spans="1:16" ht="30" customHeight="1" x14ac:dyDescent="0.2">
      <c r="A9" s="12">
        <v>20</v>
      </c>
      <c r="B9" s="13" t="s">
        <v>37</v>
      </c>
      <c r="C9" s="16">
        <v>1</v>
      </c>
      <c r="D9" s="40">
        <v>380</v>
      </c>
      <c r="E9" s="17">
        <f>IF(D9&gt;0,(RANK(D9,(D$7:D$23,D$25:D$25:D56),0)),"-")</f>
        <v>20</v>
      </c>
      <c r="F9" s="34">
        <v>0</v>
      </c>
      <c r="G9" s="17" t="str">
        <f>IF(F9&gt;0,(RANK(F9,(F$7:F$23,F$25:F$25:F56),0)),"-")</f>
        <v>-</v>
      </c>
      <c r="H9" s="34">
        <v>380</v>
      </c>
      <c r="I9" s="18">
        <v>0</v>
      </c>
      <c r="J9" s="16">
        <v>0</v>
      </c>
      <c r="K9" s="40">
        <v>0</v>
      </c>
      <c r="L9" s="17" t="str">
        <f>IF(K9&gt;0,(RANK(K9,(K$7:K$23,K$25:K$25:K56),0)),"-")</f>
        <v>-</v>
      </c>
      <c r="M9" s="34">
        <v>0</v>
      </c>
      <c r="N9" s="39">
        <v>0</v>
      </c>
      <c r="O9" s="45">
        <v>380</v>
      </c>
      <c r="P9" s="24">
        <f>IF(O9&gt;0,(RANK(O9,(O$7:O$23,O$25:O$25:O56),0)),"-")</f>
        <v>29</v>
      </c>
    </row>
    <row r="10" spans="1:16" ht="30" customHeight="1" x14ac:dyDescent="0.2">
      <c r="A10" s="12">
        <v>31</v>
      </c>
      <c r="B10" s="13" t="s">
        <v>43</v>
      </c>
      <c r="C10" s="16">
        <v>3</v>
      </c>
      <c r="D10" s="40">
        <v>0</v>
      </c>
      <c r="E10" s="17" t="str">
        <f>IF(D10&gt;0,(RANK(D10,(D$7:D$23,D$25:D$25:D57),0)),"-")</f>
        <v>-</v>
      </c>
      <c r="F10" s="34">
        <v>0</v>
      </c>
      <c r="G10" s="17" t="str">
        <f>IF(F10&gt;0,(RANK(F10,(F$7:F$23,F$25:F$25:F57),0)),"-")</f>
        <v>-</v>
      </c>
      <c r="H10" s="34">
        <v>0</v>
      </c>
      <c r="I10" s="18">
        <v>0</v>
      </c>
      <c r="J10" s="16">
        <v>0</v>
      </c>
      <c r="K10" s="40">
        <v>1</v>
      </c>
      <c r="L10" s="17">
        <f>IF(K10&gt;0,(RANK(K10,(K$7:K$23,K$25:K$25:K57),0)),"-")</f>
        <v>33</v>
      </c>
      <c r="M10" s="34">
        <v>0</v>
      </c>
      <c r="N10" s="39">
        <v>1</v>
      </c>
      <c r="O10" s="45">
        <v>1</v>
      </c>
      <c r="P10" s="24">
        <f>IF(O10&gt;0,(RANK(O10,(O$7:O$23,O$25:O$25:O57),0)),"-")</f>
        <v>43</v>
      </c>
    </row>
    <row r="11" spans="1:16" ht="30" customHeight="1" x14ac:dyDescent="0.2">
      <c r="A11" s="12">
        <v>32</v>
      </c>
      <c r="B11" s="13" t="s">
        <v>44</v>
      </c>
      <c r="C11" s="16">
        <v>2</v>
      </c>
      <c r="D11" s="40">
        <v>4</v>
      </c>
      <c r="E11" s="17">
        <f>IF(D11&gt;0,(RANK(D11,(D$7:D$23,D$25:D$25:D58),0)),"-")</f>
        <v>34</v>
      </c>
      <c r="F11" s="34">
        <v>4</v>
      </c>
      <c r="G11" s="17">
        <f>IF(F11&gt;0,(RANK(F11,(F$7:F$23,F$25:F$25:F58),0)),"-")</f>
        <v>27</v>
      </c>
      <c r="H11" s="34">
        <v>0</v>
      </c>
      <c r="I11" s="18">
        <v>0</v>
      </c>
      <c r="J11" s="16">
        <v>0</v>
      </c>
      <c r="K11" s="40">
        <v>0</v>
      </c>
      <c r="L11" s="17" t="str">
        <f>IF(K11&gt;0,(RANK(K11,(K$7:K$23,K$25:K$25:K58),0)),"-")</f>
        <v>-</v>
      </c>
      <c r="M11" s="34">
        <v>0</v>
      </c>
      <c r="N11" s="39">
        <v>0</v>
      </c>
      <c r="O11" s="45">
        <v>4</v>
      </c>
      <c r="P11" s="24">
        <f>IF(O11&gt;0,(RANK(O11,(O$7:O$23,O$25:O$25:O58),0)),"-")</f>
        <v>39</v>
      </c>
    </row>
    <row r="12" spans="1:16" ht="30" customHeight="1" x14ac:dyDescent="0.2">
      <c r="A12" s="12">
        <v>37</v>
      </c>
      <c r="B12" s="13" t="s">
        <v>49</v>
      </c>
      <c r="C12" s="16">
        <v>1</v>
      </c>
      <c r="D12" s="40">
        <v>0</v>
      </c>
      <c r="E12" s="17" t="str">
        <f>IF(D12&gt;0,(RANK(D12,(D$7:D$23,D$25:D$25:D59),0)),"-")</f>
        <v>-</v>
      </c>
      <c r="F12" s="34">
        <v>0</v>
      </c>
      <c r="G12" s="17" t="str">
        <f>IF(F12&gt;0,(RANK(F12,(F$7:F$23,F$25:F$25:F59),0)),"-")</f>
        <v>-</v>
      </c>
      <c r="H12" s="34">
        <v>0</v>
      </c>
      <c r="I12" s="18">
        <v>0</v>
      </c>
      <c r="J12" s="16">
        <v>0</v>
      </c>
      <c r="K12" s="40">
        <v>0</v>
      </c>
      <c r="L12" s="17" t="str">
        <f>IF(K12&gt;0,(RANK(K12,(K$7:K$23,K$25:K$25:K59),0)),"-")</f>
        <v>-</v>
      </c>
      <c r="M12" s="34">
        <v>0</v>
      </c>
      <c r="N12" s="39">
        <v>0</v>
      </c>
      <c r="O12" s="45">
        <v>0</v>
      </c>
      <c r="P12" s="24" t="str">
        <f>IF(O12&gt;0,(RANK(O12,(O$7:O$23,O$25:O$25:O59),0)),"-")</f>
        <v>-</v>
      </c>
    </row>
    <row r="13" spans="1:16" ht="30" customHeight="1" x14ac:dyDescent="0.2">
      <c r="A13" s="12">
        <v>53</v>
      </c>
      <c r="B13" s="13" t="s">
        <v>53</v>
      </c>
      <c r="C13" s="16">
        <v>12</v>
      </c>
      <c r="D13" s="40">
        <v>57320</v>
      </c>
      <c r="E13" s="17">
        <f>IF(D13&gt;0,(RANK(D13,(D$7:D$23,D$25:D$25:D60),0)),"-")</f>
        <v>4</v>
      </c>
      <c r="F13" s="34">
        <v>57320</v>
      </c>
      <c r="G13" s="17">
        <f>IF(F13&gt;0,(RANK(F13,(F$7:F$23,F$25:F$25:F60),0)),"-")</f>
        <v>4</v>
      </c>
      <c r="H13" s="34">
        <v>0</v>
      </c>
      <c r="I13" s="18">
        <v>0</v>
      </c>
      <c r="J13" s="16">
        <v>0</v>
      </c>
      <c r="K13" s="40">
        <v>22783</v>
      </c>
      <c r="L13" s="17">
        <f>IF(K13&gt;0,(RANK(K13,(K$7:K$23,K$25:K$25:K60),0)),"-")</f>
        <v>7</v>
      </c>
      <c r="M13" s="34">
        <v>0</v>
      </c>
      <c r="N13" s="39">
        <v>22783</v>
      </c>
      <c r="O13" s="45">
        <v>80103</v>
      </c>
      <c r="P13" s="24">
        <f>IF(O13&gt;0,(RANK(O13,(O$7:O$23,O$25:O$25:O60),0)),"-")</f>
        <v>6</v>
      </c>
    </row>
    <row r="14" spans="1:16" ht="30" customHeight="1" x14ac:dyDescent="0.2">
      <c r="A14" s="12">
        <v>57</v>
      </c>
      <c r="B14" s="13" t="s">
        <v>55</v>
      </c>
      <c r="C14" s="16">
        <v>1</v>
      </c>
      <c r="D14" s="40">
        <v>190</v>
      </c>
      <c r="E14" s="17">
        <f>IF(D14&gt;0,(RANK(D14,(D$7:D$23,D$25:D$25:D61),0)),"-")</f>
        <v>23</v>
      </c>
      <c r="F14" s="34">
        <v>190</v>
      </c>
      <c r="G14" s="17">
        <f>IF(F14&gt;0,(RANK(F14,(F$7:F$23,F$25:F$25:F61),0)),"-")</f>
        <v>16</v>
      </c>
      <c r="H14" s="34">
        <v>0</v>
      </c>
      <c r="I14" s="18">
        <v>0</v>
      </c>
      <c r="J14" s="16">
        <v>0</v>
      </c>
      <c r="K14" s="40">
        <v>120</v>
      </c>
      <c r="L14" s="17">
        <f>IF(K14&gt;0,(RANK(K14,(K$7:K$23,K$25:K$25:K61),0)),"-")</f>
        <v>26</v>
      </c>
      <c r="M14" s="34">
        <v>0</v>
      </c>
      <c r="N14" s="39">
        <v>120</v>
      </c>
      <c r="O14" s="45">
        <v>310</v>
      </c>
      <c r="P14" s="24">
        <f>IF(O14&gt;0,(RANK(O14,(O$7:O$23,O$25:O$25:O61),0)),"-")</f>
        <v>33</v>
      </c>
    </row>
    <row r="15" spans="1:16" ht="30" customHeight="1" x14ac:dyDescent="0.2">
      <c r="A15" s="12">
        <v>71</v>
      </c>
      <c r="B15" s="13" t="s">
        <v>63</v>
      </c>
      <c r="C15" s="16">
        <v>2</v>
      </c>
      <c r="D15" s="40">
        <v>0</v>
      </c>
      <c r="E15" s="17" t="str">
        <f>IF(D15&gt;0,(RANK(D15,(D$7:D$23,D$25:D$25:D62),0)),"-")</f>
        <v>-</v>
      </c>
      <c r="F15" s="34">
        <v>0</v>
      </c>
      <c r="G15" s="17" t="str">
        <f>IF(F15&gt;0,(RANK(F15,(F$7:F$23,F$25:F$25:F62),0)),"-")</f>
        <v>-</v>
      </c>
      <c r="H15" s="34">
        <v>0</v>
      </c>
      <c r="I15" s="18">
        <v>0</v>
      </c>
      <c r="J15" s="16">
        <v>0</v>
      </c>
      <c r="K15" s="40">
        <v>2</v>
      </c>
      <c r="L15" s="17">
        <f>IF(K15&gt;0,(RANK(K15,(K$7:K$23,K$25:K$25:K62),0)),"-")</f>
        <v>32</v>
      </c>
      <c r="M15" s="34">
        <v>0</v>
      </c>
      <c r="N15" s="39">
        <v>2</v>
      </c>
      <c r="O15" s="45">
        <v>2</v>
      </c>
      <c r="P15" s="24">
        <f>IF(O15&gt;0,(RANK(O15,(O$7:O$23,O$25:O$25:O62),0)),"-")</f>
        <v>41</v>
      </c>
    </row>
    <row r="16" spans="1:16" ht="30" customHeight="1" x14ac:dyDescent="0.2">
      <c r="A16" s="12">
        <v>80</v>
      </c>
      <c r="B16" s="13" t="s">
        <v>70</v>
      </c>
      <c r="C16" s="16">
        <v>11</v>
      </c>
      <c r="D16" s="40">
        <v>88970</v>
      </c>
      <c r="E16" s="17">
        <f>IF(D16&gt;0,(RANK(D16,(D$7:D$23,D$25:D$25:D63),0)),"-")</f>
        <v>2</v>
      </c>
      <c r="F16" s="34">
        <v>88970</v>
      </c>
      <c r="G16" s="17">
        <f>IF(F16&gt;0,(RANK(F16,(F$7:F$23,F$25:F$25:F63),0)),"-")</f>
        <v>2</v>
      </c>
      <c r="H16" s="34">
        <v>0</v>
      </c>
      <c r="I16" s="18">
        <v>0</v>
      </c>
      <c r="J16" s="16">
        <v>0</v>
      </c>
      <c r="K16" s="40">
        <v>26530</v>
      </c>
      <c r="L16" s="17">
        <f>IF(K16&gt;0,(RANK(K16,(K$7:K$23,K$25:K$25:K63),0)),"-")</f>
        <v>6</v>
      </c>
      <c r="M16" s="34">
        <v>0</v>
      </c>
      <c r="N16" s="39">
        <v>26530</v>
      </c>
      <c r="O16" s="45">
        <v>115500</v>
      </c>
      <c r="P16" s="24">
        <f>IF(O16&gt;0,(RANK(O16,(O$7:O$23,O$25:O$25:O63),0)),"-")</f>
        <v>4</v>
      </c>
    </row>
    <row r="17" spans="1:16" ht="30" customHeight="1" x14ac:dyDescent="0.2">
      <c r="A17" s="12">
        <v>83</v>
      </c>
      <c r="B17" s="13" t="s">
        <v>72</v>
      </c>
      <c r="C17" s="16">
        <v>2</v>
      </c>
      <c r="D17" s="40">
        <v>95</v>
      </c>
      <c r="E17" s="17">
        <f>IF(D17&gt;0,(RANK(D17,(D$7:D$23,D$25:D$25:D64),0)),"-")</f>
        <v>29</v>
      </c>
      <c r="F17" s="34">
        <v>95</v>
      </c>
      <c r="G17" s="17">
        <f>IF(F17&gt;0,(RANK(F17,(F$7:F$23,F$25:F$25:F64),0)),"-")</f>
        <v>21</v>
      </c>
      <c r="H17" s="34">
        <v>0</v>
      </c>
      <c r="I17" s="18">
        <v>0</v>
      </c>
      <c r="J17" s="16">
        <v>0</v>
      </c>
      <c r="K17" s="40">
        <v>110</v>
      </c>
      <c r="L17" s="17">
        <f>IF(K17&gt;0,(RANK(K17,(K$7:K$23,K$25:K$25:K64),0)),"-")</f>
        <v>27</v>
      </c>
      <c r="M17" s="34">
        <v>0</v>
      </c>
      <c r="N17" s="39">
        <v>110</v>
      </c>
      <c r="O17" s="45">
        <v>205</v>
      </c>
      <c r="P17" s="24">
        <f>IF(O17&gt;0,(RANK(O17,(O$7:O$23,O$25:O$25:O64),0)),"-")</f>
        <v>35</v>
      </c>
    </row>
    <row r="18" spans="1:16" ht="30" customHeight="1" x14ac:dyDescent="0.2">
      <c r="A18" s="12">
        <v>87</v>
      </c>
      <c r="B18" s="13" t="s">
        <v>76</v>
      </c>
      <c r="C18" s="16">
        <v>10</v>
      </c>
      <c r="D18" s="40">
        <v>304</v>
      </c>
      <c r="E18" s="17">
        <f>IF(D18&gt;0,(RANK(D18,(D$7:D$23,D$25:D$25:D65),0)),"-")</f>
        <v>21</v>
      </c>
      <c r="F18" s="34">
        <v>14</v>
      </c>
      <c r="G18" s="17">
        <f>IF(F18&gt;0,(RANK(F18,(F$7:F$23,F$25:F$25:F65),0)),"-")</f>
        <v>24</v>
      </c>
      <c r="H18" s="34">
        <v>290</v>
      </c>
      <c r="I18" s="18">
        <v>0</v>
      </c>
      <c r="J18" s="16">
        <v>0</v>
      </c>
      <c r="K18" s="40">
        <v>203162</v>
      </c>
      <c r="L18" s="17">
        <f>IF(K18&gt;0,(RANK(K18,(K$7:K$23,K$25:K$25:K65),0)),"-")</f>
        <v>3</v>
      </c>
      <c r="M18" s="34">
        <v>0</v>
      </c>
      <c r="N18" s="39">
        <v>203162</v>
      </c>
      <c r="O18" s="45">
        <v>203465</v>
      </c>
      <c r="P18" s="24">
        <f>IF(O18&gt;0,(RANK(O18,(O$7:O$23,O$25:O$25:O65),0)),"-")</f>
        <v>3</v>
      </c>
    </row>
    <row r="19" spans="1:16" ht="30" customHeight="1" x14ac:dyDescent="0.2">
      <c r="A19" s="12">
        <v>88</v>
      </c>
      <c r="B19" s="13" t="s">
        <v>77</v>
      </c>
      <c r="C19" s="16">
        <v>7</v>
      </c>
      <c r="D19" s="40">
        <v>110</v>
      </c>
      <c r="E19" s="17">
        <f>IF(D19&gt;0,(RANK(D19,(D$7:D$23,D$25:D$25:D66),0)),"-")</f>
        <v>28</v>
      </c>
      <c r="F19" s="34">
        <v>0</v>
      </c>
      <c r="G19" s="17" t="str">
        <f>IF(F19&gt;0,(RANK(F19,(F$7:F$23,F$25:F$25:F66),0)),"-")</f>
        <v>-</v>
      </c>
      <c r="H19" s="34">
        <v>110</v>
      </c>
      <c r="I19" s="18">
        <v>0</v>
      </c>
      <c r="J19" s="16">
        <v>0</v>
      </c>
      <c r="K19" s="40">
        <v>3117</v>
      </c>
      <c r="L19" s="17">
        <f>IF(K19&gt;0,(RANK(K19,(K$7:K$23,K$25:K$25:K66),0)),"-")</f>
        <v>14</v>
      </c>
      <c r="M19" s="34">
        <v>0</v>
      </c>
      <c r="N19" s="39">
        <v>3117</v>
      </c>
      <c r="O19" s="45">
        <v>3227</v>
      </c>
      <c r="P19" s="24">
        <f>IF(O19&gt;0,(RANK(O19,(O$7:O$23,O$25:O$25:O66),0)),"-")</f>
        <v>19</v>
      </c>
    </row>
    <row r="20" spans="1:16" ht="30" customHeight="1" x14ac:dyDescent="0.2">
      <c r="A20" s="12">
        <v>132</v>
      </c>
      <c r="B20" s="13" t="s">
        <v>86</v>
      </c>
      <c r="C20" s="16">
        <v>6</v>
      </c>
      <c r="D20" s="40">
        <v>0</v>
      </c>
      <c r="E20" s="17" t="str">
        <f>IF(D20&gt;0,(RANK(D20,(D$7:D$23,D$25:D$25:D67),0)),"-")</f>
        <v>-</v>
      </c>
      <c r="F20" s="34">
        <v>0</v>
      </c>
      <c r="G20" s="17" t="str">
        <f>IF(F20&gt;0,(RANK(F20,(F$7:F$23,F$25:F$25:F67),0)),"-")</f>
        <v>-</v>
      </c>
      <c r="H20" s="34">
        <v>0</v>
      </c>
      <c r="I20" s="18">
        <v>0</v>
      </c>
      <c r="J20" s="16">
        <v>0</v>
      </c>
      <c r="K20" s="40">
        <v>3100</v>
      </c>
      <c r="L20" s="17">
        <f>IF(K20&gt;0,(RANK(K20,(K$7:K$23,K$25:K$25:K67),0)),"-")</f>
        <v>15</v>
      </c>
      <c r="M20" s="34">
        <v>0</v>
      </c>
      <c r="N20" s="39">
        <v>3100</v>
      </c>
      <c r="O20" s="45">
        <v>3100</v>
      </c>
      <c r="P20" s="24">
        <f>IF(O20&gt;0,(RANK(O20,(O$7:O$23,O$25:O$25:O67),0)),"-")</f>
        <v>20</v>
      </c>
    </row>
    <row r="21" spans="1:16" ht="30" customHeight="1" x14ac:dyDescent="0.2">
      <c r="A21" s="12">
        <v>186</v>
      </c>
      <c r="B21" s="13" t="s">
        <v>108</v>
      </c>
      <c r="C21" s="16">
        <v>3</v>
      </c>
      <c r="D21" s="40">
        <v>41100</v>
      </c>
      <c r="E21" s="17">
        <f>IF(D21&gt;0,(RANK(D21,(D$7:D$23,D$25:D$25:D68),0)),"-")</f>
        <v>6</v>
      </c>
      <c r="F21" s="34">
        <v>41100</v>
      </c>
      <c r="G21" s="17">
        <f>IF(F21&gt;0,(RANK(F21,(F$7:F$23,F$25:F$25:F68),0)),"-")</f>
        <v>5</v>
      </c>
      <c r="H21" s="34">
        <v>0</v>
      </c>
      <c r="I21" s="18">
        <v>0</v>
      </c>
      <c r="J21" s="16">
        <v>0</v>
      </c>
      <c r="K21" s="40">
        <v>1700</v>
      </c>
      <c r="L21" s="17">
        <f>IF(K21&gt;0,(RANK(K21,(K$7:K$23,K$25:K$25:K68),0)),"-")</f>
        <v>19</v>
      </c>
      <c r="M21" s="34">
        <v>0</v>
      </c>
      <c r="N21" s="39">
        <v>1700</v>
      </c>
      <c r="O21" s="45">
        <v>42800</v>
      </c>
      <c r="P21" s="24">
        <f>IF(O21&gt;0,(RANK(O21,(O$7:O$23,O$25:O$25:O68),0)),"-")</f>
        <v>8</v>
      </c>
    </row>
    <row r="22" spans="1:16" ht="30" customHeight="1" x14ac:dyDescent="0.2">
      <c r="A22" s="12">
        <v>213</v>
      </c>
      <c r="B22" s="13" t="s">
        <v>113</v>
      </c>
      <c r="C22" s="16">
        <v>1</v>
      </c>
      <c r="D22" s="40">
        <v>130</v>
      </c>
      <c r="E22" s="17">
        <f>IF(D22&gt;0,(RANK(D22,(D$7:D$23,D$25:D$25:D69),0)),"-")</f>
        <v>26</v>
      </c>
      <c r="F22" s="34">
        <v>130</v>
      </c>
      <c r="G22" s="17">
        <f>IF(F22&gt;0,(RANK(F22,(F$7:F$23,F$25:F$25:F69),0)),"-")</f>
        <v>19</v>
      </c>
      <c r="H22" s="34">
        <v>0</v>
      </c>
      <c r="I22" s="18">
        <v>0</v>
      </c>
      <c r="J22" s="16">
        <v>0</v>
      </c>
      <c r="K22" s="40">
        <v>250</v>
      </c>
      <c r="L22" s="17">
        <f>IF(K22&gt;0,(RANK(K22,(K$7:K$23,K$25:K$25:K69),0)),"-")</f>
        <v>24</v>
      </c>
      <c r="M22" s="34">
        <v>0</v>
      </c>
      <c r="N22" s="39">
        <v>250</v>
      </c>
      <c r="O22" s="45">
        <v>380</v>
      </c>
      <c r="P22" s="24">
        <f>IF(O22&gt;0,(RANK(O22,(O$7:O$23,O$25:O$25:O69),0)),"-")</f>
        <v>29</v>
      </c>
    </row>
    <row r="23" spans="1:16" ht="30" customHeight="1" x14ac:dyDescent="0.2">
      <c r="A23" s="12">
        <v>240</v>
      </c>
      <c r="B23" s="13" t="s">
        <v>125</v>
      </c>
      <c r="C23" s="16">
        <v>2</v>
      </c>
      <c r="D23" s="40">
        <v>2</v>
      </c>
      <c r="E23" s="17">
        <f>IF(D23&gt;0,(RANK(D23,(D$7:D$23,D$25:D$25:D70),0)),"-")</f>
        <v>35</v>
      </c>
      <c r="F23" s="34">
        <v>2</v>
      </c>
      <c r="G23" s="17">
        <f>IF(F23&gt;0,(RANK(F23,(F$7:F$23,F$25:F$25:F70),0)),"-")</f>
        <v>28</v>
      </c>
      <c r="H23" s="34">
        <v>0</v>
      </c>
      <c r="I23" s="18">
        <v>0</v>
      </c>
      <c r="J23" s="16">
        <v>0</v>
      </c>
      <c r="K23" s="40">
        <v>0</v>
      </c>
      <c r="L23" s="17" t="str">
        <f>IF(K23&gt;0,(RANK(K23,(K$7:K$23,K$25:K$25:K70),0)),"-")</f>
        <v>-</v>
      </c>
      <c r="M23" s="34">
        <v>0</v>
      </c>
      <c r="N23" s="39">
        <v>0</v>
      </c>
      <c r="O23" s="45">
        <v>2</v>
      </c>
      <c r="P23" s="24">
        <f>IF(O23&gt;0,(RANK(O23,(O$7:O$23,O$25:O$25:O70),0)),"-")</f>
        <v>41</v>
      </c>
    </row>
    <row r="24" spans="1:16" ht="30" customHeight="1" x14ac:dyDescent="0.2">
      <c r="A24" s="12">
        <v>243</v>
      </c>
      <c r="B24" s="13" t="s">
        <v>127</v>
      </c>
      <c r="C24" s="16">
        <v>4</v>
      </c>
      <c r="D24" s="40">
        <v>420.66</v>
      </c>
      <c r="E24" s="17" t="s">
        <v>236</v>
      </c>
      <c r="F24" s="34">
        <v>420</v>
      </c>
      <c r="G24" s="17" t="s">
        <v>235</v>
      </c>
      <c r="H24" s="34">
        <v>0.66</v>
      </c>
      <c r="I24" s="18">
        <v>0</v>
      </c>
      <c r="J24" s="16">
        <v>0</v>
      </c>
      <c r="K24" s="40">
        <v>0</v>
      </c>
      <c r="L24" s="17" t="s">
        <v>235</v>
      </c>
      <c r="M24" s="34">
        <v>0</v>
      </c>
      <c r="N24" s="39">
        <v>0</v>
      </c>
      <c r="O24" s="45">
        <v>420.66</v>
      </c>
      <c r="P24" s="24" t="s">
        <v>235</v>
      </c>
    </row>
    <row r="25" spans="1:16" ht="30" customHeight="1" x14ac:dyDescent="0.2">
      <c r="A25" s="12">
        <v>272</v>
      </c>
      <c r="B25" s="13" t="s">
        <v>136</v>
      </c>
      <c r="C25" s="16">
        <v>2</v>
      </c>
      <c r="D25" s="40">
        <v>53</v>
      </c>
      <c r="E25" s="17">
        <f>IF(D25&gt;0,(RANK(D25,(D$7:D$23,D$25:D$25:D72),0)),"-")</f>
        <v>31</v>
      </c>
      <c r="F25" s="34">
        <v>0</v>
      </c>
      <c r="G25" s="17" t="str">
        <f>IF(F25&gt;0,(RANK(F25,(F$7:F$23,F$25:F$25:F72),0)),"-")</f>
        <v>-</v>
      </c>
      <c r="H25" s="34">
        <v>53</v>
      </c>
      <c r="I25" s="18">
        <v>0</v>
      </c>
      <c r="J25" s="16">
        <v>0</v>
      </c>
      <c r="K25" s="40">
        <v>0</v>
      </c>
      <c r="L25" s="17" t="str">
        <f>IF(K25&gt;0,(RANK(K25,(K$7:K$23,K$25:K$25:K72),0)),"-")</f>
        <v>-</v>
      </c>
      <c r="M25" s="34">
        <v>0</v>
      </c>
      <c r="N25" s="39">
        <v>0</v>
      </c>
      <c r="O25" s="45">
        <v>53</v>
      </c>
      <c r="P25" s="24">
        <f>IF(O25&gt;0,(RANK(O25,(O$7:O$23,O$25:O$25:O72),0)),"-")</f>
        <v>37</v>
      </c>
    </row>
    <row r="26" spans="1:16" ht="30" customHeight="1" x14ac:dyDescent="0.2">
      <c r="A26" s="12">
        <v>277</v>
      </c>
      <c r="B26" s="13" t="s">
        <v>141</v>
      </c>
      <c r="C26" s="16">
        <v>3</v>
      </c>
      <c r="D26" s="40">
        <v>2494</v>
      </c>
      <c r="E26" s="17">
        <f>IF(D26&gt;0,(RANK(D26,(D$7:D$23,D$25:D$25:D73),0)),"-")</f>
        <v>13</v>
      </c>
      <c r="F26" s="34">
        <v>2494</v>
      </c>
      <c r="G26" s="17">
        <f>IF(F26&gt;0,(RANK(F26,(F$7:F$23,F$25:F$25:F73),0)),"-")</f>
        <v>11</v>
      </c>
      <c r="H26" s="34">
        <v>0</v>
      </c>
      <c r="I26" s="18">
        <v>0</v>
      </c>
      <c r="J26" s="16">
        <v>0</v>
      </c>
      <c r="K26" s="40">
        <v>14</v>
      </c>
      <c r="L26" s="17">
        <f>IF(K26&gt;0,(RANK(K26,(K$7:K$23,K$25:K$25:K73),0)),"-")</f>
        <v>30</v>
      </c>
      <c r="M26" s="34">
        <v>0</v>
      </c>
      <c r="N26" s="39">
        <v>14</v>
      </c>
      <c r="O26" s="45">
        <v>2508</v>
      </c>
      <c r="P26" s="24">
        <f>IF(O26&gt;0,(RANK(O26,(O$7:O$23,O$25:O$25:O73),0)),"-")</f>
        <v>21</v>
      </c>
    </row>
    <row r="27" spans="1:16" ht="30" customHeight="1" x14ac:dyDescent="0.2">
      <c r="A27" s="12">
        <v>281</v>
      </c>
      <c r="B27" s="13" t="s">
        <v>145</v>
      </c>
      <c r="C27" s="16">
        <v>1</v>
      </c>
      <c r="D27" s="40">
        <v>790</v>
      </c>
      <c r="E27" s="17">
        <f>IF(D27&gt;0,(RANK(D27,(D$7:D$23,D$25:D$25:D74),0)),"-")</f>
        <v>18</v>
      </c>
      <c r="F27" s="34">
        <v>790</v>
      </c>
      <c r="G27" s="17">
        <f>IF(F27&gt;0,(RANK(F27,(F$7:F$23,F$25:F$25:F74),0)),"-")</f>
        <v>13</v>
      </c>
      <c r="H27" s="34">
        <v>0</v>
      </c>
      <c r="I27" s="18">
        <v>0</v>
      </c>
      <c r="J27" s="16">
        <v>0</v>
      </c>
      <c r="K27" s="40">
        <v>0</v>
      </c>
      <c r="L27" s="17" t="str">
        <f>IF(K27&gt;0,(RANK(K27,(K$7:K$23,K$25:K$25:K74),0)),"-")</f>
        <v>-</v>
      </c>
      <c r="M27" s="34">
        <v>0</v>
      </c>
      <c r="N27" s="39">
        <v>0</v>
      </c>
      <c r="O27" s="45">
        <v>790</v>
      </c>
      <c r="P27" s="24">
        <f>IF(O27&gt;0,(RANK(O27,(O$7:O$23,O$25:O$25:O74),0)),"-")</f>
        <v>27</v>
      </c>
    </row>
    <row r="28" spans="1:16" ht="30" customHeight="1" x14ac:dyDescent="0.2">
      <c r="A28" s="12">
        <v>296</v>
      </c>
      <c r="B28" s="13" t="s">
        <v>152</v>
      </c>
      <c r="C28" s="16">
        <v>7</v>
      </c>
      <c r="D28" s="40">
        <v>10390</v>
      </c>
      <c r="E28" s="17">
        <f>IF(D28&gt;0,(RANK(D28,(D$7:D$23,D$25:D$25:D75),0)),"-")</f>
        <v>8</v>
      </c>
      <c r="F28" s="34">
        <v>10390</v>
      </c>
      <c r="G28" s="17">
        <f>IF(F28&gt;0,(RANK(F28,(F$7:F$23,F$25:F$25:F75),0)),"-")</f>
        <v>7</v>
      </c>
      <c r="H28" s="34">
        <v>0</v>
      </c>
      <c r="I28" s="18">
        <v>0</v>
      </c>
      <c r="J28" s="16">
        <v>0</v>
      </c>
      <c r="K28" s="40">
        <v>9753</v>
      </c>
      <c r="L28" s="17">
        <f>IF(K28&gt;0,(RANK(K28,(K$7:K$23,K$25:K$25:K75),0)),"-")</f>
        <v>10</v>
      </c>
      <c r="M28" s="34">
        <v>0</v>
      </c>
      <c r="N28" s="39">
        <v>9753</v>
      </c>
      <c r="O28" s="45">
        <v>20143</v>
      </c>
      <c r="P28" s="24">
        <f>IF(O28&gt;0,(RANK(O28,(O$7:O$23,O$25:O$25:O75),0)),"-")</f>
        <v>11</v>
      </c>
    </row>
    <row r="29" spans="1:16" ht="30" customHeight="1" x14ac:dyDescent="0.2">
      <c r="A29" s="12">
        <v>297</v>
      </c>
      <c r="B29" s="13" t="s">
        <v>153</v>
      </c>
      <c r="C29" s="16">
        <v>7</v>
      </c>
      <c r="D29" s="40">
        <v>4512</v>
      </c>
      <c r="E29" s="17">
        <f>IF(D29&gt;0,(RANK(D29,(D$7:D$23,D$25:D$25:D76),0)),"-")</f>
        <v>10</v>
      </c>
      <c r="F29" s="34">
        <v>4512</v>
      </c>
      <c r="G29" s="17">
        <f>IF(F29&gt;0,(RANK(F29,(F$7:F$23,F$25:F$25:F76),0)),"-")</f>
        <v>8</v>
      </c>
      <c r="H29" s="34">
        <v>0</v>
      </c>
      <c r="I29" s="18">
        <v>0</v>
      </c>
      <c r="J29" s="16">
        <v>0</v>
      </c>
      <c r="K29" s="40">
        <v>3270</v>
      </c>
      <c r="L29" s="17">
        <f>IF(K29&gt;0,(RANK(K29,(K$7:K$23,K$25:K$25:K76),0)),"-")</f>
        <v>12</v>
      </c>
      <c r="M29" s="34">
        <v>0</v>
      </c>
      <c r="N29" s="39">
        <v>3270</v>
      </c>
      <c r="O29" s="45">
        <v>7782</v>
      </c>
      <c r="P29" s="24">
        <f>IF(O29&gt;0,(RANK(O29,(O$7:O$23,O$25:O$25:O76),0)),"-")</f>
        <v>13</v>
      </c>
    </row>
    <row r="30" spans="1:16" ht="30" customHeight="1" x14ac:dyDescent="0.2">
      <c r="A30" s="12">
        <v>300</v>
      </c>
      <c r="B30" s="13" t="s">
        <v>155</v>
      </c>
      <c r="C30" s="16">
        <v>14</v>
      </c>
      <c r="D30" s="40">
        <v>80241</v>
      </c>
      <c r="E30" s="17">
        <f>IF(D30&gt;0,(RANK(D30,(D$7:D$23,D$25:D$25:D77),0)),"-")</f>
        <v>3</v>
      </c>
      <c r="F30" s="34">
        <v>80241</v>
      </c>
      <c r="G30" s="17">
        <f>IF(F30&gt;0,(RANK(F30,(F$7:F$23,F$25:F$25:F77),0)),"-")</f>
        <v>3</v>
      </c>
      <c r="H30" s="34">
        <v>0</v>
      </c>
      <c r="I30" s="18">
        <v>0</v>
      </c>
      <c r="J30" s="16">
        <v>0</v>
      </c>
      <c r="K30" s="40">
        <v>22497</v>
      </c>
      <c r="L30" s="17">
        <f>IF(K30&gt;0,(RANK(K30,(K$7:K$23,K$25:K$25:K77),0)),"-")</f>
        <v>8</v>
      </c>
      <c r="M30" s="34">
        <v>0</v>
      </c>
      <c r="N30" s="39">
        <v>22497</v>
      </c>
      <c r="O30" s="45">
        <v>102738</v>
      </c>
      <c r="P30" s="24">
        <f>IF(O30&gt;0,(RANK(O30,(O$7:O$23,O$25:O$25:O77),0)),"-")</f>
        <v>5</v>
      </c>
    </row>
    <row r="31" spans="1:16" ht="30" customHeight="1" x14ac:dyDescent="0.2">
      <c r="A31" s="12">
        <v>302</v>
      </c>
      <c r="B31" s="13" t="s">
        <v>156</v>
      </c>
      <c r="C31" s="16">
        <v>5</v>
      </c>
      <c r="D31" s="40">
        <v>2877</v>
      </c>
      <c r="E31" s="17">
        <f>IF(D31&gt;0,(RANK(D31,(D$7:D$23,D$25:D$25:D78),0)),"-")</f>
        <v>12</v>
      </c>
      <c r="F31" s="34">
        <v>2877</v>
      </c>
      <c r="G31" s="17">
        <f>IF(F31&gt;0,(RANK(F31,(F$7:F$23,F$25:F$25:F78),0)),"-")</f>
        <v>10</v>
      </c>
      <c r="H31" s="34">
        <v>0</v>
      </c>
      <c r="I31" s="18">
        <v>0</v>
      </c>
      <c r="J31" s="16">
        <v>0</v>
      </c>
      <c r="K31" s="40">
        <v>1100</v>
      </c>
      <c r="L31" s="17">
        <f>IF(K31&gt;0,(RANK(K31,(K$7:K$23,K$25:K$25:K78),0)),"-")</f>
        <v>21</v>
      </c>
      <c r="M31" s="34">
        <v>0</v>
      </c>
      <c r="N31" s="39">
        <v>1100</v>
      </c>
      <c r="O31" s="45">
        <v>3977</v>
      </c>
      <c r="P31" s="24">
        <f>IF(O31&gt;0,(RANK(O31,(O$7:O$23,O$25:O$25:O78),0)),"-")</f>
        <v>17</v>
      </c>
    </row>
    <row r="32" spans="1:16" ht="30" customHeight="1" x14ac:dyDescent="0.2">
      <c r="A32" s="12">
        <v>304</v>
      </c>
      <c r="B32" s="13" t="s">
        <v>157</v>
      </c>
      <c r="C32" s="16">
        <v>3</v>
      </c>
      <c r="D32" s="40">
        <v>11</v>
      </c>
      <c r="E32" s="17">
        <f>IF(D32&gt;0,(RANK(D32,(D$7:D$23,D$25:D$25:D79),0)),"-")</f>
        <v>32</v>
      </c>
      <c r="F32" s="34">
        <v>5</v>
      </c>
      <c r="G32" s="17">
        <f>IF(F32&gt;0,(RANK(F32,(F$7:F$23,F$25:F$25:F79),0)),"-")</f>
        <v>26</v>
      </c>
      <c r="H32" s="34">
        <v>6</v>
      </c>
      <c r="I32" s="18">
        <v>0</v>
      </c>
      <c r="J32" s="16">
        <v>0</v>
      </c>
      <c r="K32" s="40">
        <v>1800</v>
      </c>
      <c r="L32" s="17">
        <f>IF(K32&gt;0,(RANK(K32,(K$7:K$23,K$25:K$25:K79),0)),"-")</f>
        <v>18</v>
      </c>
      <c r="M32" s="34">
        <v>0</v>
      </c>
      <c r="N32" s="39">
        <v>1800</v>
      </c>
      <c r="O32" s="45">
        <v>1811</v>
      </c>
      <c r="P32" s="24">
        <f>IF(O32&gt;0,(RANK(O32,(O$7:O$23,O$25:O$25:O79),0)),"-")</f>
        <v>23</v>
      </c>
    </row>
    <row r="33" spans="1:16" ht="30" customHeight="1" x14ac:dyDescent="0.2">
      <c r="A33" s="12">
        <v>305</v>
      </c>
      <c r="B33" s="13" t="s">
        <v>158</v>
      </c>
      <c r="C33" s="16">
        <v>3</v>
      </c>
      <c r="D33" s="40">
        <v>0</v>
      </c>
      <c r="E33" s="17" t="str">
        <f>IF(D33&gt;0,(RANK(D33,(D$7:D$23,D$25:D$25:D80),0)),"-")</f>
        <v>-</v>
      </c>
      <c r="F33" s="34">
        <v>0</v>
      </c>
      <c r="G33" s="17" t="str">
        <f>IF(F33&gt;0,(RANK(F33,(F$7:F$23,F$25:F$25:F80),0)),"-")</f>
        <v>-</v>
      </c>
      <c r="H33" s="34">
        <v>0</v>
      </c>
      <c r="I33" s="18">
        <v>0</v>
      </c>
      <c r="J33" s="16">
        <v>0</v>
      </c>
      <c r="K33" s="40">
        <v>32956</v>
      </c>
      <c r="L33" s="17">
        <f>IF(K33&gt;0,(RANK(K33,(K$7:K$23,K$25:K$25:K80),0)),"-")</f>
        <v>5</v>
      </c>
      <c r="M33" s="34">
        <v>0</v>
      </c>
      <c r="N33" s="39">
        <v>32956</v>
      </c>
      <c r="O33" s="45">
        <v>32956</v>
      </c>
      <c r="P33" s="24">
        <f>IF(O33&gt;0,(RANK(O33,(O$7:O$23,O$25:O$25:O80),0)),"-")</f>
        <v>10</v>
      </c>
    </row>
    <row r="34" spans="1:16" ht="30" customHeight="1" x14ac:dyDescent="0.2">
      <c r="A34" s="12">
        <v>308</v>
      </c>
      <c r="B34" s="13" t="s">
        <v>160</v>
      </c>
      <c r="C34" s="16">
        <v>8</v>
      </c>
      <c r="D34" s="40">
        <v>0</v>
      </c>
      <c r="E34" s="17" t="str">
        <f>IF(D34&gt;0,(RANK(D34,(D$7:D$23,D$25:D$25:D81),0)),"-")</f>
        <v>-</v>
      </c>
      <c r="F34" s="34">
        <v>0</v>
      </c>
      <c r="G34" s="17" t="str">
        <f>IF(F34&gt;0,(RANK(F34,(F$7:F$23,F$25:F$25:F81),0)),"-")</f>
        <v>-</v>
      </c>
      <c r="H34" s="34">
        <v>0</v>
      </c>
      <c r="I34" s="18">
        <v>0</v>
      </c>
      <c r="J34" s="16">
        <v>0</v>
      </c>
      <c r="K34" s="40">
        <v>6529</v>
      </c>
      <c r="L34" s="17">
        <f>IF(K34&gt;0,(RANK(K34,(K$7:K$23,K$25:K$25:K81),0)),"-")</f>
        <v>11</v>
      </c>
      <c r="M34" s="34">
        <v>0</v>
      </c>
      <c r="N34" s="39">
        <v>6529</v>
      </c>
      <c r="O34" s="45">
        <v>6529</v>
      </c>
      <c r="P34" s="24">
        <f>IF(O34&gt;0,(RANK(O34,(O$7:O$23,O$25:O$25:O81),0)),"-")</f>
        <v>14</v>
      </c>
    </row>
    <row r="35" spans="1:16" ht="30" customHeight="1" x14ac:dyDescent="0.2">
      <c r="A35" s="12">
        <v>309</v>
      </c>
      <c r="B35" s="13" t="s">
        <v>161</v>
      </c>
      <c r="C35" s="16">
        <v>8</v>
      </c>
      <c r="D35" s="40">
        <v>1013</v>
      </c>
      <c r="E35" s="17">
        <f>IF(D35&gt;0,(RANK(D35,(D$7:D$23,D$25:D$25:D82),0)),"-")</f>
        <v>17</v>
      </c>
      <c r="F35" s="34">
        <v>35</v>
      </c>
      <c r="G35" s="17">
        <f>IF(F35&gt;0,(RANK(F35,(F$7:F$23,F$25:F$25:F82),0)),"-")</f>
        <v>23</v>
      </c>
      <c r="H35" s="34">
        <v>978</v>
      </c>
      <c r="I35" s="18">
        <v>0</v>
      </c>
      <c r="J35" s="16">
        <v>0</v>
      </c>
      <c r="K35" s="40">
        <v>40426</v>
      </c>
      <c r="L35" s="17">
        <f>IF(K35&gt;0,(RANK(K35,(K$7:K$23,K$25:K$25:K82),0)),"-")</f>
        <v>4</v>
      </c>
      <c r="M35" s="34">
        <v>0</v>
      </c>
      <c r="N35" s="39">
        <v>40426</v>
      </c>
      <c r="O35" s="45">
        <v>41439</v>
      </c>
      <c r="P35" s="24">
        <f>IF(O35&gt;0,(RANK(O35,(O$7:O$23,O$25:O$25:O82),0)),"-")</f>
        <v>9</v>
      </c>
    </row>
    <row r="36" spans="1:16" ht="30" customHeight="1" x14ac:dyDescent="0.2">
      <c r="A36" s="12">
        <v>321</v>
      </c>
      <c r="B36" s="13" t="s">
        <v>166</v>
      </c>
      <c r="C36" s="16">
        <v>1</v>
      </c>
      <c r="D36" s="40">
        <v>0</v>
      </c>
      <c r="E36" s="17" t="str">
        <f>IF(D36&gt;0,(RANK(D36,(D$7:D$23,D$25:D$25:D83),0)),"-")</f>
        <v>-</v>
      </c>
      <c r="F36" s="34">
        <v>0</v>
      </c>
      <c r="G36" s="17" t="str">
        <f>IF(F36&gt;0,(RANK(F36,(F$7:F$23,F$25:F$25:F83),0)),"-")</f>
        <v>-</v>
      </c>
      <c r="H36" s="34">
        <v>0</v>
      </c>
      <c r="I36" s="18">
        <v>0</v>
      </c>
      <c r="J36" s="16">
        <v>0</v>
      </c>
      <c r="K36" s="40">
        <v>0</v>
      </c>
      <c r="L36" s="17" t="str">
        <f>IF(K36&gt;0,(RANK(K36,(K$7:K$23,K$25:K$25:K83),0)),"-")</f>
        <v>-</v>
      </c>
      <c r="M36" s="34">
        <v>0</v>
      </c>
      <c r="N36" s="39">
        <v>0</v>
      </c>
      <c r="O36" s="45">
        <v>0</v>
      </c>
      <c r="P36" s="24" t="str">
        <f>IF(O36&gt;0,(RANK(O36,(O$7:O$23,O$25:O$25:O83),0)),"-")</f>
        <v>-</v>
      </c>
    </row>
    <row r="37" spans="1:16" ht="30" customHeight="1" x14ac:dyDescent="0.2">
      <c r="A37" s="12">
        <v>333</v>
      </c>
      <c r="B37" s="13" t="s">
        <v>170</v>
      </c>
      <c r="C37" s="16">
        <v>2</v>
      </c>
      <c r="D37" s="40">
        <v>400</v>
      </c>
      <c r="E37" s="17">
        <f>IF(D37&gt;0,(RANK(D37,(D$7:D$23,D$25:D$25:D84),0)),"-")</f>
        <v>19</v>
      </c>
      <c r="F37" s="34">
        <v>0</v>
      </c>
      <c r="G37" s="17" t="str">
        <f>IF(F37&gt;0,(RANK(F37,(F$7:F$23,F$25:F$25:F84),0)),"-")</f>
        <v>-</v>
      </c>
      <c r="H37" s="34">
        <v>400</v>
      </c>
      <c r="I37" s="18">
        <v>0</v>
      </c>
      <c r="J37" s="16">
        <v>0</v>
      </c>
      <c r="K37" s="40">
        <v>0</v>
      </c>
      <c r="L37" s="17" t="str">
        <f>IF(K37&gt;0,(RANK(K37,(K$7:K$23,K$25:K$25:K84),0)),"-")</f>
        <v>-</v>
      </c>
      <c r="M37" s="34">
        <v>0</v>
      </c>
      <c r="N37" s="39">
        <v>0</v>
      </c>
      <c r="O37" s="45">
        <v>400</v>
      </c>
      <c r="P37" s="24">
        <f>IF(O37&gt;0,(RANK(O37,(O$7:O$23,O$25:O$25:O84),0)),"-")</f>
        <v>28</v>
      </c>
    </row>
    <row r="38" spans="1:16" ht="30" customHeight="1" x14ac:dyDescent="0.2">
      <c r="A38" s="12">
        <v>340</v>
      </c>
      <c r="B38" s="13" t="s">
        <v>175</v>
      </c>
      <c r="C38" s="16">
        <v>2</v>
      </c>
      <c r="D38" s="40">
        <v>8</v>
      </c>
      <c r="E38" s="17">
        <f>IF(D38&gt;0,(RANK(D38,(D$7:D$23,D$25:D$25:D85),0)),"-")</f>
        <v>33</v>
      </c>
      <c r="F38" s="34">
        <v>8</v>
      </c>
      <c r="G38" s="17">
        <f>IF(F38&gt;0,(RANK(F38,(F$7:F$23,F$25:F$25:F85),0)),"-")</f>
        <v>25</v>
      </c>
      <c r="H38" s="34">
        <v>0</v>
      </c>
      <c r="I38" s="18">
        <v>0</v>
      </c>
      <c r="J38" s="16">
        <v>0</v>
      </c>
      <c r="K38" s="40">
        <v>0</v>
      </c>
      <c r="L38" s="17" t="str">
        <f>IF(K38&gt;0,(RANK(K38,(K$7:K$23,K$25:K$25:K85),0)),"-")</f>
        <v>-</v>
      </c>
      <c r="M38" s="34">
        <v>0</v>
      </c>
      <c r="N38" s="39">
        <v>0</v>
      </c>
      <c r="O38" s="45">
        <v>8</v>
      </c>
      <c r="P38" s="24">
        <f>IF(O38&gt;0,(RANK(O38,(O$7:O$23,O$25:O$25:O85),0)),"-")</f>
        <v>38</v>
      </c>
    </row>
    <row r="39" spans="1:16" ht="30" customHeight="1" x14ac:dyDescent="0.2">
      <c r="A39" s="12">
        <v>349</v>
      </c>
      <c r="B39" s="13" t="s">
        <v>180</v>
      </c>
      <c r="C39" s="16">
        <v>1</v>
      </c>
      <c r="D39" s="40">
        <v>0</v>
      </c>
      <c r="E39" s="17" t="str">
        <f>IF(D39&gt;0,(RANK(D39,(D$7:D$23,D$25:D$25:D86),0)),"-")</f>
        <v>-</v>
      </c>
      <c r="F39" s="34">
        <v>0</v>
      </c>
      <c r="G39" s="17" t="str">
        <f>IF(F39&gt;0,(RANK(F39,(F$7:F$23,F$25:F$25:F86),0)),"-")</f>
        <v>-</v>
      </c>
      <c r="H39" s="34">
        <v>0</v>
      </c>
      <c r="I39" s="18">
        <v>0</v>
      </c>
      <c r="J39" s="16">
        <v>0</v>
      </c>
      <c r="K39" s="40">
        <v>0</v>
      </c>
      <c r="L39" s="17" t="str">
        <f>IF(K39&gt;0,(RANK(K39,(K$7:K$23,K$25:K$25:K86),0)),"-")</f>
        <v>-</v>
      </c>
      <c r="M39" s="34">
        <v>0</v>
      </c>
      <c r="N39" s="39">
        <v>0</v>
      </c>
      <c r="O39" s="45">
        <v>0</v>
      </c>
      <c r="P39" s="24" t="str">
        <f>IF(O39&gt;0,(RANK(O39,(O$7:O$23,O$25:O$25:O86),0)),"-")</f>
        <v>-</v>
      </c>
    </row>
    <row r="40" spans="1:16" ht="30" customHeight="1" x14ac:dyDescent="0.2">
      <c r="A40" s="12">
        <v>353</v>
      </c>
      <c r="B40" s="13" t="s">
        <v>183</v>
      </c>
      <c r="C40" s="16">
        <v>1</v>
      </c>
      <c r="D40" s="40">
        <v>1800</v>
      </c>
      <c r="E40" s="17">
        <f>IF(D40&gt;0,(RANK(D40,(D$7:D$23,D$25:D$25:D87),0)),"-")</f>
        <v>14</v>
      </c>
      <c r="F40" s="34">
        <v>1800</v>
      </c>
      <c r="G40" s="17">
        <f>IF(F40&gt;0,(RANK(F40,(F$7:F$23,F$25:F$25:F87),0)),"-")</f>
        <v>12</v>
      </c>
      <c r="H40" s="34">
        <v>0</v>
      </c>
      <c r="I40" s="18">
        <v>0</v>
      </c>
      <c r="J40" s="16">
        <v>0</v>
      </c>
      <c r="K40" s="40">
        <v>0</v>
      </c>
      <c r="L40" s="17" t="str">
        <f>IF(K40&gt;0,(RANK(K40,(K$7:K$23,K$25:K$25:K87),0)),"-")</f>
        <v>-</v>
      </c>
      <c r="M40" s="34">
        <v>0</v>
      </c>
      <c r="N40" s="39">
        <v>0</v>
      </c>
      <c r="O40" s="45">
        <v>1800</v>
      </c>
      <c r="P40" s="24">
        <f>IF(O40&gt;0,(RANK(O40,(O$7:O$23,O$25:O$25:O87),0)),"-")</f>
        <v>24</v>
      </c>
    </row>
    <row r="41" spans="1:16" ht="30" customHeight="1" x14ac:dyDescent="0.2">
      <c r="A41" s="12">
        <v>354</v>
      </c>
      <c r="B41" s="13" t="s">
        <v>184</v>
      </c>
      <c r="C41" s="16">
        <v>2</v>
      </c>
      <c r="D41" s="40">
        <v>69</v>
      </c>
      <c r="E41" s="17">
        <f>IF(D41&gt;0,(RANK(D41,(D$7:D$23,D$25:D$25:D88),0)),"-")</f>
        <v>30</v>
      </c>
      <c r="F41" s="34">
        <v>69</v>
      </c>
      <c r="G41" s="17">
        <f>IF(F41&gt;0,(RANK(F41,(F$7:F$23,F$25:F$25:F88),0)),"-")</f>
        <v>22</v>
      </c>
      <c r="H41" s="34">
        <v>0</v>
      </c>
      <c r="I41" s="18">
        <v>0</v>
      </c>
      <c r="J41" s="16">
        <v>0</v>
      </c>
      <c r="K41" s="40">
        <v>300</v>
      </c>
      <c r="L41" s="17">
        <f>IF(K41&gt;0,(RANK(K41,(K$7:K$23,K$25:K$25:K88),0)),"-")</f>
        <v>23</v>
      </c>
      <c r="M41" s="34">
        <v>0</v>
      </c>
      <c r="N41" s="39">
        <v>300</v>
      </c>
      <c r="O41" s="45">
        <v>369</v>
      </c>
      <c r="P41" s="24">
        <f>IF(O41&gt;0,(RANK(O41,(O$7:O$23,O$25:O$25:O88),0)),"-")</f>
        <v>31</v>
      </c>
    </row>
    <row r="42" spans="1:16" ht="30" customHeight="1" x14ac:dyDescent="0.2">
      <c r="A42" s="12">
        <v>374</v>
      </c>
      <c r="B42" s="13" t="s">
        <v>190</v>
      </c>
      <c r="C42" s="16">
        <v>4</v>
      </c>
      <c r="D42" s="40">
        <v>51210</v>
      </c>
      <c r="E42" s="17">
        <f>IF(D42&gt;0,(RANK(D42,(D$7:D$23,D$25:D$25:D89),0)),"-")</f>
        <v>5</v>
      </c>
      <c r="F42" s="34">
        <v>3700</v>
      </c>
      <c r="G42" s="17">
        <f>IF(F42&gt;0,(RANK(F42,(F$7:F$23,F$25:F$25:F89),0)),"-")</f>
        <v>9</v>
      </c>
      <c r="H42" s="34">
        <v>47510</v>
      </c>
      <c r="I42" s="18">
        <v>0</v>
      </c>
      <c r="J42" s="16">
        <v>0</v>
      </c>
      <c r="K42" s="40">
        <v>14000</v>
      </c>
      <c r="L42" s="17">
        <f>IF(K42&gt;0,(RANK(K42,(K$7:K$23,K$25:K$25:K89),0)),"-")</f>
        <v>9</v>
      </c>
      <c r="M42" s="34">
        <v>1000</v>
      </c>
      <c r="N42" s="39">
        <v>13000</v>
      </c>
      <c r="O42" s="45">
        <v>65210</v>
      </c>
      <c r="P42" s="24">
        <f>IF(O42&gt;0,(RANK(O42,(O$7:O$23,O$25:O$25:O89),0)),"-")</f>
        <v>7</v>
      </c>
    </row>
    <row r="43" spans="1:16" ht="30" customHeight="1" x14ac:dyDescent="0.2">
      <c r="A43" s="12">
        <v>389</v>
      </c>
      <c r="B43" s="13" t="s">
        <v>194</v>
      </c>
      <c r="C43" s="16">
        <v>1</v>
      </c>
      <c r="D43" s="40">
        <v>0</v>
      </c>
      <c r="E43" s="17" t="str">
        <f>IF(D43&gt;0,(RANK(D43,(D$7:D$23,D$25:D$25:D90),0)),"-")</f>
        <v>-</v>
      </c>
      <c r="F43" s="34">
        <v>0</v>
      </c>
      <c r="G43" s="17" t="str">
        <f>IF(F43&gt;0,(RANK(F43,(F$7:F$23,F$25:F$25:F90),0)),"-")</f>
        <v>-</v>
      </c>
      <c r="H43" s="34">
        <v>0</v>
      </c>
      <c r="I43" s="18">
        <v>0</v>
      </c>
      <c r="J43" s="16">
        <v>0</v>
      </c>
      <c r="K43" s="40">
        <v>0</v>
      </c>
      <c r="L43" s="17" t="str">
        <f>IF(K43&gt;0,(RANK(K43,(K$7:K$23,K$25:K$25:K90),0)),"-")</f>
        <v>-</v>
      </c>
      <c r="M43" s="34">
        <v>0</v>
      </c>
      <c r="N43" s="39">
        <v>0</v>
      </c>
      <c r="O43" s="45">
        <v>0</v>
      </c>
      <c r="P43" s="24" t="str">
        <f>IF(O43&gt;0,(RANK(O43,(O$7:O$23,O$25:O$25:O90),0)),"-")</f>
        <v>-</v>
      </c>
    </row>
    <row r="44" spans="1:16" ht="30" customHeight="1" x14ac:dyDescent="0.2">
      <c r="A44" s="12">
        <v>392</v>
      </c>
      <c r="B44" s="13" t="s">
        <v>197</v>
      </c>
      <c r="C44" s="16">
        <v>1</v>
      </c>
      <c r="D44" s="40">
        <v>200</v>
      </c>
      <c r="E44" s="17">
        <f>IF(D44&gt;0,(RANK(D44,(D$7:D$23,D$25:D$25:D91),0)),"-")</f>
        <v>22</v>
      </c>
      <c r="F44" s="34">
        <v>200</v>
      </c>
      <c r="G44" s="17">
        <f>IF(F44&gt;0,(RANK(F44,(F$7:F$23,F$25:F$25:F91),0)),"-")</f>
        <v>15</v>
      </c>
      <c r="H44" s="34">
        <v>0</v>
      </c>
      <c r="I44" s="18">
        <v>0</v>
      </c>
      <c r="J44" s="16">
        <v>0</v>
      </c>
      <c r="K44" s="40">
        <v>160</v>
      </c>
      <c r="L44" s="17">
        <f>IF(K44&gt;0,(RANK(K44,(K$7:K$23,K$25:K$25:K91),0)),"-")</f>
        <v>25</v>
      </c>
      <c r="M44" s="34">
        <v>0</v>
      </c>
      <c r="N44" s="39">
        <v>160</v>
      </c>
      <c r="O44" s="45">
        <v>360</v>
      </c>
      <c r="P44" s="24">
        <f>IF(O44&gt;0,(RANK(O44,(O$7:O$23,O$25:O$25:O91),0)),"-")</f>
        <v>32</v>
      </c>
    </row>
    <row r="45" spans="1:16" ht="30" customHeight="1" x14ac:dyDescent="0.2">
      <c r="A45" s="12">
        <v>400</v>
      </c>
      <c r="B45" s="13" t="s">
        <v>201</v>
      </c>
      <c r="C45" s="16">
        <v>2</v>
      </c>
      <c r="D45" s="40">
        <v>15600</v>
      </c>
      <c r="E45" s="17">
        <f>IF(D45&gt;0,(RANK(D45,(D$7:D$23,D$25:D$25:D92),0)),"-")</f>
        <v>7</v>
      </c>
      <c r="F45" s="34">
        <v>15600</v>
      </c>
      <c r="G45" s="17">
        <f>IF(F45&gt;0,(RANK(F45,(F$7:F$23,F$25:F$25:F92),0)),"-")</f>
        <v>6</v>
      </c>
      <c r="H45" s="34">
        <v>0</v>
      </c>
      <c r="I45" s="18">
        <v>0</v>
      </c>
      <c r="J45" s="16">
        <v>0</v>
      </c>
      <c r="K45" s="40">
        <v>0</v>
      </c>
      <c r="L45" s="17" t="str">
        <f>IF(K45&gt;0,(RANK(K45,(K$7:K$23,K$25:K$25:K92),0)),"-")</f>
        <v>-</v>
      </c>
      <c r="M45" s="34">
        <v>0</v>
      </c>
      <c r="N45" s="39">
        <v>0</v>
      </c>
      <c r="O45" s="45">
        <v>15600</v>
      </c>
      <c r="P45" s="24">
        <f>IF(O45&gt;0,(RANK(O45,(O$7:O$23,O$25:O$25:O92),0)),"-")</f>
        <v>12</v>
      </c>
    </row>
    <row r="46" spans="1:16" ht="30" customHeight="1" x14ac:dyDescent="0.2">
      <c r="A46" s="12">
        <v>405</v>
      </c>
      <c r="B46" s="13" t="s">
        <v>204</v>
      </c>
      <c r="C46" s="16">
        <v>4</v>
      </c>
      <c r="D46" s="40">
        <v>5470</v>
      </c>
      <c r="E46" s="17">
        <f>IF(D46&gt;0,(RANK(D46,(D$7:D$23,D$25:D$25:D93),0)),"-")</f>
        <v>9</v>
      </c>
      <c r="F46" s="34">
        <v>110</v>
      </c>
      <c r="G46" s="17">
        <f>IF(F46&gt;0,(RANK(F46,(F$7:F$23,F$25:F$25:F93),0)),"-")</f>
        <v>20</v>
      </c>
      <c r="H46" s="34">
        <v>5360</v>
      </c>
      <c r="I46" s="18">
        <v>0</v>
      </c>
      <c r="J46" s="16">
        <v>0</v>
      </c>
      <c r="K46" s="40">
        <v>430</v>
      </c>
      <c r="L46" s="17">
        <f>IF(K46&gt;0,(RANK(K46,(K$7:K$23,K$25:K$25:K93),0)),"-")</f>
        <v>22</v>
      </c>
      <c r="M46" s="34">
        <v>0</v>
      </c>
      <c r="N46" s="39">
        <v>430</v>
      </c>
      <c r="O46" s="45">
        <v>5900</v>
      </c>
      <c r="P46" s="24">
        <f>IF(O46&gt;0,(RANK(O46,(O$7:O$23,O$25:O$25:O93),0)),"-")</f>
        <v>15</v>
      </c>
    </row>
    <row r="47" spans="1:16" ht="30" customHeight="1" x14ac:dyDescent="0.2">
      <c r="A47" s="12">
        <v>407</v>
      </c>
      <c r="B47" s="13" t="s">
        <v>206</v>
      </c>
      <c r="C47" s="16">
        <v>1</v>
      </c>
      <c r="D47" s="40">
        <v>1800</v>
      </c>
      <c r="E47" s="17">
        <f>IF(D47&gt;0,(RANK(D47,(D$7:D$23,D$25:D$25:D94),0)),"-")</f>
        <v>14</v>
      </c>
      <c r="F47" s="34">
        <v>0</v>
      </c>
      <c r="G47" s="17" t="str">
        <f>IF(F47&gt;0,(RANK(F47,(F$7:F$23,F$25:F$25:F94),0)),"-")</f>
        <v>-</v>
      </c>
      <c r="H47" s="34">
        <v>1800</v>
      </c>
      <c r="I47" s="18">
        <v>0</v>
      </c>
      <c r="J47" s="16">
        <v>0</v>
      </c>
      <c r="K47" s="40">
        <v>0</v>
      </c>
      <c r="L47" s="17" t="str">
        <f>IF(K47&gt;0,(RANK(K47,(K$7:K$23,K$25:K$25:K94),0)),"-")</f>
        <v>-</v>
      </c>
      <c r="M47" s="34">
        <v>0</v>
      </c>
      <c r="N47" s="39">
        <v>0</v>
      </c>
      <c r="O47" s="45">
        <v>1800</v>
      </c>
      <c r="P47" s="24">
        <f>IF(O47&gt;0,(RANK(O47,(O$7:O$23,O$25:O$25:O94),0)),"-")</f>
        <v>24</v>
      </c>
    </row>
    <row r="48" spans="1:16" ht="30" customHeight="1" x14ac:dyDescent="0.2">
      <c r="A48" s="12">
        <v>410</v>
      </c>
      <c r="B48" s="13" t="s">
        <v>208</v>
      </c>
      <c r="C48" s="16">
        <v>1</v>
      </c>
      <c r="D48" s="40">
        <v>0</v>
      </c>
      <c r="E48" s="17" t="str">
        <f>IF(D48&gt;0,(RANK(D48,(D$7:D$23,D$25:D$25:D95),0)),"-")</f>
        <v>-</v>
      </c>
      <c r="F48" s="34">
        <v>0</v>
      </c>
      <c r="G48" s="17" t="str">
        <f>IF(F48&gt;0,(RANK(F48,(F$7:F$23,F$25:F$25:F95),0)),"-")</f>
        <v>-</v>
      </c>
      <c r="H48" s="34">
        <v>0</v>
      </c>
      <c r="I48" s="18">
        <v>0</v>
      </c>
      <c r="J48" s="16">
        <v>0</v>
      </c>
      <c r="K48" s="40">
        <v>3</v>
      </c>
      <c r="L48" s="17">
        <f>IF(K48&gt;0,(RANK(K48,(K$7:K$23,K$25:K$25:K95),0)),"-")</f>
        <v>31</v>
      </c>
      <c r="M48" s="34">
        <v>0</v>
      </c>
      <c r="N48" s="39">
        <v>3</v>
      </c>
      <c r="O48" s="45">
        <v>3</v>
      </c>
      <c r="P48" s="24">
        <f>IF(O48&gt;0,(RANK(O48,(O$7:O$23,O$25:O$25:O95),0)),"-")</f>
        <v>40</v>
      </c>
    </row>
    <row r="49" spans="1:16" ht="30" customHeight="1" x14ac:dyDescent="0.2">
      <c r="A49" s="12">
        <v>411</v>
      </c>
      <c r="B49" s="13" t="s">
        <v>209</v>
      </c>
      <c r="C49" s="16">
        <v>4</v>
      </c>
      <c r="D49" s="40">
        <v>184</v>
      </c>
      <c r="E49" s="17">
        <f>IF(D49&gt;0,(RANK(D49,(D$7:D$23,D$25:D$25:D96),0)),"-")</f>
        <v>24</v>
      </c>
      <c r="F49" s="34">
        <v>184</v>
      </c>
      <c r="G49" s="17">
        <f>IF(F49&gt;0,(RANK(F49,(F$7:F$23,F$25:F$25:F96),0)),"-")</f>
        <v>17</v>
      </c>
      <c r="H49" s="34">
        <v>0</v>
      </c>
      <c r="I49" s="18">
        <v>0</v>
      </c>
      <c r="J49" s="16">
        <v>0</v>
      </c>
      <c r="K49" s="40">
        <v>53</v>
      </c>
      <c r="L49" s="17">
        <f>IF(K49&gt;0,(RANK(K49,(K$7:K$23,K$25:K$25:K96),0)),"-")</f>
        <v>29</v>
      </c>
      <c r="M49" s="34">
        <v>0</v>
      </c>
      <c r="N49" s="39">
        <v>53</v>
      </c>
      <c r="O49" s="45">
        <v>237</v>
      </c>
      <c r="P49" s="24">
        <f>IF(O49&gt;0,(RANK(O49,(O$7:O$23,O$25:O$25:O96),0)),"-")</f>
        <v>34</v>
      </c>
    </row>
    <row r="50" spans="1:16" ht="30" customHeight="1" x14ac:dyDescent="0.2">
      <c r="A50" s="12">
        <v>412</v>
      </c>
      <c r="B50" s="13" t="s">
        <v>210</v>
      </c>
      <c r="C50" s="16">
        <v>16</v>
      </c>
      <c r="D50" s="40">
        <v>1691</v>
      </c>
      <c r="E50" s="17">
        <f>IF(D50&gt;0,(RANK(D50,(D$7:D$23,D$25:D$25:D97),0)),"-")</f>
        <v>16</v>
      </c>
      <c r="F50" s="34">
        <v>251</v>
      </c>
      <c r="G50" s="17">
        <f>IF(F50&gt;0,(RANK(F50,(F$7:F$23,F$25:F$25:F97),0)),"-")</f>
        <v>14</v>
      </c>
      <c r="H50" s="34">
        <v>1440</v>
      </c>
      <c r="I50" s="18">
        <v>0</v>
      </c>
      <c r="J50" s="16">
        <v>0</v>
      </c>
      <c r="K50" s="40">
        <v>334640</v>
      </c>
      <c r="L50" s="17">
        <f>IF(K50&gt;0,(RANK(K50,(K$7:K$23,K$25:K$25:K97),0)),"-")</f>
        <v>2</v>
      </c>
      <c r="M50" s="34">
        <v>0</v>
      </c>
      <c r="N50" s="39">
        <v>334640</v>
      </c>
      <c r="O50" s="45">
        <v>336331</v>
      </c>
      <c r="P50" s="24">
        <f>IF(O50&gt;0,(RANK(O50,(O$7:O$23,O$25:O$25:O97),0)),"-")</f>
        <v>2</v>
      </c>
    </row>
    <row r="51" spans="1:16" ht="30" customHeight="1" x14ac:dyDescent="0.2">
      <c r="A51" s="12">
        <v>438</v>
      </c>
      <c r="B51" s="13" t="s">
        <v>0</v>
      </c>
      <c r="C51" s="16">
        <v>3</v>
      </c>
      <c r="D51" s="40">
        <v>133</v>
      </c>
      <c r="E51" s="17">
        <f>IF(D51&gt;0,(RANK(D51,(D$7:D$23,D$25:D$25:D98),0)),"-")</f>
        <v>25</v>
      </c>
      <c r="F51" s="34">
        <v>133</v>
      </c>
      <c r="G51" s="17">
        <f>IF(F51&gt;0,(RANK(F51,(F$7:F$23,F$25:F$25:F98),0)),"-")</f>
        <v>18</v>
      </c>
      <c r="H51" s="34">
        <v>0</v>
      </c>
      <c r="I51" s="18">
        <v>0</v>
      </c>
      <c r="J51" s="16">
        <v>0</v>
      </c>
      <c r="K51" s="40">
        <v>65</v>
      </c>
      <c r="L51" s="17">
        <f>IF(K51&gt;0,(RANK(K51,(K$7:K$23,K$25:K$25:K98),0)),"-")</f>
        <v>28</v>
      </c>
      <c r="M51" s="34">
        <v>0</v>
      </c>
      <c r="N51" s="39">
        <v>65</v>
      </c>
      <c r="O51" s="45">
        <v>198</v>
      </c>
      <c r="P51" s="24">
        <f>IF(O51&gt;0,(RANK(O51,(O$7:O$23,O$25:O$25:O98),0)),"-")</f>
        <v>36</v>
      </c>
    </row>
    <row r="52" spans="1:16" ht="30" customHeight="1" x14ac:dyDescent="0.2">
      <c r="A52" s="12">
        <v>448</v>
      </c>
      <c r="B52" s="13" t="s">
        <v>13</v>
      </c>
      <c r="C52" s="16">
        <v>3</v>
      </c>
      <c r="D52" s="40">
        <v>0</v>
      </c>
      <c r="E52" s="17" t="str">
        <f>IF(D52&gt;0,(RANK(D52,(D$7:D$23,D$25:D$25:D99),0)),"-")</f>
        <v>-</v>
      </c>
      <c r="F52" s="34">
        <v>0</v>
      </c>
      <c r="G52" s="17" t="str">
        <f>IF(F52&gt;0,(RANK(F52,(F$7:F$23,F$25:F$25:F99),0)),"-")</f>
        <v>-</v>
      </c>
      <c r="H52" s="34">
        <v>0</v>
      </c>
      <c r="I52" s="18">
        <v>0</v>
      </c>
      <c r="J52" s="16">
        <v>0</v>
      </c>
      <c r="K52" s="40">
        <v>2160</v>
      </c>
      <c r="L52" s="17">
        <f>IF(K52&gt;0,(RANK(K52,(K$7:K$23,K$25:K$25:K99),0)),"-")</f>
        <v>17</v>
      </c>
      <c r="M52" s="34">
        <v>0</v>
      </c>
      <c r="N52" s="39">
        <v>2160</v>
      </c>
      <c r="O52" s="45">
        <v>2160</v>
      </c>
      <c r="P52" s="24">
        <f>IF(O52&gt;0,(RANK(O52,(O$7:O$23,O$25:O$25:O99),0)),"-")</f>
        <v>22</v>
      </c>
    </row>
    <row r="53" spans="1:16" ht="30" customHeight="1" x14ac:dyDescent="0.2">
      <c r="A53" s="12">
        <v>453</v>
      </c>
      <c r="B53" s="13" t="s">
        <v>14</v>
      </c>
      <c r="C53" s="16">
        <v>5</v>
      </c>
      <c r="D53" s="40">
        <v>2900</v>
      </c>
      <c r="E53" s="17">
        <f>IF(D53&gt;0,(RANK(D53,(D$7:D$23,D$25:D$25:D100),0)),"-")</f>
        <v>11</v>
      </c>
      <c r="F53" s="34">
        <v>0</v>
      </c>
      <c r="G53" s="17" t="str">
        <f>IF(F53&gt;0,(RANK(F53,(F$7:F$23,F$25:F$25:F100),0)),"-")</f>
        <v>-</v>
      </c>
      <c r="H53" s="34">
        <v>2900</v>
      </c>
      <c r="I53" s="18">
        <v>0</v>
      </c>
      <c r="J53" s="16">
        <v>0</v>
      </c>
      <c r="K53" s="40">
        <v>2500</v>
      </c>
      <c r="L53" s="17">
        <f>IF(K53&gt;0,(RANK(K53,(K$7:K$23,K$25:K$25:K100),0)),"-")</f>
        <v>16</v>
      </c>
      <c r="M53" s="34">
        <v>0</v>
      </c>
      <c r="N53" s="39">
        <v>2500</v>
      </c>
      <c r="O53" s="45">
        <v>5400</v>
      </c>
      <c r="P53" s="24">
        <f>IF(O53&gt;0,(RANK(O53,(O$7:O$23,O$25:O$25:O100),0)),"-")</f>
        <v>16</v>
      </c>
    </row>
    <row r="54" spans="1:16" ht="30" customHeight="1" thickBot="1" x14ac:dyDescent="0.25">
      <c r="A54" s="75">
        <v>461</v>
      </c>
      <c r="B54" s="76" t="s">
        <v>229</v>
      </c>
      <c r="C54" s="22">
        <v>1</v>
      </c>
      <c r="D54" s="53">
        <v>0</v>
      </c>
      <c r="E54" s="77" t="str">
        <f>IF(D54&gt;0,(RANK(D54,(D$7:D$23,D$25:D$25:D101),0)),"-")</f>
        <v>-</v>
      </c>
      <c r="F54" s="47">
        <v>0</v>
      </c>
      <c r="G54" s="77" t="str">
        <f>IF(F54&gt;0,(RANK(F54,(F$7:F$23,F$25:F$25:F101),0)),"-")</f>
        <v>-</v>
      </c>
      <c r="H54" s="47">
        <v>0</v>
      </c>
      <c r="I54" s="21">
        <v>0</v>
      </c>
      <c r="J54" s="22">
        <v>0</v>
      </c>
      <c r="K54" s="53">
        <v>1500</v>
      </c>
      <c r="L54" s="77">
        <f>IF(K54&gt;0,(RANK(K54,(K$7:K$23,K$25:K$25:K101),0)),"-")</f>
        <v>20</v>
      </c>
      <c r="M54" s="47">
        <v>0</v>
      </c>
      <c r="N54" s="48">
        <v>1500</v>
      </c>
      <c r="O54" s="49">
        <v>1500</v>
      </c>
      <c r="P54" s="31">
        <f>IF(O54&gt;0,(RANK(O54,(O$7:O$23,O$25:O$25:O101),0)),"-")</f>
        <v>26</v>
      </c>
    </row>
    <row r="55" spans="1:16" ht="14.4" thickTop="1" thickBot="1" x14ac:dyDescent="0.25">
      <c r="A55" s="72"/>
      <c r="B55" s="73" t="s">
        <v>11</v>
      </c>
      <c r="C55" s="26">
        <v>192</v>
      </c>
      <c r="D55" s="52">
        <v>372582</v>
      </c>
      <c r="E55" s="20"/>
      <c r="F55" s="50">
        <v>311225</v>
      </c>
      <c r="G55" s="19"/>
      <c r="H55" s="50">
        <v>61357</v>
      </c>
      <c r="I55" s="27">
        <v>0</v>
      </c>
      <c r="J55" s="26">
        <v>0</v>
      </c>
      <c r="K55" s="52">
        <v>738179</v>
      </c>
      <c r="L55" s="74"/>
      <c r="M55" s="50">
        <v>1000</v>
      </c>
      <c r="N55" s="51">
        <v>737179</v>
      </c>
      <c r="O55" s="52">
        <v>1110761</v>
      </c>
      <c r="P55" s="28"/>
    </row>
  </sheetData>
  <autoFilter ref="A1:P55" xr:uid="{00000000-0009-0000-0000-000002000000}">
    <filterColumn colId="7" showButton="0"/>
    <filterColumn colId="8" showButton="0"/>
    <filterColumn colId="9" showButton="0"/>
    <filterColumn colId="10" showButton="0"/>
    <filterColumn colId="11" showButton="0"/>
  </autoFilter>
  <phoneticPr fontId="18"/>
  <conditionalFormatting sqref="E7:E54">
    <cfRule type="cellIs" dxfId="9" priority="7" stopIfTrue="1" operator="lessThanOrEqual">
      <formula>5</formula>
    </cfRule>
  </conditionalFormatting>
  <conditionalFormatting sqref="G7:G54">
    <cfRule type="cellIs" dxfId="8" priority="6" stopIfTrue="1" operator="lessThanOrEqual">
      <formula>5</formula>
    </cfRule>
  </conditionalFormatting>
  <conditionalFormatting sqref="L7:L54">
    <cfRule type="cellIs" dxfId="7" priority="5" stopIfTrue="1" operator="lessThanOrEqual">
      <formula>5</formula>
    </cfRule>
  </conditionalFormatting>
  <conditionalFormatting sqref="P7:P54">
    <cfRule type="cellIs" dxfId="6" priority="8" stopIfTrue="1" operator="lessThanOrEqual">
      <formula>5</formula>
    </cfRule>
  </conditionalFormatting>
  <pageMargins left="0.55118110236220474" right="0.19685039370078741" top="0.74803149606299213" bottom="0.74803149606299213" header="0.31496062992125984" footer="0.31496062992125984"/>
  <pageSetup paperSize="9"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8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4" sqref="A4:XFD6"/>
    </sheetView>
  </sheetViews>
  <sheetFormatPr defaultColWidth="9" defaultRowHeight="13.2" x14ac:dyDescent="0.2"/>
  <cols>
    <col min="1" max="1" width="5.109375" style="1" customWidth="1"/>
    <col min="2" max="2" width="30.109375" style="1" customWidth="1"/>
    <col min="3" max="3" width="6.21875" style="37" customWidth="1"/>
    <col min="4" max="4" width="9" style="37"/>
    <col min="5" max="5" width="5.33203125" style="1" customWidth="1"/>
    <col min="6" max="6" width="9" style="37"/>
    <col min="7" max="7" width="5.6640625" style="1" customWidth="1"/>
    <col min="8" max="8" width="5.88671875" style="37" customWidth="1"/>
    <col min="9" max="9" width="4.88671875" style="37" customWidth="1"/>
    <col min="10" max="10" width="4.77734375" style="37" customWidth="1"/>
    <col min="11" max="11" width="9" style="37"/>
    <col min="12" max="12" width="5.77734375" style="1" customWidth="1"/>
    <col min="13" max="13" width="6" style="37" customWidth="1"/>
    <col min="14" max="14" width="9" style="37"/>
    <col min="15" max="15" width="11.77734375" style="37" customWidth="1"/>
    <col min="16" max="16" width="5.88671875" style="1" customWidth="1"/>
    <col min="17" max="16384" width="9" style="1"/>
  </cols>
  <sheetData>
    <row r="1" spans="1:16" ht="25.05" customHeight="1" x14ac:dyDescent="0.2">
      <c r="A1" s="8" t="s">
        <v>234</v>
      </c>
      <c r="B1" s="7"/>
      <c r="C1" s="36"/>
      <c r="D1" s="36"/>
      <c r="E1" s="7">
        <v>4</v>
      </c>
      <c r="F1" s="36" t="s">
        <v>15</v>
      </c>
      <c r="G1" s="7" t="s">
        <v>18</v>
      </c>
      <c r="H1" s="46" t="s">
        <v>230</v>
      </c>
      <c r="I1" s="36"/>
      <c r="J1" s="36"/>
      <c r="K1" s="36"/>
      <c r="L1" s="7"/>
      <c r="M1" s="36"/>
      <c r="N1" s="36" t="s">
        <v>19</v>
      </c>
      <c r="O1" s="36"/>
      <c r="P1" s="7"/>
    </row>
    <row r="2" spans="1:16" x14ac:dyDescent="0.2">
      <c r="J2" s="37" t="s">
        <v>20</v>
      </c>
    </row>
    <row r="3" spans="1:16" ht="13.8" thickBot="1" x14ac:dyDescent="0.25">
      <c r="K3" s="37" t="s">
        <v>21</v>
      </c>
    </row>
    <row r="4" spans="1:16" ht="13.2" customHeight="1" x14ac:dyDescent="0.2">
      <c r="A4" s="108"/>
      <c r="B4" s="92"/>
      <c r="C4" s="95"/>
      <c r="D4" s="98"/>
      <c r="E4" s="99"/>
      <c r="F4" s="111" t="s">
        <v>243</v>
      </c>
      <c r="G4" s="99"/>
      <c r="H4" s="99"/>
      <c r="I4" s="99"/>
      <c r="J4" s="100"/>
      <c r="K4" s="98"/>
      <c r="L4" s="111" t="s">
        <v>244</v>
      </c>
      <c r="M4" s="99"/>
      <c r="N4" s="100"/>
      <c r="O4" s="111" t="s">
        <v>2</v>
      </c>
      <c r="P4" s="104"/>
    </row>
    <row r="5" spans="1:16" x14ac:dyDescent="0.2">
      <c r="A5" s="109" t="s">
        <v>238</v>
      </c>
      <c r="B5" s="93" t="s">
        <v>240</v>
      </c>
      <c r="C5" s="96" t="s">
        <v>241</v>
      </c>
      <c r="D5" s="86"/>
      <c r="E5" s="2"/>
      <c r="F5" s="87" t="s">
        <v>6</v>
      </c>
      <c r="G5" s="88"/>
      <c r="H5" s="89" t="s">
        <v>3</v>
      </c>
      <c r="I5" s="90" t="s">
        <v>7</v>
      </c>
      <c r="J5" s="101" t="s">
        <v>8</v>
      </c>
      <c r="K5" s="43"/>
      <c r="L5" s="2"/>
      <c r="M5" s="89" t="s">
        <v>9</v>
      </c>
      <c r="N5" s="107" t="s">
        <v>10</v>
      </c>
      <c r="O5" s="105"/>
      <c r="P5" s="106"/>
    </row>
    <row r="6" spans="1:16" ht="13.8" thickBot="1" x14ac:dyDescent="0.25">
      <c r="A6" s="110" t="s">
        <v>239</v>
      </c>
      <c r="B6" s="94"/>
      <c r="C6" s="97" t="s">
        <v>242</v>
      </c>
      <c r="D6" s="38"/>
      <c r="E6" s="3" t="s">
        <v>12</v>
      </c>
      <c r="F6" s="42"/>
      <c r="G6" s="3" t="s">
        <v>12</v>
      </c>
      <c r="H6" s="42"/>
      <c r="I6" s="91"/>
      <c r="J6" s="102"/>
      <c r="K6" s="38"/>
      <c r="L6" s="3" t="s">
        <v>12</v>
      </c>
      <c r="M6" s="42"/>
      <c r="N6" s="97"/>
      <c r="O6" s="44"/>
      <c r="P6" s="4" t="s">
        <v>12</v>
      </c>
    </row>
    <row r="7" spans="1:16" ht="30" customHeight="1" thickTop="1" x14ac:dyDescent="0.2">
      <c r="A7" s="69">
        <v>7</v>
      </c>
      <c r="B7" s="11" t="s">
        <v>28</v>
      </c>
      <c r="C7" s="39">
        <v>1</v>
      </c>
      <c r="D7" s="40">
        <v>250</v>
      </c>
      <c r="E7" s="17">
        <f>IF(D7&gt;0,(RANK(D7,(D$7:D$37),0)),"-")</f>
        <v>8</v>
      </c>
      <c r="F7" s="34">
        <v>250</v>
      </c>
      <c r="G7" s="17">
        <f>IF(F7&gt;0,(RANK(F7,(F$7:F$37),0)),"-")</f>
        <v>8</v>
      </c>
      <c r="H7" s="34">
        <v>0</v>
      </c>
      <c r="I7" s="34">
        <v>0</v>
      </c>
      <c r="J7" s="39">
        <v>0</v>
      </c>
      <c r="K7" s="40">
        <v>220</v>
      </c>
      <c r="L7" s="17">
        <f>IF(K7&gt;0,(RANK(K7,(K$7:K$37),0)),"-")</f>
        <v>13</v>
      </c>
      <c r="M7" s="34">
        <v>0</v>
      </c>
      <c r="N7" s="39">
        <v>220</v>
      </c>
      <c r="O7" s="45">
        <v>470</v>
      </c>
      <c r="P7" s="25">
        <f>IF(O7&gt;0,(RANK(O7,(O$7:O$37),0)),"-")</f>
        <v>12</v>
      </c>
    </row>
    <row r="8" spans="1:16" ht="30" customHeight="1" x14ac:dyDescent="0.2">
      <c r="A8" s="12">
        <v>30</v>
      </c>
      <c r="B8" s="13" t="s">
        <v>42</v>
      </c>
      <c r="C8" s="39">
        <v>1</v>
      </c>
      <c r="D8" s="40">
        <v>84</v>
      </c>
      <c r="E8" s="17">
        <f t="shared" ref="E8:G37" si="0">IF(D8&gt;0,(RANK(D8,(D$7:D$37),0)),"-")</f>
        <v>10</v>
      </c>
      <c r="F8" s="34">
        <v>0</v>
      </c>
      <c r="G8" s="17" t="str">
        <f t="shared" si="0"/>
        <v>-</v>
      </c>
      <c r="H8" s="34">
        <v>84</v>
      </c>
      <c r="I8" s="34">
        <v>0</v>
      </c>
      <c r="J8" s="39">
        <v>0</v>
      </c>
      <c r="K8" s="40">
        <v>0</v>
      </c>
      <c r="L8" s="17" t="str">
        <f t="shared" ref="L8" si="1">IF(K8&gt;0,(RANK(K8,(K$7:K$37),0)),"-")</f>
        <v>-</v>
      </c>
      <c r="M8" s="34">
        <v>0</v>
      </c>
      <c r="N8" s="39">
        <v>0</v>
      </c>
      <c r="O8" s="45">
        <v>84</v>
      </c>
      <c r="P8" s="25">
        <f t="shared" ref="P8" si="2">IF(O8&gt;0,(RANK(O8,(O$7:O$37),0)),"-")</f>
        <v>17</v>
      </c>
    </row>
    <row r="9" spans="1:16" ht="30" customHeight="1" x14ac:dyDescent="0.2">
      <c r="A9" s="12">
        <v>31</v>
      </c>
      <c r="B9" s="13" t="s">
        <v>43</v>
      </c>
      <c r="C9" s="39">
        <v>7</v>
      </c>
      <c r="D9" s="40">
        <v>4</v>
      </c>
      <c r="E9" s="17">
        <f t="shared" si="0"/>
        <v>14</v>
      </c>
      <c r="F9" s="34">
        <v>4</v>
      </c>
      <c r="G9" s="17">
        <f t="shared" si="0"/>
        <v>13</v>
      </c>
      <c r="H9" s="34">
        <v>0</v>
      </c>
      <c r="I9" s="34">
        <v>0</v>
      </c>
      <c r="J9" s="39">
        <v>0</v>
      </c>
      <c r="K9" s="40">
        <v>290</v>
      </c>
      <c r="L9" s="17">
        <f t="shared" ref="L9" si="3">IF(K9&gt;0,(RANK(K9,(K$7:K$37),0)),"-")</f>
        <v>11</v>
      </c>
      <c r="M9" s="34">
        <v>0</v>
      </c>
      <c r="N9" s="39">
        <v>290</v>
      </c>
      <c r="O9" s="45">
        <v>293</v>
      </c>
      <c r="P9" s="25">
        <f t="shared" ref="P9" si="4">IF(O9&gt;0,(RANK(O9,(O$7:O$37),0)),"-")</f>
        <v>15</v>
      </c>
    </row>
    <row r="10" spans="1:16" ht="30" customHeight="1" x14ac:dyDescent="0.2">
      <c r="A10" s="12">
        <v>53</v>
      </c>
      <c r="B10" s="13" t="s">
        <v>53</v>
      </c>
      <c r="C10" s="39">
        <v>1</v>
      </c>
      <c r="D10" s="40">
        <v>1</v>
      </c>
      <c r="E10" s="17">
        <f t="shared" si="0"/>
        <v>15</v>
      </c>
      <c r="F10" s="34">
        <v>1</v>
      </c>
      <c r="G10" s="17">
        <f t="shared" si="0"/>
        <v>14</v>
      </c>
      <c r="H10" s="34">
        <v>0</v>
      </c>
      <c r="I10" s="34">
        <v>0</v>
      </c>
      <c r="J10" s="39">
        <v>0</v>
      </c>
      <c r="K10" s="40">
        <v>0</v>
      </c>
      <c r="L10" s="17" t="str">
        <f t="shared" ref="L10" si="5">IF(K10&gt;0,(RANK(K10,(K$7:K$37),0)),"-")</f>
        <v>-</v>
      </c>
      <c r="M10" s="34">
        <v>0</v>
      </c>
      <c r="N10" s="39">
        <v>0</v>
      </c>
      <c r="O10" s="45">
        <v>2</v>
      </c>
      <c r="P10" s="25">
        <f t="shared" ref="P10" si="6">IF(O10&gt;0,(RANK(O10,(O$7:O$37),0)),"-")</f>
        <v>26</v>
      </c>
    </row>
    <row r="11" spans="1:16" ht="30" customHeight="1" x14ac:dyDescent="0.2">
      <c r="A11" s="12">
        <v>80</v>
      </c>
      <c r="B11" s="13" t="s">
        <v>70</v>
      </c>
      <c r="C11" s="39">
        <v>4</v>
      </c>
      <c r="D11" s="40">
        <v>2233</v>
      </c>
      <c r="E11" s="17">
        <f t="shared" si="0"/>
        <v>5</v>
      </c>
      <c r="F11" s="34">
        <v>2233</v>
      </c>
      <c r="G11" s="17">
        <f t="shared" si="0"/>
        <v>5</v>
      </c>
      <c r="H11" s="34">
        <v>0</v>
      </c>
      <c r="I11" s="34">
        <v>0</v>
      </c>
      <c r="J11" s="39">
        <v>0</v>
      </c>
      <c r="K11" s="40">
        <v>1</v>
      </c>
      <c r="L11" s="17">
        <f t="shared" ref="L11" si="7">IF(K11&gt;0,(RANK(K11,(K$7:K$37),0)),"-")</f>
        <v>23</v>
      </c>
      <c r="M11" s="34">
        <v>0</v>
      </c>
      <c r="N11" s="39">
        <v>1</v>
      </c>
      <c r="O11" s="45">
        <v>2234</v>
      </c>
      <c r="P11" s="25">
        <f t="shared" ref="P11" si="8">IF(O11&gt;0,(RANK(O11,(O$7:O$37),0)),"-")</f>
        <v>5</v>
      </c>
    </row>
    <row r="12" spans="1:16" ht="30" customHeight="1" x14ac:dyDescent="0.2">
      <c r="A12" s="12">
        <v>87</v>
      </c>
      <c r="B12" s="13" t="s">
        <v>76</v>
      </c>
      <c r="C12" s="39">
        <v>2</v>
      </c>
      <c r="D12" s="40">
        <v>0</v>
      </c>
      <c r="E12" s="17" t="str">
        <f t="shared" si="0"/>
        <v>-</v>
      </c>
      <c r="F12" s="34">
        <v>0</v>
      </c>
      <c r="G12" s="17" t="str">
        <f t="shared" si="0"/>
        <v>-</v>
      </c>
      <c r="H12" s="34">
        <v>0</v>
      </c>
      <c r="I12" s="34">
        <v>0</v>
      </c>
      <c r="J12" s="39">
        <v>0</v>
      </c>
      <c r="K12" s="40">
        <v>66</v>
      </c>
      <c r="L12" s="17">
        <f t="shared" ref="L12" si="9">IF(K12&gt;0,(RANK(K12,(K$7:K$37),0)),"-")</f>
        <v>15</v>
      </c>
      <c r="M12" s="34">
        <v>0</v>
      </c>
      <c r="N12" s="39">
        <v>66</v>
      </c>
      <c r="O12" s="45">
        <v>66</v>
      </c>
      <c r="P12" s="25">
        <f t="shared" ref="P12" si="10">IF(O12&gt;0,(RANK(O12,(O$7:O$37),0)),"-")</f>
        <v>18</v>
      </c>
    </row>
    <row r="13" spans="1:16" ht="30" customHeight="1" x14ac:dyDescent="0.2">
      <c r="A13" s="12">
        <v>88</v>
      </c>
      <c r="B13" s="13" t="s">
        <v>77</v>
      </c>
      <c r="C13" s="39">
        <v>1</v>
      </c>
      <c r="D13" s="40">
        <v>0</v>
      </c>
      <c r="E13" s="17" t="str">
        <f t="shared" si="0"/>
        <v>-</v>
      </c>
      <c r="F13" s="34">
        <v>0</v>
      </c>
      <c r="G13" s="17" t="str">
        <f t="shared" si="0"/>
        <v>-</v>
      </c>
      <c r="H13" s="34">
        <v>0</v>
      </c>
      <c r="I13" s="34">
        <v>0</v>
      </c>
      <c r="J13" s="39">
        <v>0</v>
      </c>
      <c r="K13" s="40">
        <v>130</v>
      </c>
      <c r="L13" s="17">
        <f t="shared" ref="L13" si="11">IF(K13&gt;0,(RANK(K13,(K$7:K$37),0)),"-")</f>
        <v>14</v>
      </c>
      <c r="M13" s="34">
        <v>0</v>
      </c>
      <c r="N13" s="39">
        <v>130</v>
      </c>
      <c r="O13" s="45">
        <v>130</v>
      </c>
      <c r="P13" s="25">
        <f t="shared" ref="P13" si="12">IF(O13&gt;0,(RANK(O13,(O$7:O$37),0)),"-")</f>
        <v>16</v>
      </c>
    </row>
    <row r="14" spans="1:16" ht="30" customHeight="1" x14ac:dyDescent="0.2">
      <c r="A14" s="12">
        <v>132</v>
      </c>
      <c r="B14" s="13" t="s">
        <v>86</v>
      </c>
      <c r="C14" s="39">
        <v>1</v>
      </c>
      <c r="D14" s="40">
        <v>0</v>
      </c>
      <c r="E14" s="17" t="str">
        <f t="shared" si="0"/>
        <v>-</v>
      </c>
      <c r="F14" s="34">
        <v>0</v>
      </c>
      <c r="G14" s="17" t="str">
        <f t="shared" si="0"/>
        <v>-</v>
      </c>
      <c r="H14" s="34">
        <v>0</v>
      </c>
      <c r="I14" s="34">
        <v>0</v>
      </c>
      <c r="J14" s="39">
        <v>0</v>
      </c>
      <c r="K14" s="40">
        <v>12</v>
      </c>
      <c r="L14" s="17">
        <f t="shared" ref="L14" si="13">IF(K14&gt;0,(RANK(K14,(K$7:K$37),0)),"-")</f>
        <v>18</v>
      </c>
      <c r="M14" s="34">
        <v>0</v>
      </c>
      <c r="N14" s="39">
        <v>12</v>
      </c>
      <c r="O14" s="45">
        <v>12</v>
      </c>
      <c r="P14" s="25">
        <f t="shared" ref="P14" si="14">IF(O14&gt;0,(RANK(O14,(O$7:O$37),0)),"-")</f>
        <v>21</v>
      </c>
    </row>
    <row r="15" spans="1:16" ht="30" customHeight="1" x14ac:dyDescent="0.2">
      <c r="A15" s="12">
        <v>134</v>
      </c>
      <c r="B15" s="13" t="s">
        <v>88</v>
      </c>
      <c r="C15" s="39">
        <v>1</v>
      </c>
      <c r="D15" s="40">
        <v>1100</v>
      </c>
      <c r="E15" s="17">
        <f t="shared" si="0"/>
        <v>6</v>
      </c>
      <c r="F15" s="34">
        <v>1100</v>
      </c>
      <c r="G15" s="17">
        <f t="shared" si="0"/>
        <v>6</v>
      </c>
      <c r="H15" s="34">
        <v>0</v>
      </c>
      <c r="I15" s="34">
        <v>0</v>
      </c>
      <c r="J15" s="39">
        <v>0</v>
      </c>
      <c r="K15" s="40">
        <v>990</v>
      </c>
      <c r="L15" s="17">
        <f t="shared" ref="L15" si="15">IF(K15&gt;0,(RANK(K15,(K$7:K$37),0)),"-")</f>
        <v>6</v>
      </c>
      <c r="M15" s="34">
        <v>0</v>
      </c>
      <c r="N15" s="39">
        <v>990</v>
      </c>
      <c r="O15" s="45">
        <v>2090</v>
      </c>
      <c r="P15" s="25">
        <f t="shared" ref="P15" si="16">IF(O15&gt;0,(RANK(O15,(O$7:O$37),0)),"-")</f>
        <v>6</v>
      </c>
    </row>
    <row r="16" spans="1:16" ht="30" customHeight="1" x14ac:dyDescent="0.2">
      <c r="A16" s="12">
        <v>160</v>
      </c>
      <c r="B16" s="13" t="s">
        <v>99</v>
      </c>
      <c r="C16" s="39">
        <v>1</v>
      </c>
      <c r="D16" s="40">
        <v>0</v>
      </c>
      <c r="E16" s="17" t="str">
        <f t="shared" si="0"/>
        <v>-</v>
      </c>
      <c r="F16" s="34">
        <v>0</v>
      </c>
      <c r="G16" s="17" t="str">
        <f t="shared" si="0"/>
        <v>-</v>
      </c>
      <c r="H16" s="34">
        <v>0</v>
      </c>
      <c r="I16" s="34">
        <v>0</v>
      </c>
      <c r="J16" s="39">
        <v>0</v>
      </c>
      <c r="K16" s="40">
        <v>0</v>
      </c>
      <c r="L16" s="17" t="str">
        <f t="shared" ref="L16" si="17">IF(K16&gt;0,(RANK(K16,(K$7:K$37),0)),"-")</f>
        <v>-</v>
      </c>
      <c r="M16" s="34">
        <v>0</v>
      </c>
      <c r="N16" s="39">
        <v>0</v>
      </c>
      <c r="O16" s="45">
        <v>0</v>
      </c>
      <c r="P16" s="25" t="str">
        <f t="shared" ref="P16" si="18">IF(O16&gt;0,(RANK(O16,(O$7:O$37),0)),"-")</f>
        <v>-</v>
      </c>
    </row>
    <row r="17" spans="1:16" ht="30" customHeight="1" x14ac:dyDescent="0.2">
      <c r="A17" s="12">
        <v>186</v>
      </c>
      <c r="B17" s="13" t="s">
        <v>108</v>
      </c>
      <c r="C17" s="39">
        <v>1</v>
      </c>
      <c r="D17" s="40">
        <v>150000</v>
      </c>
      <c r="E17" s="17">
        <f t="shared" si="0"/>
        <v>1</v>
      </c>
      <c r="F17" s="34">
        <v>150000</v>
      </c>
      <c r="G17" s="17">
        <f t="shared" si="0"/>
        <v>1</v>
      </c>
      <c r="H17" s="34">
        <v>0</v>
      </c>
      <c r="I17" s="34">
        <v>0</v>
      </c>
      <c r="J17" s="39">
        <v>0</v>
      </c>
      <c r="K17" s="40">
        <v>430000</v>
      </c>
      <c r="L17" s="17">
        <f t="shared" ref="L17" si="19">IF(K17&gt;0,(RANK(K17,(K$7:K$37),0)),"-")</f>
        <v>1</v>
      </c>
      <c r="M17" s="34">
        <v>0</v>
      </c>
      <c r="N17" s="39">
        <v>430000</v>
      </c>
      <c r="O17" s="45">
        <v>580000</v>
      </c>
      <c r="P17" s="25">
        <f t="shared" ref="P17" si="20">IF(O17&gt;0,(RANK(O17,(O$7:O$37),0)),"-")</f>
        <v>1</v>
      </c>
    </row>
    <row r="18" spans="1:16" ht="30" customHeight="1" x14ac:dyDescent="0.2">
      <c r="A18" s="12">
        <v>202</v>
      </c>
      <c r="B18" s="13" t="s">
        <v>110</v>
      </c>
      <c r="C18" s="39">
        <v>1</v>
      </c>
      <c r="D18" s="40">
        <v>0</v>
      </c>
      <c r="E18" s="17" t="str">
        <f t="shared" si="0"/>
        <v>-</v>
      </c>
      <c r="F18" s="34">
        <v>0</v>
      </c>
      <c r="G18" s="17" t="str">
        <f t="shared" si="0"/>
        <v>-</v>
      </c>
      <c r="H18" s="34">
        <v>0</v>
      </c>
      <c r="I18" s="34">
        <v>0</v>
      </c>
      <c r="J18" s="39">
        <v>0</v>
      </c>
      <c r="K18" s="40">
        <v>410</v>
      </c>
      <c r="L18" s="17">
        <f t="shared" ref="L18" si="21">IF(K18&gt;0,(RANK(K18,(K$7:K$37),0)),"-")</f>
        <v>10</v>
      </c>
      <c r="M18" s="34">
        <v>0</v>
      </c>
      <c r="N18" s="39">
        <v>410</v>
      </c>
      <c r="O18" s="45">
        <v>410</v>
      </c>
      <c r="P18" s="25">
        <f t="shared" ref="P18" si="22">IF(O18&gt;0,(RANK(O18,(O$7:O$37),0)),"-")</f>
        <v>13</v>
      </c>
    </row>
    <row r="19" spans="1:16" ht="30" customHeight="1" x14ac:dyDescent="0.2">
      <c r="A19" s="12">
        <v>239</v>
      </c>
      <c r="B19" s="13" t="s">
        <v>124</v>
      </c>
      <c r="C19" s="39">
        <v>1</v>
      </c>
      <c r="D19" s="40">
        <v>0</v>
      </c>
      <c r="E19" s="17" t="str">
        <f t="shared" si="0"/>
        <v>-</v>
      </c>
      <c r="F19" s="34">
        <v>0</v>
      </c>
      <c r="G19" s="17" t="str">
        <f t="shared" si="0"/>
        <v>-</v>
      </c>
      <c r="H19" s="34">
        <v>0</v>
      </c>
      <c r="I19" s="34">
        <v>0</v>
      </c>
      <c r="J19" s="39">
        <v>0</v>
      </c>
      <c r="K19" s="40">
        <v>53</v>
      </c>
      <c r="L19" s="17">
        <f t="shared" ref="L19" si="23">IF(K19&gt;0,(RANK(K19,(K$7:K$37),0)),"-")</f>
        <v>16</v>
      </c>
      <c r="M19" s="34">
        <v>0</v>
      </c>
      <c r="N19" s="39">
        <v>53</v>
      </c>
      <c r="O19" s="45">
        <v>53</v>
      </c>
      <c r="P19" s="25">
        <f t="shared" ref="P19" si="24">IF(O19&gt;0,(RANK(O19,(O$7:O$37),0)),"-")</f>
        <v>19</v>
      </c>
    </row>
    <row r="20" spans="1:16" ht="30" customHeight="1" x14ac:dyDescent="0.2">
      <c r="A20" s="12">
        <v>240</v>
      </c>
      <c r="B20" s="13" t="s">
        <v>125</v>
      </c>
      <c r="C20" s="39">
        <v>5</v>
      </c>
      <c r="D20" s="40">
        <v>45900</v>
      </c>
      <c r="E20" s="17">
        <f t="shared" si="0"/>
        <v>3</v>
      </c>
      <c r="F20" s="34">
        <v>45900</v>
      </c>
      <c r="G20" s="17">
        <f t="shared" si="0"/>
        <v>3</v>
      </c>
      <c r="H20" s="34">
        <v>0</v>
      </c>
      <c r="I20" s="34">
        <v>0</v>
      </c>
      <c r="J20" s="39">
        <v>0</v>
      </c>
      <c r="K20" s="40">
        <v>31450</v>
      </c>
      <c r="L20" s="17">
        <f t="shared" ref="L20" si="25">IF(K20&gt;0,(RANK(K20,(K$7:K$37),0)),"-")</f>
        <v>3</v>
      </c>
      <c r="M20" s="34">
        <v>0</v>
      </c>
      <c r="N20" s="39">
        <v>31450</v>
      </c>
      <c r="O20" s="45">
        <v>77350</v>
      </c>
      <c r="P20" s="25">
        <f t="shared" ref="P20" si="26">IF(O20&gt;0,(RANK(O20,(O$7:O$37),0)),"-")</f>
        <v>3</v>
      </c>
    </row>
    <row r="21" spans="1:16" ht="30" customHeight="1" x14ac:dyDescent="0.2">
      <c r="A21" s="12">
        <v>262</v>
      </c>
      <c r="B21" s="13" t="s">
        <v>131</v>
      </c>
      <c r="C21" s="39">
        <v>1</v>
      </c>
      <c r="D21" s="40">
        <v>93</v>
      </c>
      <c r="E21" s="17">
        <f t="shared" si="0"/>
        <v>9</v>
      </c>
      <c r="F21" s="34">
        <v>93</v>
      </c>
      <c r="G21" s="17">
        <f t="shared" si="0"/>
        <v>9</v>
      </c>
      <c r="H21" s="34">
        <v>0</v>
      </c>
      <c r="I21" s="34">
        <v>0</v>
      </c>
      <c r="J21" s="39">
        <v>0</v>
      </c>
      <c r="K21" s="40">
        <v>570</v>
      </c>
      <c r="L21" s="17">
        <f t="shared" ref="L21" si="27">IF(K21&gt;0,(RANK(K21,(K$7:K$37),0)),"-")</f>
        <v>9</v>
      </c>
      <c r="M21" s="34">
        <v>0</v>
      </c>
      <c r="N21" s="39">
        <v>570</v>
      </c>
      <c r="O21" s="45">
        <v>663</v>
      </c>
      <c r="P21" s="25">
        <f t="shared" ref="P21" si="28">IF(O21&gt;0,(RANK(O21,(O$7:O$37),0)),"-")</f>
        <v>11</v>
      </c>
    </row>
    <row r="22" spans="1:16" ht="30" customHeight="1" x14ac:dyDescent="0.2">
      <c r="A22" s="12">
        <v>298</v>
      </c>
      <c r="B22" s="13" t="s">
        <v>154</v>
      </c>
      <c r="C22" s="39">
        <v>2</v>
      </c>
      <c r="D22" s="40">
        <v>0</v>
      </c>
      <c r="E22" s="17" t="str">
        <f t="shared" si="0"/>
        <v>-</v>
      </c>
      <c r="F22" s="34">
        <v>0</v>
      </c>
      <c r="G22" s="17" t="str">
        <f t="shared" si="0"/>
        <v>-</v>
      </c>
      <c r="H22" s="34">
        <v>0</v>
      </c>
      <c r="I22" s="34">
        <v>0</v>
      </c>
      <c r="J22" s="39">
        <v>0</v>
      </c>
      <c r="K22" s="40">
        <v>970</v>
      </c>
      <c r="L22" s="17">
        <f t="shared" ref="L22" si="29">IF(K22&gt;0,(RANK(K22,(K$7:K$37),0)),"-")</f>
        <v>7</v>
      </c>
      <c r="M22" s="34">
        <v>0</v>
      </c>
      <c r="N22" s="39">
        <v>970</v>
      </c>
      <c r="O22" s="45">
        <v>970</v>
      </c>
      <c r="P22" s="25">
        <f t="shared" ref="P22" si="30">IF(O22&gt;0,(RANK(O22,(O$7:O$37),0)),"-")</f>
        <v>10</v>
      </c>
    </row>
    <row r="23" spans="1:16" ht="30" customHeight="1" x14ac:dyDescent="0.2">
      <c r="A23" s="12">
        <v>300</v>
      </c>
      <c r="B23" s="13" t="s">
        <v>155</v>
      </c>
      <c r="C23" s="39">
        <v>10</v>
      </c>
      <c r="D23" s="40">
        <v>118619</v>
      </c>
      <c r="E23" s="17">
        <f t="shared" si="0"/>
        <v>2</v>
      </c>
      <c r="F23" s="34">
        <v>118619</v>
      </c>
      <c r="G23" s="17">
        <f t="shared" si="0"/>
        <v>2</v>
      </c>
      <c r="H23" s="34">
        <v>0</v>
      </c>
      <c r="I23" s="34">
        <v>0</v>
      </c>
      <c r="J23" s="39">
        <v>0</v>
      </c>
      <c r="K23" s="40">
        <v>37901</v>
      </c>
      <c r="L23" s="17">
        <f t="shared" ref="L23" si="31">IF(K23&gt;0,(RANK(K23,(K$7:K$37),0)),"-")</f>
        <v>2</v>
      </c>
      <c r="M23" s="34">
        <v>0</v>
      </c>
      <c r="N23" s="39">
        <v>37901</v>
      </c>
      <c r="O23" s="45">
        <v>156520</v>
      </c>
      <c r="P23" s="25">
        <f t="shared" ref="P23" si="32">IF(O23&gt;0,(RANK(O23,(O$7:O$37),0)),"-")</f>
        <v>2</v>
      </c>
    </row>
    <row r="24" spans="1:16" ht="30" customHeight="1" x14ac:dyDescent="0.2">
      <c r="A24" s="12">
        <v>304</v>
      </c>
      <c r="B24" s="13" t="s">
        <v>157</v>
      </c>
      <c r="C24" s="39">
        <v>1</v>
      </c>
      <c r="D24" s="40">
        <v>0</v>
      </c>
      <c r="E24" s="17" t="str">
        <f t="shared" si="0"/>
        <v>-</v>
      </c>
      <c r="F24" s="34">
        <v>0</v>
      </c>
      <c r="G24" s="17" t="str">
        <f t="shared" si="0"/>
        <v>-</v>
      </c>
      <c r="H24" s="34">
        <v>0</v>
      </c>
      <c r="I24" s="34">
        <v>0</v>
      </c>
      <c r="J24" s="39">
        <v>0</v>
      </c>
      <c r="K24" s="40">
        <v>3</v>
      </c>
      <c r="L24" s="17">
        <f t="shared" ref="L24" si="33">IF(K24&gt;0,(RANK(K24,(K$7:K$37),0)),"-")</f>
        <v>22</v>
      </c>
      <c r="M24" s="34">
        <v>0</v>
      </c>
      <c r="N24" s="39">
        <v>3</v>
      </c>
      <c r="O24" s="45">
        <v>3</v>
      </c>
      <c r="P24" s="25">
        <f t="shared" ref="P24" si="34">IF(O24&gt;0,(RANK(O24,(O$7:O$37),0)),"-")</f>
        <v>25</v>
      </c>
    </row>
    <row r="25" spans="1:16" ht="30" customHeight="1" x14ac:dyDescent="0.2">
      <c r="A25" s="12">
        <v>305</v>
      </c>
      <c r="B25" s="13" t="s">
        <v>158</v>
      </c>
      <c r="C25" s="39">
        <v>3</v>
      </c>
      <c r="D25" s="40">
        <v>0</v>
      </c>
      <c r="E25" s="17" t="str">
        <f t="shared" si="0"/>
        <v>-</v>
      </c>
      <c r="F25" s="34">
        <v>0</v>
      </c>
      <c r="G25" s="17" t="str">
        <f t="shared" si="0"/>
        <v>-</v>
      </c>
      <c r="H25" s="34">
        <v>0</v>
      </c>
      <c r="I25" s="34">
        <v>0</v>
      </c>
      <c r="J25" s="39">
        <v>0</v>
      </c>
      <c r="K25" s="40">
        <v>1550</v>
      </c>
      <c r="L25" s="17">
        <f t="shared" ref="L25" si="35">IF(K25&gt;0,(RANK(K25,(K$7:K$37),0)),"-")</f>
        <v>5</v>
      </c>
      <c r="M25" s="34">
        <v>0</v>
      </c>
      <c r="N25" s="39">
        <v>1550</v>
      </c>
      <c r="O25" s="45">
        <v>1550</v>
      </c>
      <c r="P25" s="25">
        <f t="shared" ref="P25" si="36">IF(O25&gt;0,(RANK(O25,(O$7:O$37),0)),"-")</f>
        <v>9</v>
      </c>
    </row>
    <row r="26" spans="1:16" ht="30" customHeight="1" x14ac:dyDescent="0.2">
      <c r="A26" s="12">
        <v>308</v>
      </c>
      <c r="B26" s="13" t="s">
        <v>160</v>
      </c>
      <c r="C26" s="39">
        <v>1</v>
      </c>
      <c r="D26" s="40">
        <v>0</v>
      </c>
      <c r="E26" s="17" t="str">
        <f t="shared" si="0"/>
        <v>-</v>
      </c>
      <c r="F26" s="34">
        <v>0</v>
      </c>
      <c r="G26" s="17" t="str">
        <f t="shared" si="0"/>
        <v>-</v>
      </c>
      <c r="H26" s="34">
        <v>0</v>
      </c>
      <c r="I26" s="34">
        <v>0</v>
      </c>
      <c r="J26" s="39">
        <v>0</v>
      </c>
      <c r="K26" s="40">
        <v>0</v>
      </c>
      <c r="L26" s="17" t="str">
        <f t="shared" ref="L26" si="37">IF(K26&gt;0,(RANK(K26,(K$7:K$37),0)),"-")</f>
        <v>-</v>
      </c>
      <c r="M26" s="34">
        <v>0</v>
      </c>
      <c r="N26" s="39">
        <v>0</v>
      </c>
      <c r="O26" s="45">
        <v>0</v>
      </c>
      <c r="P26" s="25" t="str">
        <f t="shared" ref="P26" si="38">IF(O26&gt;0,(RANK(O26,(O$7:O$37),0)),"-")</f>
        <v>-</v>
      </c>
    </row>
    <row r="27" spans="1:16" ht="30" customHeight="1" x14ac:dyDescent="0.2">
      <c r="A27" s="12">
        <v>309</v>
      </c>
      <c r="B27" s="13" t="s">
        <v>161</v>
      </c>
      <c r="C27" s="39">
        <v>1</v>
      </c>
      <c r="D27" s="40">
        <v>0</v>
      </c>
      <c r="E27" s="17" t="str">
        <f t="shared" si="0"/>
        <v>-</v>
      </c>
      <c r="F27" s="34">
        <v>0</v>
      </c>
      <c r="G27" s="17" t="str">
        <f t="shared" si="0"/>
        <v>-</v>
      </c>
      <c r="H27" s="34">
        <v>0</v>
      </c>
      <c r="I27" s="34">
        <v>0</v>
      </c>
      <c r="J27" s="39">
        <v>0</v>
      </c>
      <c r="K27" s="40">
        <v>7</v>
      </c>
      <c r="L27" s="17">
        <f t="shared" ref="L27" si="39">IF(K27&gt;0,(RANK(K27,(K$7:K$37),0)),"-")</f>
        <v>20</v>
      </c>
      <c r="M27" s="34">
        <v>0</v>
      </c>
      <c r="N27" s="39">
        <v>7</v>
      </c>
      <c r="O27" s="45">
        <v>7</v>
      </c>
      <c r="P27" s="25">
        <f t="shared" ref="P27" si="40">IF(O27&gt;0,(RANK(O27,(O$7:O$37),0)),"-")</f>
        <v>23</v>
      </c>
    </row>
    <row r="28" spans="1:16" ht="30" customHeight="1" x14ac:dyDescent="0.2">
      <c r="A28" s="12">
        <v>330</v>
      </c>
      <c r="B28" s="13" t="s">
        <v>168</v>
      </c>
      <c r="C28" s="39">
        <v>1</v>
      </c>
      <c r="D28" s="40">
        <v>0</v>
      </c>
      <c r="E28" s="17" t="str">
        <f t="shared" si="0"/>
        <v>-</v>
      </c>
      <c r="F28" s="34">
        <v>0</v>
      </c>
      <c r="G28" s="17" t="str">
        <f t="shared" si="0"/>
        <v>-</v>
      </c>
      <c r="H28" s="34">
        <v>0</v>
      </c>
      <c r="I28" s="34">
        <v>0</v>
      </c>
      <c r="J28" s="39">
        <v>0</v>
      </c>
      <c r="K28" s="40">
        <v>1</v>
      </c>
      <c r="L28" s="17">
        <f t="shared" ref="L28" si="41">IF(K28&gt;0,(RANK(K28,(K$7:K$37),0)),"-")</f>
        <v>23</v>
      </c>
      <c r="M28" s="34">
        <v>0</v>
      </c>
      <c r="N28" s="39">
        <v>1</v>
      </c>
      <c r="O28" s="45">
        <v>1</v>
      </c>
      <c r="P28" s="25">
        <f t="shared" ref="P28" si="42">IF(O28&gt;0,(RANK(O28,(O$7:O$37),0)),"-")</f>
        <v>27</v>
      </c>
    </row>
    <row r="29" spans="1:16" ht="30" customHeight="1" x14ac:dyDescent="0.2">
      <c r="A29" s="12">
        <v>349</v>
      </c>
      <c r="B29" s="13" t="s">
        <v>180</v>
      </c>
      <c r="C29" s="39">
        <v>1</v>
      </c>
      <c r="D29" s="40">
        <v>0</v>
      </c>
      <c r="E29" s="17" t="str">
        <f t="shared" si="0"/>
        <v>-</v>
      </c>
      <c r="F29" s="34">
        <v>0</v>
      </c>
      <c r="G29" s="17" t="str">
        <f t="shared" si="0"/>
        <v>-</v>
      </c>
      <c r="H29" s="34">
        <v>0</v>
      </c>
      <c r="I29" s="34">
        <v>0</v>
      </c>
      <c r="J29" s="39">
        <v>0</v>
      </c>
      <c r="K29" s="40">
        <v>0</v>
      </c>
      <c r="L29" s="17" t="str">
        <f t="shared" ref="L29" si="43">IF(K29&gt;0,(RANK(K29,(K$7:K$37),0)),"-")</f>
        <v>-</v>
      </c>
      <c r="M29" s="34">
        <v>0</v>
      </c>
      <c r="N29" s="39">
        <v>0</v>
      </c>
      <c r="O29" s="45">
        <v>0</v>
      </c>
      <c r="P29" s="25" t="str">
        <f t="shared" ref="P29" si="44">IF(O29&gt;0,(RANK(O29,(O$7:O$37),0)),"-")</f>
        <v>-</v>
      </c>
    </row>
    <row r="30" spans="1:16" ht="30" customHeight="1" x14ac:dyDescent="0.2">
      <c r="A30" s="12">
        <v>355</v>
      </c>
      <c r="B30" s="13" t="s">
        <v>185</v>
      </c>
      <c r="C30" s="39">
        <v>6</v>
      </c>
      <c r="D30" s="40">
        <v>52</v>
      </c>
      <c r="E30" s="17">
        <f t="shared" si="0"/>
        <v>11</v>
      </c>
      <c r="F30" s="34">
        <v>52</v>
      </c>
      <c r="G30" s="17">
        <f t="shared" si="0"/>
        <v>10</v>
      </c>
      <c r="H30" s="34">
        <v>0</v>
      </c>
      <c r="I30" s="34">
        <v>0</v>
      </c>
      <c r="J30" s="39">
        <v>0</v>
      </c>
      <c r="K30" s="40">
        <v>1959</v>
      </c>
      <c r="L30" s="17">
        <f t="shared" ref="L30" si="45">IF(K30&gt;0,(RANK(K30,(K$7:K$37),0)),"-")</f>
        <v>4</v>
      </c>
      <c r="M30" s="34">
        <v>0</v>
      </c>
      <c r="N30" s="39">
        <v>1959</v>
      </c>
      <c r="O30" s="45">
        <v>2011</v>
      </c>
      <c r="P30" s="25">
        <f t="shared" ref="P30" si="46">IF(O30&gt;0,(RANK(O30,(O$7:O$37),0)),"-")</f>
        <v>7</v>
      </c>
    </row>
    <row r="31" spans="1:16" ht="30" customHeight="1" x14ac:dyDescent="0.2">
      <c r="A31" s="12">
        <v>392</v>
      </c>
      <c r="B31" s="13" t="s">
        <v>197</v>
      </c>
      <c r="C31" s="39">
        <v>1</v>
      </c>
      <c r="D31" s="40">
        <v>1000</v>
      </c>
      <c r="E31" s="17">
        <f t="shared" si="0"/>
        <v>7</v>
      </c>
      <c r="F31" s="34">
        <v>1000</v>
      </c>
      <c r="G31" s="17">
        <f t="shared" si="0"/>
        <v>7</v>
      </c>
      <c r="H31" s="34">
        <v>0</v>
      </c>
      <c r="I31" s="34">
        <v>0</v>
      </c>
      <c r="J31" s="39">
        <v>0</v>
      </c>
      <c r="K31" s="40">
        <v>870</v>
      </c>
      <c r="L31" s="17">
        <f t="shared" ref="L31" si="47">IF(K31&gt;0,(RANK(K31,(K$7:K$37),0)),"-")</f>
        <v>8</v>
      </c>
      <c r="M31" s="34">
        <v>0</v>
      </c>
      <c r="N31" s="39">
        <v>870</v>
      </c>
      <c r="O31" s="45">
        <v>1870</v>
      </c>
      <c r="P31" s="25">
        <f t="shared" ref="P31" si="48">IF(O31&gt;0,(RANK(O31,(O$7:O$37),0)),"-")</f>
        <v>8</v>
      </c>
    </row>
    <row r="32" spans="1:16" ht="30" customHeight="1" x14ac:dyDescent="0.2">
      <c r="A32" s="12">
        <v>412</v>
      </c>
      <c r="B32" s="13" t="s">
        <v>210</v>
      </c>
      <c r="C32" s="39">
        <v>1</v>
      </c>
      <c r="D32" s="40">
        <v>0</v>
      </c>
      <c r="E32" s="17" t="str">
        <f t="shared" si="0"/>
        <v>-</v>
      </c>
      <c r="F32" s="34">
        <v>0</v>
      </c>
      <c r="G32" s="17" t="str">
        <f t="shared" si="0"/>
        <v>-</v>
      </c>
      <c r="H32" s="34">
        <v>0</v>
      </c>
      <c r="I32" s="34">
        <v>0</v>
      </c>
      <c r="J32" s="39">
        <v>0</v>
      </c>
      <c r="K32" s="40">
        <v>11</v>
      </c>
      <c r="L32" s="17">
        <f t="shared" ref="L32" si="49">IF(K32&gt;0,(RANK(K32,(K$7:K$37),0)),"-")</f>
        <v>19</v>
      </c>
      <c r="M32" s="34">
        <v>0</v>
      </c>
      <c r="N32" s="39">
        <v>11</v>
      </c>
      <c r="O32" s="45">
        <v>11</v>
      </c>
      <c r="P32" s="25">
        <f t="shared" ref="P32" si="50">IF(O32&gt;0,(RANK(O32,(O$7:O$37),0)),"-")</f>
        <v>22</v>
      </c>
    </row>
    <row r="33" spans="1:16" ht="30" customHeight="1" x14ac:dyDescent="0.2">
      <c r="A33" s="12">
        <v>414</v>
      </c>
      <c r="B33" s="13" t="s">
        <v>212</v>
      </c>
      <c r="C33" s="39">
        <v>3</v>
      </c>
      <c r="D33" s="40">
        <v>38</v>
      </c>
      <c r="E33" s="17">
        <f t="shared" si="0"/>
        <v>12</v>
      </c>
      <c r="F33" s="34">
        <v>38</v>
      </c>
      <c r="G33" s="17">
        <f t="shared" si="0"/>
        <v>11</v>
      </c>
      <c r="H33" s="34">
        <v>0</v>
      </c>
      <c r="I33" s="34">
        <v>0</v>
      </c>
      <c r="J33" s="39">
        <v>0</v>
      </c>
      <c r="K33" s="40">
        <v>290</v>
      </c>
      <c r="L33" s="17">
        <f t="shared" ref="L33" si="51">IF(K33&gt;0,(RANK(K33,(K$7:K$37),0)),"-")</f>
        <v>11</v>
      </c>
      <c r="M33" s="34">
        <v>0</v>
      </c>
      <c r="N33" s="39">
        <v>290</v>
      </c>
      <c r="O33" s="45">
        <v>328</v>
      </c>
      <c r="P33" s="25">
        <f t="shared" ref="P33" si="52">IF(O33&gt;0,(RANK(O33,(O$7:O$37),0)),"-")</f>
        <v>14</v>
      </c>
    </row>
    <row r="34" spans="1:16" ht="30" customHeight="1" x14ac:dyDescent="0.2">
      <c r="A34" s="12">
        <v>420</v>
      </c>
      <c r="B34" s="13" t="s">
        <v>218</v>
      </c>
      <c r="C34" s="39">
        <v>2</v>
      </c>
      <c r="D34" s="40">
        <v>23330</v>
      </c>
      <c r="E34" s="17">
        <f t="shared" si="0"/>
        <v>4</v>
      </c>
      <c r="F34" s="34">
        <v>23330</v>
      </c>
      <c r="G34" s="17">
        <f t="shared" si="0"/>
        <v>4</v>
      </c>
      <c r="H34" s="34">
        <v>0</v>
      </c>
      <c r="I34" s="34">
        <v>0</v>
      </c>
      <c r="J34" s="39">
        <v>0</v>
      </c>
      <c r="K34" s="40">
        <v>33</v>
      </c>
      <c r="L34" s="17">
        <f t="shared" ref="L34" si="53">IF(K34&gt;0,(RANK(K34,(K$7:K$37),0)),"-")</f>
        <v>17</v>
      </c>
      <c r="M34" s="34">
        <v>0</v>
      </c>
      <c r="N34" s="39">
        <v>33</v>
      </c>
      <c r="O34" s="45">
        <v>23363</v>
      </c>
      <c r="P34" s="25">
        <f t="shared" ref="P34" si="54">IF(O34&gt;0,(RANK(O34,(O$7:O$37),0)),"-")</f>
        <v>4</v>
      </c>
    </row>
    <row r="35" spans="1:16" ht="30" customHeight="1" x14ac:dyDescent="0.2">
      <c r="A35" s="12">
        <v>438</v>
      </c>
      <c r="B35" s="13" t="s">
        <v>0</v>
      </c>
      <c r="C35" s="39">
        <v>2</v>
      </c>
      <c r="D35" s="40">
        <v>18</v>
      </c>
      <c r="E35" s="17">
        <f t="shared" si="0"/>
        <v>13</v>
      </c>
      <c r="F35" s="34">
        <v>18</v>
      </c>
      <c r="G35" s="17">
        <f t="shared" si="0"/>
        <v>12</v>
      </c>
      <c r="H35" s="34">
        <v>0</v>
      </c>
      <c r="I35" s="34">
        <v>0</v>
      </c>
      <c r="J35" s="39">
        <v>0</v>
      </c>
      <c r="K35" s="40">
        <v>0</v>
      </c>
      <c r="L35" s="17" t="str">
        <f t="shared" ref="L35" si="55">IF(K35&gt;0,(RANK(K35,(K$7:K$37),0)),"-")</f>
        <v>-</v>
      </c>
      <c r="M35" s="34">
        <v>0</v>
      </c>
      <c r="N35" s="39">
        <v>0</v>
      </c>
      <c r="O35" s="45">
        <v>18</v>
      </c>
      <c r="P35" s="25">
        <f t="shared" ref="P35" si="56">IF(O35&gt;0,(RANK(O35,(O$7:O$37),0)),"-")</f>
        <v>20</v>
      </c>
    </row>
    <row r="36" spans="1:16" ht="30" customHeight="1" x14ac:dyDescent="0.2">
      <c r="A36" s="12">
        <v>448</v>
      </c>
      <c r="B36" s="13" t="s">
        <v>13</v>
      </c>
      <c r="C36" s="39">
        <v>4</v>
      </c>
      <c r="D36" s="40">
        <v>0</v>
      </c>
      <c r="E36" s="17" t="str">
        <f t="shared" si="0"/>
        <v>-</v>
      </c>
      <c r="F36" s="34">
        <v>0</v>
      </c>
      <c r="G36" s="17" t="str">
        <f t="shared" si="0"/>
        <v>-</v>
      </c>
      <c r="H36" s="34">
        <v>0</v>
      </c>
      <c r="I36" s="34">
        <v>0</v>
      </c>
      <c r="J36" s="39">
        <v>0</v>
      </c>
      <c r="K36" s="40">
        <v>0</v>
      </c>
      <c r="L36" s="17" t="str">
        <f t="shared" ref="L36" si="57">IF(K36&gt;0,(RANK(K36,(K$7:K$37),0)),"-")</f>
        <v>-</v>
      </c>
      <c r="M36" s="34">
        <v>0</v>
      </c>
      <c r="N36" s="39">
        <v>0</v>
      </c>
      <c r="O36" s="45">
        <v>0</v>
      </c>
      <c r="P36" s="25" t="str">
        <f t="shared" ref="P36" si="58">IF(O36&gt;0,(RANK(O36,(O$7:O$37),0)),"-")</f>
        <v>-</v>
      </c>
    </row>
    <row r="37" spans="1:16" ht="30" customHeight="1" thickBot="1" x14ac:dyDescent="0.25">
      <c r="A37" s="12">
        <v>458</v>
      </c>
      <c r="B37" s="13" t="s">
        <v>228</v>
      </c>
      <c r="C37" s="39">
        <v>1</v>
      </c>
      <c r="D37" s="40">
        <v>0</v>
      </c>
      <c r="E37" s="17" t="str">
        <f t="shared" si="0"/>
        <v>-</v>
      </c>
      <c r="F37" s="34">
        <v>0</v>
      </c>
      <c r="G37" s="17" t="str">
        <f t="shared" si="0"/>
        <v>-</v>
      </c>
      <c r="H37" s="34">
        <v>0</v>
      </c>
      <c r="I37" s="34">
        <v>0</v>
      </c>
      <c r="J37" s="39">
        <v>0</v>
      </c>
      <c r="K37" s="40">
        <v>4</v>
      </c>
      <c r="L37" s="17">
        <f t="shared" ref="L37" si="59">IF(K37&gt;0,(RANK(K37,(K$7:K$37),0)),"-")</f>
        <v>21</v>
      </c>
      <c r="M37" s="34">
        <v>0</v>
      </c>
      <c r="N37" s="39">
        <v>4</v>
      </c>
      <c r="O37" s="45">
        <v>4</v>
      </c>
      <c r="P37" s="25">
        <f t="shared" ref="P37" si="60">IF(O37&gt;0,(RANK(O37,(O$7:O$37),0)),"-")</f>
        <v>24</v>
      </c>
    </row>
    <row r="38" spans="1:16" ht="14.4" thickTop="1" thickBot="1" x14ac:dyDescent="0.25">
      <c r="A38" s="5"/>
      <c r="B38" s="6" t="s">
        <v>11</v>
      </c>
      <c r="C38" s="33">
        <v>69</v>
      </c>
      <c r="D38" s="41">
        <v>342722</v>
      </c>
      <c r="E38" s="6"/>
      <c r="F38" s="35">
        <v>342638</v>
      </c>
      <c r="G38" s="6"/>
      <c r="H38" s="35">
        <v>84</v>
      </c>
      <c r="I38" s="35">
        <v>0</v>
      </c>
      <c r="J38" s="33">
        <v>0</v>
      </c>
      <c r="K38" s="41">
        <v>507790</v>
      </c>
      <c r="L38" s="6"/>
      <c r="M38" s="35">
        <v>0</v>
      </c>
      <c r="N38" s="33">
        <v>507790</v>
      </c>
      <c r="O38" s="41">
        <v>850512</v>
      </c>
      <c r="P38" s="9"/>
    </row>
  </sheetData>
  <autoFilter ref="A1:P38" xr:uid="{00000000-0009-0000-0000-000003000000}"/>
  <phoneticPr fontId="18"/>
  <conditionalFormatting sqref="E7:E37">
    <cfRule type="cellIs" dxfId="5" priority="3" stopIfTrue="1" operator="lessThanOrEqual">
      <formula>5</formula>
    </cfRule>
  </conditionalFormatting>
  <conditionalFormatting sqref="G7:G37">
    <cfRule type="cellIs" dxfId="4" priority="2" stopIfTrue="1" operator="lessThanOrEqual">
      <formula>5</formula>
    </cfRule>
  </conditionalFormatting>
  <conditionalFormatting sqref="L7:L37">
    <cfRule type="cellIs" dxfId="3" priority="1" stopIfTrue="1" operator="lessThanOrEqual">
      <formula>5</formula>
    </cfRule>
  </conditionalFormatting>
  <conditionalFormatting sqref="P7:P37">
    <cfRule type="cellIs" dxfId="2" priority="4" stopIfTrue="1" operator="lessThanOrEqual">
      <formula>5</formula>
    </cfRule>
  </conditionalFormatting>
  <pageMargins left="0.55118110236220474" right="0.19685039370078741" top="0.74803149606299213" bottom="0.74803149606299213" header="0.31496062992125984" footer="0.31496062992125984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1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25" sqref="B25"/>
    </sheetView>
  </sheetViews>
  <sheetFormatPr defaultColWidth="9" defaultRowHeight="13.2" x14ac:dyDescent="0.2"/>
  <cols>
    <col min="1" max="1" width="5.109375" style="1" customWidth="1"/>
    <col min="2" max="2" width="30.109375" style="1" customWidth="1"/>
    <col min="3" max="3" width="6.21875" style="37" customWidth="1"/>
    <col min="4" max="4" width="9" style="37"/>
    <col min="5" max="5" width="5.33203125" style="1" customWidth="1"/>
    <col min="6" max="6" width="9" style="37"/>
    <col min="7" max="7" width="5.6640625" style="1" customWidth="1"/>
    <col min="8" max="8" width="5.88671875" style="37" customWidth="1"/>
    <col min="9" max="9" width="4.88671875" style="37" customWidth="1"/>
    <col min="10" max="10" width="4.77734375" style="37" customWidth="1"/>
    <col min="11" max="11" width="9" style="37"/>
    <col min="12" max="12" width="5.77734375" style="1" customWidth="1"/>
    <col min="13" max="13" width="6" style="37" customWidth="1"/>
    <col min="14" max="14" width="9" style="37"/>
    <col min="15" max="15" width="11.77734375" style="37" customWidth="1"/>
    <col min="16" max="16" width="5.88671875" style="1" customWidth="1"/>
    <col min="17" max="16384" width="9" style="1"/>
  </cols>
  <sheetData>
    <row r="1" spans="1:16" ht="25.05" customHeight="1" x14ac:dyDescent="0.2">
      <c r="A1" s="8" t="s">
        <v>233</v>
      </c>
      <c r="B1" s="7"/>
      <c r="C1" s="36"/>
      <c r="D1" s="36"/>
      <c r="E1" s="7">
        <v>5</v>
      </c>
      <c r="F1" s="36" t="s">
        <v>15</v>
      </c>
      <c r="G1" s="7" t="s">
        <v>18</v>
      </c>
      <c r="H1" s="46" t="s">
        <v>231</v>
      </c>
      <c r="I1" s="36"/>
      <c r="J1" s="36"/>
      <c r="K1" s="36"/>
      <c r="L1" s="7"/>
      <c r="M1" s="36"/>
      <c r="N1" s="36" t="s">
        <v>19</v>
      </c>
      <c r="O1" s="36"/>
      <c r="P1" s="7"/>
    </row>
    <row r="2" spans="1:16" x14ac:dyDescent="0.2">
      <c r="J2" s="37" t="s">
        <v>20</v>
      </c>
    </row>
    <row r="3" spans="1:16" ht="13.8" thickBot="1" x14ac:dyDescent="0.25">
      <c r="K3" s="37" t="s">
        <v>21</v>
      </c>
    </row>
    <row r="4" spans="1:16" ht="13.2" customHeight="1" x14ac:dyDescent="0.2">
      <c r="A4" s="108"/>
      <c r="B4" s="92"/>
      <c r="C4" s="95"/>
      <c r="D4" s="98"/>
      <c r="E4" s="99"/>
      <c r="F4" s="111" t="s">
        <v>243</v>
      </c>
      <c r="G4" s="99"/>
      <c r="H4" s="99"/>
      <c r="I4" s="99"/>
      <c r="J4" s="100"/>
      <c r="K4" s="98"/>
      <c r="L4" s="111" t="s">
        <v>244</v>
      </c>
      <c r="M4" s="99"/>
      <c r="N4" s="100"/>
      <c r="O4" s="111" t="s">
        <v>2</v>
      </c>
      <c r="P4" s="104"/>
    </row>
    <row r="5" spans="1:16" x14ac:dyDescent="0.2">
      <c r="A5" s="109" t="s">
        <v>238</v>
      </c>
      <c r="B5" s="93" t="s">
        <v>240</v>
      </c>
      <c r="C5" s="96" t="s">
        <v>241</v>
      </c>
      <c r="D5" s="86"/>
      <c r="E5" s="2"/>
      <c r="F5" s="87" t="s">
        <v>6</v>
      </c>
      <c r="G5" s="88"/>
      <c r="H5" s="89" t="s">
        <v>3</v>
      </c>
      <c r="I5" s="90" t="s">
        <v>7</v>
      </c>
      <c r="J5" s="101" t="s">
        <v>8</v>
      </c>
      <c r="K5" s="43"/>
      <c r="L5" s="2"/>
      <c r="M5" s="89" t="s">
        <v>9</v>
      </c>
      <c r="N5" s="107" t="s">
        <v>10</v>
      </c>
      <c r="O5" s="105"/>
      <c r="P5" s="106"/>
    </row>
    <row r="6" spans="1:16" ht="13.8" thickBot="1" x14ac:dyDescent="0.25">
      <c r="A6" s="110" t="s">
        <v>239</v>
      </c>
      <c r="B6" s="94"/>
      <c r="C6" s="97" t="s">
        <v>242</v>
      </c>
      <c r="D6" s="38"/>
      <c r="E6" s="3" t="s">
        <v>12</v>
      </c>
      <c r="F6" s="42"/>
      <c r="G6" s="3" t="s">
        <v>12</v>
      </c>
      <c r="H6" s="42"/>
      <c r="I6" s="91"/>
      <c r="J6" s="102"/>
      <c r="K6" s="38"/>
      <c r="L6" s="3" t="s">
        <v>12</v>
      </c>
      <c r="M6" s="42"/>
      <c r="N6" s="97"/>
      <c r="O6" s="44"/>
      <c r="P6" s="4" t="s">
        <v>12</v>
      </c>
    </row>
    <row r="7" spans="1:16" ht="30" customHeight="1" thickTop="1" x14ac:dyDescent="0.2">
      <c r="A7" s="85">
        <v>53</v>
      </c>
      <c r="B7" t="s">
        <v>53</v>
      </c>
      <c r="C7">
        <v>3</v>
      </c>
      <c r="D7" s="40">
        <v>1410</v>
      </c>
      <c r="E7" s="17">
        <f>IF(D7&gt;0,(RANK(D7,(D$7:D$12,D$14:D20),0)),"-")</f>
        <v>4</v>
      </c>
      <c r="F7" s="34">
        <v>1410</v>
      </c>
      <c r="G7" s="17">
        <f>IF(F7&gt;0,(RANK(F7,(F$7:F$12,F$14:F20),0)),"-")</f>
        <v>4</v>
      </c>
      <c r="H7" s="34">
        <v>0</v>
      </c>
      <c r="I7" s="34">
        <v>0</v>
      </c>
      <c r="J7" s="39">
        <v>0</v>
      </c>
      <c r="K7" s="40">
        <v>1660</v>
      </c>
      <c r="L7" s="17">
        <f>IF(K7&gt;0,(RANK(K7,(K$7:K$12,K$14:K20),0)),"-")</f>
        <v>5</v>
      </c>
      <c r="M7" s="34">
        <v>0</v>
      </c>
      <c r="N7" s="39">
        <v>1660</v>
      </c>
      <c r="O7" s="45">
        <v>3070</v>
      </c>
      <c r="P7" s="17">
        <f>IF(O7&gt;0,(RANK(O7,(O$7:O$12,O$14:O20),0)),"-")</f>
        <v>5</v>
      </c>
    </row>
    <row r="8" spans="1:16" ht="30" customHeight="1" x14ac:dyDescent="0.2">
      <c r="A8" s="85">
        <v>57</v>
      </c>
      <c r="B8" t="s">
        <v>55</v>
      </c>
      <c r="C8">
        <v>1</v>
      </c>
      <c r="D8" s="40">
        <v>390</v>
      </c>
      <c r="E8" s="17">
        <f>IF(D8&gt;0,(RANK(D8,(D$7:D$12,D$14:D21),0)),"-")</f>
        <v>7</v>
      </c>
      <c r="F8" s="34">
        <v>390</v>
      </c>
      <c r="G8" s="17">
        <f>IF(F8&gt;0,(RANK(F8,(F$7:F$12,F$14:F21),0)),"-")</f>
        <v>7</v>
      </c>
      <c r="H8" s="34">
        <v>0</v>
      </c>
      <c r="I8" s="34">
        <v>0</v>
      </c>
      <c r="J8" s="39">
        <v>0</v>
      </c>
      <c r="K8" s="40">
        <v>730</v>
      </c>
      <c r="L8" s="17">
        <f>IF(K8&gt;0,(RANK(K8,(K$7:K$12,K$14:K21),0)),"-")</f>
        <v>8</v>
      </c>
      <c r="M8" s="34">
        <v>0</v>
      </c>
      <c r="N8" s="39">
        <v>730</v>
      </c>
      <c r="O8" s="45">
        <v>1120</v>
      </c>
      <c r="P8" s="17">
        <f>IF(O8&gt;0,(RANK(O8,(O$7:O$12,O$14:O21),0)),"-")</f>
        <v>8</v>
      </c>
    </row>
    <row r="9" spans="1:16" ht="30" customHeight="1" x14ac:dyDescent="0.2">
      <c r="A9" s="85">
        <v>71</v>
      </c>
      <c r="B9" t="s">
        <v>63</v>
      </c>
      <c r="C9">
        <v>2</v>
      </c>
      <c r="D9" s="40">
        <v>0</v>
      </c>
      <c r="E9" s="17" t="str">
        <f>IF(D9&gt;0,(RANK(D9,(D$7:D$12,D$14:D22),0)),"-")</f>
        <v>-</v>
      </c>
      <c r="F9" s="34">
        <v>0</v>
      </c>
      <c r="G9" s="17" t="str">
        <f>IF(F9&gt;0,(RANK(F9,(F$7:F$12,F$14:F22),0)),"-")</f>
        <v>-</v>
      </c>
      <c r="H9" s="34">
        <v>0</v>
      </c>
      <c r="I9" s="34">
        <v>0</v>
      </c>
      <c r="J9" s="39">
        <v>0</v>
      </c>
      <c r="K9" s="40">
        <v>0</v>
      </c>
      <c r="L9" s="17" t="str">
        <f>IF(K9&gt;0,(RANK(K9,(K$7:K$12,K$14:K22),0)),"-")</f>
        <v>-</v>
      </c>
      <c r="M9" s="34">
        <v>0</v>
      </c>
      <c r="N9" s="39">
        <v>0</v>
      </c>
      <c r="O9" s="45">
        <v>0</v>
      </c>
      <c r="P9" s="17" t="str">
        <f>IF(O9&gt;0,(RANK(O9,(O$7:O$12,O$14:O22),0)),"-")</f>
        <v>-</v>
      </c>
    </row>
    <row r="10" spans="1:16" ht="30" customHeight="1" x14ac:dyDescent="0.2">
      <c r="A10" s="85">
        <v>80</v>
      </c>
      <c r="B10" t="s">
        <v>70</v>
      </c>
      <c r="C10">
        <v>3</v>
      </c>
      <c r="D10" s="40">
        <v>2090</v>
      </c>
      <c r="E10" s="17">
        <f>IF(D10&gt;0,(RANK(D10,(D$7:D$12,D$14:D23),0)),"-")</f>
        <v>4</v>
      </c>
      <c r="F10" s="34">
        <v>2090</v>
      </c>
      <c r="G10" s="17">
        <f>IF(F10&gt;0,(RANK(F10,(F$7:F$12,F$14:F23),0)),"-")</f>
        <v>4</v>
      </c>
      <c r="H10" s="34">
        <v>0</v>
      </c>
      <c r="I10" s="34">
        <v>0</v>
      </c>
      <c r="J10" s="39">
        <v>0</v>
      </c>
      <c r="K10" s="40">
        <v>2210</v>
      </c>
      <c r="L10" s="17">
        <f>IF(K10&gt;0,(RANK(K10,(K$7:K$12,K$14:K23),0)),"-")</f>
        <v>5</v>
      </c>
      <c r="M10" s="34">
        <v>0</v>
      </c>
      <c r="N10" s="39">
        <v>2210</v>
      </c>
      <c r="O10" s="45">
        <v>4300</v>
      </c>
      <c r="P10" s="17">
        <f>IF(O10&gt;0,(RANK(O10,(O$7:O$12,O$14:O23),0)),"-")</f>
        <v>4</v>
      </c>
    </row>
    <row r="11" spans="1:16" x14ac:dyDescent="0.2">
      <c r="A11" s="85">
        <v>87</v>
      </c>
      <c r="B11" t="s">
        <v>76</v>
      </c>
      <c r="C11">
        <v>3</v>
      </c>
      <c r="D11" s="40">
        <v>0</v>
      </c>
      <c r="E11" s="17" t="str">
        <f>IF(D11&gt;0,(RANK(D11,(D$7:D$12,D$14:D24),0)),"-")</f>
        <v>-</v>
      </c>
      <c r="F11" s="34">
        <v>0</v>
      </c>
      <c r="G11" s="17" t="str">
        <f>IF(F11&gt;0,(RANK(F11,(F$7:F$12,F$14:F24),0)),"-")</f>
        <v>-</v>
      </c>
      <c r="H11" s="34">
        <v>0</v>
      </c>
      <c r="I11" s="34">
        <v>0</v>
      </c>
      <c r="J11" s="39">
        <v>0</v>
      </c>
      <c r="K11" s="40">
        <v>560</v>
      </c>
      <c r="L11" s="17">
        <f>IF(K11&gt;0,(RANK(K11,(K$7:K$12,K$14:K24),0)),"-")</f>
        <v>10</v>
      </c>
      <c r="M11" s="34">
        <v>0</v>
      </c>
      <c r="N11" s="39">
        <v>560</v>
      </c>
      <c r="O11" s="45">
        <v>560</v>
      </c>
      <c r="P11" s="17">
        <f>IF(O11&gt;0,(RANK(O11,(O$7:O$12,O$14:O24),0)),"-")</f>
        <v>11</v>
      </c>
    </row>
    <row r="12" spans="1:16" x14ac:dyDescent="0.2">
      <c r="A12" s="85">
        <v>88</v>
      </c>
      <c r="B12" t="s">
        <v>77</v>
      </c>
      <c r="C12">
        <v>3</v>
      </c>
      <c r="D12" s="40">
        <v>0</v>
      </c>
      <c r="E12" s="17" t="str">
        <f>IF(D12&gt;0,(RANK(D12,(D$7:D$12,D$14:D25),0)),"-")</f>
        <v>-</v>
      </c>
      <c r="F12" s="34">
        <v>0</v>
      </c>
      <c r="G12" s="17" t="str">
        <f>IF(F12&gt;0,(RANK(F12,(F$7:F$12,F$14:F25),0)),"-")</f>
        <v>-</v>
      </c>
      <c r="H12" s="34">
        <v>0</v>
      </c>
      <c r="I12" s="34">
        <v>0</v>
      </c>
      <c r="J12" s="39">
        <v>0</v>
      </c>
      <c r="K12" s="40">
        <v>3913</v>
      </c>
      <c r="L12" s="17">
        <f>IF(K12&gt;0,(RANK(K12,(K$7:K$12,K$14:K25),0)),"-")</f>
        <v>4</v>
      </c>
      <c r="M12" s="34">
        <v>0</v>
      </c>
      <c r="N12" s="39">
        <v>3913</v>
      </c>
      <c r="O12" s="45">
        <v>3913</v>
      </c>
      <c r="P12" s="17">
        <f>IF(O12&gt;0,(RANK(O12,(O$7:O$12,O$14:O25),0)),"-")</f>
        <v>5</v>
      </c>
    </row>
    <row r="13" spans="1:16" x14ac:dyDescent="0.2">
      <c r="A13" s="85">
        <v>243</v>
      </c>
      <c r="B13" t="s">
        <v>127</v>
      </c>
      <c r="C13">
        <v>1</v>
      </c>
      <c r="D13" s="40">
        <v>0.56999999999999995</v>
      </c>
      <c r="E13" s="17" t="s">
        <v>236</v>
      </c>
      <c r="F13" s="34">
        <v>0.56999999999999995</v>
      </c>
      <c r="G13" s="17" t="s">
        <v>236</v>
      </c>
      <c r="H13" s="34">
        <v>0</v>
      </c>
      <c r="I13" s="34">
        <v>0</v>
      </c>
      <c r="J13" s="39">
        <v>0</v>
      </c>
      <c r="K13" s="40">
        <v>37</v>
      </c>
      <c r="L13" s="17" t="s">
        <v>236</v>
      </c>
      <c r="M13" s="34">
        <v>0</v>
      </c>
      <c r="N13" s="39">
        <v>37</v>
      </c>
      <c r="O13" s="45">
        <v>37.57</v>
      </c>
      <c r="P13" s="17" t="s">
        <v>236</v>
      </c>
    </row>
    <row r="14" spans="1:16" x14ac:dyDescent="0.2">
      <c r="A14" s="85">
        <v>272</v>
      </c>
      <c r="B14" t="s">
        <v>136</v>
      </c>
      <c r="C14">
        <v>2</v>
      </c>
      <c r="D14" s="40">
        <v>0</v>
      </c>
      <c r="E14" s="17" t="str">
        <f>IF(D14&gt;0,(RANK(D14,(D$7:D$12,D$14:D27),0)),"-")</f>
        <v>-</v>
      </c>
      <c r="F14" s="34">
        <v>0</v>
      </c>
      <c r="G14" s="17" t="str">
        <f>IF(F14&gt;0,(RANK(F14,(F$7:F$12,F$14:F27),0)),"-")</f>
        <v>-</v>
      </c>
      <c r="H14" s="34">
        <v>0</v>
      </c>
      <c r="I14" s="34">
        <v>0</v>
      </c>
      <c r="J14" s="39">
        <v>0</v>
      </c>
      <c r="K14" s="40">
        <v>591</v>
      </c>
      <c r="L14" s="17">
        <f>IF(K14&gt;0,(RANK(K14,(K$7:K$12,K$14:K27),0)),"-")</f>
        <v>9</v>
      </c>
      <c r="M14" s="34">
        <v>1</v>
      </c>
      <c r="N14" s="39">
        <v>590</v>
      </c>
      <c r="O14" s="45">
        <v>591</v>
      </c>
      <c r="P14" s="17">
        <f>IF(O14&gt;0,(RANK(O14,(O$7:O$12,O$14:O27),0)),"-")</f>
        <v>10</v>
      </c>
    </row>
    <row r="15" spans="1:16" x14ac:dyDescent="0.2">
      <c r="A15" s="85">
        <v>296</v>
      </c>
      <c r="B15" t="s">
        <v>152</v>
      </c>
      <c r="C15">
        <v>3</v>
      </c>
      <c r="D15" s="40">
        <v>3770</v>
      </c>
      <c r="E15" s="17">
        <f>IF(D15&gt;0,(RANK(D15,(D$7:D$12,D$14:D28),0)),"-")</f>
        <v>3</v>
      </c>
      <c r="F15" s="34">
        <v>3770</v>
      </c>
      <c r="G15" s="17">
        <f>IF(F15&gt;0,(RANK(F15,(F$7:F$12,F$14:F28),0)),"-")</f>
        <v>3</v>
      </c>
      <c r="H15" s="34">
        <v>0</v>
      </c>
      <c r="I15" s="34">
        <v>0</v>
      </c>
      <c r="J15" s="39">
        <v>0</v>
      </c>
      <c r="K15" s="40">
        <v>4850</v>
      </c>
      <c r="L15" s="17">
        <f>IF(K15&gt;0,(RANK(K15,(K$7:K$12,K$14:K28),0)),"-")</f>
        <v>3</v>
      </c>
      <c r="M15" s="34">
        <v>0</v>
      </c>
      <c r="N15" s="39">
        <v>4850</v>
      </c>
      <c r="O15" s="45">
        <v>8620</v>
      </c>
      <c r="P15" s="17">
        <f>IF(O15&gt;0,(RANK(O15,(O$7:O$12,O$14:O28),0)),"-")</f>
        <v>3</v>
      </c>
    </row>
    <row r="16" spans="1:16" x14ac:dyDescent="0.2">
      <c r="A16" s="85">
        <v>297</v>
      </c>
      <c r="B16" t="s">
        <v>153</v>
      </c>
      <c r="C16">
        <v>3</v>
      </c>
      <c r="D16" s="40">
        <v>1410</v>
      </c>
      <c r="E16" s="17">
        <f>IF(D16&gt;0,(RANK(D16,(D$7:D$12,D$14:D29),0)),"-")</f>
        <v>5</v>
      </c>
      <c r="F16" s="34">
        <v>1410</v>
      </c>
      <c r="G16" s="17">
        <f>IF(F16&gt;0,(RANK(F16,(F$7:F$12,F$14:F29),0)),"-")</f>
        <v>5</v>
      </c>
      <c r="H16" s="34">
        <v>0</v>
      </c>
      <c r="I16" s="34">
        <v>0</v>
      </c>
      <c r="J16" s="39">
        <v>0</v>
      </c>
      <c r="K16" s="40">
        <v>1290</v>
      </c>
      <c r="L16" s="17">
        <f>IF(K16&gt;0,(RANK(K16,(K$7:K$12,K$14:K29),0)),"-")</f>
        <v>7</v>
      </c>
      <c r="M16" s="34">
        <v>0</v>
      </c>
      <c r="N16" s="39">
        <v>1290</v>
      </c>
      <c r="O16" s="45">
        <v>2700</v>
      </c>
      <c r="P16" s="17">
        <f>IF(O16&gt;0,(RANK(O16,(O$7:O$12,O$14:O29),0)),"-")</f>
        <v>7</v>
      </c>
    </row>
    <row r="17" spans="1:16" x14ac:dyDescent="0.2">
      <c r="A17" s="85">
        <v>300</v>
      </c>
      <c r="B17" t="s">
        <v>155</v>
      </c>
      <c r="C17">
        <v>9</v>
      </c>
      <c r="D17" s="40">
        <v>259060</v>
      </c>
      <c r="E17" s="17">
        <f>IF(D17&gt;0,(RANK(D17,(D$7:D$12,D$14:D30),0)),"-")</f>
        <v>2</v>
      </c>
      <c r="F17" s="34">
        <v>259060</v>
      </c>
      <c r="G17" s="17">
        <f>IF(F17&gt;0,(RANK(F17,(F$7:F$12,F$14:F30),0)),"-")</f>
        <v>2</v>
      </c>
      <c r="H17" s="34">
        <v>0</v>
      </c>
      <c r="I17" s="34">
        <v>0</v>
      </c>
      <c r="J17" s="39">
        <v>0</v>
      </c>
      <c r="K17" s="40">
        <v>50410</v>
      </c>
      <c r="L17" s="17">
        <f>IF(K17&gt;0,(RANK(K17,(K$7:K$12,K$14:K30),0)),"-")</f>
        <v>2</v>
      </c>
      <c r="M17" s="34">
        <v>0</v>
      </c>
      <c r="N17" s="39">
        <v>50410</v>
      </c>
      <c r="O17" s="45">
        <v>309470</v>
      </c>
      <c r="P17" s="17">
        <f>IF(O17&gt;0,(RANK(O17,(O$7:O$12,O$14:O30),0)),"-")</f>
        <v>2</v>
      </c>
    </row>
    <row r="18" spans="1:16" x14ac:dyDescent="0.2">
      <c r="A18" s="85">
        <v>302</v>
      </c>
      <c r="B18" t="s">
        <v>156</v>
      </c>
      <c r="C18">
        <v>1</v>
      </c>
      <c r="D18" s="40">
        <v>210</v>
      </c>
      <c r="E18" s="17">
        <f>IF(D18&gt;0,(RANK(D18,(D$7:D$12,D$14:D31),0)),"-")</f>
        <v>8</v>
      </c>
      <c r="F18" s="34">
        <v>210</v>
      </c>
      <c r="G18" s="17">
        <f>IF(F18&gt;0,(RANK(F18,(F$7:F$12,F$14:F31),0)),"-")</f>
        <v>8</v>
      </c>
      <c r="H18" s="34">
        <v>0</v>
      </c>
      <c r="I18" s="34">
        <v>0</v>
      </c>
      <c r="J18" s="39">
        <v>0</v>
      </c>
      <c r="K18" s="40">
        <v>400</v>
      </c>
      <c r="L18" s="17">
        <f>IF(K18&gt;0,(RANK(K18,(K$7:K$12,K$14:K31),0)),"-")</f>
        <v>11</v>
      </c>
      <c r="M18" s="34">
        <v>0</v>
      </c>
      <c r="N18" s="39">
        <v>400</v>
      </c>
      <c r="O18" s="45">
        <v>610</v>
      </c>
      <c r="P18" s="17">
        <f>IF(O18&gt;0,(RANK(O18,(O$7:O$12,O$14:O31),0)),"-")</f>
        <v>9</v>
      </c>
    </row>
    <row r="19" spans="1:16" x14ac:dyDescent="0.2">
      <c r="A19" s="85">
        <v>392</v>
      </c>
      <c r="B19" t="s">
        <v>197</v>
      </c>
      <c r="C19">
        <v>1</v>
      </c>
      <c r="D19" s="40">
        <v>0</v>
      </c>
      <c r="E19" s="17" t="str">
        <f>IF(D19&gt;0,(RANK(D19,(D$7:D$12,D$14:D32),0)),"-")</f>
        <v>-</v>
      </c>
      <c r="F19" s="34">
        <v>0</v>
      </c>
      <c r="G19" s="17" t="str">
        <f>IF(F19&gt;0,(RANK(F19,(F$7:F$12,F$14:F32),0)),"-")</f>
        <v>-</v>
      </c>
      <c r="H19" s="34">
        <v>0</v>
      </c>
      <c r="I19" s="34">
        <v>0</v>
      </c>
      <c r="J19" s="39">
        <v>0</v>
      </c>
      <c r="K19" s="40">
        <v>0</v>
      </c>
      <c r="L19" s="17" t="str">
        <f>IF(K19&gt;0,(RANK(K19,(K$7:K$12,K$14:K32),0)),"-")</f>
        <v>-</v>
      </c>
      <c r="M19" s="34">
        <v>0</v>
      </c>
      <c r="N19" s="39">
        <v>0</v>
      </c>
      <c r="O19" s="45">
        <v>0</v>
      </c>
      <c r="P19" s="17" t="str">
        <f>IF(O19&gt;0,(RANK(O19,(O$7:O$12,O$14:O32),0)),"-")</f>
        <v>-</v>
      </c>
    </row>
    <row r="20" spans="1:16" ht="13.8" thickBot="1" x14ac:dyDescent="0.25">
      <c r="A20" s="85">
        <v>448</v>
      </c>
      <c r="B20" t="s">
        <v>13</v>
      </c>
      <c r="C20">
        <v>2</v>
      </c>
      <c r="D20" s="40">
        <v>0</v>
      </c>
      <c r="E20" s="17" t="str">
        <f>IF(D20&gt;0,(RANK(D20,(D$7:D$12,D$14:D33),0)),"-")</f>
        <v>-</v>
      </c>
      <c r="F20" s="34">
        <v>0</v>
      </c>
      <c r="G20" s="17" t="str">
        <f>IF(F20&gt;0,(RANK(F20,(F$7:F$12,F$14:F33),0)),"-")</f>
        <v>-</v>
      </c>
      <c r="H20" s="34">
        <v>0</v>
      </c>
      <c r="I20" s="34">
        <v>0</v>
      </c>
      <c r="J20" s="39">
        <v>0</v>
      </c>
      <c r="K20" s="40">
        <v>0</v>
      </c>
      <c r="L20" s="17" t="str">
        <f>IF(K20&gt;0,(RANK(K20,(K$7:K$12,K$14:K33),0)),"-")</f>
        <v>-</v>
      </c>
      <c r="M20" s="34">
        <v>0</v>
      </c>
      <c r="N20" s="39">
        <v>0</v>
      </c>
      <c r="O20" s="45">
        <v>0</v>
      </c>
      <c r="P20" s="17" t="str">
        <f>IF(O20&gt;0,(RANK(O20,(O$7:O$12,O$14:O33),0)),"-")</f>
        <v>-</v>
      </c>
    </row>
    <row r="21" spans="1:16" ht="14.4" thickTop="1" thickBot="1" x14ac:dyDescent="0.25">
      <c r="A21" s="5"/>
      <c r="B21" s="6" t="s">
        <v>11</v>
      </c>
      <c r="C21" s="33">
        <v>37</v>
      </c>
      <c r="D21" s="41">
        <v>268340</v>
      </c>
      <c r="E21" s="23"/>
      <c r="F21" s="35">
        <v>268340</v>
      </c>
      <c r="G21" s="23"/>
      <c r="H21" s="35">
        <v>0</v>
      </c>
      <c r="I21" s="35">
        <v>0</v>
      </c>
      <c r="J21" s="33">
        <v>0</v>
      </c>
      <c r="K21" s="41">
        <v>66614</v>
      </c>
      <c r="L21" s="23"/>
      <c r="M21" s="35">
        <v>1</v>
      </c>
      <c r="N21" s="33">
        <v>66613</v>
      </c>
      <c r="O21" s="41">
        <v>334954</v>
      </c>
      <c r="P21" s="9"/>
    </row>
  </sheetData>
  <autoFilter ref="A1:P21" xr:uid="{00000000-0009-0000-0000-000004000000}"/>
  <phoneticPr fontId="18"/>
  <conditionalFormatting sqref="E7:E20">
    <cfRule type="cellIs" dxfId="1" priority="2" stopIfTrue="1" operator="lessThanOrEqual">
      <formula>5</formula>
    </cfRule>
  </conditionalFormatting>
  <conditionalFormatting sqref="G7:G20 L7:L20 P7:P20">
    <cfRule type="cellIs" dxfId="0" priority="1" stopIfTrue="1" operator="lessThanOrEqual">
      <formula>5</formula>
    </cfRule>
  </conditionalFormatting>
  <pageMargins left="0.55118110236220474" right="0.19685039370078741" top="0.74803149606299213" bottom="0.74803149606299213" header="0.31496062992125984" footer="0.31496062992125984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排出量1位</vt:lpstr>
      <vt:lpstr>排出量2位</vt:lpstr>
      <vt:lpstr>排出量3位</vt:lpstr>
      <vt:lpstr>排出量4位</vt:lpstr>
      <vt:lpstr>排出量5位</vt:lpstr>
      <vt:lpstr>排出量1位!Print_Titles</vt:lpstr>
      <vt:lpstr>排出量2位!Print_Titles</vt:lpstr>
      <vt:lpstr>排出量3位!Print_Titles</vt:lpstr>
      <vt:lpstr>排出量4位!Print_Titles</vt:lpstr>
      <vt:lpstr>排出量5位!Print_Titles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2024-03-27T00:01:58Z</cp:lastPrinted>
  <dcterms:created xsi:type="dcterms:W3CDTF">2013-08-13T00:35:31Z</dcterms:created>
  <dcterms:modified xsi:type="dcterms:W3CDTF">2024-03-27T09:13:11Z</dcterms:modified>
</cp:coreProperties>
</file>