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伺い（結果概要）\"/>
    </mc:Choice>
  </mc:AlternateContent>
  <xr:revisionPtr revIDLastSave="0" documentId="13_ncr:1_{BDC46CB0-BE1D-4EAA-A4D9-CA59EF652919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終末処理施設別R04" sheetId="19" r:id="rId1"/>
  </sheets>
  <definedNames>
    <definedName name="_xlnm.Print_Titles" localSheetId="0">終末処理施設別R04!$3:$3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9" l="1"/>
  <c r="AD28" i="19"/>
  <c r="AC28" i="19"/>
  <c r="AB28" i="19"/>
  <c r="AA28" i="19"/>
  <c r="Z28" i="19"/>
  <c r="Y28" i="19"/>
  <c r="X28" i="19"/>
  <c r="W28" i="19"/>
  <c r="V28" i="19"/>
  <c r="U28" i="19"/>
  <c r="T28" i="19"/>
  <c r="R28" i="19"/>
  <c r="Q28" i="19"/>
  <c r="P28" i="19"/>
  <c r="O28" i="19"/>
  <c r="N28" i="19"/>
  <c r="M28" i="19"/>
  <c r="L28" i="19"/>
  <c r="K28" i="19"/>
  <c r="J28" i="19"/>
  <c r="I28" i="19"/>
  <c r="H28" i="19"/>
  <c r="F28" i="19"/>
  <c r="E28" i="19"/>
  <c r="D28" i="19"/>
  <c r="C28" i="19"/>
  <c r="G28" i="19"/>
</calcChain>
</file>

<file path=xl/sharedStrings.xml><?xml version="1.0" encoding="utf-8"?>
<sst xmlns="http://schemas.openxmlformats.org/spreadsheetml/2006/main" count="58" uniqueCount="58">
  <si>
    <t>ポリ（オキシエチレン）＝ノニルフェニルエーテル</t>
  </si>
  <si>
    <t>チオ尿素</t>
  </si>
  <si>
    <t>川中島終末処理場</t>
  </si>
  <si>
    <t>君津富津終末処理場</t>
  </si>
  <si>
    <t>Ｎ，Ｎ－ジメチルホルムアミド</t>
  </si>
  <si>
    <t>２－アミノエタノール</t>
  </si>
  <si>
    <t>手賀沼終末処理場</t>
  </si>
  <si>
    <t>亜鉛の水溶性化合物</t>
  </si>
  <si>
    <t>ポリ（オキシエチレン）＝アルキルエーテル（アルキル基の炭素数が１２から１５までのもの及びその混合物に限る。）</t>
  </si>
  <si>
    <t>松ヶ島終末処理場</t>
  </si>
  <si>
    <t>ふっ化水素及びその水溶性塩</t>
  </si>
  <si>
    <t>ほう素化合物</t>
  </si>
  <si>
    <t>３－メチルピリジン</t>
  </si>
  <si>
    <t>南部浄化センター</t>
  </si>
  <si>
    <t>南総終末処理場</t>
  </si>
  <si>
    <t>栄町終末処理場</t>
  </si>
  <si>
    <t>館山市鏡ケ浦クリーンセンター</t>
  </si>
  <si>
    <t>大網白里町浄化センター</t>
  </si>
  <si>
    <t>西浦下水処理場</t>
  </si>
  <si>
    <t>ヒドラジン</t>
  </si>
  <si>
    <t>江戸川第二終末処理場</t>
  </si>
  <si>
    <t>袖ケ浦終末処理場</t>
  </si>
  <si>
    <t>小見川浄化センター</t>
  </si>
  <si>
    <t>長生浄化センター</t>
  </si>
  <si>
    <t>木更津下水処理場</t>
  </si>
  <si>
    <t>金ヶ作終末処理場</t>
  </si>
  <si>
    <t>中央浄化センター</t>
  </si>
  <si>
    <t>佐原浄化センター</t>
  </si>
  <si>
    <t>芦崎終末処理場</t>
  </si>
  <si>
    <t>芝山クリーンセンター</t>
  </si>
  <si>
    <t>ダイオキシン類</t>
  </si>
  <si>
    <t>ホルムアルデヒド</t>
  </si>
  <si>
    <t>菊間終末処理場</t>
  </si>
  <si>
    <t>クロム及び三価クロム化合物</t>
  </si>
  <si>
    <t>銅水溶性塩（錯塩を除く。）</t>
  </si>
  <si>
    <t>マンガン及びその化合物</t>
  </si>
  <si>
    <t>合計</t>
    <rPh sb="0" eb="2">
      <t>ゴウケイ</t>
    </rPh>
    <phoneticPr fontId="19"/>
  </si>
  <si>
    <t>高瀬下水処理場</t>
  </si>
  <si>
    <t>東金市浄化センター</t>
  </si>
  <si>
    <t>臭素酸の水溶性塩</t>
  </si>
  <si>
    <t>ニッケル化合物</t>
  </si>
  <si>
    <t>津田沼浄化センター</t>
  </si>
  <si>
    <t>モルホリン</t>
  </si>
  <si>
    <t>ニッケル</t>
  </si>
  <si>
    <t>菅野終末処理場</t>
  </si>
  <si>
    <t>物質
番号</t>
    <rPh sb="0" eb="2">
      <t>ブッシツ</t>
    </rPh>
    <rPh sb="3" eb="5">
      <t>バンゴウ</t>
    </rPh>
    <phoneticPr fontId="19"/>
  </si>
  <si>
    <t>物質名</t>
    <rPh sb="0" eb="2">
      <t>ブッシツ</t>
    </rPh>
    <rPh sb="2" eb="3">
      <t>メイ</t>
    </rPh>
    <phoneticPr fontId="19"/>
  </si>
  <si>
    <t>花見川第二終末処理場</t>
  </si>
  <si>
    <t>花見川終末処理場</t>
  </si>
  <si>
    <t>旭市浄化センター</t>
  </si>
  <si>
    <t>メタクリル酸メチル</t>
  </si>
  <si>
    <t>トリエチレンテトラミン</t>
  </si>
  <si>
    <t>PRTR下水道終末処理施設への届出移動量　集計結果（令和4年度）</t>
    <rPh sb="4" eb="7">
      <t>ゲスイドウ</t>
    </rPh>
    <rPh sb="7" eb="9">
      <t>シュウマツ</t>
    </rPh>
    <rPh sb="9" eb="11">
      <t>ショリ</t>
    </rPh>
    <rPh sb="11" eb="13">
      <t>シセツ</t>
    </rPh>
    <rPh sb="15" eb="17">
      <t>トドケデ</t>
    </rPh>
    <rPh sb="17" eb="19">
      <t>イドウ</t>
    </rPh>
    <rPh sb="19" eb="20">
      <t>リョウ</t>
    </rPh>
    <rPh sb="21" eb="23">
      <t>シュウケイ</t>
    </rPh>
    <rPh sb="23" eb="25">
      <t>ケッカ</t>
    </rPh>
    <rPh sb="26" eb="28">
      <t>レイワ</t>
    </rPh>
    <rPh sb="29" eb="31">
      <t>ネンド</t>
    </rPh>
    <phoneticPr fontId="19"/>
  </si>
  <si>
    <t>塩化メチレン</t>
  </si>
  <si>
    <t>Ｎ，Ｎ－ジメチルドデシルアミン＝Ｎ－オキシド</t>
  </si>
  <si>
    <t>フェノール</t>
  </si>
  <si>
    <t>※西浦下水処理場はダイオキシン類のみであり、単位はmg-TEQで表示</t>
    <rPh sb="1" eb="3">
      <t>ニシウラ</t>
    </rPh>
    <rPh sb="3" eb="5">
      <t>ゲスイ</t>
    </rPh>
    <rPh sb="5" eb="8">
      <t>ショリジョウ</t>
    </rPh>
    <rPh sb="15" eb="16">
      <t>ルイ</t>
    </rPh>
    <rPh sb="22" eb="24">
      <t>タンイ</t>
    </rPh>
    <rPh sb="32" eb="34">
      <t>ヒョウジ</t>
    </rPh>
    <phoneticPr fontId="19"/>
  </si>
  <si>
    <t>　 その他の終末処理場はダイオキシン類を除く合計で、単位はkgで表示</t>
    <rPh sb="4" eb="5">
      <t>タ</t>
    </rPh>
    <rPh sb="6" eb="11">
      <t>シュウマツショリジョウ</t>
    </rPh>
    <rPh sb="18" eb="19">
      <t>ルイ</t>
    </rPh>
    <rPh sb="20" eb="21">
      <t>ノゾ</t>
    </rPh>
    <rPh sb="22" eb="24">
      <t>ゴウケイ</t>
    </rPh>
    <rPh sb="26" eb="28">
      <t>タンイ</t>
    </rPh>
    <rPh sb="32" eb="34">
      <t>ヒョウジ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</si>
</sst>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vertical="center" wrapText="1"/>
    </xf>
    <xf numFmtId="38" fontId="20" fillId="0" borderId="0" xfId="33" applyFont="1" applyAlignment="1">
      <alignment vertical="center" wrapText="1"/>
    </xf>
    <xf numFmtId="38" fontId="2" fillId="0" borderId="0" xfId="33" applyFont="1" applyAlignment="1">
      <alignment vertical="center" wrapText="1"/>
    </xf>
    <xf numFmtId="38" fontId="2" fillId="0" borderId="0" xfId="33" applyFont="1" applyAlignment="1">
      <alignment vertical="center"/>
    </xf>
    <xf numFmtId="0" fontId="2" fillId="0" borderId="0" xfId="42">
      <alignment vertical="center"/>
    </xf>
    <xf numFmtId="0" fontId="2" fillId="0" borderId="0" xfId="42" applyAlignment="1">
      <alignment vertical="center" wrapText="1"/>
    </xf>
    <xf numFmtId="38" fontId="2" fillId="0" borderId="0" xfId="33" applyFont="1">
      <alignment vertical="center"/>
    </xf>
    <xf numFmtId="0" fontId="2" fillId="0" borderId="10" xfId="42" applyBorder="1" applyAlignment="1">
      <alignment vertical="center" wrapText="1"/>
    </xf>
    <xf numFmtId="0" fontId="2" fillId="0" borderId="10" xfId="42" applyBorder="1">
      <alignment vertical="center"/>
    </xf>
    <xf numFmtId="0" fontId="2" fillId="0" borderId="11" xfId="42" applyBorder="1">
      <alignment vertical="center"/>
    </xf>
    <xf numFmtId="0" fontId="2" fillId="0" borderId="11" xfId="42" applyBorder="1" applyAlignment="1">
      <alignment vertical="center" wrapText="1"/>
    </xf>
    <xf numFmtId="0" fontId="2" fillId="0" borderId="12" xfId="42" applyBorder="1" applyAlignment="1">
      <alignment horizontal="center" vertical="center" wrapText="1"/>
    </xf>
    <xf numFmtId="38" fontId="2" fillId="0" borderId="12" xfId="33" applyFont="1" applyBorder="1" applyAlignment="1">
      <alignment horizontal="center" vertical="center" wrapText="1"/>
    </xf>
    <xf numFmtId="0" fontId="2" fillId="0" borderId="13" xfId="42" applyBorder="1">
      <alignment vertical="center"/>
    </xf>
    <xf numFmtId="0" fontId="2" fillId="0" borderId="13" xfId="42" applyBorder="1" applyAlignment="1">
      <alignment vertical="center" wrapText="1"/>
    </xf>
    <xf numFmtId="0" fontId="2" fillId="0" borderId="14" xfId="42" applyBorder="1">
      <alignment vertical="center"/>
    </xf>
    <xf numFmtId="0" fontId="2" fillId="0" borderId="14" xfId="42" applyBorder="1" applyAlignment="1">
      <alignment vertical="center" wrapText="1"/>
    </xf>
    <xf numFmtId="38" fontId="2" fillId="0" borderId="14" xfId="33" applyFont="1" applyBorder="1" applyAlignment="1">
      <alignment vertical="center" wrapText="1"/>
    </xf>
    <xf numFmtId="176" fontId="2" fillId="0" borderId="13" xfId="33" applyNumberFormat="1" applyFont="1" applyBorder="1" applyAlignment="1">
      <alignment vertical="center" wrapText="1"/>
    </xf>
    <xf numFmtId="38" fontId="21" fillId="0" borderId="12" xfId="33" applyFont="1" applyBorder="1" applyAlignment="1">
      <alignment horizontal="center" vertical="center" wrapText="1"/>
    </xf>
    <xf numFmtId="0" fontId="21" fillId="0" borderId="12" xfId="42" applyFont="1" applyBorder="1" applyAlignment="1">
      <alignment vertical="center" wrapText="1"/>
    </xf>
    <xf numFmtId="0" fontId="2" fillId="0" borderId="13" xfId="33" applyNumberFormat="1" applyFont="1" applyBorder="1" applyAlignment="1">
      <alignment vertical="center" wrapText="1"/>
    </xf>
    <xf numFmtId="0" fontId="2" fillId="0" borderId="0" xfId="42" applyAlignment="1">
      <alignment horizontal="right" vertical="center"/>
    </xf>
    <xf numFmtId="38" fontId="2" fillId="0" borderId="0" xfId="33" applyFont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5_下水道終末処理施設別　届出移動量集計表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9882-5C38-4F62-BFE1-34DDF810205A}">
  <sheetPr>
    <pageSetUpPr fitToPage="1"/>
  </sheetPr>
  <dimension ref="A1:AD32"/>
  <sheetViews>
    <sheetView tabSelected="1" zoomScale="90" zoomScaleNormal="9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31" sqref="X31"/>
    </sheetView>
  </sheetViews>
  <sheetFormatPr defaultColWidth="9" defaultRowHeight="13.2" x14ac:dyDescent="0.2"/>
  <cols>
    <col min="1" max="1" width="5.77734375" style="6" customWidth="1"/>
    <col min="2" max="2" width="20.88671875" style="7" customWidth="1"/>
    <col min="3" max="10" width="9" style="4" customWidth="1"/>
    <col min="11" max="11" width="10.5546875" style="4" bestFit="1" customWidth="1"/>
    <col min="12" max="14" width="9" style="4" customWidth="1"/>
    <col min="15" max="15" width="9" style="8" customWidth="1"/>
    <col min="16" max="18" width="9" style="6" customWidth="1"/>
    <col min="19" max="19" width="10.5546875" style="6" bestFit="1" customWidth="1"/>
    <col min="20" max="30" width="9" style="6" customWidth="1"/>
    <col min="31" max="16384" width="9" style="6"/>
  </cols>
  <sheetData>
    <row r="1" spans="1:30" ht="33" customHeight="1" x14ac:dyDescent="0.2">
      <c r="A1" s="1" t="s">
        <v>52</v>
      </c>
      <c r="B1" s="2"/>
      <c r="C1" s="3"/>
      <c r="D1" s="3"/>
      <c r="E1" s="3"/>
      <c r="L1" s="5"/>
      <c r="M1" s="25"/>
      <c r="N1" s="25"/>
      <c r="O1" s="25"/>
    </row>
    <row r="2" spans="1:30" ht="14.25" customHeight="1" x14ac:dyDescent="0.2">
      <c r="A2" s="1"/>
      <c r="B2" s="2"/>
      <c r="C2" s="3"/>
      <c r="D2" s="3"/>
      <c r="E2" s="3"/>
      <c r="L2" s="5"/>
      <c r="M2" s="5"/>
      <c r="N2" s="5"/>
      <c r="O2" s="5"/>
    </row>
    <row r="3" spans="1:30" ht="69.75" customHeight="1" thickBot="1" x14ac:dyDescent="0.25">
      <c r="A3" s="13" t="s">
        <v>45</v>
      </c>
      <c r="B3" s="13" t="s">
        <v>46</v>
      </c>
      <c r="C3" s="14" t="s">
        <v>48</v>
      </c>
      <c r="D3" s="14" t="s">
        <v>38</v>
      </c>
      <c r="E3" s="14" t="s">
        <v>47</v>
      </c>
      <c r="F3" s="21" t="s">
        <v>49</v>
      </c>
      <c r="G3" s="21" t="s">
        <v>6</v>
      </c>
      <c r="H3" s="21" t="s">
        <v>41</v>
      </c>
      <c r="I3" s="21" t="s">
        <v>20</v>
      </c>
      <c r="J3" s="21" t="s">
        <v>32</v>
      </c>
      <c r="K3" s="21" t="s">
        <v>26</v>
      </c>
      <c r="L3" s="21" t="s">
        <v>9</v>
      </c>
      <c r="M3" s="21" t="s">
        <v>13</v>
      </c>
      <c r="N3" s="21" t="s">
        <v>14</v>
      </c>
      <c r="O3" s="22" t="s">
        <v>28</v>
      </c>
      <c r="P3" s="22" t="s">
        <v>21</v>
      </c>
      <c r="Q3" s="22" t="s">
        <v>44</v>
      </c>
      <c r="R3" s="22" t="s">
        <v>27</v>
      </c>
      <c r="S3" s="22" t="s">
        <v>18</v>
      </c>
      <c r="T3" s="22" t="s">
        <v>22</v>
      </c>
      <c r="U3" s="22" t="s">
        <v>37</v>
      </c>
      <c r="V3" s="22" t="s">
        <v>15</v>
      </c>
      <c r="W3" s="22" t="s">
        <v>16</v>
      </c>
      <c r="X3" s="22" t="s">
        <v>17</v>
      </c>
      <c r="Y3" s="22" t="s">
        <v>29</v>
      </c>
      <c r="Z3" s="22" t="s">
        <v>24</v>
      </c>
      <c r="AA3" s="22" t="s">
        <v>23</v>
      </c>
      <c r="AB3" s="22" t="s">
        <v>25</v>
      </c>
      <c r="AC3" s="22" t="s">
        <v>3</v>
      </c>
      <c r="AD3" s="22" t="s">
        <v>2</v>
      </c>
    </row>
    <row r="4" spans="1:30" ht="13.8" thickTop="1" x14ac:dyDescent="0.2">
      <c r="A4" s="15">
        <v>1</v>
      </c>
      <c r="B4" s="12" t="s">
        <v>7</v>
      </c>
      <c r="C4" s="11">
        <v>0</v>
      </c>
      <c r="D4" s="11">
        <v>0.2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2.4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</row>
    <row r="5" spans="1:30" x14ac:dyDescent="0.2">
      <c r="A5" s="10">
        <v>20</v>
      </c>
      <c r="B5" s="9" t="s">
        <v>5</v>
      </c>
      <c r="C5" s="10">
        <v>5.2</v>
      </c>
      <c r="D5" s="10">
        <v>2</v>
      </c>
      <c r="E5" s="10">
        <v>0</v>
      </c>
      <c r="F5" s="10">
        <v>0</v>
      </c>
      <c r="G5" s="10">
        <v>0</v>
      </c>
      <c r="H5" s="10">
        <v>0</v>
      </c>
      <c r="I5" s="10">
        <v>0.6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</row>
    <row r="6" spans="1:30" ht="26.4" x14ac:dyDescent="0.2">
      <c r="A6" s="10">
        <v>87</v>
      </c>
      <c r="B6" s="9" t="s">
        <v>33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0.1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</row>
    <row r="7" spans="1:30" x14ac:dyDescent="0.2">
      <c r="A7" s="10">
        <v>186</v>
      </c>
      <c r="B7" s="9" t="s">
        <v>53</v>
      </c>
      <c r="C7" s="10">
        <v>0.2</v>
      </c>
      <c r="D7" s="10">
        <v>0</v>
      </c>
      <c r="E7" s="10">
        <v>0</v>
      </c>
      <c r="F7" s="10">
        <v>0</v>
      </c>
      <c r="G7" s="10">
        <v>0.1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</row>
    <row r="8" spans="1:30" ht="26.4" x14ac:dyDescent="0.2">
      <c r="A8" s="10">
        <v>224</v>
      </c>
      <c r="B8" s="9" t="s">
        <v>54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6.4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</row>
    <row r="9" spans="1:30" ht="26.4" x14ac:dyDescent="0.2">
      <c r="A9" s="10">
        <v>232</v>
      </c>
      <c r="B9" s="9" t="s">
        <v>4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3.7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</row>
    <row r="10" spans="1:30" x14ac:dyDescent="0.2">
      <c r="A10" s="10">
        <v>235</v>
      </c>
      <c r="B10" s="9" t="s">
        <v>39</v>
      </c>
      <c r="C10" s="10">
        <v>0</v>
      </c>
      <c r="D10" s="10">
        <v>7.3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</row>
    <row r="11" spans="1:30" x14ac:dyDescent="0.2">
      <c r="A11" s="10">
        <v>243</v>
      </c>
      <c r="B11" s="9" t="s">
        <v>30</v>
      </c>
      <c r="C11" s="10">
        <v>0</v>
      </c>
      <c r="D11" s="10">
        <v>0</v>
      </c>
      <c r="E11" s="10">
        <v>0</v>
      </c>
      <c r="F11" s="10">
        <v>0</v>
      </c>
      <c r="G11" s="10">
        <v>6.6E-4</v>
      </c>
      <c r="H11" s="10">
        <v>0</v>
      </c>
      <c r="I11" s="10">
        <v>6.4999999999999997E-3</v>
      </c>
      <c r="J11" s="10">
        <v>0</v>
      </c>
      <c r="K11" s="10">
        <v>1.9E-6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5.3000000000000001E-6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</row>
    <row r="12" spans="1:30" x14ac:dyDescent="0.2">
      <c r="A12" s="10">
        <v>245</v>
      </c>
      <c r="B12" s="9" t="s">
        <v>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0.7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</row>
    <row r="13" spans="1:30" ht="26.4" x14ac:dyDescent="0.2">
      <c r="A13" s="10">
        <v>272</v>
      </c>
      <c r="B13" s="9" t="s">
        <v>34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0.4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</row>
    <row r="14" spans="1:30" x14ac:dyDescent="0.2">
      <c r="A14" s="10">
        <v>278</v>
      </c>
      <c r="B14" s="9" t="s">
        <v>51</v>
      </c>
      <c r="C14" s="10">
        <v>0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</row>
    <row r="15" spans="1:30" x14ac:dyDescent="0.2">
      <c r="A15" s="10">
        <v>308</v>
      </c>
      <c r="B15" s="9" t="s">
        <v>43</v>
      </c>
      <c r="C15" s="10">
        <v>0</v>
      </c>
      <c r="D15" s="10">
        <v>0</v>
      </c>
      <c r="E15" s="10">
        <v>0</v>
      </c>
      <c r="F15" s="10">
        <v>0</v>
      </c>
      <c r="G15" s="10">
        <v>2.2000000000000002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</row>
    <row r="16" spans="1:30" x14ac:dyDescent="0.2">
      <c r="A16" s="10">
        <v>309</v>
      </c>
      <c r="B16" s="9" t="s">
        <v>40</v>
      </c>
      <c r="C16" s="10">
        <v>0</v>
      </c>
      <c r="D16" s="10">
        <v>0.6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75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</row>
    <row r="17" spans="1:30" x14ac:dyDescent="0.2">
      <c r="A17" s="10">
        <v>333</v>
      </c>
      <c r="B17" s="9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0.2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</row>
    <row r="18" spans="1:30" x14ac:dyDescent="0.2">
      <c r="A18" s="10">
        <v>349</v>
      </c>
      <c r="B18" s="9" t="s">
        <v>55</v>
      </c>
      <c r="C18" s="10">
        <v>0</v>
      </c>
      <c r="D18" s="10">
        <v>0.2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</row>
    <row r="19" spans="1:30" ht="26.4" x14ac:dyDescent="0.2">
      <c r="A19" s="10">
        <v>374</v>
      </c>
      <c r="B19" s="9" t="s">
        <v>10</v>
      </c>
      <c r="C19" s="10">
        <v>0</v>
      </c>
      <c r="D19" s="10">
        <v>0</v>
      </c>
      <c r="E19" s="10">
        <v>0</v>
      </c>
      <c r="F19" s="10">
        <v>0</v>
      </c>
      <c r="G19" s="10">
        <v>1000</v>
      </c>
      <c r="H19" s="10">
        <v>0</v>
      </c>
      <c r="I19" s="10">
        <v>0</v>
      </c>
      <c r="J19" s="10">
        <v>0</v>
      </c>
      <c r="K19" s="10">
        <v>0</v>
      </c>
      <c r="L19" s="10">
        <v>0.2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</row>
    <row r="20" spans="1:30" x14ac:dyDescent="0.2">
      <c r="A20" s="10">
        <v>405</v>
      </c>
      <c r="B20" s="9" t="s">
        <v>11</v>
      </c>
      <c r="C20" s="10">
        <v>20</v>
      </c>
      <c r="D20" s="10">
        <v>0</v>
      </c>
      <c r="E20" s="10">
        <v>0.2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750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</row>
    <row r="21" spans="1:30" ht="66" x14ac:dyDescent="0.2">
      <c r="A21" s="10">
        <v>407</v>
      </c>
      <c r="B21" s="9" t="s">
        <v>8</v>
      </c>
      <c r="C21" s="10">
        <v>120</v>
      </c>
      <c r="D21" s="10">
        <v>5.3</v>
      </c>
      <c r="E21" s="10">
        <v>0</v>
      </c>
      <c r="F21" s="10">
        <v>0</v>
      </c>
      <c r="G21" s="10">
        <v>0</v>
      </c>
      <c r="H21" s="10">
        <v>0</v>
      </c>
      <c r="I21" s="10">
        <v>5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</row>
    <row r="22" spans="1:30" ht="26.4" x14ac:dyDescent="0.2">
      <c r="A22" s="10">
        <v>410</v>
      </c>
      <c r="B22" s="9" t="s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0.7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</row>
    <row r="23" spans="1:30" x14ac:dyDescent="0.2">
      <c r="A23" s="10">
        <v>411</v>
      </c>
      <c r="B23" s="9" t="s">
        <v>31</v>
      </c>
      <c r="C23" s="10">
        <v>0</v>
      </c>
      <c r="D23" s="10">
        <v>0</v>
      </c>
      <c r="E23" s="10">
        <v>0</v>
      </c>
      <c r="F23" s="10">
        <v>0</v>
      </c>
      <c r="G23" s="10">
        <v>150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</row>
    <row r="24" spans="1:30" ht="26.4" x14ac:dyDescent="0.2">
      <c r="A24" s="10">
        <v>412</v>
      </c>
      <c r="B24" s="9" t="s">
        <v>35</v>
      </c>
      <c r="C24" s="10">
        <v>0</v>
      </c>
      <c r="D24" s="10">
        <v>0</v>
      </c>
      <c r="E24" s="10">
        <v>1.5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</row>
    <row r="25" spans="1:30" x14ac:dyDescent="0.2">
      <c r="A25" s="10">
        <v>420</v>
      </c>
      <c r="B25" s="9" t="s">
        <v>50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0.5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</row>
    <row r="26" spans="1:30" x14ac:dyDescent="0.2">
      <c r="A26" s="17">
        <v>439</v>
      </c>
      <c r="B26" s="18" t="s">
        <v>12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3.2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</row>
    <row r="27" spans="1:30" ht="13.8" thickBot="1" x14ac:dyDescent="0.25">
      <c r="A27" s="17">
        <v>455</v>
      </c>
      <c r="B27" s="18" t="s">
        <v>42</v>
      </c>
      <c r="C27" s="19">
        <v>25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</row>
    <row r="28" spans="1:30" ht="13.8" thickTop="1" x14ac:dyDescent="0.2">
      <c r="A28" s="15"/>
      <c r="B28" s="16" t="s">
        <v>36</v>
      </c>
      <c r="C28" s="20">
        <f t="shared" ref="C28:F28" si="0">SUM(C4:C27)-C11</f>
        <v>170.4</v>
      </c>
      <c r="D28" s="20">
        <f t="shared" si="0"/>
        <v>16.599999999999998</v>
      </c>
      <c r="E28" s="20">
        <f t="shared" si="0"/>
        <v>1.7</v>
      </c>
      <c r="F28" s="20">
        <f t="shared" si="0"/>
        <v>0</v>
      </c>
      <c r="G28" s="20">
        <f>SUM(G4:G27)-G11</f>
        <v>1153.3</v>
      </c>
      <c r="H28" s="20">
        <f t="shared" ref="H28:AD28" si="1">SUM(H4:H27)-H11</f>
        <v>0</v>
      </c>
      <c r="I28" s="20">
        <f t="shared" si="1"/>
        <v>6.7</v>
      </c>
      <c r="J28" s="20">
        <f t="shared" si="1"/>
        <v>0</v>
      </c>
      <c r="K28" s="20">
        <f t="shared" si="1"/>
        <v>6.9</v>
      </c>
      <c r="L28" s="20">
        <f t="shared" si="1"/>
        <v>10.499999999999998</v>
      </c>
      <c r="M28" s="20">
        <f t="shared" si="1"/>
        <v>0</v>
      </c>
      <c r="N28" s="20">
        <f t="shared" si="1"/>
        <v>0</v>
      </c>
      <c r="O28" s="20">
        <f t="shared" si="1"/>
        <v>0</v>
      </c>
      <c r="P28" s="20">
        <f t="shared" si="1"/>
        <v>825</v>
      </c>
      <c r="Q28" s="20">
        <f t="shared" si="1"/>
        <v>0</v>
      </c>
      <c r="R28" s="20">
        <f t="shared" si="1"/>
        <v>0</v>
      </c>
      <c r="S28" s="23">
        <f>SUM(S4:S27)</f>
        <v>5.3000000000000001E-6</v>
      </c>
      <c r="T28" s="20">
        <f t="shared" si="1"/>
        <v>0</v>
      </c>
      <c r="U28" s="20">
        <f t="shared" si="1"/>
        <v>0</v>
      </c>
      <c r="V28" s="20">
        <f t="shared" si="1"/>
        <v>0</v>
      </c>
      <c r="W28" s="20">
        <f t="shared" si="1"/>
        <v>0</v>
      </c>
      <c r="X28" s="20">
        <f t="shared" si="1"/>
        <v>0</v>
      </c>
      <c r="Y28" s="20">
        <f t="shared" si="1"/>
        <v>0</v>
      </c>
      <c r="Z28" s="20">
        <f t="shared" si="1"/>
        <v>0</v>
      </c>
      <c r="AA28" s="20">
        <f t="shared" si="1"/>
        <v>0</v>
      </c>
      <c r="AB28" s="20">
        <f t="shared" si="1"/>
        <v>0</v>
      </c>
      <c r="AC28" s="20">
        <f t="shared" si="1"/>
        <v>0</v>
      </c>
      <c r="AD28" s="20">
        <f t="shared" si="1"/>
        <v>0</v>
      </c>
    </row>
    <row r="29" spans="1:30" x14ac:dyDescent="0.2">
      <c r="X29" s="6" t="s">
        <v>56</v>
      </c>
    </row>
    <row r="30" spans="1:30" x14ac:dyDescent="0.2">
      <c r="X30" s="6" t="s">
        <v>57</v>
      </c>
    </row>
    <row r="32" spans="1:30" x14ac:dyDescent="0.2">
      <c r="T32" s="24"/>
      <c r="Y32" s="5"/>
    </row>
  </sheetData>
  <mergeCells count="1">
    <mergeCell ref="M1:O1"/>
  </mergeCells>
  <phoneticPr fontId="19"/>
  <pageMargins left="0.27559055118110237" right="0.19685039370078741" top="0.62" bottom="0.31496062992125984" header="0.31496062992125984" footer="0.31496062992125984"/>
  <pageSetup paperSize="8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終末処理施設別R04</vt:lpstr>
      <vt:lpstr>終末処理施設別R04!Print_Titles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2024-03-28T02:24:11Z</cp:lastPrinted>
  <dcterms:created xsi:type="dcterms:W3CDTF">2013-08-13T00:35:31Z</dcterms:created>
  <dcterms:modified xsi:type="dcterms:W3CDTF">2024-03-28T02:24:20Z</dcterms:modified>
</cp:coreProperties>
</file>