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7BEAFD3A-6D3A-4DBB-A9C1-44CFF88752AA}" xr6:coauthVersionLast="47" xr6:coauthVersionMax="47" xr10:uidLastSave="{00000000-0000-0000-0000-000000000000}"/>
  <bookViews>
    <workbookView xWindow="28680" yWindow="-120" windowWidth="29040" windowHeight="15720" xr2:uid="{F71FA0DA-0B19-4EE4-B77D-5F7CC5DA8002}"/>
  </bookViews>
  <sheets>
    <sheet name="業種別 令和６年度" sheetId="1" r:id="rId1"/>
  </sheets>
  <definedNames>
    <definedName name="_xlnm._FilterDatabase" localSheetId="0" hidden="1">'業種別 令和６年度'!$A$4:$Q$65</definedName>
    <definedName name="_xlnm.Print_Titles" localSheetId="0">'業種別 令和６年度'!$3:$4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O63" i="1"/>
  <c r="M63" i="1"/>
  <c r="L63" i="1"/>
  <c r="K63" i="1"/>
  <c r="I63" i="1"/>
  <c r="H63" i="1"/>
  <c r="G63" i="1"/>
  <c r="F63" i="1"/>
  <c r="E63" i="1"/>
  <c r="P61" i="1"/>
  <c r="N61" i="1"/>
  <c r="J61" i="1"/>
  <c r="D61" i="1"/>
  <c r="P60" i="1"/>
  <c r="N60" i="1"/>
  <c r="J60" i="1"/>
  <c r="D60" i="1"/>
  <c r="P59" i="1"/>
  <c r="N59" i="1"/>
  <c r="J59" i="1"/>
  <c r="D59" i="1"/>
  <c r="P58" i="1"/>
  <c r="N58" i="1"/>
  <c r="J58" i="1"/>
  <c r="D58" i="1"/>
  <c r="P57" i="1"/>
  <c r="N57" i="1"/>
  <c r="J57" i="1"/>
  <c r="D57" i="1"/>
  <c r="P56" i="1"/>
  <c r="N56" i="1"/>
  <c r="J56" i="1"/>
  <c r="D56" i="1"/>
  <c r="P55" i="1"/>
  <c r="N55" i="1"/>
  <c r="J55" i="1"/>
  <c r="D55" i="1"/>
  <c r="P54" i="1"/>
  <c r="N54" i="1"/>
  <c r="J54" i="1"/>
  <c r="D54" i="1"/>
  <c r="P53" i="1"/>
  <c r="N53" i="1"/>
  <c r="J53" i="1"/>
  <c r="D53" i="1"/>
  <c r="P52" i="1"/>
  <c r="N52" i="1"/>
  <c r="J52" i="1"/>
  <c r="D52" i="1"/>
  <c r="P51" i="1"/>
  <c r="N51" i="1"/>
  <c r="J51" i="1"/>
  <c r="D51" i="1"/>
  <c r="P50" i="1"/>
  <c r="N50" i="1"/>
  <c r="J50" i="1"/>
  <c r="D50" i="1"/>
  <c r="P49" i="1"/>
  <c r="N49" i="1"/>
  <c r="J49" i="1"/>
  <c r="D49" i="1"/>
  <c r="P48" i="1"/>
  <c r="N48" i="1"/>
  <c r="J48" i="1"/>
  <c r="D48" i="1"/>
  <c r="P47" i="1"/>
  <c r="N47" i="1"/>
  <c r="J47" i="1"/>
  <c r="D47" i="1"/>
  <c r="P46" i="1"/>
  <c r="N46" i="1"/>
  <c r="J46" i="1"/>
  <c r="D46" i="1"/>
  <c r="P45" i="1"/>
  <c r="N45" i="1"/>
  <c r="J45" i="1"/>
  <c r="D45" i="1"/>
  <c r="P44" i="1"/>
  <c r="N44" i="1"/>
  <c r="J44" i="1"/>
  <c r="D44" i="1"/>
  <c r="P43" i="1"/>
  <c r="N43" i="1"/>
  <c r="J43" i="1"/>
  <c r="D43" i="1"/>
  <c r="P42" i="1"/>
  <c r="N42" i="1"/>
  <c r="J42" i="1"/>
  <c r="D42" i="1"/>
  <c r="P41" i="1"/>
  <c r="N41" i="1"/>
  <c r="J41" i="1"/>
  <c r="D41" i="1"/>
  <c r="P40" i="1"/>
  <c r="N40" i="1"/>
  <c r="J40" i="1"/>
  <c r="D40" i="1"/>
  <c r="P39" i="1"/>
  <c r="N39" i="1"/>
  <c r="J39" i="1"/>
  <c r="D39" i="1"/>
  <c r="P38" i="1"/>
  <c r="N38" i="1"/>
  <c r="J38" i="1"/>
  <c r="D38" i="1"/>
  <c r="P37" i="1"/>
  <c r="N37" i="1"/>
  <c r="J37" i="1"/>
  <c r="D37" i="1"/>
  <c r="P36" i="1"/>
  <c r="N36" i="1"/>
  <c r="J36" i="1"/>
  <c r="D36" i="1"/>
  <c r="P35" i="1"/>
  <c r="N35" i="1"/>
  <c r="J35" i="1"/>
  <c r="D35" i="1"/>
  <c r="P34" i="1"/>
  <c r="N34" i="1"/>
  <c r="J34" i="1"/>
  <c r="D34" i="1"/>
  <c r="P33" i="1"/>
  <c r="N33" i="1"/>
  <c r="J33" i="1"/>
  <c r="D33" i="1"/>
  <c r="P32" i="1"/>
  <c r="N32" i="1"/>
  <c r="J32" i="1"/>
  <c r="D32" i="1"/>
  <c r="P31" i="1"/>
  <c r="N31" i="1"/>
  <c r="J31" i="1"/>
  <c r="D31" i="1"/>
  <c r="P30" i="1"/>
  <c r="N30" i="1"/>
  <c r="J30" i="1"/>
  <c r="D30" i="1"/>
  <c r="P29" i="1"/>
  <c r="N29" i="1"/>
  <c r="J29" i="1"/>
  <c r="D29" i="1"/>
  <c r="P28" i="1"/>
  <c r="N28" i="1"/>
  <c r="J28" i="1"/>
  <c r="D28" i="1"/>
  <c r="P27" i="1"/>
  <c r="N27" i="1"/>
  <c r="J27" i="1"/>
  <c r="D27" i="1"/>
  <c r="P26" i="1"/>
  <c r="N26" i="1"/>
  <c r="J26" i="1"/>
  <c r="D26" i="1"/>
  <c r="P25" i="1"/>
  <c r="N25" i="1"/>
  <c r="J25" i="1"/>
  <c r="D25" i="1"/>
  <c r="P24" i="1"/>
  <c r="N24" i="1"/>
  <c r="J24" i="1"/>
  <c r="D24" i="1"/>
  <c r="P23" i="1"/>
  <c r="N23" i="1"/>
  <c r="J23" i="1"/>
  <c r="D23" i="1"/>
  <c r="P22" i="1"/>
  <c r="N22" i="1"/>
  <c r="J22" i="1"/>
  <c r="D22" i="1"/>
  <c r="P21" i="1"/>
  <c r="N21" i="1"/>
  <c r="J21" i="1"/>
  <c r="D21" i="1"/>
  <c r="P20" i="1"/>
  <c r="N20" i="1"/>
  <c r="J20" i="1"/>
  <c r="D20" i="1"/>
  <c r="P19" i="1"/>
  <c r="N19" i="1"/>
  <c r="J19" i="1"/>
  <c r="D19" i="1"/>
  <c r="P18" i="1"/>
  <c r="N18" i="1"/>
  <c r="J18" i="1"/>
  <c r="D18" i="1"/>
  <c r="P17" i="1"/>
  <c r="N17" i="1"/>
  <c r="J17" i="1"/>
  <c r="D17" i="1"/>
  <c r="P16" i="1"/>
  <c r="N16" i="1"/>
  <c r="J16" i="1"/>
  <c r="D16" i="1"/>
  <c r="P15" i="1"/>
  <c r="N15" i="1"/>
  <c r="J15" i="1"/>
  <c r="D15" i="1"/>
  <c r="P14" i="1"/>
  <c r="N14" i="1"/>
  <c r="J14" i="1"/>
  <c r="D14" i="1"/>
  <c r="P13" i="1"/>
  <c r="N13" i="1"/>
  <c r="J13" i="1"/>
  <c r="D13" i="1"/>
  <c r="P12" i="1"/>
  <c r="N12" i="1"/>
  <c r="J12" i="1"/>
  <c r="D12" i="1"/>
  <c r="P11" i="1"/>
  <c r="N11" i="1"/>
  <c r="J11" i="1"/>
  <c r="D11" i="1"/>
  <c r="P10" i="1"/>
  <c r="N10" i="1"/>
  <c r="J10" i="1"/>
  <c r="D10" i="1"/>
  <c r="P9" i="1"/>
  <c r="N9" i="1"/>
  <c r="J9" i="1"/>
  <c r="D9" i="1"/>
  <c r="P8" i="1"/>
  <c r="N8" i="1"/>
  <c r="J8" i="1"/>
  <c r="D8" i="1"/>
  <c r="P7" i="1"/>
  <c r="N7" i="1"/>
  <c r="J7" i="1"/>
  <c r="D7" i="1"/>
  <c r="N6" i="1"/>
  <c r="J6" i="1"/>
  <c r="D6" i="1"/>
  <c r="N5" i="1"/>
  <c r="J5" i="1"/>
  <c r="D5" i="1"/>
</calcChain>
</file>

<file path=xl/sharedStrings.xml><?xml version="1.0" encoding="utf-8"?>
<sst xmlns="http://schemas.openxmlformats.org/spreadsheetml/2006/main" count="82" uniqueCount="79">
  <si>
    <t>単位：kg（ダイオキシン類はmg-TEQ）</t>
    <rPh sb="0" eb="21">
      <t>タンイ</t>
    </rPh>
    <phoneticPr fontId="4"/>
  </si>
  <si>
    <t>業種
コード</t>
    <rPh sb="0" eb="2">
      <t>ギョウシュ</t>
    </rPh>
    <phoneticPr fontId="4"/>
  </si>
  <si>
    <t>業種名</t>
    <rPh sb="0" eb="2">
      <t>ギョウシュ</t>
    </rPh>
    <rPh sb="2" eb="3">
      <t>メイ</t>
    </rPh>
    <phoneticPr fontId="4"/>
  </si>
  <si>
    <t>届出数</t>
    <rPh sb="2" eb="3">
      <t>カズ</t>
    </rPh>
    <phoneticPr fontId="4"/>
  </si>
  <si>
    <t>届出排出量</t>
  </si>
  <si>
    <t>届出移動量</t>
  </si>
  <si>
    <t>届出排出・移動量合計</t>
    <phoneticPr fontId="4"/>
  </si>
  <si>
    <t>順位</t>
  </si>
  <si>
    <t>大気</t>
  </si>
  <si>
    <t>公共用水域</t>
  </si>
  <si>
    <t>土壌</t>
  </si>
  <si>
    <t>埋立</t>
  </si>
  <si>
    <t>合計</t>
  </si>
  <si>
    <t>合計順位</t>
  </si>
  <si>
    <t>下水道</t>
  </si>
  <si>
    <t>廃棄物</t>
  </si>
  <si>
    <t>金属鉱業</t>
  </si>
  <si>
    <t>原油・天然ガス鉱業</t>
  </si>
  <si>
    <t>食料品製造業</t>
  </si>
  <si>
    <t>飲料・たばこ・飼料製造業（以下を除く。）</t>
    <rPh sb="13" eb="15">
      <t>イカ</t>
    </rPh>
    <rPh sb="16" eb="17">
      <t>ノゾ</t>
    </rPh>
    <phoneticPr fontId="4"/>
  </si>
  <si>
    <t>　酒類製造業</t>
    <phoneticPr fontId="4"/>
  </si>
  <si>
    <t>　たばこ製造業</t>
    <phoneticPr fontId="4"/>
  </si>
  <si>
    <t>繊維工業</t>
  </si>
  <si>
    <t>衣服・その他の繊維製品製造業</t>
  </si>
  <si>
    <t>木材・木製品製造業</t>
    <phoneticPr fontId="4"/>
  </si>
  <si>
    <t>家具・装備品製造業</t>
  </si>
  <si>
    <t>パルプ・紙・紙加工品製造業</t>
  </si>
  <si>
    <t>出版・印刷・同関連産業</t>
    <phoneticPr fontId="4"/>
  </si>
  <si>
    <t>化学工業（以下を除く。）</t>
    <rPh sb="5" eb="7">
      <t>イカ</t>
    </rPh>
    <rPh sb="8" eb="9">
      <t>ノゾ</t>
    </rPh>
    <phoneticPr fontId="4"/>
  </si>
  <si>
    <t>　　塩製造業</t>
    <phoneticPr fontId="4"/>
  </si>
  <si>
    <t>　　医薬品製造業</t>
    <phoneticPr fontId="4"/>
  </si>
  <si>
    <t>　　農薬製造業</t>
    <phoneticPr fontId="4"/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</si>
  <si>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</si>
  <si>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</si>
  <si>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</si>
  <si>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</si>
  <si>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</si>
  <si>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</si>
  <si>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</si>
  <si>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</si>
  <si>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一般機械器具製造業</t>
  </si>
  <si>
    <t>電気機械器具製造業（以下を除く。）</t>
    <rPh sb="10" eb="12">
      <t>イカ</t>
    </rPh>
    <rPh sb="13" eb="14">
      <t>ノゾ</t>
    </rPh>
    <phoneticPr fontId="4"/>
  </si>
  <si>
    <t>　電子応用装置製造業</t>
    <phoneticPr fontId="4"/>
  </si>
  <si>
    <t>　電気計測器製造業</t>
    <phoneticPr fontId="4"/>
  </si>
  <si>
    <t>輸送用機械器具製造業（以下を除く。）</t>
    <rPh sb="11" eb="13">
      <t>イカ</t>
    </rPh>
    <rPh sb="14" eb="15">
      <t>ノゾ</t>
    </rPh>
    <phoneticPr fontId="4"/>
  </si>
  <si>
    <t>　鉄道車両・同部分品製造業</t>
    <phoneticPr fontId="4"/>
  </si>
  <si>
    <t>　船舶製造・修理業、舶用機関製造業</t>
    <phoneticPr fontId="4"/>
  </si>
  <si>
    <t>精密機械器具製造業（以下を除く）</t>
    <rPh sb="10" eb="12">
      <t>イカ</t>
    </rPh>
    <rPh sb="13" eb="14">
      <t>ノゾ</t>
    </rPh>
    <phoneticPr fontId="4"/>
  </si>
  <si>
    <t>　医療用機械器具・医療用品製造業</t>
    <phoneticPr fontId="4"/>
  </si>
  <si>
    <t>武器製造業</t>
  </si>
  <si>
    <t>その他の製造業</t>
  </si>
  <si>
    <t>電気業</t>
  </si>
  <si>
    <t>ガス業</t>
  </si>
  <si>
    <t>熱供給業</t>
  </si>
  <si>
    <t>下水道業</t>
  </si>
  <si>
    <t>鉄道業</t>
  </si>
  <si>
    <t>倉庫業</t>
  </si>
  <si>
    <t>石油卸売業</t>
  </si>
  <si>
    <t>鉄スクラップ卸売業</t>
  </si>
  <si>
    <t>自動車卸売業</t>
  </si>
  <si>
    <t>燃料小売業</t>
  </si>
  <si>
    <t>洗濯業</t>
  </si>
  <si>
    <t>写真業</t>
  </si>
  <si>
    <t>自動車整備業</t>
  </si>
  <si>
    <t>機械修理業</t>
  </si>
  <si>
    <t>商品検査業</t>
  </si>
  <si>
    <t>計量証明業</t>
  </si>
  <si>
    <t>一般廃棄物処理業（ごみ処分業に限る。）</t>
  </si>
  <si>
    <t>産業廃棄物処分業</t>
  </si>
  <si>
    <t>特別管理産業廃棄物処分業</t>
  </si>
  <si>
    <t>医療業</t>
  </si>
  <si>
    <t>高等教育機関</t>
  </si>
  <si>
    <t>自然科学研究所</t>
  </si>
  <si>
    <t>合計</t>
    <rPh sb="0" eb="2">
      <t>ゴウケイ</t>
    </rPh>
    <phoneticPr fontId="4"/>
  </si>
  <si>
    <t>構成比</t>
    <rPh sb="0" eb="3">
      <t>コウセイヒ</t>
    </rPh>
    <phoneticPr fontId="4"/>
  </si>
  <si>
    <t>-</t>
    <phoneticPr fontId="4"/>
  </si>
  <si>
    <t>※　本集計表の排出量等の各欄を縦・横に合計した数値と合計値とは異なる場合がある。</t>
    <phoneticPr fontId="4"/>
  </si>
  <si>
    <t>※　届出数、届出排出量、届出移動量および届出排出・移動量の網掛け部分は、上位5業種である。</t>
    <rPh sb="2" eb="4">
      <t>トドケデ</t>
    </rPh>
    <rPh sb="4" eb="5">
      <t>スウ</t>
    </rPh>
    <rPh sb="39" eb="41">
      <t>ギョウシュ</t>
    </rPh>
    <phoneticPr fontId="4"/>
  </si>
  <si>
    <t>PRTR届出（排出量・移動量）　業種別集計結果（令和6年度　千葉県）</t>
    <rPh sb="4" eb="6">
      <t>トドケデ</t>
    </rPh>
    <rPh sb="7" eb="9">
      <t>ハイシュツ</t>
    </rPh>
    <rPh sb="9" eb="10">
      <t>リョウ</t>
    </rPh>
    <rPh sb="11" eb="13">
      <t>イドウ</t>
    </rPh>
    <rPh sb="13" eb="14">
      <t>リョウ</t>
    </rPh>
    <rPh sb="16" eb="18">
      <t>ギョウシュ</t>
    </rPh>
    <rPh sb="18" eb="19">
      <t>ベツ</t>
    </rPh>
    <rPh sb="19" eb="21">
      <t>シュウケイ</t>
    </rPh>
    <rPh sb="21" eb="23">
      <t>ケッカ</t>
    </rPh>
    <rPh sb="24" eb="26">
      <t>レイワ</t>
    </rPh>
    <rPh sb="27" eb="29">
      <t>ネンド</t>
    </rPh>
    <rPh sb="30" eb="32">
      <t>チバ</t>
    </rPh>
    <rPh sb="32" eb="33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</si>
</sst>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3">
      <alignment vertical="center"/>
    </xf>
    <xf numFmtId="38" fontId="1" fillId="0" borderId="1" xfId="1" applyFont="1" applyFill="1" applyBorder="1" applyAlignment="1">
      <alignment vertical="center"/>
    </xf>
    <xf numFmtId="38" fontId="1" fillId="0" borderId="0" xfId="1" applyFont="1" applyFill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10" fillId="0" borderId="0" xfId="3" applyFont="1">
      <alignment vertical="center"/>
    </xf>
    <xf numFmtId="0" fontId="10" fillId="0" borderId="0" xfId="3" applyFont="1" applyAlignment="1">
      <alignment horizontal="right" vertical="center"/>
    </xf>
    <xf numFmtId="38" fontId="9" fillId="0" borderId="0" xfId="1" applyFont="1" applyFill="1" applyAlignment="1">
      <alignment vertical="top"/>
    </xf>
    <xf numFmtId="0" fontId="5" fillId="0" borderId="21" xfId="3" applyFont="1" applyBorder="1">
      <alignment vertical="center"/>
    </xf>
    <xf numFmtId="38" fontId="5" fillId="0" borderId="22" xfId="1" applyFont="1" applyFill="1" applyBorder="1" applyAlignment="1">
      <alignment vertical="center" wrapText="1"/>
    </xf>
    <xf numFmtId="176" fontId="5" fillId="0" borderId="23" xfId="1" applyNumberFormat="1" applyFont="1" applyFill="1" applyBorder="1" applyAlignment="1">
      <alignment vertical="center"/>
    </xf>
    <xf numFmtId="176" fontId="5" fillId="0" borderId="24" xfId="1" applyNumberFormat="1" applyFont="1" applyFill="1" applyBorder="1" applyAlignment="1">
      <alignment horizontal="right" vertical="center"/>
    </xf>
    <xf numFmtId="176" fontId="5" fillId="0" borderId="25" xfId="1" applyNumberFormat="1" applyFont="1" applyFill="1" applyBorder="1" applyAlignment="1">
      <alignment vertical="center"/>
    </xf>
    <xf numFmtId="176" fontId="5" fillId="0" borderId="26" xfId="1" applyNumberFormat="1" applyFont="1" applyFill="1" applyBorder="1" applyAlignment="1">
      <alignment vertical="center"/>
    </xf>
    <xf numFmtId="176" fontId="5" fillId="0" borderId="27" xfId="1" applyNumberFormat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horizontal="right" vertical="center"/>
    </xf>
    <xf numFmtId="176" fontId="5" fillId="0" borderId="29" xfId="1" applyNumberFormat="1" applyFont="1" applyFill="1" applyBorder="1" applyAlignment="1">
      <alignment vertical="center"/>
    </xf>
    <xf numFmtId="0" fontId="5" fillId="0" borderId="30" xfId="3" applyFont="1" applyBorder="1">
      <alignment vertical="center"/>
    </xf>
    <xf numFmtId="38" fontId="5" fillId="0" borderId="31" xfId="1" applyFont="1" applyFill="1" applyBorder="1" applyAlignment="1">
      <alignment vertical="center" wrapText="1"/>
    </xf>
    <xf numFmtId="0" fontId="5" fillId="0" borderId="30" xfId="3" applyFont="1" applyBorder="1" applyAlignment="1">
      <alignment horizontal="right" vertical="center" wrapText="1"/>
    </xf>
    <xf numFmtId="0" fontId="5" fillId="0" borderId="32" xfId="3" applyFont="1" applyBorder="1">
      <alignment vertical="center"/>
    </xf>
    <xf numFmtId="38" fontId="5" fillId="0" borderId="33" xfId="1" applyFont="1" applyFill="1" applyBorder="1" applyAlignment="1">
      <alignment vertical="center" wrapText="1"/>
    </xf>
    <xf numFmtId="176" fontId="5" fillId="0" borderId="34" xfId="1" applyNumberFormat="1" applyFont="1" applyFill="1" applyBorder="1" applyAlignment="1">
      <alignment vertical="center"/>
    </xf>
    <xf numFmtId="176" fontId="5" fillId="0" borderId="35" xfId="1" applyNumberFormat="1" applyFont="1" applyFill="1" applyBorder="1" applyAlignment="1">
      <alignment vertical="center"/>
    </xf>
    <xf numFmtId="176" fontId="5" fillId="0" borderId="36" xfId="1" applyNumberFormat="1" applyFont="1" applyFill="1" applyBorder="1" applyAlignment="1">
      <alignment vertical="center"/>
    </xf>
    <xf numFmtId="176" fontId="5" fillId="0" borderId="37" xfId="1" applyNumberFormat="1" applyFont="1" applyFill="1" applyBorder="1" applyAlignment="1">
      <alignment vertical="center"/>
    </xf>
    <xf numFmtId="176" fontId="5" fillId="0" borderId="38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176" fontId="5" fillId="0" borderId="41" xfId="1" applyNumberFormat="1" applyFont="1" applyFill="1" applyBorder="1" applyAlignment="1">
      <alignment vertical="center"/>
    </xf>
    <xf numFmtId="176" fontId="5" fillId="0" borderId="42" xfId="1" applyNumberFormat="1" applyFont="1" applyFill="1" applyBorder="1" applyAlignment="1">
      <alignment horizontal="center" vertical="center"/>
    </xf>
    <xf numFmtId="176" fontId="5" fillId="0" borderId="43" xfId="1" applyNumberFormat="1" applyFont="1" applyFill="1" applyBorder="1" applyAlignment="1">
      <alignment vertical="center"/>
    </xf>
    <xf numFmtId="176" fontId="5" fillId="0" borderId="44" xfId="1" applyNumberFormat="1" applyFont="1" applyFill="1" applyBorder="1" applyAlignment="1">
      <alignment horizontal="center" vertical="center"/>
    </xf>
    <xf numFmtId="176" fontId="5" fillId="0" borderId="45" xfId="1" applyNumberFormat="1" applyFont="1" applyFill="1" applyBorder="1" applyAlignment="1">
      <alignment vertical="center"/>
    </xf>
    <xf numFmtId="176" fontId="5" fillId="0" borderId="46" xfId="1" applyNumberFormat="1" applyFont="1" applyFill="1" applyBorder="1" applyAlignment="1">
      <alignment horizontal="center" vertical="center"/>
    </xf>
    <xf numFmtId="177" fontId="5" fillId="0" borderId="50" xfId="2" applyNumberFormat="1" applyFont="1" applyFill="1" applyBorder="1" applyAlignment="1">
      <alignment vertical="center"/>
    </xf>
    <xf numFmtId="177" fontId="5" fillId="0" borderId="51" xfId="2" applyNumberFormat="1" applyFont="1" applyFill="1" applyBorder="1" applyAlignment="1">
      <alignment horizontal="center" vertical="center"/>
    </xf>
    <xf numFmtId="177" fontId="5" fillId="0" borderId="52" xfId="2" applyNumberFormat="1" applyFont="1" applyFill="1" applyBorder="1" applyAlignment="1">
      <alignment vertical="center"/>
    </xf>
    <xf numFmtId="177" fontId="5" fillId="0" borderId="53" xfId="2" applyNumberFormat="1" applyFont="1" applyFill="1" applyBorder="1" applyAlignment="1">
      <alignment vertical="center"/>
    </xf>
    <xf numFmtId="38" fontId="5" fillId="0" borderId="54" xfId="1" applyFont="1" applyFill="1" applyBorder="1" applyAlignment="1">
      <alignment horizontal="center" vertical="center"/>
    </xf>
    <xf numFmtId="38" fontId="5" fillId="0" borderId="39" xfId="1" applyFont="1" applyFill="1" applyBorder="1" applyAlignment="1">
      <alignment horizontal="center" vertical="center" wrapText="1"/>
    </xf>
    <xf numFmtId="38" fontId="5" fillId="0" borderId="40" xfId="1" applyFont="1" applyFill="1" applyBorder="1" applyAlignment="1">
      <alignment horizontal="center" vertical="center" wrapText="1"/>
    </xf>
    <xf numFmtId="0" fontId="5" fillId="0" borderId="47" xfId="3" applyFont="1" applyBorder="1" applyAlignment="1">
      <alignment horizontal="center" vertical="center"/>
    </xf>
    <xf numFmtId="0" fontId="5" fillId="0" borderId="48" xfId="3" applyFont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center" vertical="center" wrapText="1"/>
    </xf>
    <xf numFmtId="38" fontId="5" fillId="0" borderId="10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0" fontId="1" fillId="0" borderId="5" xfId="3" applyBorder="1" applyAlignment="1">
      <alignment horizontal="center" vertical="center" wrapText="1"/>
    </xf>
    <xf numFmtId="0" fontId="1" fillId="0" borderId="6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_04_業種別集計表" xfId="3" xr:uid="{5428BA7B-AD17-4E72-BBCE-520962BF5627}"/>
  </cellStyles>
  <dxfs count="1"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6062-6AF7-4A84-A88C-7A95C2BBD088}">
  <sheetPr>
    <pageSetUpPr fitToPage="1"/>
  </sheetPr>
  <dimension ref="A1:Q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U63" sqref="U63"/>
    </sheetView>
  </sheetViews>
  <sheetFormatPr defaultColWidth="9" defaultRowHeight="13.5" x14ac:dyDescent="0.4"/>
  <cols>
    <col min="1" max="1" width="7.125" style="1" bestFit="1" customWidth="1"/>
    <col min="2" max="2" width="35.5" style="3" bestFit="1" customWidth="1"/>
    <col min="3" max="3" width="8.25" style="3" bestFit="1" customWidth="1"/>
    <col min="4" max="4" width="6.625" style="3" customWidth="1"/>
    <col min="5" max="5" width="12.375" style="3" bestFit="1" customWidth="1"/>
    <col min="6" max="6" width="10.625" style="3" customWidth="1"/>
    <col min="7" max="8" width="6.625" style="3" customWidth="1"/>
    <col min="9" max="9" width="14.625" style="3" customWidth="1"/>
    <col min="10" max="10" width="8.375" style="3" bestFit="1" customWidth="1"/>
    <col min="11" max="11" width="10.625" style="3" customWidth="1"/>
    <col min="12" max="12" width="13.25" style="3" customWidth="1"/>
    <col min="13" max="13" width="14.625" style="3" customWidth="1"/>
    <col min="14" max="14" width="6.625" style="3" customWidth="1"/>
    <col min="15" max="15" width="14.625" style="3" customWidth="1"/>
    <col min="16" max="16" width="6.625" style="3" customWidth="1"/>
    <col min="17" max="17" width="4.375" style="1" customWidth="1"/>
    <col min="18" max="16384" width="9" style="1"/>
  </cols>
  <sheetData>
    <row r="1" spans="1:17" ht="45" customHeight="1" x14ac:dyDescent="0.4">
      <c r="A1" s="56" t="s">
        <v>78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14.25" thickBot="1" x14ac:dyDescent="0.45">
      <c r="B2" s="2"/>
      <c r="C2" s="2"/>
      <c r="D2" s="2"/>
      <c r="E2" s="2"/>
      <c r="F2" s="2"/>
      <c r="G2" s="2"/>
      <c r="H2" s="2"/>
      <c r="M2" s="57" t="s">
        <v>0</v>
      </c>
      <c r="N2" s="57"/>
      <c r="O2" s="57"/>
      <c r="P2" s="57"/>
    </row>
    <row r="3" spans="1:17" s="4" customFormat="1" ht="27" customHeight="1" x14ac:dyDescent="0.4">
      <c r="A3" s="58" t="s">
        <v>1</v>
      </c>
      <c r="B3" s="60" t="s">
        <v>2</v>
      </c>
      <c r="C3" s="62" t="s">
        <v>3</v>
      </c>
      <c r="D3" s="63"/>
      <c r="E3" s="64" t="s">
        <v>4</v>
      </c>
      <c r="F3" s="65"/>
      <c r="G3" s="65"/>
      <c r="H3" s="65"/>
      <c r="I3" s="65"/>
      <c r="J3" s="66"/>
      <c r="K3" s="64" t="s">
        <v>5</v>
      </c>
      <c r="L3" s="65"/>
      <c r="M3" s="65"/>
      <c r="N3" s="66"/>
      <c r="O3" s="62" t="s">
        <v>6</v>
      </c>
      <c r="P3" s="67"/>
    </row>
    <row r="4" spans="1:17" s="4" customFormat="1" ht="14.25" customHeight="1" thickBot="1" x14ac:dyDescent="0.45">
      <c r="A4" s="59"/>
      <c r="B4" s="61"/>
      <c r="C4" s="5"/>
      <c r="D4" s="6" t="s">
        <v>7</v>
      </c>
      <c r="E4" s="7" t="s">
        <v>8</v>
      </c>
      <c r="F4" s="8" t="s">
        <v>9</v>
      </c>
      <c r="G4" s="8" t="s">
        <v>10</v>
      </c>
      <c r="H4" s="9" t="s">
        <v>11</v>
      </c>
      <c r="I4" s="8" t="s">
        <v>12</v>
      </c>
      <c r="J4" s="10" t="s">
        <v>13</v>
      </c>
      <c r="K4" s="11" t="s">
        <v>14</v>
      </c>
      <c r="L4" s="8" t="s">
        <v>15</v>
      </c>
      <c r="M4" s="8" t="s">
        <v>12</v>
      </c>
      <c r="N4" s="12" t="s">
        <v>13</v>
      </c>
      <c r="O4" s="5"/>
      <c r="P4" s="13" t="s">
        <v>7</v>
      </c>
    </row>
    <row r="5" spans="1:17" s="14" customFormat="1" ht="22.15" customHeight="1" thickTop="1" x14ac:dyDescent="0.4">
      <c r="A5" s="17">
        <v>500</v>
      </c>
      <c r="B5" s="18" t="s">
        <v>16</v>
      </c>
      <c r="C5" s="19">
        <v>0</v>
      </c>
      <c r="D5" s="20">
        <f t="shared" ref="D5:D61" si="0">IF(C5="","-",RANK(C5,C$5:C$61,0))</f>
        <v>44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0">
        <f t="shared" ref="J5:J61" si="1">IF(I5="","-",RANK(I5,I$5:I$61,0))</f>
        <v>38</v>
      </c>
      <c r="K5" s="22">
        <v>0</v>
      </c>
      <c r="L5" s="23">
        <v>0</v>
      </c>
      <c r="M5" s="21">
        <v>0</v>
      </c>
      <c r="N5" s="20">
        <f t="shared" ref="N5:N61" si="2">IF(M5="","-",RANK(M5,M$5:M$61,0))</f>
        <v>36</v>
      </c>
      <c r="O5" s="22">
        <v>0</v>
      </c>
      <c r="P5" s="24">
        <f>IF(O5="","-",RANK(O5,O$5:O$61,0))</f>
        <v>41</v>
      </c>
      <c r="Q5" s="1"/>
    </row>
    <row r="6" spans="1:17" s="14" customFormat="1" ht="22.15" customHeight="1" x14ac:dyDescent="0.4">
      <c r="A6" s="17">
        <v>700</v>
      </c>
      <c r="B6" s="18" t="s">
        <v>17</v>
      </c>
      <c r="C6" s="19">
        <v>0</v>
      </c>
      <c r="D6" s="20">
        <f t="shared" si="0"/>
        <v>44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0">
        <f t="shared" si="1"/>
        <v>38</v>
      </c>
      <c r="K6" s="22">
        <v>0</v>
      </c>
      <c r="L6" s="25">
        <v>0</v>
      </c>
      <c r="M6" s="21">
        <v>0</v>
      </c>
      <c r="N6" s="20">
        <f t="shared" si="2"/>
        <v>36</v>
      </c>
      <c r="O6" s="22">
        <v>0</v>
      </c>
      <c r="P6" s="24">
        <f>IF(O6="","-",RANK(O6,O$5:O$61,0))</f>
        <v>41</v>
      </c>
      <c r="Q6" s="1"/>
    </row>
    <row r="7" spans="1:17" s="14" customFormat="1" ht="22.15" customHeight="1" x14ac:dyDescent="0.4">
      <c r="A7" s="17">
        <v>1200</v>
      </c>
      <c r="B7" s="18" t="s">
        <v>18</v>
      </c>
      <c r="C7" s="19">
        <v>20</v>
      </c>
      <c r="D7" s="20">
        <f t="shared" si="0"/>
        <v>12</v>
      </c>
      <c r="E7" s="21">
        <v>260508</v>
      </c>
      <c r="F7" s="21">
        <v>10165</v>
      </c>
      <c r="G7" s="21">
        <v>0</v>
      </c>
      <c r="H7" s="21">
        <v>0</v>
      </c>
      <c r="I7" s="21">
        <v>270672</v>
      </c>
      <c r="J7" s="20">
        <f t="shared" si="1"/>
        <v>6</v>
      </c>
      <c r="K7" s="22">
        <v>11800</v>
      </c>
      <c r="L7" s="25">
        <v>59850</v>
      </c>
      <c r="M7" s="21">
        <v>71650</v>
      </c>
      <c r="N7" s="20">
        <f t="shared" si="2"/>
        <v>12</v>
      </c>
      <c r="O7" s="22">
        <v>342322</v>
      </c>
      <c r="P7" s="24">
        <f t="shared" ref="P7:P61" si="3">IF(O7="","-",RANK(O7,O$5:O$61,0))</f>
        <v>7</v>
      </c>
      <c r="Q7" s="1"/>
    </row>
    <row r="8" spans="1:17" s="14" customFormat="1" ht="22.15" customHeight="1" x14ac:dyDescent="0.4">
      <c r="A8" s="17">
        <v>1300</v>
      </c>
      <c r="B8" s="18" t="s">
        <v>19</v>
      </c>
      <c r="C8" s="19">
        <v>3</v>
      </c>
      <c r="D8" s="20">
        <f t="shared" si="0"/>
        <v>30</v>
      </c>
      <c r="E8" s="21">
        <v>0</v>
      </c>
      <c r="F8" s="21">
        <v>7900</v>
      </c>
      <c r="G8" s="21">
        <v>0</v>
      </c>
      <c r="H8" s="21">
        <v>0</v>
      </c>
      <c r="I8" s="21">
        <v>7900</v>
      </c>
      <c r="J8" s="20">
        <f t="shared" si="1"/>
        <v>24</v>
      </c>
      <c r="K8" s="22">
        <v>0</v>
      </c>
      <c r="L8" s="25">
        <v>0</v>
      </c>
      <c r="M8" s="21">
        <v>0</v>
      </c>
      <c r="N8" s="20">
        <f t="shared" si="2"/>
        <v>36</v>
      </c>
      <c r="O8" s="22">
        <v>7900</v>
      </c>
      <c r="P8" s="24">
        <f t="shared" si="3"/>
        <v>29</v>
      </c>
      <c r="Q8" s="1"/>
    </row>
    <row r="9" spans="1:17" s="14" customFormat="1" ht="22.15" customHeight="1" x14ac:dyDescent="0.4">
      <c r="A9" s="17">
        <v>1320</v>
      </c>
      <c r="B9" s="18" t="s">
        <v>20</v>
      </c>
      <c r="C9" s="19">
        <v>2</v>
      </c>
      <c r="D9" s="20">
        <f t="shared" si="0"/>
        <v>35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0">
        <f t="shared" si="1"/>
        <v>38</v>
      </c>
      <c r="K9" s="22">
        <v>0</v>
      </c>
      <c r="L9" s="25">
        <v>2700</v>
      </c>
      <c r="M9" s="21">
        <v>2700</v>
      </c>
      <c r="N9" s="20">
        <f t="shared" si="2"/>
        <v>25</v>
      </c>
      <c r="O9" s="22">
        <v>2700</v>
      </c>
      <c r="P9" s="24">
        <f t="shared" si="3"/>
        <v>36</v>
      </c>
      <c r="Q9" s="1"/>
    </row>
    <row r="10" spans="1:17" s="14" customFormat="1" ht="22.15" customHeight="1" x14ac:dyDescent="0.4">
      <c r="A10" s="17">
        <v>1350</v>
      </c>
      <c r="B10" s="18" t="s">
        <v>21</v>
      </c>
      <c r="C10" s="19">
        <v>0</v>
      </c>
      <c r="D10" s="20">
        <f t="shared" si="0"/>
        <v>44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0">
        <f t="shared" si="1"/>
        <v>38</v>
      </c>
      <c r="K10" s="22">
        <v>0</v>
      </c>
      <c r="L10" s="25">
        <v>0</v>
      </c>
      <c r="M10" s="21">
        <v>0</v>
      </c>
      <c r="N10" s="20">
        <f t="shared" si="2"/>
        <v>36</v>
      </c>
      <c r="O10" s="22">
        <v>0</v>
      </c>
      <c r="P10" s="24">
        <f t="shared" si="3"/>
        <v>41</v>
      </c>
      <c r="Q10" s="1"/>
    </row>
    <row r="11" spans="1:17" s="14" customFormat="1" ht="22.15" customHeight="1" x14ac:dyDescent="0.4">
      <c r="A11" s="17">
        <v>1400</v>
      </c>
      <c r="B11" s="18" t="s">
        <v>22</v>
      </c>
      <c r="C11" s="19">
        <v>1</v>
      </c>
      <c r="D11" s="20">
        <f t="shared" si="0"/>
        <v>36</v>
      </c>
      <c r="E11" s="21">
        <v>26</v>
      </c>
      <c r="F11" s="21">
        <v>0</v>
      </c>
      <c r="G11" s="21">
        <v>0</v>
      </c>
      <c r="H11" s="21">
        <v>0</v>
      </c>
      <c r="I11" s="21">
        <v>26</v>
      </c>
      <c r="J11" s="20">
        <f t="shared" si="1"/>
        <v>36</v>
      </c>
      <c r="K11" s="22">
        <v>100</v>
      </c>
      <c r="L11" s="25">
        <v>0</v>
      </c>
      <c r="M11" s="21">
        <v>100</v>
      </c>
      <c r="N11" s="20">
        <f t="shared" si="2"/>
        <v>33</v>
      </c>
      <c r="O11" s="22">
        <v>126</v>
      </c>
      <c r="P11" s="24">
        <f t="shared" si="3"/>
        <v>39</v>
      </c>
      <c r="Q11" s="1"/>
    </row>
    <row r="12" spans="1:17" s="14" customFormat="1" ht="22.15" customHeight="1" x14ac:dyDescent="0.4">
      <c r="A12" s="17">
        <v>1500</v>
      </c>
      <c r="B12" s="18" t="s">
        <v>23</v>
      </c>
      <c r="C12" s="19">
        <v>0</v>
      </c>
      <c r="D12" s="20">
        <f t="shared" si="0"/>
        <v>44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0">
        <f t="shared" si="1"/>
        <v>38</v>
      </c>
      <c r="K12" s="22">
        <v>0</v>
      </c>
      <c r="L12" s="25">
        <v>0</v>
      </c>
      <c r="M12" s="21">
        <v>0</v>
      </c>
      <c r="N12" s="20">
        <f t="shared" si="2"/>
        <v>36</v>
      </c>
      <c r="O12" s="22">
        <v>0</v>
      </c>
      <c r="P12" s="24">
        <f t="shared" si="3"/>
        <v>41</v>
      </c>
      <c r="Q12" s="1"/>
    </row>
    <row r="13" spans="1:17" s="14" customFormat="1" ht="22.15" customHeight="1" x14ac:dyDescent="0.4">
      <c r="A13" s="17">
        <v>1600</v>
      </c>
      <c r="B13" s="18" t="s">
        <v>24</v>
      </c>
      <c r="C13" s="19">
        <v>4</v>
      </c>
      <c r="D13" s="20">
        <f t="shared" si="0"/>
        <v>26</v>
      </c>
      <c r="E13" s="21">
        <v>6420</v>
      </c>
      <c r="F13" s="21">
        <v>0</v>
      </c>
      <c r="G13" s="21">
        <v>0</v>
      </c>
      <c r="H13" s="21">
        <v>0</v>
      </c>
      <c r="I13" s="21">
        <v>6420</v>
      </c>
      <c r="J13" s="20">
        <f t="shared" si="1"/>
        <v>27</v>
      </c>
      <c r="K13" s="22">
        <v>0</v>
      </c>
      <c r="L13" s="25">
        <v>625</v>
      </c>
      <c r="M13" s="21">
        <v>625</v>
      </c>
      <c r="N13" s="20">
        <f t="shared" si="2"/>
        <v>29</v>
      </c>
      <c r="O13" s="22">
        <v>7045</v>
      </c>
      <c r="P13" s="24">
        <f t="shared" si="3"/>
        <v>31</v>
      </c>
      <c r="Q13" s="1"/>
    </row>
    <row r="14" spans="1:17" s="14" customFormat="1" ht="22.15" customHeight="1" x14ac:dyDescent="0.4">
      <c r="A14" s="17">
        <v>1700</v>
      </c>
      <c r="B14" s="18" t="s">
        <v>25</v>
      </c>
      <c r="C14" s="19">
        <v>3</v>
      </c>
      <c r="D14" s="20">
        <f t="shared" si="0"/>
        <v>30</v>
      </c>
      <c r="E14" s="21">
        <v>6300</v>
      </c>
      <c r="F14" s="21">
        <v>0</v>
      </c>
      <c r="G14" s="21">
        <v>0</v>
      </c>
      <c r="H14" s="21">
        <v>0</v>
      </c>
      <c r="I14" s="21">
        <v>6300</v>
      </c>
      <c r="J14" s="20">
        <f t="shared" si="1"/>
        <v>28</v>
      </c>
      <c r="K14" s="22">
        <v>0</v>
      </c>
      <c r="L14" s="25">
        <v>620</v>
      </c>
      <c r="M14" s="21">
        <v>620</v>
      </c>
      <c r="N14" s="20">
        <f t="shared" si="2"/>
        <v>30</v>
      </c>
      <c r="O14" s="22">
        <v>6920</v>
      </c>
      <c r="P14" s="24">
        <f t="shared" si="3"/>
        <v>32</v>
      </c>
      <c r="Q14" s="1"/>
    </row>
    <row r="15" spans="1:17" s="14" customFormat="1" ht="22.15" customHeight="1" x14ac:dyDescent="0.4">
      <c r="A15" s="17">
        <v>1800</v>
      </c>
      <c r="B15" s="18" t="s">
        <v>26</v>
      </c>
      <c r="C15" s="19">
        <v>7</v>
      </c>
      <c r="D15" s="20">
        <f t="shared" si="0"/>
        <v>20</v>
      </c>
      <c r="E15" s="21">
        <v>9015</v>
      </c>
      <c r="F15" s="21">
        <v>2400</v>
      </c>
      <c r="G15" s="21">
        <v>0</v>
      </c>
      <c r="H15" s="21">
        <v>0</v>
      </c>
      <c r="I15" s="21">
        <v>11416</v>
      </c>
      <c r="J15" s="20">
        <f t="shared" si="1"/>
        <v>19</v>
      </c>
      <c r="K15" s="22">
        <v>63</v>
      </c>
      <c r="L15" s="25">
        <v>9113</v>
      </c>
      <c r="M15" s="21">
        <v>9176</v>
      </c>
      <c r="N15" s="20">
        <f t="shared" si="2"/>
        <v>20</v>
      </c>
      <c r="O15" s="22">
        <v>20592</v>
      </c>
      <c r="P15" s="24">
        <f t="shared" si="3"/>
        <v>23</v>
      </c>
      <c r="Q15" s="1"/>
    </row>
    <row r="16" spans="1:17" s="14" customFormat="1" ht="22.15" customHeight="1" x14ac:dyDescent="0.4">
      <c r="A16" s="17">
        <v>1900</v>
      </c>
      <c r="B16" s="18" t="s">
        <v>27</v>
      </c>
      <c r="C16" s="19">
        <v>12</v>
      </c>
      <c r="D16" s="20">
        <f t="shared" si="0"/>
        <v>17</v>
      </c>
      <c r="E16" s="21">
        <v>292080</v>
      </c>
      <c r="F16" s="21">
        <v>0</v>
      </c>
      <c r="G16" s="21">
        <v>0</v>
      </c>
      <c r="H16" s="21">
        <v>0</v>
      </c>
      <c r="I16" s="21">
        <v>292080</v>
      </c>
      <c r="J16" s="20">
        <f t="shared" si="1"/>
        <v>4</v>
      </c>
      <c r="K16" s="22">
        <v>2</v>
      </c>
      <c r="L16" s="25">
        <v>94085</v>
      </c>
      <c r="M16" s="21">
        <v>94087</v>
      </c>
      <c r="N16" s="20">
        <f t="shared" si="2"/>
        <v>11</v>
      </c>
      <c r="O16" s="22">
        <v>386167</v>
      </c>
      <c r="P16" s="24">
        <f t="shared" si="3"/>
        <v>6</v>
      </c>
      <c r="Q16" s="1"/>
    </row>
    <row r="17" spans="1:17" s="14" customFormat="1" ht="22.15" customHeight="1" x14ac:dyDescent="0.4">
      <c r="A17" s="17">
        <v>2000</v>
      </c>
      <c r="B17" s="18" t="s">
        <v>28</v>
      </c>
      <c r="C17" s="19">
        <v>125</v>
      </c>
      <c r="D17" s="20">
        <f t="shared" si="0"/>
        <v>2</v>
      </c>
      <c r="E17" s="21">
        <v>1736889</v>
      </c>
      <c r="F17" s="21">
        <v>220825</v>
      </c>
      <c r="G17" s="21">
        <v>0</v>
      </c>
      <c r="H17" s="21">
        <v>0</v>
      </c>
      <c r="I17" s="21">
        <v>1957714</v>
      </c>
      <c r="J17" s="20">
        <f t="shared" si="1"/>
        <v>1</v>
      </c>
      <c r="K17" s="22">
        <v>321</v>
      </c>
      <c r="L17" s="25">
        <v>6600945</v>
      </c>
      <c r="M17" s="21">
        <v>6601266</v>
      </c>
      <c r="N17" s="20">
        <f t="shared" si="2"/>
        <v>1</v>
      </c>
      <c r="O17" s="22">
        <v>8558981</v>
      </c>
      <c r="P17" s="24">
        <f t="shared" si="3"/>
        <v>1</v>
      </c>
      <c r="Q17" s="1"/>
    </row>
    <row r="18" spans="1:17" s="14" customFormat="1" ht="22.15" customHeight="1" x14ac:dyDescent="0.4">
      <c r="A18" s="17">
        <v>2025</v>
      </c>
      <c r="B18" s="18" t="s">
        <v>29</v>
      </c>
      <c r="C18" s="19">
        <v>0</v>
      </c>
      <c r="D18" s="20">
        <f t="shared" si="0"/>
        <v>44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0">
        <f t="shared" si="1"/>
        <v>38</v>
      </c>
      <c r="K18" s="22">
        <v>0</v>
      </c>
      <c r="L18" s="25">
        <v>0</v>
      </c>
      <c r="M18" s="21">
        <v>0</v>
      </c>
      <c r="N18" s="20">
        <f t="shared" si="2"/>
        <v>36</v>
      </c>
      <c r="O18" s="22">
        <v>0</v>
      </c>
      <c r="P18" s="24">
        <f t="shared" si="3"/>
        <v>41</v>
      </c>
      <c r="Q18" s="1"/>
    </row>
    <row r="19" spans="1:17" s="14" customFormat="1" ht="22.15" customHeight="1" x14ac:dyDescent="0.4">
      <c r="A19" s="17">
        <v>2060</v>
      </c>
      <c r="B19" s="18" t="s">
        <v>30</v>
      </c>
      <c r="C19" s="19">
        <v>3</v>
      </c>
      <c r="D19" s="20">
        <f t="shared" si="0"/>
        <v>30</v>
      </c>
      <c r="E19" s="21">
        <v>8210</v>
      </c>
      <c r="F19" s="21">
        <v>2600</v>
      </c>
      <c r="G19" s="21">
        <v>0</v>
      </c>
      <c r="H19" s="21">
        <v>0</v>
      </c>
      <c r="I19" s="21">
        <v>10810</v>
      </c>
      <c r="J19" s="20">
        <f t="shared" si="1"/>
        <v>20</v>
      </c>
      <c r="K19" s="22">
        <v>0</v>
      </c>
      <c r="L19" s="25">
        <v>43190</v>
      </c>
      <c r="M19" s="21">
        <v>43190</v>
      </c>
      <c r="N19" s="20">
        <f t="shared" si="2"/>
        <v>15</v>
      </c>
      <c r="O19" s="22">
        <v>54000</v>
      </c>
      <c r="P19" s="24">
        <f t="shared" si="3"/>
        <v>20</v>
      </c>
      <c r="Q19" s="1"/>
    </row>
    <row r="20" spans="1:17" s="14" customFormat="1" ht="22.15" customHeight="1" x14ac:dyDescent="0.4">
      <c r="A20" s="17">
        <v>2092</v>
      </c>
      <c r="B20" s="18" t="s">
        <v>31</v>
      </c>
      <c r="C20" s="19">
        <v>1</v>
      </c>
      <c r="D20" s="20">
        <f t="shared" si="0"/>
        <v>36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0">
        <f t="shared" si="1"/>
        <v>38</v>
      </c>
      <c r="K20" s="22">
        <v>0</v>
      </c>
      <c r="L20" s="25">
        <v>2500</v>
      </c>
      <c r="M20" s="21">
        <v>2500</v>
      </c>
      <c r="N20" s="20">
        <f t="shared" si="2"/>
        <v>27</v>
      </c>
      <c r="O20" s="22">
        <v>2500</v>
      </c>
      <c r="P20" s="24">
        <f t="shared" si="3"/>
        <v>37</v>
      </c>
      <c r="Q20" s="1"/>
    </row>
    <row r="21" spans="1:17" s="14" customFormat="1" ht="22.15" customHeight="1" x14ac:dyDescent="0.4">
      <c r="A21" s="17">
        <v>2100</v>
      </c>
      <c r="B21" s="18" t="s">
        <v>32</v>
      </c>
      <c r="C21" s="19">
        <v>27</v>
      </c>
      <c r="D21" s="20">
        <f t="shared" si="0"/>
        <v>10</v>
      </c>
      <c r="E21" s="21">
        <v>202187</v>
      </c>
      <c r="F21" s="21">
        <v>15436</v>
      </c>
      <c r="G21" s="21">
        <v>0</v>
      </c>
      <c r="H21" s="21">
        <v>0</v>
      </c>
      <c r="I21" s="21">
        <v>217623</v>
      </c>
      <c r="J21" s="20">
        <f t="shared" si="1"/>
        <v>7</v>
      </c>
      <c r="K21" s="22">
        <v>0</v>
      </c>
      <c r="L21" s="25">
        <v>624001</v>
      </c>
      <c r="M21" s="21">
        <v>624001</v>
      </c>
      <c r="N21" s="20">
        <f t="shared" si="2"/>
        <v>3</v>
      </c>
      <c r="O21" s="22">
        <v>841624</v>
      </c>
      <c r="P21" s="24">
        <f t="shared" si="3"/>
        <v>4</v>
      </c>
      <c r="Q21" s="1"/>
    </row>
    <row r="22" spans="1:17" s="14" customFormat="1" ht="22.15" customHeight="1" x14ac:dyDescent="0.4">
      <c r="A22" s="17">
        <v>2200</v>
      </c>
      <c r="B22" s="18" t="s">
        <v>33</v>
      </c>
      <c r="C22" s="19">
        <v>36</v>
      </c>
      <c r="D22" s="20">
        <f t="shared" si="0"/>
        <v>5</v>
      </c>
      <c r="E22" s="21">
        <v>276823</v>
      </c>
      <c r="F22" s="21">
        <v>98</v>
      </c>
      <c r="G22" s="21">
        <v>0</v>
      </c>
      <c r="H22" s="21">
        <v>0</v>
      </c>
      <c r="I22" s="21">
        <v>276921</v>
      </c>
      <c r="J22" s="20">
        <f t="shared" si="1"/>
        <v>5</v>
      </c>
      <c r="K22" s="22">
        <v>0</v>
      </c>
      <c r="L22" s="25">
        <v>547054</v>
      </c>
      <c r="M22" s="21">
        <v>547054</v>
      </c>
      <c r="N22" s="20">
        <f t="shared" si="2"/>
        <v>4</v>
      </c>
      <c r="O22" s="22">
        <v>823975</v>
      </c>
      <c r="P22" s="24">
        <f t="shared" si="3"/>
        <v>5</v>
      </c>
      <c r="Q22" s="1"/>
    </row>
    <row r="23" spans="1:17" s="14" customFormat="1" ht="22.15" customHeight="1" x14ac:dyDescent="0.4">
      <c r="A23" s="17">
        <v>2300</v>
      </c>
      <c r="B23" s="18" t="s">
        <v>34</v>
      </c>
      <c r="C23" s="19">
        <v>6</v>
      </c>
      <c r="D23" s="20">
        <f t="shared" si="0"/>
        <v>21</v>
      </c>
      <c r="E23" s="21">
        <v>76440</v>
      </c>
      <c r="F23" s="21">
        <v>0</v>
      </c>
      <c r="G23" s="21">
        <v>0</v>
      </c>
      <c r="H23" s="21">
        <v>0</v>
      </c>
      <c r="I23" s="21">
        <v>76440</v>
      </c>
      <c r="J23" s="20">
        <f t="shared" si="1"/>
        <v>13</v>
      </c>
      <c r="K23" s="22">
        <v>0</v>
      </c>
      <c r="L23" s="25">
        <v>6273</v>
      </c>
      <c r="M23" s="21">
        <v>6273</v>
      </c>
      <c r="N23" s="20">
        <f t="shared" si="2"/>
        <v>22</v>
      </c>
      <c r="O23" s="22">
        <v>82713</v>
      </c>
      <c r="P23" s="24">
        <f t="shared" si="3"/>
        <v>16</v>
      </c>
      <c r="Q23" s="1"/>
    </row>
    <row r="24" spans="1:17" s="14" customFormat="1" ht="22.15" customHeight="1" x14ac:dyDescent="0.4">
      <c r="A24" s="17">
        <v>2400</v>
      </c>
      <c r="B24" s="18" t="s">
        <v>35</v>
      </c>
      <c r="C24" s="19">
        <v>0</v>
      </c>
      <c r="D24" s="20">
        <f t="shared" si="0"/>
        <v>44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0">
        <f t="shared" si="1"/>
        <v>38</v>
      </c>
      <c r="K24" s="22">
        <v>0</v>
      </c>
      <c r="L24" s="25">
        <v>0</v>
      </c>
      <c r="M24" s="21">
        <v>0</v>
      </c>
      <c r="N24" s="20">
        <f t="shared" si="2"/>
        <v>36</v>
      </c>
      <c r="O24" s="22">
        <v>0</v>
      </c>
      <c r="P24" s="24">
        <f t="shared" si="3"/>
        <v>41</v>
      </c>
      <c r="Q24" s="1"/>
    </row>
    <row r="25" spans="1:17" s="14" customFormat="1" ht="22.15" customHeight="1" x14ac:dyDescent="0.4">
      <c r="A25" s="17">
        <v>2500</v>
      </c>
      <c r="B25" s="18" t="s">
        <v>36</v>
      </c>
      <c r="C25" s="19">
        <v>30</v>
      </c>
      <c r="D25" s="20">
        <f t="shared" si="0"/>
        <v>7</v>
      </c>
      <c r="E25" s="21">
        <v>64485</v>
      </c>
      <c r="F25" s="21">
        <v>225</v>
      </c>
      <c r="G25" s="21">
        <v>0</v>
      </c>
      <c r="H25" s="21">
        <v>0</v>
      </c>
      <c r="I25" s="21">
        <v>64710</v>
      </c>
      <c r="J25" s="20">
        <f t="shared" si="1"/>
        <v>15</v>
      </c>
      <c r="K25" s="22">
        <v>0</v>
      </c>
      <c r="L25" s="25">
        <v>166501</v>
      </c>
      <c r="M25" s="21">
        <v>166501</v>
      </c>
      <c r="N25" s="20">
        <f t="shared" si="2"/>
        <v>7</v>
      </c>
      <c r="O25" s="22">
        <v>231212</v>
      </c>
      <c r="P25" s="24">
        <f t="shared" si="3"/>
        <v>11</v>
      </c>
      <c r="Q25" s="1"/>
    </row>
    <row r="26" spans="1:17" s="14" customFormat="1" ht="22.15" customHeight="1" x14ac:dyDescent="0.4">
      <c r="A26" s="17">
        <v>2600</v>
      </c>
      <c r="B26" s="18" t="s">
        <v>37</v>
      </c>
      <c r="C26" s="19">
        <v>31</v>
      </c>
      <c r="D26" s="20">
        <f t="shared" si="0"/>
        <v>6</v>
      </c>
      <c r="E26" s="21">
        <v>288516</v>
      </c>
      <c r="F26" s="21">
        <v>71975</v>
      </c>
      <c r="G26" s="21">
        <v>4</v>
      </c>
      <c r="H26" s="21">
        <v>0</v>
      </c>
      <c r="I26" s="21">
        <v>360495</v>
      </c>
      <c r="J26" s="20">
        <f t="shared" si="1"/>
        <v>3</v>
      </c>
      <c r="K26" s="22">
        <v>0</v>
      </c>
      <c r="L26" s="25">
        <v>1079266</v>
      </c>
      <c r="M26" s="21">
        <v>1079266</v>
      </c>
      <c r="N26" s="20">
        <f t="shared" si="2"/>
        <v>2</v>
      </c>
      <c r="O26" s="22">
        <v>1439761</v>
      </c>
      <c r="P26" s="24">
        <f t="shared" si="3"/>
        <v>2</v>
      </c>
      <c r="Q26" s="1"/>
    </row>
    <row r="27" spans="1:17" s="14" customFormat="1" ht="22.15" customHeight="1" x14ac:dyDescent="0.4">
      <c r="A27" s="26">
        <v>2700</v>
      </c>
      <c r="B27" s="27" t="s">
        <v>38</v>
      </c>
      <c r="C27" s="19">
        <v>29</v>
      </c>
      <c r="D27" s="20">
        <f t="shared" si="0"/>
        <v>8</v>
      </c>
      <c r="E27" s="21">
        <v>20792</v>
      </c>
      <c r="F27" s="21">
        <v>6</v>
      </c>
      <c r="G27" s="21">
        <v>0</v>
      </c>
      <c r="H27" s="21">
        <v>0</v>
      </c>
      <c r="I27" s="21">
        <v>20799</v>
      </c>
      <c r="J27" s="20">
        <f t="shared" si="1"/>
        <v>18</v>
      </c>
      <c r="K27" s="22">
        <v>511</v>
      </c>
      <c r="L27" s="25">
        <v>54335</v>
      </c>
      <c r="M27" s="21">
        <v>54846</v>
      </c>
      <c r="N27" s="20">
        <f t="shared" si="2"/>
        <v>13</v>
      </c>
      <c r="O27" s="22">
        <v>75645</v>
      </c>
      <c r="P27" s="24">
        <f t="shared" si="3"/>
        <v>17</v>
      </c>
      <c r="Q27" s="1"/>
    </row>
    <row r="28" spans="1:17" s="14" customFormat="1" ht="22.15" customHeight="1" x14ac:dyDescent="0.4">
      <c r="A28" s="26">
        <v>2800</v>
      </c>
      <c r="B28" s="27" t="s">
        <v>39</v>
      </c>
      <c r="C28" s="19">
        <v>81</v>
      </c>
      <c r="D28" s="20">
        <f t="shared" si="0"/>
        <v>3</v>
      </c>
      <c r="E28" s="21">
        <v>493042</v>
      </c>
      <c r="F28" s="21">
        <v>3962</v>
      </c>
      <c r="G28" s="21">
        <v>0</v>
      </c>
      <c r="H28" s="21">
        <v>0</v>
      </c>
      <c r="I28" s="21">
        <v>497004</v>
      </c>
      <c r="J28" s="20">
        <f t="shared" si="1"/>
        <v>2</v>
      </c>
      <c r="K28" s="22">
        <v>0</v>
      </c>
      <c r="L28" s="25">
        <v>385860</v>
      </c>
      <c r="M28" s="21">
        <v>385860</v>
      </c>
      <c r="N28" s="20">
        <f t="shared" si="2"/>
        <v>5</v>
      </c>
      <c r="O28" s="22">
        <v>882864</v>
      </c>
      <c r="P28" s="24">
        <f t="shared" si="3"/>
        <v>3</v>
      </c>
      <c r="Q28" s="1"/>
    </row>
    <row r="29" spans="1:17" s="14" customFormat="1" ht="22.15" customHeight="1" x14ac:dyDescent="0.4">
      <c r="A29" s="26">
        <v>2900</v>
      </c>
      <c r="B29" s="27" t="s">
        <v>40</v>
      </c>
      <c r="C29" s="19">
        <v>21</v>
      </c>
      <c r="D29" s="20">
        <f t="shared" si="0"/>
        <v>11</v>
      </c>
      <c r="E29" s="21">
        <v>140298</v>
      </c>
      <c r="F29" s="21">
        <v>0</v>
      </c>
      <c r="G29" s="21">
        <v>0</v>
      </c>
      <c r="H29" s="21">
        <v>0</v>
      </c>
      <c r="I29" s="21">
        <v>140298</v>
      </c>
      <c r="J29" s="20">
        <f t="shared" si="1"/>
        <v>9</v>
      </c>
      <c r="K29" s="22">
        <v>0</v>
      </c>
      <c r="L29" s="25">
        <v>157531</v>
      </c>
      <c r="M29" s="21">
        <v>157531</v>
      </c>
      <c r="N29" s="20">
        <f t="shared" si="2"/>
        <v>8</v>
      </c>
      <c r="O29" s="22">
        <v>297829</v>
      </c>
      <c r="P29" s="24">
        <f t="shared" si="3"/>
        <v>8</v>
      </c>
      <c r="Q29" s="1"/>
    </row>
    <row r="30" spans="1:17" s="14" customFormat="1" ht="22.15" customHeight="1" x14ac:dyDescent="0.4">
      <c r="A30" s="26">
        <v>3000</v>
      </c>
      <c r="B30" s="27" t="s">
        <v>41</v>
      </c>
      <c r="C30" s="19">
        <v>17</v>
      </c>
      <c r="D30" s="20">
        <f t="shared" si="0"/>
        <v>13</v>
      </c>
      <c r="E30" s="21">
        <v>52853</v>
      </c>
      <c r="F30" s="21">
        <v>2584</v>
      </c>
      <c r="G30" s="21">
        <v>0</v>
      </c>
      <c r="H30" s="21">
        <v>0</v>
      </c>
      <c r="I30" s="21">
        <v>55437</v>
      </c>
      <c r="J30" s="20">
        <f t="shared" si="1"/>
        <v>16</v>
      </c>
      <c r="K30" s="22">
        <v>0</v>
      </c>
      <c r="L30" s="25">
        <v>192285</v>
      </c>
      <c r="M30" s="21">
        <v>192285</v>
      </c>
      <c r="N30" s="20">
        <f t="shared" si="2"/>
        <v>6</v>
      </c>
      <c r="O30" s="22">
        <v>247722</v>
      </c>
      <c r="P30" s="24">
        <f t="shared" si="3"/>
        <v>10</v>
      </c>
      <c r="Q30" s="1"/>
    </row>
    <row r="31" spans="1:17" s="14" customFormat="1" ht="22.15" customHeight="1" x14ac:dyDescent="0.4">
      <c r="A31" s="26">
        <v>3060</v>
      </c>
      <c r="B31" s="27" t="s">
        <v>42</v>
      </c>
      <c r="C31" s="19">
        <v>1</v>
      </c>
      <c r="D31" s="20">
        <f t="shared" si="0"/>
        <v>36</v>
      </c>
      <c r="E31" s="21">
        <v>190</v>
      </c>
      <c r="F31" s="21">
        <v>0</v>
      </c>
      <c r="G31" s="21">
        <v>0</v>
      </c>
      <c r="H31" s="21">
        <v>0</v>
      </c>
      <c r="I31" s="21">
        <v>190</v>
      </c>
      <c r="J31" s="20">
        <f t="shared" si="1"/>
        <v>35</v>
      </c>
      <c r="K31" s="22">
        <v>0</v>
      </c>
      <c r="L31" s="25">
        <v>3600</v>
      </c>
      <c r="M31" s="21">
        <v>3600</v>
      </c>
      <c r="N31" s="20">
        <f t="shared" si="2"/>
        <v>24</v>
      </c>
      <c r="O31" s="22">
        <v>3790</v>
      </c>
      <c r="P31" s="24">
        <f t="shared" si="3"/>
        <v>34</v>
      </c>
      <c r="Q31" s="1"/>
    </row>
    <row r="32" spans="1:17" s="14" customFormat="1" ht="22.15" customHeight="1" x14ac:dyDescent="0.4">
      <c r="A32" s="26">
        <v>3070</v>
      </c>
      <c r="B32" s="27" t="s">
        <v>43</v>
      </c>
      <c r="C32" s="19">
        <v>0</v>
      </c>
      <c r="D32" s="20">
        <f t="shared" si="0"/>
        <v>44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0">
        <f t="shared" si="1"/>
        <v>38</v>
      </c>
      <c r="K32" s="22">
        <v>0</v>
      </c>
      <c r="L32" s="25">
        <v>0</v>
      </c>
      <c r="M32" s="21">
        <v>0</v>
      </c>
      <c r="N32" s="20">
        <f t="shared" si="2"/>
        <v>36</v>
      </c>
      <c r="O32" s="22">
        <v>0</v>
      </c>
      <c r="P32" s="24">
        <f t="shared" si="3"/>
        <v>41</v>
      </c>
      <c r="Q32" s="1"/>
    </row>
    <row r="33" spans="1:17" s="14" customFormat="1" ht="22.15" customHeight="1" x14ac:dyDescent="0.4">
      <c r="A33" s="26">
        <v>3100</v>
      </c>
      <c r="B33" s="27" t="s">
        <v>44</v>
      </c>
      <c r="C33" s="19">
        <v>15</v>
      </c>
      <c r="D33" s="20">
        <f t="shared" si="0"/>
        <v>15</v>
      </c>
      <c r="E33" s="21">
        <v>121068</v>
      </c>
      <c r="F33" s="21">
        <v>424</v>
      </c>
      <c r="G33" s="21">
        <v>0</v>
      </c>
      <c r="H33" s="21">
        <v>0</v>
      </c>
      <c r="I33" s="21">
        <v>121491</v>
      </c>
      <c r="J33" s="20">
        <f t="shared" si="1"/>
        <v>10</v>
      </c>
      <c r="K33" s="22">
        <v>0</v>
      </c>
      <c r="L33" s="25">
        <v>15045</v>
      </c>
      <c r="M33" s="21">
        <v>15045</v>
      </c>
      <c r="N33" s="20">
        <f t="shared" si="2"/>
        <v>18</v>
      </c>
      <c r="O33" s="22">
        <v>136536</v>
      </c>
      <c r="P33" s="24">
        <f t="shared" si="3"/>
        <v>13</v>
      </c>
      <c r="Q33" s="1"/>
    </row>
    <row r="34" spans="1:17" s="14" customFormat="1" ht="22.15" customHeight="1" x14ac:dyDescent="0.4">
      <c r="A34" s="26">
        <v>3120</v>
      </c>
      <c r="B34" s="27" t="s">
        <v>45</v>
      </c>
      <c r="C34" s="19">
        <v>1</v>
      </c>
      <c r="D34" s="20">
        <f t="shared" si="0"/>
        <v>36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0">
        <f t="shared" si="1"/>
        <v>38</v>
      </c>
      <c r="K34" s="22">
        <v>0</v>
      </c>
      <c r="L34" s="25">
        <v>0</v>
      </c>
      <c r="M34" s="21">
        <v>0</v>
      </c>
      <c r="N34" s="20">
        <f t="shared" si="2"/>
        <v>36</v>
      </c>
      <c r="O34" s="22">
        <v>0</v>
      </c>
      <c r="P34" s="24">
        <f t="shared" si="3"/>
        <v>41</v>
      </c>
      <c r="Q34" s="1"/>
    </row>
    <row r="35" spans="1:17" s="14" customFormat="1" ht="22.15" customHeight="1" x14ac:dyDescent="0.4">
      <c r="A35" s="26">
        <v>3140</v>
      </c>
      <c r="B35" s="27" t="s">
        <v>46</v>
      </c>
      <c r="C35" s="19">
        <v>1</v>
      </c>
      <c r="D35" s="20">
        <f t="shared" si="0"/>
        <v>36</v>
      </c>
      <c r="E35" s="21">
        <v>8700</v>
      </c>
      <c r="F35" s="21">
        <v>0</v>
      </c>
      <c r="G35" s="21">
        <v>0</v>
      </c>
      <c r="H35" s="21">
        <v>0</v>
      </c>
      <c r="I35" s="21">
        <v>8700</v>
      </c>
      <c r="J35" s="20">
        <f t="shared" si="1"/>
        <v>22</v>
      </c>
      <c r="K35" s="22">
        <v>0</v>
      </c>
      <c r="L35" s="25">
        <v>450</v>
      </c>
      <c r="M35" s="21">
        <v>450</v>
      </c>
      <c r="N35" s="20">
        <f t="shared" si="2"/>
        <v>31</v>
      </c>
      <c r="O35" s="22">
        <v>9150</v>
      </c>
      <c r="P35" s="24">
        <f t="shared" si="3"/>
        <v>28</v>
      </c>
      <c r="Q35" s="1"/>
    </row>
    <row r="36" spans="1:17" s="14" customFormat="1" ht="22.15" customHeight="1" x14ac:dyDescent="0.4">
      <c r="A36" s="26">
        <v>3200</v>
      </c>
      <c r="B36" s="27" t="s">
        <v>47</v>
      </c>
      <c r="C36" s="19">
        <v>3</v>
      </c>
      <c r="D36" s="20">
        <f t="shared" si="0"/>
        <v>30</v>
      </c>
      <c r="E36" s="21">
        <v>8690</v>
      </c>
      <c r="F36" s="21">
        <v>0</v>
      </c>
      <c r="G36" s="21">
        <v>0</v>
      </c>
      <c r="H36" s="21">
        <v>0</v>
      </c>
      <c r="I36" s="21">
        <v>8690</v>
      </c>
      <c r="J36" s="20">
        <f t="shared" si="1"/>
        <v>23</v>
      </c>
      <c r="K36" s="22">
        <v>310</v>
      </c>
      <c r="L36" s="25">
        <v>6170</v>
      </c>
      <c r="M36" s="21">
        <v>6480</v>
      </c>
      <c r="N36" s="20">
        <f t="shared" si="2"/>
        <v>21</v>
      </c>
      <c r="O36" s="22">
        <v>15170</v>
      </c>
      <c r="P36" s="24">
        <f t="shared" si="3"/>
        <v>24</v>
      </c>
      <c r="Q36" s="1"/>
    </row>
    <row r="37" spans="1:17" s="14" customFormat="1" ht="22.15" customHeight="1" x14ac:dyDescent="0.4">
      <c r="A37" s="26">
        <v>3230</v>
      </c>
      <c r="B37" s="27" t="s">
        <v>48</v>
      </c>
      <c r="C37" s="19">
        <v>3</v>
      </c>
      <c r="D37" s="20">
        <f t="shared" si="0"/>
        <v>30</v>
      </c>
      <c r="E37" s="21">
        <v>7786</v>
      </c>
      <c r="F37" s="21">
        <v>0</v>
      </c>
      <c r="G37" s="21">
        <v>0</v>
      </c>
      <c r="H37" s="21">
        <v>0</v>
      </c>
      <c r="I37" s="21">
        <v>7786</v>
      </c>
      <c r="J37" s="20">
        <f t="shared" si="1"/>
        <v>25</v>
      </c>
      <c r="K37" s="22">
        <v>0</v>
      </c>
      <c r="L37" s="25">
        <v>1790</v>
      </c>
      <c r="M37" s="21">
        <v>1790</v>
      </c>
      <c r="N37" s="20">
        <f t="shared" si="2"/>
        <v>28</v>
      </c>
      <c r="O37" s="22">
        <v>9576</v>
      </c>
      <c r="P37" s="24">
        <f t="shared" si="3"/>
        <v>27</v>
      </c>
      <c r="Q37" s="1"/>
    </row>
    <row r="38" spans="1:17" s="14" customFormat="1" ht="22.15" customHeight="1" x14ac:dyDescent="0.4">
      <c r="A38" s="26">
        <v>3300</v>
      </c>
      <c r="B38" s="27" t="s">
        <v>49</v>
      </c>
      <c r="C38" s="19">
        <v>0</v>
      </c>
      <c r="D38" s="20">
        <f t="shared" si="0"/>
        <v>44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0">
        <f t="shared" si="1"/>
        <v>38</v>
      </c>
      <c r="K38" s="22">
        <v>0</v>
      </c>
      <c r="L38" s="25">
        <v>0</v>
      </c>
      <c r="M38" s="21">
        <v>0</v>
      </c>
      <c r="N38" s="20">
        <f t="shared" si="2"/>
        <v>36</v>
      </c>
      <c r="O38" s="22">
        <v>0</v>
      </c>
      <c r="P38" s="24">
        <f t="shared" si="3"/>
        <v>41</v>
      </c>
      <c r="Q38" s="1"/>
    </row>
    <row r="39" spans="1:17" s="14" customFormat="1" ht="22.15" customHeight="1" x14ac:dyDescent="0.4">
      <c r="A39" s="26">
        <v>3400</v>
      </c>
      <c r="B39" s="27" t="s">
        <v>50</v>
      </c>
      <c r="C39" s="19">
        <v>4</v>
      </c>
      <c r="D39" s="20">
        <f t="shared" si="0"/>
        <v>26</v>
      </c>
      <c r="E39" s="21">
        <v>200901</v>
      </c>
      <c r="F39" s="21">
        <v>0</v>
      </c>
      <c r="G39" s="21">
        <v>0</v>
      </c>
      <c r="H39" s="21">
        <v>0</v>
      </c>
      <c r="I39" s="21">
        <v>200901</v>
      </c>
      <c r="J39" s="20">
        <f t="shared" si="1"/>
        <v>8</v>
      </c>
      <c r="K39" s="22">
        <v>0</v>
      </c>
      <c r="L39" s="25">
        <v>95400</v>
      </c>
      <c r="M39" s="21">
        <v>95400</v>
      </c>
      <c r="N39" s="20">
        <f t="shared" si="2"/>
        <v>10</v>
      </c>
      <c r="O39" s="22">
        <v>296301</v>
      </c>
      <c r="P39" s="24">
        <f t="shared" si="3"/>
        <v>9</v>
      </c>
      <c r="Q39" s="1"/>
    </row>
    <row r="40" spans="1:17" s="14" customFormat="1" ht="22.15" customHeight="1" x14ac:dyDescent="0.4">
      <c r="A40" s="26">
        <v>3500</v>
      </c>
      <c r="B40" s="27" t="s">
        <v>51</v>
      </c>
      <c r="C40" s="19">
        <v>5</v>
      </c>
      <c r="D40" s="20">
        <f t="shared" si="0"/>
        <v>23</v>
      </c>
      <c r="E40" s="21">
        <v>9600</v>
      </c>
      <c r="F40" s="21">
        <v>0</v>
      </c>
      <c r="G40" s="21">
        <v>0</v>
      </c>
      <c r="H40" s="21">
        <v>0</v>
      </c>
      <c r="I40" s="21">
        <v>9600</v>
      </c>
      <c r="J40" s="20">
        <f t="shared" si="1"/>
        <v>21</v>
      </c>
      <c r="K40" s="22">
        <v>0</v>
      </c>
      <c r="L40" s="25">
        <v>0</v>
      </c>
      <c r="M40" s="21">
        <v>0</v>
      </c>
      <c r="N40" s="20">
        <f t="shared" si="2"/>
        <v>36</v>
      </c>
      <c r="O40" s="22">
        <v>9600</v>
      </c>
      <c r="P40" s="24">
        <f t="shared" si="3"/>
        <v>26</v>
      </c>
      <c r="Q40" s="1"/>
    </row>
    <row r="41" spans="1:17" s="14" customFormat="1" ht="22.15" customHeight="1" x14ac:dyDescent="0.4">
      <c r="A41" s="26">
        <v>3600</v>
      </c>
      <c r="B41" s="27" t="s">
        <v>52</v>
      </c>
      <c r="C41" s="19">
        <v>4</v>
      </c>
      <c r="D41" s="20">
        <f t="shared" si="0"/>
        <v>26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0">
        <f t="shared" si="1"/>
        <v>38</v>
      </c>
      <c r="K41" s="22">
        <v>0</v>
      </c>
      <c r="L41" s="25">
        <v>0</v>
      </c>
      <c r="M41" s="21">
        <v>0</v>
      </c>
      <c r="N41" s="20">
        <f t="shared" si="2"/>
        <v>36</v>
      </c>
      <c r="O41" s="22">
        <v>0</v>
      </c>
      <c r="P41" s="24">
        <f t="shared" si="3"/>
        <v>41</v>
      </c>
      <c r="Q41" s="1"/>
    </row>
    <row r="42" spans="1:17" s="14" customFormat="1" ht="22.15" customHeight="1" x14ac:dyDescent="0.4">
      <c r="A42" s="26">
        <v>3700</v>
      </c>
      <c r="B42" s="27" t="s">
        <v>53</v>
      </c>
      <c r="C42" s="19">
        <v>1</v>
      </c>
      <c r="D42" s="20">
        <f t="shared" si="0"/>
        <v>36</v>
      </c>
      <c r="E42" s="21">
        <v>7</v>
      </c>
      <c r="F42" s="21">
        <v>0</v>
      </c>
      <c r="G42" s="21">
        <v>0</v>
      </c>
      <c r="H42" s="21">
        <v>0</v>
      </c>
      <c r="I42" s="21">
        <v>7</v>
      </c>
      <c r="J42" s="20">
        <f t="shared" si="1"/>
        <v>37</v>
      </c>
      <c r="K42" s="22">
        <v>0</v>
      </c>
      <c r="L42" s="25">
        <v>0</v>
      </c>
      <c r="M42" s="21">
        <v>0</v>
      </c>
      <c r="N42" s="20">
        <f t="shared" si="2"/>
        <v>36</v>
      </c>
      <c r="O42" s="22">
        <v>7</v>
      </c>
      <c r="P42" s="24">
        <f t="shared" si="3"/>
        <v>40</v>
      </c>
      <c r="Q42" s="1"/>
    </row>
    <row r="43" spans="1:17" s="14" customFormat="1" ht="22.15" customHeight="1" x14ac:dyDescent="0.4">
      <c r="A43" s="26">
        <v>3830</v>
      </c>
      <c r="B43" s="27" t="s">
        <v>54</v>
      </c>
      <c r="C43" s="19">
        <v>29</v>
      </c>
      <c r="D43" s="20">
        <f t="shared" si="0"/>
        <v>8</v>
      </c>
      <c r="E43" s="21">
        <v>3</v>
      </c>
      <c r="F43" s="21">
        <v>91774</v>
      </c>
      <c r="G43" s="21">
        <v>0</v>
      </c>
      <c r="H43" s="21">
        <v>0</v>
      </c>
      <c r="I43" s="21">
        <v>91777</v>
      </c>
      <c r="J43" s="20">
        <f t="shared" si="1"/>
        <v>12</v>
      </c>
      <c r="K43" s="22">
        <v>0</v>
      </c>
      <c r="L43" s="25">
        <v>0</v>
      </c>
      <c r="M43" s="21">
        <v>0</v>
      </c>
      <c r="N43" s="20">
        <f t="shared" si="2"/>
        <v>36</v>
      </c>
      <c r="O43" s="22">
        <v>91777</v>
      </c>
      <c r="P43" s="24">
        <f t="shared" si="3"/>
        <v>15</v>
      </c>
      <c r="Q43" s="1"/>
    </row>
    <row r="44" spans="1:17" s="14" customFormat="1" ht="22.15" customHeight="1" x14ac:dyDescent="0.4">
      <c r="A44" s="26">
        <v>3900</v>
      </c>
      <c r="B44" s="27" t="s">
        <v>55</v>
      </c>
      <c r="C44" s="19">
        <v>0</v>
      </c>
      <c r="D44" s="20">
        <f t="shared" si="0"/>
        <v>44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0">
        <f t="shared" si="1"/>
        <v>38</v>
      </c>
      <c r="K44" s="22">
        <v>0</v>
      </c>
      <c r="L44" s="25">
        <v>0</v>
      </c>
      <c r="M44" s="21">
        <v>0</v>
      </c>
      <c r="N44" s="20">
        <f t="shared" si="2"/>
        <v>36</v>
      </c>
      <c r="O44" s="22">
        <v>0</v>
      </c>
      <c r="P44" s="24">
        <f t="shared" si="3"/>
        <v>41</v>
      </c>
      <c r="Q44" s="1"/>
    </row>
    <row r="45" spans="1:17" s="14" customFormat="1" ht="22.15" customHeight="1" x14ac:dyDescent="0.4">
      <c r="A45" s="26">
        <v>4400</v>
      </c>
      <c r="B45" s="27" t="s">
        <v>56</v>
      </c>
      <c r="C45" s="19">
        <v>6</v>
      </c>
      <c r="D45" s="20">
        <f t="shared" si="0"/>
        <v>21</v>
      </c>
      <c r="E45" s="21">
        <v>67939</v>
      </c>
      <c r="F45" s="21">
        <v>0</v>
      </c>
      <c r="G45" s="21">
        <v>0</v>
      </c>
      <c r="H45" s="21">
        <v>0</v>
      </c>
      <c r="I45" s="21">
        <v>67939</v>
      </c>
      <c r="J45" s="20">
        <f t="shared" si="1"/>
        <v>14</v>
      </c>
      <c r="K45" s="22">
        <v>0</v>
      </c>
      <c r="L45" s="25">
        <v>2571</v>
      </c>
      <c r="M45" s="21">
        <v>2571</v>
      </c>
      <c r="N45" s="20">
        <f t="shared" si="2"/>
        <v>26</v>
      </c>
      <c r="O45" s="22">
        <v>70510</v>
      </c>
      <c r="P45" s="24">
        <f t="shared" si="3"/>
        <v>18</v>
      </c>
      <c r="Q45" s="1"/>
    </row>
    <row r="46" spans="1:17" s="14" customFormat="1" ht="22.15" customHeight="1" x14ac:dyDescent="0.4">
      <c r="A46" s="26">
        <v>5132</v>
      </c>
      <c r="B46" s="27" t="s">
        <v>57</v>
      </c>
      <c r="C46" s="19">
        <v>11</v>
      </c>
      <c r="D46" s="20">
        <f t="shared" si="0"/>
        <v>19</v>
      </c>
      <c r="E46" s="21">
        <v>7361</v>
      </c>
      <c r="F46" s="21">
        <v>0</v>
      </c>
      <c r="G46" s="21">
        <v>0</v>
      </c>
      <c r="H46" s="21">
        <v>0</v>
      </c>
      <c r="I46" s="21">
        <v>7361</v>
      </c>
      <c r="J46" s="20">
        <f t="shared" si="1"/>
        <v>26</v>
      </c>
      <c r="K46" s="22">
        <v>0</v>
      </c>
      <c r="L46" s="25">
        <v>43</v>
      </c>
      <c r="M46" s="21">
        <v>43</v>
      </c>
      <c r="N46" s="20">
        <f t="shared" si="2"/>
        <v>34</v>
      </c>
      <c r="O46" s="22">
        <v>7404</v>
      </c>
      <c r="P46" s="24">
        <f t="shared" si="3"/>
        <v>30</v>
      </c>
      <c r="Q46" s="1"/>
    </row>
    <row r="47" spans="1:17" s="14" customFormat="1" ht="22.15" customHeight="1" x14ac:dyDescent="0.4">
      <c r="A47" s="26">
        <v>5142</v>
      </c>
      <c r="B47" s="27" t="s">
        <v>58</v>
      </c>
      <c r="C47" s="19">
        <v>0</v>
      </c>
      <c r="D47" s="20">
        <f t="shared" si="0"/>
        <v>44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0">
        <f t="shared" si="1"/>
        <v>38</v>
      </c>
      <c r="K47" s="22">
        <v>0</v>
      </c>
      <c r="L47" s="25">
        <v>0</v>
      </c>
      <c r="M47" s="21">
        <v>0</v>
      </c>
      <c r="N47" s="20">
        <f t="shared" si="2"/>
        <v>36</v>
      </c>
      <c r="O47" s="22">
        <v>0</v>
      </c>
      <c r="P47" s="24">
        <f t="shared" si="3"/>
        <v>41</v>
      </c>
      <c r="Q47" s="1"/>
    </row>
    <row r="48" spans="1:17" s="14" customFormat="1" ht="22.15" customHeight="1" x14ac:dyDescent="0.4">
      <c r="A48" s="26">
        <v>5220</v>
      </c>
      <c r="B48" s="27" t="s">
        <v>59</v>
      </c>
      <c r="C48" s="19">
        <v>0</v>
      </c>
      <c r="D48" s="20">
        <f t="shared" si="0"/>
        <v>44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0">
        <f t="shared" si="1"/>
        <v>38</v>
      </c>
      <c r="K48" s="22">
        <v>0</v>
      </c>
      <c r="L48" s="25">
        <v>0</v>
      </c>
      <c r="M48" s="21">
        <v>0</v>
      </c>
      <c r="N48" s="20">
        <f t="shared" si="2"/>
        <v>36</v>
      </c>
      <c r="O48" s="22">
        <v>0</v>
      </c>
      <c r="P48" s="24">
        <f t="shared" si="3"/>
        <v>41</v>
      </c>
      <c r="Q48" s="1"/>
    </row>
    <row r="49" spans="1:17" s="14" customFormat="1" ht="22.15" customHeight="1" x14ac:dyDescent="0.4">
      <c r="A49" s="26">
        <v>5930</v>
      </c>
      <c r="B49" s="27" t="s">
        <v>60</v>
      </c>
      <c r="C49" s="19">
        <v>547</v>
      </c>
      <c r="D49" s="20">
        <f t="shared" si="0"/>
        <v>1</v>
      </c>
      <c r="E49" s="21">
        <v>112714</v>
      </c>
      <c r="F49" s="21">
        <v>0</v>
      </c>
      <c r="G49" s="21">
        <v>0</v>
      </c>
      <c r="H49" s="21">
        <v>0</v>
      </c>
      <c r="I49" s="21">
        <v>112714</v>
      </c>
      <c r="J49" s="20">
        <f t="shared" si="1"/>
        <v>11</v>
      </c>
      <c r="K49" s="22">
        <v>0</v>
      </c>
      <c r="L49" s="25">
        <v>0</v>
      </c>
      <c r="M49" s="21">
        <v>0</v>
      </c>
      <c r="N49" s="20">
        <f t="shared" si="2"/>
        <v>36</v>
      </c>
      <c r="O49" s="22">
        <v>112714</v>
      </c>
      <c r="P49" s="24">
        <f t="shared" si="3"/>
        <v>14</v>
      </c>
      <c r="Q49" s="1"/>
    </row>
    <row r="50" spans="1:17" s="14" customFormat="1" ht="22.15" customHeight="1" x14ac:dyDescent="0.4">
      <c r="A50" s="28">
        <v>7210</v>
      </c>
      <c r="B50" s="27" t="s">
        <v>61</v>
      </c>
      <c r="C50" s="19">
        <v>15</v>
      </c>
      <c r="D50" s="20">
        <f t="shared" si="0"/>
        <v>15</v>
      </c>
      <c r="E50" s="21">
        <v>11900</v>
      </c>
      <c r="F50" s="21">
        <v>19260</v>
      </c>
      <c r="G50" s="21">
        <v>0</v>
      </c>
      <c r="H50" s="21">
        <v>0</v>
      </c>
      <c r="I50" s="21">
        <v>31160</v>
      </c>
      <c r="J50" s="20">
        <f t="shared" si="1"/>
        <v>17</v>
      </c>
      <c r="K50" s="22">
        <v>13890</v>
      </c>
      <c r="L50" s="25">
        <v>23386</v>
      </c>
      <c r="M50" s="21">
        <v>37276</v>
      </c>
      <c r="N50" s="20">
        <f t="shared" si="2"/>
        <v>16</v>
      </c>
      <c r="O50" s="22">
        <v>68436</v>
      </c>
      <c r="P50" s="24">
        <f t="shared" si="3"/>
        <v>19</v>
      </c>
      <c r="Q50" s="1"/>
    </row>
    <row r="51" spans="1:17" s="14" customFormat="1" ht="22.15" customHeight="1" x14ac:dyDescent="0.4">
      <c r="A51" s="26">
        <v>7430</v>
      </c>
      <c r="B51" s="27" t="s">
        <v>62</v>
      </c>
      <c r="C51" s="19">
        <v>0</v>
      </c>
      <c r="D51" s="20">
        <f t="shared" si="0"/>
        <v>44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0">
        <f t="shared" si="1"/>
        <v>38</v>
      </c>
      <c r="K51" s="22">
        <v>0</v>
      </c>
      <c r="L51" s="25">
        <v>0</v>
      </c>
      <c r="M51" s="21">
        <v>0</v>
      </c>
      <c r="N51" s="20">
        <f t="shared" si="2"/>
        <v>36</v>
      </c>
      <c r="O51" s="22">
        <v>0</v>
      </c>
      <c r="P51" s="24">
        <f t="shared" si="3"/>
        <v>41</v>
      </c>
      <c r="Q51" s="1"/>
    </row>
    <row r="52" spans="1:17" s="14" customFormat="1" ht="22.15" customHeight="1" x14ac:dyDescent="0.4">
      <c r="A52" s="26">
        <v>7700</v>
      </c>
      <c r="B52" s="27" t="s">
        <v>63</v>
      </c>
      <c r="C52" s="19">
        <v>5</v>
      </c>
      <c r="D52" s="20">
        <f t="shared" si="0"/>
        <v>23</v>
      </c>
      <c r="E52" s="21">
        <v>3058</v>
      </c>
      <c r="F52" s="21">
        <v>0</v>
      </c>
      <c r="G52" s="21">
        <v>0</v>
      </c>
      <c r="H52" s="21">
        <v>0</v>
      </c>
      <c r="I52" s="21">
        <v>3058</v>
      </c>
      <c r="J52" s="20">
        <f t="shared" si="1"/>
        <v>30</v>
      </c>
      <c r="K52" s="22">
        <v>0</v>
      </c>
      <c r="L52" s="25">
        <v>146</v>
      </c>
      <c r="M52" s="21">
        <v>146</v>
      </c>
      <c r="N52" s="20">
        <f t="shared" si="2"/>
        <v>32</v>
      </c>
      <c r="O52" s="22">
        <v>3204</v>
      </c>
      <c r="P52" s="24">
        <f t="shared" si="3"/>
        <v>35</v>
      </c>
      <c r="Q52" s="1"/>
    </row>
    <row r="53" spans="1:17" s="14" customFormat="1" ht="22.15" customHeight="1" x14ac:dyDescent="0.4">
      <c r="A53" s="26">
        <v>7810</v>
      </c>
      <c r="B53" s="27" t="s">
        <v>64</v>
      </c>
      <c r="C53" s="19">
        <v>1</v>
      </c>
      <c r="D53" s="20">
        <f t="shared" si="0"/>
        <v>36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0">
        <f t="shared" si="1"/>
        <v>38</v>
      </c>
      <c r="K53" s="22">
        <v>0</v>
      </c>
      <c r="L53" s="25">
        <v>4500</v>
      </c>
      <c r="M53" s="21">
        <v>4500</v>
      </c>
      <c r="N53" s="20">
        <f t="shared" si="2"/>
        <v>23</v>
      </c>
      <c r="O53" s="22">
        <v>4500</v>
      </c>
      <c r="P53" s="24">
        <f t="shared" si="3"/>
        <v>33</v>
      </c>
      <c r="Q53" s="1"/>
    </row>
    <row r="54" spans="1:17" s="14" customFormat="1" ht="22.15" customHeight="1" x14ac:dyDescent="0.4">
      <c r="A54" s="29">
        <v>8620</v>
      </c>
      <c r="B54" s="30" t="s">
        <v>65</v>
      </c>
      <c r="C54" s="31">
        <v>4</v>
      </c>
      <c r="D54" s="20">
        <f t="shared" si="0"/>
        <v>26</v>
      </c>
      <c r="E54" s="32">
        <v>310</v>
      </c>
      <c r="F54" s="32">
        <v>0</v>
      </c>
      <c r="G54" s="32">
        <v>0</v>
      </c>
      <c r="H54" s="32">
        <v>0</v>
      </c>
      <c r="I54" s="32">
        <v>310</v>
      </c>
      <c r="J54" s="20">
        <f t="shared" si="1"/>
        <v>34</v>
      </c>
      <c r="K54" s="33">
        <v>0</v>
      </c>
      <c r="L54" s="34">
        <v>9300</v>
      </c>
      <c r="M54" s="32">
        <v>9300</v>
      </c>
      <c r="N54" s="20">
        <f t="shared" si="2"/>
        <v>19</v>
      </c>
      <c r="O54" s="33">
        <v>9610</v>
      </c>
      <c r="P54" s="24">
        <f t="shared" si="3"/>
        <v>25</v>
      </c>
      <c r="Q54" s="1"/>
    </row>
    <row r="55" spans="1:17" s="14" customFormat="1" ht="22.15" customHeight="1" x14ac:dyDescent="0.4">
      <c r="A55" s="29">
        <v>8630</v>
      </c>
      <c r="B55" s="30" t="s">
        <v>66</v>
      </c>
      <c r="C55" s="31">
        <v>0</v>
      </c>
      <c r="D55" s="20">
        <f t="shared" si="0"/>
        <v>44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20">
        <f t="shared" si="1"/>
        <v>38</v>
      </c>
      <c r="K55" s="33">
        <v>0</v>
      </c>
      <c r="L55" s="34">
        <v>0</v>
      </c>
      <c r="M55" s="32">
        <v>0</v>
      </c>
      <c r="N55" s="20">
        <f t="shared" si="2"/>
        <v>36</v>
      </c>
      <c r="O55" s="33">
        <v>0</v>
      </c>
      <c r="P55" s="24">
        <f t="shared" si="3"/>
        <v>41</v>
      </c>
      <c r="Q55" s="1"/>
    </row>
    <row r="56" spans="1:17" s="14" customFormat="1" ht="22.15" customHeight="1" x14ac:dyDescent="0.4">
      <c r="A56" s="29">
        <v>8716</v>
      </c>
      <c r="B56" s="30" t="s">
        <v>67</v>
      </c>
      <c r="C56" s="31">
        <v>60</v>
      </c>
      <c r="D56" s="20">
        <f t="shared" si="0"/>
        <v>4</v>
      </c>
      <c r="E56" s="32">
        <v>17</v>
      </c>
      <c r="F56" s="32">
        <v>842</v>
      </c>
      <c r="G56" s="32">
        <v>0</v>
      </c>
      <c r="H56" s="32">
        <v>0</v>
      </c>
      <c r="I56" s="32">
        <v>859</v>
      </c>
      <c r="J56" s="20">
        <f t="shared" si="1"/>
        <v>33</v>
      </c>
      <c r="K56" s="33">
        <v>0</v>
      </c>
      <c r="L56" s="34">
        <v>39</v>
      </c>
      <c r="M56" s="32">
        <v>39</v>
      </c>
      <c r="N56" s="20">
        <f t="shared" si="2"/>
        <v>35</v>
      </c>
      <c r="O56" s="33">
        <v>898</v>
      </c>
      <c r="P56" s="24">
        <f t="shared" si="3"/>
        <v>38</v>
      </c>
      <c r="Q56" s="1"/>
    </row>
    <row r="57" spans="1:17" s="14" customFormat="1" ht="22.15" customHeight="1" x14ac:dyDescent="0.4">
      <c r="A57" s="29">
        <v>8722</v>
      </c>
      <c r="B57" s="30" t="s">
        <v>68</v>
      </c>
      <c r="C57" s="31">
        <v>16</v>
      </c>
      <c r="D57" s="20">
        <f t="shared" si="0"/>
        <v>14</v>
      </c>
      <c r="E57" s="32">
        <v>89</v>
      </c>
      <c r="F57" s="32">
        <v>3534</v>
      </c>
      <c r="G57" s="32">
        <v>0</v>
      </c>
      <c r="H57" s="32">
        <v>0</v>
      </c>
      <c r="I57" s="32">
        <v>3623</v>
      </c>
      <c r="J57" s="20">
        <f t="shared" si="1"/>
        <v>29</v>
      </c>
      <c r="K57" s="33">
        <v>0</v>
      </c>
      <c r="L57" s="34">
        <v>155000</v>
      </c>
      <c r="M57" s="32">
        <v>155000</v>
      </c>
      <c r="N57" s="20">
        <f t="shared" si="2"/>
        <v>9</v>
      </c>
      <c r="O57" s="33">
        <v>158623</v>
      </c>
      <c r="P57" s="24">
        <f t="shared" si="3"/>
        <v>12</v>
      </c>
      <c r="Q57" s="1"/>
    </row>
    <row r="58" spans="1:17" s="14" customFormat="1" ht="22.15" customHeight="1" x14ac:dyDescent="0.4">
      <c r="A58" s="29">
        <v>8724</v>
      </c>
      <c r="B58" s="30" t="s">
        <v>69</v>
      </c>
      <c r="C58" s="31">
        <v>0</v>
      </c>
      <c r="D58" s="20">
        <f t="shared" si="0"/>
        <v>44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20">
        <f t="shared" si="1"/>
        <v>38</v>
      </c>
      <c r="K58" s="33">
        <v>0</v>
      </c>
      <c r="L58" s="34">
        <v>0</v>
      </c>
      <c r="M58" s="32">
        <v>0</v>
      </c>
      <c r="N58" s="20">
        <f t="shared" si="2"/>
        <v>36</v>
      </c>
      <c r="O58" s="33">
        <v>0</v>
      </c>
      <c r="P58" s="24">
        <f t="shared" si="3"/>
        <v>41</v>
      </c>
      <c r="Q58" s="1"/>
    </row>
    <row r="59" spans="1:17" s="14" customFormat="1" ht="22.15" customHeight="1" x14ac:dyDescent="0.4">
      <c r="A59" s="29">
        <v>8800</v>
      </c>
      <c r="B59" s="30" t="s">
        <v>70</v>
      </c>
      <c r="C59" s="31">
        <v>1</v>
      </c>
      <c r="D59" s="20">
        <f t="shared" si="0"/>
        <v>36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20">
        <f t="shared" si="1"/>
        <v>38</v>
      </c>
      <c r="K59" s="33">
        <v>0</v>
      </c>
      <c r="L59" s="34">
        <v>0</v>
      </c>
      <c r="M59" s="32">
        <v>0</v>
      </c>
      <c r="N59" s="20">
        <f t="shared" si="2"/>
        <v>36</v>
      </c>
      <c r="O59" s="33">
        <v>0</v>
      </c>
      <c r="P59" s="24">
        <f t="shared" si="3"/>
        <v>41</v>
      </c>
      <c r="Q59" s="1"/>
    </row>
    <row r="60" spans="1:17" s="14" customFormat="1" ht="22.15" customHeight="1" x14ac:dyDescent="0.4">
      <c r="A60" s="29">
        <v>9140</v>
      </c>
      <c r="B60" s="30" t="s">
        <v>71</v>
      </c>
      <c r="C60" s="31">
        <v>5</v>
      </c>
      <c r="D60" s="20">
        <f t="shared" si="0"/>
        <v>23</v>
      </c>
      <c r="E60" s="32">
        <v>1348</v>
      </c>
      <c r="F60" s="32">
        <v>4</v>
      </c>
      <c r="G60" s="32">
        <v>0</v>
      </c>
      <c r="H60" s="32">
        <v>0</v>
      </c>
      <c r="I60" s="32">
        <v>1352</v>
      </c>
      <c r="J60" s="20">
        <f t="shared" si="1"/>
        <v>31</v>
      </c>
      <c r="K60" s="33">
        <v>0</v>
      </c>
      <c r="L60" s="34">
        <v>29470</v>
      </c>
      <c r="M60" s="32">
        <v>29470</v>
      </c>
      <c r="N60" s="20">
        <f t="shared" si="2"/>
        <v>17</v>
      </c>
      <c r="O60" s="33">
        <v>30822</v>
      </c>
      <c r="P60" s="24">
        <f t="shared" si="3"/>
        <v>22</v>
      </c>
      <c r="Q60" s="1"/>
    </row>
    <row r="61" spans="1:17" s="14" customFormat="1" ht="22.15" customHeight="1" thickBot="1" x14ac:dyDescent="0.45">
      <c r="A61" s="29">
        <v>9210</v>
      </c>
      <c r="B61" s="30" t="s">
        <v>72</v>
      </c>
      <c r="C61" s="35">
        <v>12</v>
      </c>
      <c r="D61" s="20">
        <f t="shared" si="0"/>
        <v>17</v>
      </c>
      <c r="E61" s="36">
        <v>977</v>
      </c>
      <c r="F61" s="36">
        <v>0</v>
      </c>
      <c r="G61" s="36">
        <v>0</v>
      </c>
      <c r="H61" s="36">
        <v>0</v>
      </c>
      <c r="I61" s="36">
        <v>977</v>
      </c>
      <c r="J61" s="20">
        <f t="shared" si="1"/>
        <v>32</v>
      </c>
      <c r="K61" s="37">
        <v>0</v>
      </c>
      <c r="L61" s="38">
        <v>46930</v>
      </c>
      <c r="M61" s="36">
        <v>46930</v>
      </c>
      <c r="N61" s="20">
        <f t="shared" si="2"/>
        <v>14</v>
      </c>
      <c r="O61" s="37">
        <v>47907</v>
      </c>
      <c r="P61" s="24">
        <f t="shared" si="3"/>
        <v>21</v>
      </c>
      <c r="Q61" s="1"/>
    </row>
    <row r="62" spans="1:17" ht="22.15" customHeight="1" thickTop="1" x14ac:dyDescent="0.4">
      <c r="A62" s="50" t="s">
        <v>73</v>
      </c>
      <c r="B62" s="51"/>
      <c r="C62" s="39">
        <v>1209</v>
      </c>
      <c r="D62" s="40"/>
      <c r="E62" s="41">
        <v>4497544</v>
      </c>
      <c r="F62" s="41">
        <v>454014</v>
      </c>
      <c r="G62" s="41">
        <v>4</v>
      </c>
      <c r="H62" s="41">
        <v>0</v>
      </c>
      <c r="I62" s="41">
        <v>4951562</v>
      </c>
      <c r="J62" s="42"/>
      <c r="K62" s="43">
        <v>26998</v>
      </c>
      <c r="L62" s="23">
        <v>10420576</v>
      </c>
      <c r="M62" s="41">
        <v>10447573</v>
      </c>
      <c r="N62" s="42"/>
      <c r="O62" s="43">
        <v>15399135</v>
      </c>
      <c r="P62" s="44"/>
      <c r="Q62" s="14"/>
    </row>
    <row r="63" spans="1:17" s="15" customFormat="1" ht="22.15" customHeight="1" thickBot="1" x14ac:dyDescent="0.45">
      <c r="A63" s="52" t="s">
        <v>74</v>
      </c>
      <c r="B63" s="53"/>
      <c r="C63" s="54" t="s">
        <v>75</v>
      </c>
      <c r="D63" s="55"/>
      <c r="E63" s="45">
        <f>E62/$O$62</f>
        <v>0.29206471662207001</v>
      </c>
      <c r="F63" s="45">
        <f>F62/$O$62</f>
        <v>2.9483084601829909E-2</v>
      </c>
      <c r="G63" s="45">
        <f>G62/$O$62</f>
        <v>2.5975484986656716E-7</v>
      </c>
      <c r="H63" s="45">
        <f>H62/$O$62</f>
        <v>0</v>
      </c>
      <c r="I63" s="45">
        <f>I62/$O$62</f>
        <v>0.32154806097874977</v>
      </c>
      <c r="J63" s="46"/>
      <c r="K63" s="47">
        <f>K62/$O$62</f>
        <v>1.7532153591743951E-3</v>
      </c>
      <c r="L63" s="48">
        <f>L62/$O$62</f>
        <v>0.67669878860078825</v>
      </c>
      <c r="M63" s="45">
        <f>M62/$O$62</f>
        <v>0.67845193902125023</v>
      </c>
      <c r="N63" s="46"/>
      <c r="O63" s="47">
        <f>O62/$O$62</f>
        <v>1</v>
      </c>
      <c r="P63" s="49"/>
      <c r="Q63" s="1"/>
    </row>
    <row r="64" spans="1:17" x14ac:dyDescent="0.4">
      <c r="B64" s="3" t="s">
        <v>76</v>
      </c>
      <c r="P64" s="16"/>
    </row>
    <row r="65" spans="2:16" x14ac:dyDescent="0.4">
      <c r="B65" s="3" t="s">
        <v>77</v>
      </c>
      <c r="F65" s="16"/>
      <c r="L65" s="16"/>
      <c r="P65" s="16"/>
    </row>
  </sheetData>
  <autoFilter ref="A4:Q65" xr:uid="{10716062-6AF7-4A84-A88C-7A95C2BBD088}"/>
  <mergeCells count="11">
    <mergeCell ref="A62:B62"/>
    <mergeCell ref="A63:B63"/>
    <mergeCell ref="C63:D63"/>
    <mergeCell ref="A1:P1"/>
    <mergeCell ref="M2:P2"/>
    <mergeCell ref="A3:A4"/>
    <mergeCell ref="B3:B4"/>
    <mergeCell ref="C3:D3"/>
    <mergeCell ref="E3:J3"/>
    <mergeCell ref="K3:N3"/>
    <mergeCell ref="O3:P3"/>
  </mergeCells>
  <phoneticPr fontId="3"/>
  <conditionalFormatting sqref="D5:D61 J5:J61 N5:N61 P5:P61">
    <cfRule type="cellIs" dxfId="0" priority="1" stopIfTrue="1" operator="lessThanOrEqual">
      <formula>5</formula>
    </cfRule>
  </conditionalFormatting>
  <printOptions horizontalCentered="1"/>
  <pageMargins left="0.39" right="0.34" top="0.54" bottom="0.36" header="0" footer="0.11811023622047245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業種別 令和６年度</vt:lpstr>
      <vt:lpstr>'業種別 令和６年度'!Print_Titles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2025-03-27T03:00:38Z</dcterms:created>
  <dcterms:modified xsi:type="dcterms:W3CDTF">2026-03-05T04:15:02Z</dcterms:modified>
</cp:coreProperties>
</file>