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AE5B9E63-8D7E-4AB5-8C78-5C6362465EA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第２表 " sheetId="7" r:id="rId1"/>
  </sheets>
  <definedNames>
    <definedName name="_xlnm._FilterDatabase" localSheetId="0" hidden="1">'第２表 '!$A$3:$K$4</definedName>
    <definedName name="_xlnm.Print_Area" localSheetId="0">'第２表 '!$A$1:$L$38</definedName>
    <definedName name="_xlnm.Print_Titles" localSheetId="0">'第２表 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7" l="1"/>
  <c r="I36" i="7"/>
  <c r="J34" i="7"/>
  <c r="I34" i="7"/>
  <c r="J31" i="7"/>
  <c r="I31" i="7"/>
  <c r="J27" i="7"/>
  <c r="I27" i="7"/>
  <c r="J22" i="7"/>
  <c r="I22" i="7"/>
  <c r="J20" i="7"/>
  <c r="I20" i="7"/>
  <c r="J15" i="7"/>
  <c r="I15" i="7"/>
  <c r="J13" i="7"/>
  <c r="I13" i="7"/>
  <c r="J11" i="7"/>
  <c r="I11" i="7"/>
  <c r="J8" i="7"/>
  <c r="I8" i="7"/>
  <c r="H36" i="7"/>
  <c r="G36" i="7"/>
  <c r="F36" i="7"/>
  <c r="E36" i="7"/>
  <c r="D36" i="7"/>
  <c r="C36" i="7"/>
  <c r="H34" i="7"/>
  <c r="G34" i="7"/>
  <c r="F34" i="7"/>
  <c r="E34" i="7"/>
  <c r="D34" i="7"/>
  <c r="C34" i="7"/>
  <c r="H31" i="7"/>
  <c r="G31" i="7"/>
  <c r="F31" i="7"/>
  <c r="E31" i="7"/>
  <c r="D31" i="7"/>
  <c r="C31" i="7"/>
  <c r="H27" i="7"/>
  <c r="G27" i="7"/>
  <c r="F27" i="7"/>
  <c r="E27" i="7"/>
  <c r="D27" i="7"/>
  <c r="C27" i="7"/>
  <c r="H22" i="7"/>
  <c r="G22" i="7"/>
  <c r="F22" i="7"/>
  <c r="E22" i="7"/>
  <c r="D22" i="7"/>
  <c r="C22" i="7"/>
  <c r="H20" i="7"/>
  <c r="G20" i="7"/>
  <c r="F20" i="7"/>
  <c r="E20" i="7"/>
  <c r="D20" i="7"/>
  <c r="C20" i="7"/>
  <c r="H15" i="7"/>
  <c r="G15" i="7"/>
  <c r="F15" i="7"/>
  <c r="E15" i="7"/>
  <c r="D15" i="7"/>
  <c r="C15" i="7"/>
  <c r="H13" i="7"/>
  <c r="G13" i="7"/>
  <c r="F13" i="7"/>
  <c r="E13" i="7"/>
  <c r="D13" i="7"/>
  <c r="C13" i="7"/>
  <c r="H11" i="7"/>
  <c r="G11" i="7"/>
  <c r="F11" i="7"/>
  <c r="E11" i="7"/>
  <c r="D11" i="7"/>
  <c r="C11" i="7"/>
  <c r="H8" i="7"/>
  <c r="G8" i="7"/>
  <c r="F8" i="7"/>
  <c r="E8" i="7"/>
  <c r="D8" i="7"/>
  <c r="C8" i="7"/>
  <c r="J37" i="7" l="1"/>
  <c r="I37" i="7"/>
  <c r="F37" i="7"/>
  <c r="C37" i="7"/>
  <c r="G37" i="7"/>
  <c r="H37" i="7"/>
  <c r="D37" i="7"/>
  <c r="E37" i="7"/>
</calcChain>
</file>

<file path=xl/sharedStrings.xml><?xml version="1.0" encoding="utf-8"?>
<sst xmlns="http://schemas.openxmlformats.org/spreadsheetml/2006/main" count="60" uniqueCount="32">
  <si>
    <t>年度</t>
    <rPh sb="0" eb="2">
      <t>ネンド</t>
    </rPh>
    <phoneticPr fontId="2"/>
  </si>
  <si>
    <t>市町村名</t>
    <rPh sb="0" eb="3">
      <t>シチョウソン</t>
    </rPh>
    <rPh sb="3" eb="4">
      <t>メイ</t>
    </rPh>
    <phoneticPr fontId="2"/>
  </si>
  <si>
    <t>備蓄倉庫</t>
    <rPh sb="0" eb="2">
      <t>ビチク</t>
    </rPh>
    <rPh sb="2" eb="4">
      <t>ソウコ</t>
    </rPh>
    <phoneticPr fontId="2"/>
  </si>
  <si>
    <t>計</t>
    <rPh sb="0" eb="1">
      <t>ケイ</t>
    </rPh>
    <phoneticPr fontId="2"/>
  </si>
  <si>
    <t>千葉市</t>
    <rPh sb="0" eb="3">
      <t>チバシ</t>
    </rPh>
    <phoneticPr fontId="2"/>
  </si>
  <si>
    <t>市川市</t>
    <rPh sb="0" eb="3">
      <t>イチカワシ</t>
    </rPh>
    <phoneticPr fontId="2"/>
  </si>
  <si>
    <t>松戸市</t>
    <rPh sb="0" eb="3">
      <t>マツドシ</t>
    </rPh>
    <phoneticPr fontId="2"/>
  </si>
  <si>
    <t>柏市</t>
    <rPh sb="0" eb="2">
      <t>カシワシ</t>
    </rPh>
    <phoneticPr fontId="2"/>
  </si>
  <si>
    <t>四街道市</t>
    <rPh sb="0" eb="4">
      <t>ヨツカイドウシ</t>
    </rPh>
    <phoneticPr fontId="2"/>
  </si>
  <si>
    <t>野田市</t>
    <rPh sb="0" eb="3">
      <t>ノダシ</t>
    </rPh>
    <phoneticPr fontId="2"/>
  </si>
  <si>
    <t>君津市</t>
    <rPh sb="0" eb="3">
      <t>キミツシ</t>
    </rPh>
    <phoneticPr fontId="2"/>
  </si>
  <si>
    <t>芝山町</t>
    <rPh sb="0" eb="3">
      <t>シバヤママチ</t>
    </rPh>
    <phoneticPr fontId="2"/>
  </si>
  <si>
    <t>耐震性貯水槽
（40㎥）</t>
    <rPh sb="0" eb="3">
      <t>タイシンセイ</t>
    </rPh>
    <rPh sb="3" eb="6">
      <t>チョスイソウ</t>
    </rPh>
    <phoneticPr fontId="2"/>
  </si>
  <si>
    <t>耐震性貯水槽
（100㎥）</t>
    <rPh sb="0" eb="3">
      <t>タイシンセイ</t>
    </rPh>
    <rPh sb="3" eb="6">
      <t>チョスイソウ</t>
    </rPh>
    <phoneticPr fontId="2"/>
  </si>
  <si>
    <t>合　　　計</t>
    <rPh sb="0" eb="1">
      <t>ゴウ</t>
    </rPh>
    <rPh sb="4" eb="5">
      <t>ケイ</t>
    </rPh>
    <phoneticPr fontId="2"/>
  </si>
  <si>
    <t>第２表　消防防災施設等整備費補助金（震災対策分）一覧表（平成２７年度～令和６年度）　（国庫補助金）</t>
    <rPh sb="0" eb="1">
      <t>ダイ</t>
    </rPh>
    <rPh sb="2" eb="3">
      <t>ヒョウ</t>
    </rPh>
    <rPh sb="4" eb="6">
      <t>ショウボウ</t>
    </rPh>
    <rPh sb="6" eb="8">
      <t>ボウサイ</t>
    </rPh>
    <rPh sb="8" eb="10">
      <t>シセツ</t>
    </rPh>
    <rPh sb="10" eb="11">
      <t>トウ</t>
    </rPh>
    <rPh sb="11" eb="14">
      <t>セイビヒ</t>
    </rPh>
    <rPh sb="14" eb="17">
      <t>ホジョキン</t>
    </rPh>
    <rPh sb="18" eb="20">
      <t>シンサイ</t>
    </rPh>
    <rPh sb="20" eb="22">
      <t>タイサク</t>
    </rPh>
    <rPh sb="22" eb="23">
      <t>ブン</t>
    </rPh>
    <rPh sb="24" eb="26">
      <t>イチラン</t>
    </rPh>
    <rPh sb="26" eb="27">
      <t>ヒョウ</t>
    </rPh>
    <rPh sb="28" eb="30">
      <t>ヘイセイ</t>
    </rPh>
    <rPh sb="32" eb="33">
      <t>ネン</t>
    </rPh>
    <rPh sb="33" eb="34">
      <t>ド</t>
    </rPh>
    <rPh sb="35" eb="37">
      <t>レイワ</t>
    </rPh>
    <rPh sb="38" eb="40">
      <t>ネンド</t>
    </rPh>
    <rPh sb="43" eb="45">
      <t>コッコ</t>
    </rPh>
    <rPh sb="45" eb="48">
      <t>ホジョキン</t>
    </rPh>
    <phoneticPr fontId="2"/>
  </si>
  <si>
    <t>H27</t>
  </si>
  <si>
    <t>H28</t>
  </si>
  <si>
    <t>H29</t>
  </si>
  <si>
    <t>H30</t>
  </si>
  <si>
    <t>R1</t>
  </si>
  <si>
    <t>R2</t>
  </si>
  <si>
    <t>R3</t>
  </si>
  <si>
    <t>R4</t>
  </si>
  <si>
    <t>R5</t>
  </si>
  <si>
    <t>R6</t>
  </si>
  <si>
    <t>救急活動等
拠点施設等</t>
    <rPh sb="0" eb="5">
      <t>キュウキュウカツドウトウ</t>
    </rPh>
    <rPh sb="6" eb="11">
      <t>キョテンシセツトウ</t>
    </rPh>
    <phoneticPr fontId="2"/>
  </si>
  <si>
    <t>消　防　防　災　施　設　整　備　費　補　助　金</t>
    <rPh sb="0" eb="1">
      <t>ケ</t>
    </rPh>
    <rPh sb="2" eb="3">
      <t>ボウ</t>
    </rPh>
    <rPh sb="4" eb="5">
      <t>ボウ</t>
    </rPh>
    <rPh sb="6" eb="7">
      <t>ワザワ</t>
    </rPh>
    <rPh sb="8" eb="9">
      <t>ホドコ</t>
    </rPh>
    <rPh sb="10" eb="11">
      <t>セツ</t>
    </rPh>
    <rPh sb="12" eb="13">
      <t>ヒトシ</t>
    </rPh>
    <rPh sb="14" eb="15">
      <t>ビ</t>
    </rPh>
    <rPh sb="16" eb="17">
      <t>ヒ</t>
    </rPh>
    <rPh sb="18" eb="19">
      <t>ホ</t>
    </rPh>
    <rPh sb="20" eb="21">
      <t>スケ</t>
    </rPh>
    <rPh sb="22" eb="23">
      <t>キン</t>
    </rPh>
    <phoneticPr fontId="2"/>
  </si>
  <si>
    <t>※　平成２７年度～令和６年度で実績のあった事業のみ記載。</t>
    <rPh sb="2" eb="4">
      <t>ヘイセイ</t>
    </rPh>
    <rPh sb="6" eb="8">
      <t>ネンド</t>
    </rPh>
    <rPh sb="9" eb="11">
      <t>レイワ</t>
    </rPh>
    <rPh sb="12" eb="14">
      <t>ネンド</t>
    </rPh>
    <rPh sb="15" eb="17">
      <t>ジッセキ</t>
    </rPh>
    <rPh sb="21" eb="23">
      <t>ジギョウ</t>
    </rPh>
    <rPh sb="25" eb="27">
      <t>キサイ</t>
    </rPh>
    <phoneticPr fontId="2"/>
  </si>
  <si>
    <t>山武市</t>
  </si>
  <si>
    <t>市川市</t>
  </si>
  <si>
    <t>市原市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</si>
</sst>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24"/>
      <color rgb="FFFF0000"/>
      <name val="ＭＳ ゴシック"/>
      <family val="3"/>
      <charset val="128"/>
    </font>
    <font>
      <sz val="24"/>
      <color rgb="FFFF000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12" xfId="0" applyFont="1" applyBorder="1"/>
    <xf numFmtId="0" fontId="4" fillId="0" borderId="15" xfId="0" applyFont="1" applyBorder="1"/>
    <xf numFmtId="38" fontId="4" fillId="0" borderId="16" xfId="0" applyNumberFormat="1" applyFont="1" applyBorder="1"/>
    <xf numFmtId="0" fontId="4" fillId="0" borderId="5" xfId="0" applyFont="1" applyBorder="1" applyAlignment="1">
      <alignment horizontal="center" shrinkToFit="1"/>
    </xf>
    <xf numFmtId="0" fontId="4" fillId="0" borderId="21" xfId="0" applyFont="1" applyBorder="1"/>
    <xf numFmtId="0" fontId="4" fillId="0" borderId="16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38" fontId="4" fillId="0" borderId="13" xfId="1" applyFont="1" applyFill="1" applyBorder="1"/>
    <xf numFmtId="3" fontId="4" fillId="0" borderId="35" xfId="0" applyNumberFormat="1" applyFont="1" applyBorder="1"/>
    <xf numFmtId="0" fontId="4" fillId="0" borderId="35" xfId="0" applyFont="1" applyBorder="1"/>
    <xf numFmtId="38" fontId="4" fillId="0" borderId="35" xfId="0" applyNumberFormat="1" applyFont="1" applyBorder="1"/>
    <xf numFmtId="38" fontId="4" fillId="0" borderId="24" xfId="1" applyFont="1" applyBorder="1"/>
    <xf numFmtId="38" fontId="4" fillId="0" borderId="25" xfId="1" applyFont="1" applyBorder="1"/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center" shrinkToFit="1"/>
    </xf>
    <xf numFmtId="38" fontId="4" fillId="0" borderId="0" xfId="1" applyFont="1"/>
    <xf numFmtId="0" fontId="4" fillId="0" borderId="1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shrinkToFit="1"/>
    </xf>
    <xf numFmtId="3" fontId="4" fillId="0" borderId="40" xfId="0" applyNumberFormat="1" applyFont="1" applyBorder="1"/>
    <xf numFmtId="0" fontId="4" fillId="0" borderId="36" xfId="0" applyFont="1" applyBorder="1" applyAlignment="1">
      <alignment horizontal="center" shrinkToFit="1"/>
    </xf>
    <xf numFmtId="3" fontId="4" fillId="0" borderId="39" xfId="0" applyNumberFormat="1" applyFont="1" applyBorder="1"/>
    <xf numFmtId="3" fontId="4" fillId="0" borderId="41" xfId="0" applyNumberFormat="1" applyFont="1" applyBorder="1"/>
    <xf numFmtId="0" fontId="4" fillId="0" borderId="39" xfId="0" applyFont="1" applyBorder="1"/>
    <xf numFmtId="38" fontId="4" fillId="0" borderId="39" xfId="0" applyNumberFormat="1" applyFont="1" applyBorder="1"/>
    <xf numFmtId="0" fontId="4" fillId="0" borderId="37" xfId="0" applyFont="1" applyBorder="1"/>
    <xf numFmtId="3" fontId="4" fillId="0" borderId="38" xfId="0" applyNumberFormat="1" applyFont="1" applyBorder="1"/>
    <xf numFmtId="0" fontId="4" fillId="0" borderId="38" xfId="0" applyFont="1" applyBorder="1"/>
    <xf numFmtId="38" fontId="4" fillId="0" borderId="38" xfId="0" applyNumberFormat="1" applyFont="1" applyBorder="1"/>
    <xf numFmtId="0" fontId="4" fillId="0" borderId="40" xfId="0" applyFont="1" applyBorder="1"/>
    <xf numFmtId="38" fontId="4" fillId="0" borderId="40" xfId="0" applyNumberFormat="1" applyFont="1" applyBorder="1"/>
    <xf numFmtId="0" fontId="4" fillId="0" borderId="2" xfId="0" applyFont="1" applyBorder="1"/>
    <xf numFmtId="0" fontId="4" fillId="0" borderId="20" xfId="0" applyFont="1" applyBorder="1" applyAlignment="1">
      <alignment horizontal="center" shrinkToFit="1"/>
    </xf>
    <xf numFmtId="38" fontId="4" fillId="0" borderId="42" xfId="1" applyFont="1" applyBorder="1"/>
    <xf numFmtId="38" fontId="4" fillId="0" borderId="17" xfId="1" applyFont="1" applyBorder="1"/>
    <xf numFmtId="0" fontId="4" fillId="0" borderId="3" xfId="0" applyFont="1" applyBorder="1" applyAlignment="1">
      <alignment horizontal="center" shrinkToFit="1"/>
    </xf>
    <xf numFmtId="176" fontId="4" fillId="0" borderId="11" xfId="0" applyNumberFormat="1" applyFont="1" applyBorder="1"/>
    <xf numFmtId="176" fontId="4" fillId="0" borderId="7" xfId="0" applyNumberFormat="1" applyFont="1" applyBorder="1"/>
    <xf numFmtId="176" fontId="4" fillId="0" borderId="26" xfId="0" applyNumberFormat="1" applyFont="1" applyBorder="1"/>
    <xf numFmtId="176" fontId="4" fillId="0" borderId="22" xfId="0" applyNumberFormat="1" applyFont="1" applyBorder="1"/>
    <xf numFmtId="176" fontId="4" fillId="0" borderId="23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/>
    <xf numFmtId="176" fontId="4" fillId="0" borderId="8" xfId="0" applyNumberFormat="1" applyFont="1" applyBorder="1"/>
    <xf numFmtId="176" fontId="4" fillId="0" borderId="43" xfId="0" applyNumberFormat="1" applyFont="1" applyBorder="1"/>
    <xf numFmtId="3" fontId="4" fillId="0" borderId="43" xfId="0" applyNumberFormat="1" applyFont="1" applyBorder="1"/>
    <xf numFmtId="3" fontId="4" fillId="0" borderId="8" xfId="0" applyNumberFormat="1" applyFont="1" applyBorder="1"/>
    <xf numFmtId="38" fontId="4" fillId="0" borderId="19" xfId="1" applyFont="1" applyBorder="1"/>
    <xf numFmtId="0" fontId="4" fillId="0" borderId="0" xfId="0" applyFont="1" applyAlignment="1">
      <alignment horizontal="center" vertical="center" wrapText="1"/>
    </xf>
    <xf numFmtId="38" fontId="4" fillId="0" borderId="0" xfId="1" applyFont="1" applyBorder="1"/>
    <xf numFmtId="0" fontId="8" fillId="0" borderId="0" xfId="0" applyFont="1" applyAlignment="1">
      <alignment vertical="center"/>
    </xf>
    <xf numFmtId="0" fontId="5" fillId="0" borderId="2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7D9CA-D0D5-46BD-A5C7-655B8F46CC36}">
  <sheetPr>
    <tabColor indexed="13"/>
    <pageSetUpPr fitToPage="1"/>
  </sheetPr>
  <dimension ref="A1:K44"/>
  <sheetViews>
    <sheetView tabSelected="1" view="pageBreakPreview" zoomScale="75" zoomScaleNormal="75" zoomScaleSheetLayoutView="75" workbookViewId="0">
      <pane xSplit="2" ySplit="4" topLeftCell="C5" activePane="bottomRight" state="frozen"/>
      <selection activeCell="I14" sqref="I14"/>
      <selection pane="topRight" activeCell="I14" sqref="I14"/>
      <selection pane="bottomLeft" activeCell="I14" sqref="I14"/>
      <selection pane="bottomRight" activeCell="Z12" sqref="Z12"/>
    </sheetView>
  </sheetViews>
  <sheetFormatPr defaultColWidth="9" defaultRowHeight="13.2" x14ac:dyDescent="0.2"/>
  <cols>
    <col min="1" max="1" width="5.6640625" style="3" customWidth="1"/>
    <col min="2" max="2" width="10.6640625" style="4" customWidth="1"/>
    <col min="3" max="3" width="4.33203125" style="3" customWidth="1"/>
    <col min="4" max="4" width="10.44140625" style="3" customWidth="1"/>
    <col min="5" max="5" width="4.6640625" style="3" customWidth="1"/>
    <col min="6" max="6" width="10.21875" style="3" customWidth="1"/>
    <col min="7" max="7" width="4.33203125" style="3" customWidth="1"/>
    <col min="8" max="8" width="10.44140625" style="3" customWidth="1"/>
    <col min="9" max="9" width="4.6640625" style="3" customWidth="1"/>
    <col min="10" max="10" width="10.21875" style="3" customWidth="1"/>
    <col min="11" max="11" width="13.44140625" style="3" customWidth="1"/>
    <col min="12" max="12" width="10.21875" style="3" customWidth="1"/>
    <col min="13" max="13" width="4.33203125" style="3" customWidth="1"/>
    <col min="14" max="14" width="10.44140625" style="3" customWidth="1"/>
    <col min="15" max="15" width="4.6640625" style="3" customWidth="1"/>
    <col min="16" max="16" width="10.21875" style="3" customWidth="1"/>
    <col min="17" max="17" width="4.33203125" style="3" customWidth="1"/>
    <col min="18" max="18" width="10.44140625" style="3" customWidth="1"/>
    <col min="19" max="19" width="11.109375" style="3" customWidth="1"/>
    <col min="20" max="16384" width="9" style="3"/>
  </cols>
  <sheetData>
    <row r="1" spans="1:11" s="1" customFormat="1" ht="20.25" customHeight="1" x14ac:dyDescent="0.2">
      <c r="A1" s="58" t="s">
        <v>15</v>
      </c>
      <c r="B1" s="5"/>
    </row>
    <row r="2" spans="1:11" ht="20.25" customHeight="1" thickBot="1" x14ac:dyDescent="0.25">
      <c r="A2" s="2"/>
    </row>
    <row r="3" spans="1:11" ht="19.5" customHeight="1" x14ac:dyDescent="0.2">
      <c r="A3" s="63" t="s">
        <v>0</v>
      </c>
      <c r="B3" s="65" t="s">
        <v>1</v>
      </c>
      <c r="C3" s="67" t="s">
        <v>27</v>
      </c>
      <c r="D3" s="68"/>
      <c r="E3" s="69"/>
      <c r="F3" s="68"/>
      <c r="G3" s="69"/>
      <c r="H3" s="68"/>
      <c r="I3" s="69"/>
      <c r="J3" s="69"/>
      <c r="K3" s="68"/>
    </row>
    <row r="4" spans="1:11" ht="36" customHeight="1" x14ac:dyDescent="0.2">
      <c r="A4" s="64"/>
      <c r="B4" s="66"/>
      <c r="C4" s="59" t="s">
        <v>12</v>
      </c>
      <c r="D4" s="60"/>
      <c r="E4" s="61" t="s">
        <v>13</v>
      </c>
      <c r="F4" s="62"/>
      <c r="G4" s="70" t="s">
        <v>2</v>
      </c>
      <c r="H4" s="70"/>
      <c r="I4" s="59" t="s">
        <v>26</v>
      </c>
      <c r="J4" s="60"/>
      <c r="K4" s="6" t="s">
        <v>3</v>
      </c>
    </row>
    <row r="5" spans="1:11" x14ac:dyDescent="0.2">
      <c r="A5" s="71" t="s">
        <v>16</v>
      </c>
      <c r="B5" s="13" t="s">
        <v>9</v>
      </c>
      <c r="C5" s="9">
        <v>1</v>
      </c>
      <c r="D5" s="16">
        <v>2693</v>
      </c>
      <c r="E5" s="9"/>
      <c r="F5" s="16"/>
      <c r="G5" s="9"/>
      <c r="H5" s="18"/>
      <c r="I5" s="9"/>
      <c r="J5" s="17"/>
      <c r="K5" s="15">
        <v>2693</v>
      </c>
    </row>
    <row r="6" spans="1:11" x14ac:dyDescent="0.2">
      <c r="A6" s="75" t="s">
        <v>16</v>
      </c>
      <c r="B6" s="28" t="s">
        <v>8</v>
      </c>
      <c r="C6" s="8"/>
      <c r="D6" s="29"/>
      <c r="E6" s="8"/>
      <c r="F6" s="30"/>
      <c r="G6" s="8">
        <v>1</v>
      </c>
      <c r="H6" s="32">
        <v>31255</v>
      </c>
      <c r="I6" s="8"/>
      <c r="J6" s="31"/>
      <c r="K6" s="15">
        <v>31255</v>
      </c>
    </row>
    <row r="7" spans="1:11" x14ac:dyDescent="0.2">
      <c r="A7" s="72" t="s">
        <v>16</v>
      </c>
      <c r="B7" s="11" t="s">
        <v>11</v>
      </c>
      <c r="C7" s="33">
        <v>2</v>
      </c>
      <c r="D7" s="34">
        <v>5386</v>
      </c>
      <c r="E7" s="33"/>
      <c r="F7" s="34"/>
      <c r="G7" s="33"/>
      <c r="H7" s="36"/>
      <c r="I7" s="33"/>
      <c r="J7" s="35"/>
      <c r="K7" s="15">
        <v>5386</v>
      </c>
    </row>
    <row r="8" spans="1:11" x14ac:dyDescent="0.2">
      <c r="A8" s="25" t="s">
        <v>3</v>
      </c>
      <c r="B8" s="13">
        <v>3</v>
      </c>
      <c r="C8" s="44">
        <f>SUBTOTAL(109,C5:C7)</f>
        <v>3</v>
      </c>
      <c r="D8" s="47">
        <f t="shared" ref="D8:H8" si="0">SUBTOTAL(109,D5:D7)</f>
        <v>8079</v>
      </c>
      <c r="E8" s="48">
        <f t="shared" si="0"/>
        <v>0</v>
      </c>
      <c r="F8" s="47">
        <f t="shared" si="0"/>
        <v>0</v>
      </c>
      <c r="G8" s="48">
        <f t="shared" si="0"/>
        <v>1</v>
      </c>
      <c r="H8" s="47">
        <f t="shared" si="0"/>
        <v>31255</v>
      </c>
      <c r="I8" s="48">
        <f t="shared" ref="I8:J8" si="1">SUBTOTAL(109,I5:I7)</f>
        <v>0</v>
      </c>
      <c r="J8" s="47">
        <f t="shared" si="1"/>
        <v>0</v>
      </c>
      <c r="K8" s="52">
        <v>39334</v>
      </c>
    </row>
    <row r="9" spans="1:11" x14ac:dyDescent="0.2">
      <c r="A9" s="71" t="s">
        <v>17</v>
      </c>
      <c r="B9" s="13" t="s">
        <v>6</v>
      </c>
      <c r="C9" s="7">
        <v>1</v>
      </c>
      <c r="D9" s="27">
        <v>2693</v>
      </c>
      <c r="E9" s="7"/>
      <c r="F9" s="27"/>
      <c r="G9" s="7"/>
      <c r="H9" s="38"/>
      <c r="I9" s="7"/>
      <c r="J9" s="37"/>
      <c r="K9" s="15">
        <v>2693</v>
      </c>
    </row>
    <row r="10" spans="1:11" x14ac:dyDescent="0.2">
      <c r="A10" s="72" t="s">
        <v>17</v>
      </c>
      <c r="B10" s="11" t="s">
        <v>7</v>
      </c>
      <c r="C10" s="33">
        <v>1</v>
      </c>
      <c r="D10" s="34">
        <v>2693</v>
      </c>
      <c r="E10" s="33"/>
      <c r="F10" s="34"/>
      <c r="G10" s="33"/>
      <c r="H10" s="36"/>
      <c r="I10" s="33"/>
      <c r="J10" s="35"/>
      <c r="K10" s="15">
        <v>2693</v>
      </c>
    </row>
    <row r="11" spans="1:11" x14ac:dyDescent="0.2">
      <c r="A11" s="25" t="s">
        <v>3</v>
      </c>
      <c r="B11" s="13">
        <v>2</v>
      </c>
      <c r="C11" s="44">
        <f>SUBTOTAL(109,C9:C10)</f>
        <v>2</v>
      </c>
      <c r="D11" s="47">
        <f t="shared" ref="D11:H11" si="2">SUBTOTAL(109,D9:D10)</f>
        <v>5386</v>
      </c>
      <c r="E11" s="46">
        <f t="shared" si="2"/>
        <v>0</v>
      </c>
      <c r="F11" s="47">
        <f t="shared" si="2"/>
        <v>0</v>
      </c>
      <c r="G11" s="44">
        <f t="shared" si="2"/>
        <v>0</v>
      </c>
      <c r="H11" s="45">
        <f t="shared" si="2"/>
        <v>0</v>
      </c>
      <c r="I11" s="48">
        <f t="shared" ref="I11:J11" si="3">SUBTOTAL(109,I9:I10)</f>
        <v>0</v>
      </c>
      <c r="J11" s="47">
        <f t="shared" si="3"/>
        <v>0</v>
      </c>
      <c r="K11" s="52">
        <v>5386</v>
      </c>
    </row>
    <row r="12" spans="1:11" x14ac:dyDescent="0.2">
      <c r="A12" s="24" t="s">
        <v>18</v>
      </c>
      <c r="B12" s="13"/>
      <c r="C12" s="7"/>
      <c r="D12" s="27"/>
      <c r="E12" s="7"/>
      <c r="F12" s="27"/>
      <c r="G12" s="7"/>
      <c r="H12" s="38"/>
      <c r="I12" s="7"/>
      <c r="J12" s="37"/>
      <c r="K12" s="15">
        <v>0</v>
      </c>
    </row>
    <row r="13" spans="1:11" x14ac:dyDescent="0.2">
      <c r="A13" s="25" t="s">
        <v>3</v>
      </c>
      <c r="B13" s="13">
        <v>0</v>
      </c>
      <c r="C13" s="44">
        <f>SUBTOTAL(109,C12)</f>
        <v>0</v>
      </c>
      <c r="D13" s="47">
        <f t="shared" ref="D13:H13" si="4">SUBTOTAL(109,D12)</f>
        <v>0</v>
      </c>
      <c r="E13" s="46">
        <f t="shared" si="4"/>
        <v>0</v>
      </c>
      <c r="F13" s="47">
        <f t="shared" si="4"/>
        <v>0</v>
      </c>
      <c r="G13" s="44">
        <f t="shared" si="4"/>
        <v>0</v>
      </c>
      <c r="H13" s="45">
        <f t="shared" si="4"/>
        <v>0</v>
      </c>
      <c r="I13" s="48">
        <f t="shared" ref="I13:J13" si="5">SUBTOTAL(109,I12)</f>
        <v>0</v>
      </c>
      <c r="J13" s="47">
        <f t="shared" si="5"/>
        <v>0</v>
      </c>
      <c r="K13" s="53">
        <v>0</v>
      </c>
    </row>
    <row r="14" spans="1:11" x14ac:dyDescent="0.2">
      <c r="A14" s="24" t="s">
        <v>19</v>
      </c>
      <c r="B14" s="13" t="s">
        <v>7</v>
      </c>
      <c r="C14" s="9">
        <v>1</v>
      </c>
      <c r="D14" s="16">
        <v>2693</v>
      </c>
      <c r="E14" s="39"/>
      <c r="F14" s="16"/>
      <c r="G14" s="9"/>
      <c r="H14" s="10"/>
      <c r="I14" s="12"/>
      <c r="J14" s="17"/>
      <c r="K14" s="15">
        <v>2693</v>
      </c>
    </row>
    <row r="15" spans="1:11" x14ac:dyDescent="0.2">
      <c r="A15" s="25" t="s">
        <v>3</v>
      </c>
      <c r="B15" s="13">
        <v>1</v>
      </c>
      <c r="C15" s="44">
        <f>SUBTOTAL(109,C14)</f>
        <v>1</v>
      </c>
      <c r="D15" s="47">
        <f t="shared" ref="D15:H15" si="6">SUBTOTAL(109,D14)</f>
        <v>2693</v>
      </c>
      <c r="E15" s="46">
        <f t="shared" si="6"/>
        <v>0</v>
      </c>
      <c r="F15" s="47">
        <f t="shared" si="6"/>
        <v>0</v>
      </c>
      <c r="G15" s="44">
        <f t="shared" si="6"/>
        <v>0</v>
      </c>
      <c r="H15" s="45">
        <f t="shared" si="6"/>
        <v>0</v>
      </c>
      <c r="I15" s="48">
        <f t="shared" ref="I15:J15" si="7">SUBTOTAL(109,I14)</f>
        <v>0</v>
      </c>
      <c r="J15" s="47">
        <f t="shared" si="7"/>
        <v>0</v>
      </c>
      <c r="K15" s="52">
        <v>2693</v>
      </c>
    </row>
    <row r="16" spans="1:11" x14ac:dyDescent="0.2">
      <c r="A16" s="71" t="s">
        <v>20</v>
      </c>
      <c r="B16" s="13" t="s">
        <v>6</v>
      </c>
      <c r="C16" s="9">
        <v>1</v>
      </c>
      <c r="D16" s="16">
        <v>2743</v>
      </c>
      <c r="E16" s="9"/>
      <c r="F16" s="16"/>
      <c r="G16" s="9"/>
      <c r="H16" s="18"/>
      <c r="I16" s="9"/>
      <c r="J16" s="17"/>
      <c r="K16" s="15">
        <v>2743</v>
      </c>
    </row>
    <row r="17" spans="1:11" x14ac:dyDescent="0.2">
      <c r="A17" s="75" t="s">
        <v>20</v>
      </c>
      <c r="B17" s="40" t="s">
        <v>9</v>
      </c>
      <c r="C17" s="8">
        <v>1</v>
      </c>
      <c r="D17" s="29">
        <v>2743</v>
      </c>
      <c r="E17" s="8"/>
      <c r="F17" s="30"/>
      <c r="G17" s="8"/>
      <c r="H17" s="32"/>
      <c r="I17" s="8"/>
      <c r="J17" s="31"/>
      <c r="K17" s="15">
        <v>2743</v>
      </c>
    </row>
    <row r="18" spans="1:11" x14ac:dyDescent="0.2">
      <c r="A18" s="75" t="s">
        <v>20</v>
      </c>
      <c r="B18" s="28" t="s">
        <v>7</v>
      </c>
      <c r="C18" s="8">
        <v>1</v>
      </c>
      <c r="D18" s="29">
        <v>2743</v>
      </c>
      <c r="E18" s="8"/>
      <c r="F18" s="30"/>
      <c r="G18" s="8"/>
      <c r="H18" s="32"/>
      <c r="I18" s="8"/>
      <c r="J18" s="31"/>
      <c r="K18" s="15">
        <v>2743</v>
      </c>
    </row>
    <row r="19" spans="1:11" x14ac:dyDescent="0.2">
      <c r="A19" s="72" t="s">
        <v>20</v>
      </c>
      <c r="B19" s="11" t="s">
        <v>11</v>
      </c>
      <c r="C19" s="33">
        <v>2</v>
      </c>
      <c r="D19" s="34">
        <v>5486</v>
      </c>
      <c r="E19" s="33"/>
      <c r="F19" s="34"/>
      <c r="G19" s="33"/>
      <c r="H19" s="36"/>
      <c r="I19" s="33"/>
      <c r="J19" s="35"/>
      <c r="K19" s="15">
        <v>5486</v>
      </c>
    </row>
    <row r="20" spans="1:11" x14ac:dyDescent="0.2">
      <c r="A20" s="25" t="s">
        <v>3</v>
      </c>
      <c r="B20" s="13">
        <v>4</v>
      </c>
      <c r="C20" s="44">
        <f>SUBTOTAL(109,C16:C19)</f>
        <v>5</v>
      </c>
      <c r="D20" s="47">
        <f t="shared" ref="D20:H20" si="8">SUBTOTAL(109,D16:D19)</f>
        <v>13715</v>
      </c>
      <c r="E20" s="48">
        <f t="shared" si="8"/>
        <v>0</v>
      </c>
      <c r="F20" s="47">
        <f t="shared" si="8"/>
        <v>0</v>
      </c>
      <c r="G20" s="48">
        <f t="shared" si="8"/>
        <v>0</v>
      </c>
      <c r="H20" s="47">
        <f t="shared" si="8"/>
        <v>0</v>
      </c>
      <c r="I20" s="48">
        <f t="shared" ref="I20:J20" si="9">SUBTOTAL(109,I16:I19)</f>
        <v>0</v>
      </c>
      <c r="J20" s="47">
        <f t="shared" si="9"/>
        <v>0</v>
      </c>
      <c r="K20" s="51">
        <v>13715</v>
      </c>
    </row>
    <row r="21" spans="1:11" x14ac:dyDescent="0.2">
      <c r="A21" s="24" t="s">
        <v>21</v>
      </c>
      <c r="B21" s="13"/>
      <c r="C21" s="7"/>
      <c r="D21" s="27"/>
      <c r="E21" s="7"/>
      <c r="F21" s="27"/>
      <c r="G21" s="7"/>
      <c r="H21" s="38"/>
      <c r="I21" s="7"/>
      <c r="J21" s="37"/>
      <c r="K21" s="15">
        <v>0</v>
      </c>
    </row>
    <row r="22" spans="1:11" x14ac:dyDescent="0.2">
      <c r="A22" s="25" t="s">
        <v>3</v>
      </c>
      <c r="B22" s="14">
        <v>0</v>
      </c>
      <c r="C22" s="44">
        <f>SUBTOTAL(109,C21)</f>
        <v>0</v>
      </c>
      <c r="D22" s="47">
        <f t="shared" ref="D22:H22" si="10">SUBTOTAL(109,D21)</f>
        <v>0</v>
      </c>
      <c r="E22" s="46">
        <f t="shared" si="10"/>
        <v>0</v>
      </c>
      <c r="F22" s="47">
        <f t="shared" si="10"/>
        <v>0</v>
      </c>
      <c r="G22" s="44">
        <f t="shared" si="10"/>
        <v>0</v>
      </c>
      <c r="H22" s="45">
        <f t="shared" si="10"/>
        <v>0</v>
      </c>
      <c r="I22" s="48">
        <f t="shared" ref="I22:J22" si="11">SUBTOTAL(109,I21)</f>
        <v>0</v>
      </c>
      <c r="J22" s="47">
        <f t="shared" si="11"/>
        <v>0</v>
      </c>
      <c r="K22" s="54">
        <v>0</v>
      </c>
    </row>
    <row r="23" spans="1:11" x14ac:dyDescent="0.2">
      <c r="A23" s="71" t="s">
        <v>22</v>
      </c>
      <c r="B23" s="13" t="s">
        <v>30</v>
      </c>
      <c r="C23" s="7"/>
      <c r="D23" s="27"/>
      <c r="E23" s="7"/>
      <c r="F23" s="27"/>
      <c r="G23" s="7"/>
      <c r="H23" s="38"/>
      <c r="I23" s="7">
        <v>1</v>
      </c>
      <c r="J23" s="27">
        <v>17050</v>
      </c>
      <c r="K23" s="15">
        <v>17050</v>
      </c>
    </row>
    <row r="24" spans="1:11" x14ac:dyDescent="0.2">
      <c r="A24" s="75"/>
      <c r="B24" s="22" t="s">
        <v>7</v>
      </c>
      <c r="C24" s="8">
        <v>1</v>
      </c>
      <c r="D24" s="29">
        <v>2743</v>
      </c>
      <c r="E24" s="8"/>
      <c r="F24" s="29"/>
      <c r="G24" s="8"/>
      <c r="H24" s="32"/>
      <c r="I24" s="8"/>
      <c r="J24" s="31"/>
      <c r="K24" s="15">
        <v>2743</v>
      </c>
    </row>
    <row r="25" spans="1:11" x14ac:dyDescent="0.2">
      <c r="A25" s="75"/>
      <c r="B25" s="22" t="s">
        <v>31</v>
      </c>
      <c r="C25" s="8"/>
      <c r="D25" s="29"/>
      <c r="E25" s="8"/>
      <c r="F25" s="29"/>
      <c r="G25" s="8"/>
      <c r="H25" s="32"/>
      <c r="I25" s="8">
        <v>1</v>
      </c>
      <c r="J25" s="29">
        <v>17050</v>
      </c>
      <c r="K25" s="15">
        <v>17050</v>
      </c>
    </row>
    <row r="26" spans="1:11" x14ac:dyDescent="0.2">
      <c r="A26" s="75"/>
      <c r="B26" s="22" t="s">
        <v>29</v>
      </c>
      <c r="C26" s="8">
        <v>2</v>
      </c>
      <c r="D26" s="29">
        <v>5486</v>
      </c>
      <c r="E26" s="8"/>
      <c r="F26" s="29"/>
      <c r="G26" s="8"/>
      <c r="H26" s="32"/>
      <c r="I26" s="8"/>
      <c r="J26" s="31"/>
      <c r="K26" s="15">
        <v>5486</v>
      </c>
    </row>
    <row r="27" spans="1:11" x14ac:dyDescent="0.2">
      <c r="A27" s="25" t="s">
        <v>3</v>
      </c>
      <c r="B27" s="13">
        <v>4</v>
      </c>
      <c r="C27" s="44">
        <f t="shared" ref="C27:J27" si="12">SUBTOTAL(109,C23:C26)</f>
        <v>3</v>
      </c>
      <c r="D27" s="47">
        <f t="shared" si="12"/>
        <v>8229</v>
      </c>
      <c r="E27" s="46">
        <f t="shared" si="12"/>
        <v>0</v>
      </c>
      <c r="F27" s="47">
        <f t="shared" si="12"/>
        <v>0</v>
      </c>
      <c r="G27" s="44">
        <f t="shared" si="12"/>
        <v>0</v>
      </c>
      <c r="H27" s="45">
        <f t="shared" si="12"/>
        <v>0</v>
      </c>
      <c r="I27" s="48">
        <f t="shared" si="12"/>
        <v>2</v>
      </c>
      <c r="J27" s="47">
        <f t="shared" si="12"/>
        <v>34100</v>
      </c>
      <c r="K27" s="51">
        <v>42329</v>
      </c>
    </row>
    <row r="28" spans="1:11" x14ac:dyDescent="0.2">
      <c r="A28" s="71" t="s">
        <v>23</v>
      </c>
      <c r="B28" s="13" t="s">
        <v>4</v>
      </c>
      <c r="C28" s="9">
        <v>1</v>
      </c>
      <c r="D28" s="16">
        <v>2743</v>
      </c>
      <c r="E28" s="9"/>
      <c r="F28" s="16"/>
      <c r="G28" s="9"/>
      <c r="H28" s="18"/>
      <c r="I28" s="9"/>
      <c r="J28" s="17"/>
      <c r="K28" s="15">
        <v>2743</v>
      </c>
    </row>
    <row r="29" spans="1:11" x14ac:dyDescent="0.2">
      <c r="A29" s="75" t="s">
        <v>23</v>
      </c>
      <c r="B29" s="28" t="s">
        <v>5</v>
      </c>
      <c r="C29" s="8">
        <v>1</v>
      </c>
      <c r="D29" s="29">
        <v>2743</v>
      </c>
      <c r="E29" s="8"/>
      <c r="F29" s="30"/>
      <c r="G29" s="8"/>
      <c r="H29" s="32"/>
      <c r="I29" s="8"/>
      <c r="J29" s="31"/>
      <c r="K29" s="15">
        <v>2743</v>
      </c>
    </row>
    <row r="30" spans="1:11" x14ac:dyDescent="0.2">
      <c r="A30" s="72" t="s">
        <v>23</v>
      </c>
      <c r="B30" s="11" t="s">
        <v>6</v>
      </c>
      <c r="C30" s="33">
        <v>1</v>
      </c>
      <c r="D30" s="34">
        <v>2743</v>
      </c>
      <c r="E30" s="33"/>
      <c r="F30" s="34"/>
      <c r="G30" s="33"/>
      <c r="H30" s="36"/>
      <c r="I30" s="33"/>
      <c r="J30" s="35"/>
      <c r="K30" s="15">
        <v>2743</v>
      </c>
    </row>
    <row r="31" spans="1:11" x14ac:dyDescent="0.2">
      <c r="A31" s="25" t="s">
        <v>3</v>
      </c>
      <c r="B31" s="13">
        <v>3</v>
      </c>
      <c r="C31" s="44">
        <f>SUBTOTAL(109,C28:C30)</f>
        <v>3</v>
      </c>
      <c r="D31" s="47">
        <f t="shared" ref="D31:H31" si="13">SUBTOTAL(109,D28:D30)</f>
        <v>8229</v>
      </c>
      <c r="E31" s="48">
        <f t="shared" si="13"/>
        <v>0</v>
      </c>
      <c r="F31" s="47">
        <f t="shared" si="13"/>
        <v>0</v>
      </c>
      <c r="G31" s="48">
        <f t="shared" si="13"/>
        <v>0</v>
      </c>
      <c r="H31" s="47">
        <f t="shared" si="13"/>
        <v>0</v>
      </c>
      <c r="I31" s="48">
        <f t="shared" ref="I31:J31" si="14">SUBTOTAL(109,I28:I30)</f>
        <v>0</v>
      </c>
      <c r="J31" s="47">
        <f t="shared" si="14"/>
        <v>0</v>
      </c>
      <c r="K31" s="51">
        <v>8229</v>
      </c>
    </row>
    <row r="32" spans="1:11" x14ac:dyDescent="0.2">
      <c r="A32" s="71" t="s">
        <v>24</v>
      </c>
      <c r="B32" s="26" t="s">
        <v>4</v>
      </c>
      <c r="C32" s="7">
        <v>1</v>
      </c>
      <c r="D32" s="27">
        <v>2743</v>
      </c>
      <c r="E32" s="7"/>
      <c r="F32" s="27"/>
      <c r="G32" s="7"/>
      <c r="H32" s="38"/>
      <c r="I32" s="7"/>
      <c r="J32" s="37"/>
      <c r="K32" s="15">
        <v>2743</v>
      </c>
    </row>
    <row r="33" spans="1:11" x14ac:dyDescent="0.2">
      <c r="A33" s="72" t="s">
        <v>24</v>
      </c>
      <c r="B33" s="43" t="s">
        <v>10</v>
      </c>
      <c r="C33" s="33"/>
      <c r="D33" s="34"/>
      <c r="E33" s="33">
        <v>1</v>
      </c>
      <c r="F33" s="34">
        <v>6888</v>
      </c>
      <c r="G33" s="33"/>
      <c r="H33" s="36"/>
      <c r="I33" s="33"/>
      <c r="J33" s="35"/>
      <c r="K33" s="15">
        <v>6888</v>
      </c>
    </row>
    <row r="34" spans="1:11" x14ac:dyDescent="0.2">
      <c r="A34" s="25" t="s">
        <v>3</v>
      </c>
      <c r="B34" s="13">
        <v>2</v>
      </c>
      <c r="C34" s="44">
        <f>SUBTOTAL(109,C32:C33)</f>
        <v>1</v>
      </c>
      <c r="D34" s="47">
        <f t="shared" ref="D34:H34" si="15">SUBTOTAL(109,D32:D33)</f>
        <v>2743</v>
      </c>
      <c r="E34" s="44">
        <f t="shared" si="15"/>
        <v>1</v>
      </c>
      <c r="F34" s="47">
        <f t="shared" si="15"/>
        <v>6888</v>
      </c>
      <c r="G34" s="48">
        <f t="shared" si="15"/>
        <v>0</v>
      </c>
      <c r="H34" s="47">
        <f t="shared" si="15"/>
        <v>0</v>
      </c>
      <c r="I34" s="48">
        <f t="shared" ref="I34:J34" si="16">SUBTOTAL(109,I32:I33)</f>
        <v>0</v>
      </c>
      <c r="J34" s="47">
        <f t="shared" si="16"/>
        <v>0</v>
      </c>
      <c r="K34" s="51">
        <v>9631</v>
      </c>
    </row>
    <row r="35" spans="1:11" x14ac:dyDescent="0.2">
      <c r="A35" s="24" t="s">
        <v>25</v>
      </c>
      <c r="B35" s="26" t="s">
        <v>4</v>
      </c>
      <c r="C35" s="7">
        <v>1</v>
      </c>
      <c r="D35" s="27">
        <v>3996</v>
      </c>
      <c r="E35" s="7"/>
      <c r="F35" s="27"/>
      <c r="G35" s="7"/>
      <c r="H35" s="38"/>
      <c r="I35" s="7"/>
      <c r="J35" s="37"/>
      <c r="K35" s="15">
        <v>3996</v>
      </c>
    </row>
    <row r="36" spans="1:11" x14ac:dyDescent="0.2">
      <c r="A36" s="25" t="s">
        <v>3</v>
      </c>
      <c r="B36" s="13">
        <v>1</v>
      </c>
      <c r="C36" s="44">
        <f>SUBTOTAL(109,C35:C35)</f>
        <v>1</v>
      </c>
      <c r="D36" s="47">
        <f t="shared" ref="D36:H36" si="17">SUBTOTAL(109,D35:D35)</f>
        <v>3996</v>
      </c>
      <c r="E36" s="44">
        <f t="shared" si="17"/>
        <v>0</v>
      </c>
      <c r="F36" s="47">
        <f t="shared" si="17"/>
        <v>0</v>
      </c>
      <c r="G36" s="48">
        <f t="shared" si="17"/>
        <v>0</v>
      </c>
      <c r="H36" s="47">
        <f t="shared" si="17"/>
        <v>0</v>
      </c>
      <c r="I36" s="48">
        <f t="shared" ref="I36:J36" si="18">SUBTOTAL(109,I35:I35)</f>
        <v>0</v>
      </c>
      <c r="J36" s="47">
        <f t="shared" si="18"/>
        <v>0</v>
      </c>
      <c r="K36" s="51">
        <v>3996</v>
      </c>
    </row>
    <row r="37" spans="1:11" ht="28.5" customHeight="1" thickBot="1" x14ac:dyDescent="0.25">
      <c r="A37" s="73" t="s">
        <v>14</v>
      </c>
      <c r="B37" s="74"/>
      <c r="C37" s="42">
        <f t="shared" ref="C37:J37" si="19">SUBTOTAL(109,C5:C36)</f>
        <v>19</v>
      </c>
      <c r="D37" s="41">
        <f t="shared" si="19"/>
        <v>53070</v>
      </c>
      <c r="E37" s="19">
        <f t="shared" si="19"/>
        <v>1</v>
      </c>
      <c r="F37" s="20">
        <f t="shared" si="19"/>
        <v>6888</v>
      </c>
      <c r="G37" s="19">
        <f t="shared" si="19"/>
        <v>1</v>
      </c>
      <c r="H37" s="20">
        <f t="shared" si="19"/>
        <v>31255</v>
      </c>
      <c r="I37" s="42">
        <f t="shared" si="19"/>
        <v>2</v>
      </c>
      <c r="J37" s="41">
        <f t="shared" si="19"/>
        <v>34100</v>
      </c>
      <c r="K37" s="55">
        <v>125313</v>
      </c>
    </row>
    <row r="38" spans="1:11" ht="13.2" customHeight="1" x14ac:dyDescent="0.2">
      <c r="A38" s="21" t="s">
        <v>28</v>
      </c>
      <c r="B38" s="56"/>
      <c r="C38" s="57"/>
      <c r="D38" s="57"/>
      <c r="E38" s="57"/>
      <c r="F38" s="57"/>
      <c r="G38" s="57"/>
      <c r="H38" s="57"/>
      <c r="I38" s="57"/>
      <c r="J38" s="57"/>
      <c r="K38" s="57"/>
    </row>
    <row r="39" spans="1:11" x14ac:dyDescent="0.2">
      <c r="A39" s="21"/>
    </row>
    <row r="40" spans="1:11" x14ac:dyDescent="0.2">
      <c r="F40" s="23"/>
      <c r="K40" s="23"/>
    </row>
    <row r="43" spans="1:11" ht="13.8" customHeight="1" x14ac:dyDescent="0.35">
      <c r="F43" s="50"/>
    </row>
    <row r="44" spans="1:11" ht="28.2" x14ac:dyDescent="0.35">
      <c r="A44" s="50"/>
      <c r="B44" s="49"/>
      <c r="D44" s="50"/>
    </row>
  </sheetData>
  <mergeCells count="14">
    <mergeCell ref="A32:A33"/>
    <mergeCell ref="A37:B37"/>
    <mergeCell ref="A9:A10"/>
    <mergeCell ref="A5:A7"/>
    <mergeCell ref="A16:A19"/>
    <mergeCell ref="A23:A26"/>
    <mergeCell ref="A28:A30"/>
    <mergeCell ref="C4:D4"/>
    <mergeCell ref="E4:F4"/>
    <mergeCell ref="A3:A4"/>
    <mergeCell ref="B3:B4"/>
    <mergeCell ref="C3:K3"/>
    <mergeCell ref="G4:H4"/>
    <mergeCell ref="I4:J4"/>
  </mergeCells>
  <phoneticPr fontId="2"/>
  <printOptions horizontalCentered="1"/>
  <pageMargins left="0.78740157480314965" right="0.78740157480314965" top="0.78740157480314965" bottom="0.78740157480314965" header="0" footer="0"/>
  <pageSetup paperSize="9" scale="8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第２表 </vt:lpstr>
      <vt:lpstr>'第２表 '!Print_Area</vt:lpstr>
      <vt:lpstr>'第２表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2026-04-10T07:05:38Z</dcterms:created>
  <dcterms:modified xsi:type="dcterms:W3CDTF">2026-04-10T07:32:02Z</dcterms:modified>
</cp:coreProperties>
</file>