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全庁共有\01.総務部\05情報政策課\00_各種全庁管理データ\◎オープンデータ\公開状況\80【障がい福祉課】難病患者等の特例補装具費の支給（購入・修理）\3.更新(公開意向)データ\R5公開\"/>
    </mc:Choice>
  </mc:AlternateContent>
  <bookViews>
    <workbookView xWindow="-120" yWindow="-120" windowWidth="29040" windowHeight="15720"/>
  </bookViews>
  <sheets>
    <sheet name="第18の４表" sheetId="2" r:id="rId1"/>
    <sheet name="M18の４表" sheetId="14" state="veryHidden" r:id="rId2"/>
    <sheet name="184" sheetId="13" state="veryHidden" r:id="rId3"/>
    <sheet name="LastVal184" sheetId="7" state="veryHidden" r:id="rId4"/>
  </sheets>
  <definedNames>
    <definedName name="KENSHI_CD">OFFSET(#REF!,0,0,COUNTA(#REF!),1)</definedName>
    <definedName name="KENSHI_LIST">OFFSET(#REF!,0,0,COUNTA(#REF!),2)</definedName>
    <definedName name="LastVal184List">LastVal184!$A$2:$RM$130</definedName>
    <definedName name="_xlnm.Print_Area" localSheetId="2">'184'!$B$1:$L$89</definedName>
    <definedName name="_xlnm.Print_Area" localSheetId="1">M18の４表!$B$1:$L$89</definedName>
    <definedName name="_xlnm.Print_Area" localSheetId="0">第18の４表!$B$1:$L$89</definedName>
    <definedName name="unused184">M18の４表!$P$2:$P$5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 a="1"/>
  <c r="E5" i="2" s="1"/>
  <c r="M44" i="2" l="1"/>
  <c r="K7" i="14" l="1"/>
  <c r="L75" i="13" l="1"/>
  <c r="K75" i="13"/>
  <c r="J75" i="13"/>
  <c r="I75" i="13"/>
  <c r="H75" i="13"/>
  <c r="G75" i="13"/>
  <c r="F75" i="13"/>
  <c r="E75" i="13"/>
  <c r="L74" i="13"/>
  <c r="K74" i="13"/>
  <c r="J74" i="13"/>
  <c r="I74" i="13"/>
  <c r="H74" i="13"/>
  <c r="G74" i="13"/>
  <c r="F74" i="13"/>
  <c r="E74" i="13"/>
  <c r="L73" i="13"/>
  <c r="K73" i="13"/>
  <c r="J73" i="13"/>
  <c r="I73" i="13"/>
  <c r="H73" i="13"/>
  <c r="G73" i="13"/>
  <c r="F73" i="13"/>
  <c r="E73" i="13"/>
  <c r="L72" i="13"/>
  <c r="K72" i="13"/>
  <c r="J72" i="13"/>
  <c r="I72" i="13"/>
  <c r="H72" i="13"/>
  <c r="G72" i="13"/>
  <c r="F72" i="13"/>
  <c r="E72" i="13"/>
  <c r="L71" i="13"/>
  <c r="K71" i="13"/>
  <c r="J71" i="13"/>
  <c r="I71" i="13"/>
  <c r="H71" i="13"/>
  <c r="G71" i="13"/>
  <c r="F71" i="13"/>
  <c r="E71" i="13"/>
  <c r="L70" i="13"/>
  <c r="K70" i="13"/>
  <c r="J70" i="13"/>
  <c r="I70" i="13"/>
  <c r="H70" i="13"/>
  <c r="G70" i="13"/>
  <c r="F70" i="13"/>
  <c r="E70" i="13"/>
  <c r="L69" i="13"/>
  <c r="K69" i="13"/>
  <c r="J69" i="13"/>
  <c r="I69" i="13"/>
  <c r="H69" i="13"/>
  <c r="G69" i="13"/>
  <c r="F69" i="13"/>
  <c r="E69" i="13"/>
  <c r="L68" i="13"/>
  <c r="K68" i="13"/>
  <c r="J68" i="13"/>
  <c r="I68" i="13"/>
  <c r="H68" i="13"/>
  <c r="G68" i="13"/>
  <c r="F68" i="13"/>
  <c r="E68" i="13"/>
  <c r="L67" i="13"/>
  <c r="K67" i="13"/>
  <c r="J67" i="13"/>
  <c r="I67" i="13"/>
  <c r="H67" i="13"/>
  <c r="G67" i="13"/>
  <c r="F67" i="13"/>
  <c r="E67" i="13"/>
  <c r="L66" i="13"/>
  <c r="K66" i="13"/>
  <c r="J66" i="13"/>
  <c r="I66" i="13"/>
  <c r="H66" i="13"/>
  <c r="G66" i="13"/>
  <c r="F66" i="13"/>
  <c r="E66" i="13"/>
  <c r="L65" i="13"/>
  <c r="K65" i="13"/>
  <c r="J65" i="13"/>
  <c r="I65" i="13"/>
  <c r="H65" i="13"/>
  <c r="G65" i="13"/>
  <c r="F65" i="13"/>
  <c r="E65" i="13"/>
  <c r="L64" i="13"/>
  <c r="K64" i="13"/>
  <c r="J64" i="13"/>
  <c r="I64" i="13"/>
  <c r="H64" i="13"/>
  <c r="G64" i="13"/>
  <c r="F64" i="13"/>
  <c r="E64" i="13"/>
  <c r="L63" i="13"/>
  <c r="K63" i="13"/>
  <c r="J63" i="13"/>
  <c r="I63" i="13"/>
  <c r="H63" i="13"/>
  <c r="G63" i="13"/>
  <c r="F63" i="13"/>
  <c r="E63" i="13"/>
  <c r="L62" i="13"/>
  <c r="K62" i="13"/>
  <c r="J62" i="13"/>
  <c r="I62" i="13"/>
  <c r="H62" i="13"/>
  <c r="G62" i="13"/>
  <c r="F62" i="13"/>
  <c r="E62" i="13"/>
  <c r="L61" i="13"/>
  <c r="K61" i="13"/>
  <c r="J61" i="13"/>
  <c r="I61" i="13"/>
  <c r="H61" i="13"/>
  <c r="G61" i="13"/>
  <c r="F61" i="13"/>
  <c r="E61" i="13"/>
  <c r="L60" i="13"/>
  <c r="K60" i="13"/>
  <c r="J60" i="13"/>
  <c r="I60" i="13"/>
  <c r="H60" i="13"/>
  <c r="G60" i="13"/>
  <c r="F60" i="13"/>
  <c r="E60" i="13"/>
  <c r="L59" i="13"/>
  <c r="K59" i="13"/>
  <c r="J59" i="13"/>
  <c r="I59" i="13"/>
  <c r="H59" i="13"/>
  <c r="G59" i="13"/>
  <c r="F59" i="13"/>
  <c r="E59" i="13"/>
  <c r="L58" i="13"/>
  <c r="K58" i="13"/>
  <c r="J58" i="13"/>
  <c r="I58" i="13"/>
  <c r="H58" i="13"/>
  <c r="G58" i="13"/>
  <c r="F58" i="13"/>
  <c r="E58" i="13"/>
  <c r="L57" i="13"/>
  <c r="K57" i="13"/>
  <c r="J57" i="13"/>
  <c r="I57" i="13"/>
  <c r="H57" i="13"/>
  <c r="G57" i="13"/>
  <c r="F57" i="13"/>
  <c r="E57" i="13"/>
  <c r="L56" i="13"/>
  <c r="K56" i="13"/>
  <c r="J56" i="13"/>
  <c r="I56" i="13"/>
  <c r="H56" i="13"/>
  <c r="G56" i="13"/>
  <c r="F56" i="13"/>
  <c r="E56" i="13"/>
  <c r="L55" i="13"/>
  <c r="K55" i="13"/>
  <c r="J55" i="13"/>
  <c r="I55" i="13"/>
  <c r="H55" i="13"/>
  <c r="G55" i="13"/>
  <c r="F55" i="13"/>
  <c r="E55" i="13"/>
  <c r="L54" i="13"/>
  <c r="K54" i="13"/>
  <c r="J54" i="13"/>
  <c r="I54" i="13"/>
  <c r="H54" i="13"/>
  <c r="G54" i="13"/>
  <c r="F54" i="13"/>
  <c r="E54" i="13"/>
  <c r="L53" i="13"/>
  <c r="K53" i="13"/>
  <c r="J53" i="13"/>
  <c r="I53" i="13"/>
  <c r="H53" i="13"/>
  <c r="G53" i="13"/>
  <c r="F53" i="13"/>
  <c r="E53" i="13"/>
  <c r="L52" i="13"/>
  <c r="K52" i="13"/>
  <c r="J52" i="13"/>
  <c r="I52" i="13"/>
  <c r="H52" i="13"/>
  <c r="G52" i="13"/>
  <c r="F52" i="13"/>
  <c r="E52" i="13"/>
  <c r="L51" i="13"/>
  <c r="K51" i="13"/>
  <c r="J51" i="13"/>
  <c r="I51" i="13"/>
  <c r="H51" i="13"/>
  <c r="G51" i="13"/>
  <c r="F51" i="13"/>
  <c r="E51" i="13"/>
  <c r="L50" i="13"/>
  <c r="K50" i="13"/>
  <c r="J50" i="13"/>
  <c r="I50" i="13"/>
  <c r="H50" i="13"/>
  <c r="G50" i="13"/>
  <c r="F50" i="13"/>
  <c r="E50" i="13"/>
  <c r="L49" i="13"/>
  <c r="K49" i="13"/>
  <c r="J49" i="13"/>
  <c r="I49" i="13"/>
  <c r="H49" i="13"/>
  <c r="G49" i="13"/>
  <c r="F49" i="13"/>
  <c r="E49" i="13"/>
  <c r="L48" i="13"/>
  <c r="K48" i="13"/>
  <c r="J48" i="13"/>
  <c r="I48" i="13"/>
  <c r="H48" i="13"/>
  <c r="G48" i="13"/>
  <c r="F48" i="13"/>
  <c r="E48" i="13"/>
  <c r="L47" i="13"/>
  <c r="K47" i="13"/>
  <c r="J47" i="13"/>
  <c r="I47" i="13"/>
  <c r="H47" i="13"/>
  <c r="G47" i="13"/>
  <c r="F47" i="13"/>
  <c r="E47" i="13"/>
  <c r="L46" i="13"/>
  <c r="K46" i="13"/>
  <c r="J46" i="13"/>
  <c r="I46" i="13"/>
  <c r="H46" i="13"/>
  <c r="G46" i="13"/>
  <c r="F46" i="13"/>
  <c r="E46" i="13"/>
  <c r="L45" i="13"/>
  <c r="K45" i="13"/>
  <c r="J45" i="13"/>
  <c r="I45" i="13"/>
  <c r="H45" i="13"/>
  <c r="G45" i="13"/>
  <c r="F45" i="13"/>
  <c r="E45" i="13"/>
  <c r="L44" i="13"/>
  <c r="K44" i="13"/>
  <c r="J44" i="13"/>
  <c r="I44" i="13"/>
  <c r="H44" i="13"/>
  <c r="G44" i="13"/>
  <c r="F44" i="13"/>
  <c r="E44" i="13"/>
  <c r="L43" i="13"/>
  <c r="K43" i="13"/>
  <c r="J43" i="13"/>
  <c r="I43" i="13"/>
  <c r="H43" i="13"/>
  <c r="G43" i="13"/>
  <c r="F43" i="13"/>
  <c r="E43" i="13"/>
  <c r="L42" i="13"/>
  <c r="K42" i="13"/>
  <c r="J42" i="13"/>
  <c r="I42" i="13"/>
  <c r="H42" i="13"/>
  <c r="G42" i="13"/>
  <c r="F42" i="13"/>
  <c r="E42" i="13"/>
  <c r="L41" i="13"/>
  <c r="K41" i="13"/>
  <c r="J41" i="13"/>
  <c r="I41" i="13"/>
  <c r="H41" i="13"/>
  <c r="G41" i="13"/>
  <c r="F41" i="13"/>
  <c r="E41" i="13"/>
  <c r="L40" i="13"/>
  <c r="K40" i="13"/>
  <c r="J40" i="13"/>
  <c r="I40" i="13"/>
  <c r="H40" i="13"/>
  <c r="G40" i="13"/>
  <c r="F40" i="13"/>
  <c r="E40" i="13"/>
  <c r="L39" i="13"/>
  <c r="K39" i="13"/>
  <c r="J39" i="13"/>
  <c r="I39" i="13"/>
  <c r="H39" i="13"/>
  <c r="G39" i="13"/>
  <c r="F39" i="13"/>
  <c r="E39" i="13"/>
  <c r="L38" i="13"/>
  <c r="K38" i="13"/>
  <c r="J38" i="13"/>
  <c r="I38" i="13"/>
  <c r="H38" i="13"/>
  <c r="G38" i="13"/>
  <c r="F38" i="13"/>
  <c r="E38" i="13"/>
  <c r="L37" i="13"/>
  <c r="K37" i="13"/>
  <c r="J37" i="13"/>
  <c r="I37" i="13"/>
  <c r="H37" i="13"/>
  <c r="G37" i="13"/>
  <c r="F37" i="13"/>
  <c r="E37" i="13"/>
  <c r="L36" i="13"/>
  <c r="K36" i="13"/>
  <c r="J36" i="13"/>
  <c r="I36" i="13"/>
  <c r="H36" i="13"/>
  <c r="G36" i="13"/>
  <c r="F36" i="13"/>
  <c r="E36" i="13"/>
  <c r="L35" i="13"/>
  <c r="K35" i="13"/>
  <c r="J35" i="13"/>
  <c r="I35" i="13"/>
  <c r="H35" i="13"/>
  <c r="G35" i="13"/>
  <c r="F35" i="13"/>
  <c r="E35" i="13"/>
  <c r="L34" i="13"/>
  <c r="K34" i="13"/>
  <c r="J34" i="13"/>
  <c r="I34" i="13"/>
  <c r="H34" i="13"/>
  <c r="G34" i="13"/>
  <c r="F34" i="13"/>
  <c r="E34" i="13"/>
  <c r="L33" i="13"/>
  <c r="K33" i="13"/>
  <c r="J33" i="13"/>
  <c r="I33" i="13"/>
  <c r="H33" i="13"/>
  <c r="G33" i="13"/>
  <c r="F33" i="13"/>
  <c r="E33" i="13"/>
  <c r="L32" i="13"/>
  <c r="K32" i="13"/>
  <c r="J32" i="13"/>
  <c r="I32" i="13"/>
  <c r="H32" i="13"/>
  <c r="G32" i="13"/>
  <c r="F32" i="13"/>
  <c r="E32" i="13"/>
  <c r="L31" i="13"/>
  <c r="K31" i="13"/>
  <c r="J31" i="13"/>
  <c r="I31" i="13"/>
  <c r="H31" i="13"/>
  <c r="G31" i="13"/>
  <c r="F31" i="13"/>
  <c r="E31" i="13"/>
  <c r="L30" i="13"/>
  <c r="K30" i="13"/>
  <c r="J30" i="13"/>
  <c r="I30" i="13"/>
  <c r="H30" i="13"/>
  <c r="G30" i="13"/>
  <c r="F30" i="13"/>
  <c r="E30" i="13"/>
  <c r="L29" i="13"/>
  <c r="K29" i="13"/>
  <c r="J29" i="13"/>
  <c r="I29" i="13"/>
  <c r="H29" i="13"/>
  <c r="G29" i="13"/>
  <c r="F29" i="13"/>
  <c r="E29" i="13"/>
  <c r="L28" i="13"/>
  <c r="K28" i="13"/>
  <c r="J28" i="13"/>
  <c r="I28" i="13"/>
  <c r="H28" i="13"/>
  <c r="G28" i="13"/>
  <c r="F28" i="13"/>
  <c r="E28" i="13"/>
  <c r="L27" i="13"/>
  <c r="K27" i="13"/>
  <c r="J27" i="13"/>
  <c r="I27" i="13"/>
  <c r="H27" i="13"/>
  <c r="G27" i="13"/>
  <c r="F27" i="13"/>
  <c r="E27" i="13"/>
  <c r="L26" i="13"/>
  <c r="K26" i="13"/>
  <c r="J26" i="13"/>
  <c r="I26" i="13"/>
  <c r="H26" i="13"/>
  <c r="G26" i="13"/>
  <c r="F26" i="13"/>
  <c r="E26" i="13"/>
  <c r="L25" i="13"/>
  <c r="K25" i="13"/>
  <c r="J25" i="13"/>
  <c r="I25" i="13"/>
  <c r="H25" i="13"/>
  <c r="G25" i="13"/>
  <c r="F25" i="13"/>
  <c r="E25" i="13"/>
  <c r="L24" i="13"/>
  <c r="K24" i="13"/>
  <c r="J24" i="13"/>
  <c r="I24" i="13"/>
  <c r="H24" i="13"/>
  <c r="G24" i="13"/>
  <c r="F24" i="13"/>
  <c r="E24" i="13"/>
  <c r="L23" i="13"/>
  <c r="K23" i="13"/>
  <c r="J23" i="13"/>
  <c r="I23" i="13"/>
  <c r="H23" i="13"/>
  <c r="G23" i="13"/>
  <c r="F23" i="13"/>
  <c r="E23" i="13"/>
  <c r="L22" i="13"/>
  <c r="K22" i="13"/>
  <c r="J22" i="13"/>
  <c r="I22" i="13"/>
  <c r="H22" i="13"/>
  <c r="G22" i="13"/>
  <c r="F22" i="13"/>
  <c r="E22" i="13"/>
  <c r="L21" i="13"/>
  <c r="K21" i="13"/>
  <c r="J21" i="13"/>
  <c r="I21" i="13"/>
  <c r="H21" i="13"/>
  <c r="G21" i="13"/>
  <c r="F21" i="13"/>
  <c r="E21" i="13"/>
  <c r="L20" i="13"/>
  <c r="K20" i="13"/>
  <c r="J20" i="13"/>
  <c r="I20" i="13"/>
  <c r="H20" i="13"/>
  <c r="G20" i="13"/>
  <c r="F20" i="13"/>
  <c r="E20" i="13"/>
  <c r="L19" i="13"/>
  <c r="K19" i="13"/>
  <c r="J19" i="13"/>
  <c r="I19" i="13"/>
  <c r="H19" i="13"/>
  <c r="G19" i="13"/>
  <c r="F19" i="13"/>
  <c r="E19" i="13"/>
  <c r="L18" i="13"/>
  <c r="K18" i="13"/>
  <c r="J18" i="13"/>
  <c r="I18" i="13"/>
  <c r="H18" i="13"/>
  <c r="G18" i="13"/>
  <c r="F18" i="13"/>
  <c r="E18" i="13"/>
  <c r="L17" i="13"/>
  <c r="K17" i="13"/>
  <c r="J17" i="13"/>
  <c r="I17" i="13"/>
  <c r="H17" i="13"/>
  <c r="G17" i="13"/>
  <c r="F17" i="13"/>
  <c r="E17" i="13"/>
  <c r="C6" i="13"/>
  <c r="O6" i="13" s="1"/>
  <c r="P6" i="13" s="1"/>
  <c r="O17" i="13" l="1"/>
  <c r="P17" i="13" s="1"/>
  <c r="O18" i="13"/>
  <c r="P18" i="13" s="1"/>
  <c r="O19" i="13"/>
  <c r="P19" i="13" s="1"/>
  <c r="O20" i="13"/>
  <c r="P20" i="13" s="1"/>
  <c r="O21" i="13"/>
  <c r="P21" i="13" s="1"/>
  <c r="O22" i="13"/>
  <c r="P22" i="13" s="1"/>
  <c r="O23" i="13"/>
  <c r="P23" i="13" s="1"/>
  <c r="O24" i="13"/>
  <c r="P24" i="13" s="1"/>
  <c r="O25" i="13"/>
  <c r="P25" i="13" s="1"/>
  <c r="O26" i="13"/>
  <c r="P26" i="13" s="1"/>
  <c r="O27" i="13"/>
  <c r="P27" i="13" s="1"/>
  <c r="O28" i="13"/>
  <c r="P28" i="13" s="1"/>
  <c r="O29" i="13"/>
  <c r="P29" i="13" s="1"/>
  <c r="O30" i="13"/>
  <c r="P30" i="13" s="1"/>
  <c r="O31" i="13"/>
  <c r="P31" i="13" s="1"/>
  <c r="O32" i="13"/>
  <c r="P32" i="13" s="1"/>
  <c r="O33" i="13"/>
  <c r="P33" i="13" s="1"/>
  <c r="O34" i="13"/>
  <c r="P34" i="13" s="1"/>
  <c r="O35" i="13"/>
  <c r="P35" i="13" s="1"/>
  <c r="O36" i="13"/>
  <c r="P36" i="13" s="1"/>
  <c r="O37" i="13"/>
  <c r="P37" i="13" s="1"/>
  <c r="O38" i="13"/>
  <c r="P38" i="13" s="1"/>
  <c r="O39" i="13"/>
  <c r="P39" i="13" s="1"/>
  <c r="O40" i="13"/>
  <c r="P40" i="13" s="1"/>
  <c r="O41" i="13"/>
  <c r="P41" i="13" s="1"/>
  <c r="O42" i="13"/>
  <c r="P42" i="13" s="1"/>
  <c r="O43" i="13"/>
  <c r="P43" i="13" s="1"/>
  <c r="O44" i="13"/>
  <c r="P44" i="13" s="1"/>
  <c r="O45" i="13"/>
  <c r="P45" i="13" s="1"/>
  <c r="O46" i="13"/>
  <c r="P46" i="13" s="1"/>
  <c r="O47" i="13"/>
  <c r="P47" i="13" s="1"/>
  <c r="O48" i="13"/>
  <c r="P48" i="13" s="1"/>
  <c r="O49" i="13"/>
  <c r="P49" i="13" s="1"/>
  <c r="O50" i="13"/>
  <c r="P50" i="13" s="1"/>
  <c r="O51" i="13"/>
  <c r="P51" i="13" s="1"/>
  <c r="O52" i="13"/>
  <c r="P52" i="13" s="1"/>
  <c r="O53" i="13"/>
  <c r="P53" i="13" s="1"/>
  <c r="O54" i="13"/>
  <c r="P54" i="13" s="1"/>
  <c r="O55" i="13"/>
  <c r="P55" i="13" s="1"/>
  <c r="O56" i="13"/>
  <c r="P56" i="13" s="1"/>
  <c r="O57" i="13"/>
  <c r="P57" i="13" s="1"/>
  <c r="O58" i="13"/>
  <c r="P58" i="13" s="1"/>
  <c r="O59" i="13"/>
  <c r="P59" i="13" s="1"/>
  <c r="O60" i="13"/>
  <c r="P60" i="13" s="1"/>
  <c r="O61" i="13"/>
  <c r="P61" i="13" s="1"/>
  <c r="O62" i="13"/>
  <c r="P62" i="13" s="1"/>
  <c r="O63" i="13"/>
  <c r="P63" i="13" s="1"/>
  <c r="O64" i="13"/>
  <c r="P64" i="13" s="1"/>
  <c r="O65" i="13"/>
  <c r="P65" i="13" s="1"/>
  <c r="O66" i="13"/>
  <c r="P66" i="13" s="1"/>
  <c r="O67" i="13"/>
  <c r="P67" i="13" s="1"/>
  <c r="O68" i="13"/>
  <c r="P68" i="13" s="1"/>
  <c r="O69" i="13"/>
  <c r="P69" i="13" s="1"/>
  <c r="O70" i="13"/>
  <c r="P70" i="13" s="1"/>
  <c r="O71" i="13"/>
  <c r="P71" i="13" s="1"/>
  <c r="O72" i="13"/>
  <c r="P72" i="13" s="1"/>
  <c r="O73" i="13"/>
  <c r="P73" i="13" s="1"/>
  <c r="O74" i="13"/>
  <c r="P74" i="13" s="1"/>
  <c r="O75" i="13"/>
  <c r="P75" i="13" s="1"/>
  <c r="K7" i="13" l="1"/>
  <c r="M75" i="2" l="1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K7" i="2"/>
  <c r="E76" i="2" l="1"/>
  <c r="F76" i="2"/>
  <c r="F76" i="13" s="1"/>
  <c r="F77" i="13" s="1" a="1"/>
  <c r="F77" i="13" s="1"/>
  <c r="I76" i="2"/>
  <c r="J76" i="2"/>
  <c r="G76" i="2"/>
  <c r="G76" i="13" s="1"/>
  <c r="G77" i="13" s="1" a="1"/>
  <c r="G77" i="13" s="1"/>
  <c r="H76" i="2"/>
  <c r="K76" i="2"/>
  <c r="L76" i="2"/>
  <c r="E6" i="2" l="1"/>
  <c r="E76" i="13"/>
  <c r="E77" i="13" s="1" a="1"/>
  <c r="E77" i="13" s="1"/>
  <c r="L76" i="13"/>
  <c r="L77" i="13" s="1" a="1"/>
  <c r="L77" i="13" s="1"/>
  <c r="J76" i="13"/>
  <c r="J77" i="13" s="1" a="1"/>
  <c r="J77" i="13" s="1"/>
  <c r="H76" i="13"/>
  <c r="H77" i="13" s="1" a="1"/>
  <c r="H77" i="13" s="1"/>
  <c r="K76" i="13"/>
  <c r="K77" i="13" s="1" a="1"/>
  <c r="K77" i="13" s="1"/>
  <c r="I76" i="13"/>
  <c r="I77" i="13" s="1" a="1"/>
  <c r="I77" i="13" s="1"/>
  <c r="M76" i="2"/>
  <c r="E7" i="2" a="1"/>
  <c r="E7" i="2" l="1"/>
  <c r="O76" i="13"/>
  <c r="A1" i="13" s="1"/>
  <c r="P76" i="13" l="1"/>
  <c r="B78" i="13"/>
</calcChain>
</file>

<file path=xl/comments1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訂正＊＊回目と入力してください。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<sst xmlns="http://schemas.openxmlformats.org/spreadsheetml/2006/main" count="617" uniqueCount="291">
  <si>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</si>
  <si>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</si>
  <si>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</si>
  <si>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</si>
  <si>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</si>
  <si>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</si>
  <si>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</si>
  <si>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</si>
  <si>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</si>
  <si>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</si>
  <si>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</si>
  <si>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</si>
  <si>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</si>
  <si>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</si>
  <si>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</si>
  <si>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</si>
  <si>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</si>
  <si>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</si>
  <si>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</si>
  <si>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</si>
  <si>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</si>
  <si>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</si>
  <si>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</si>
  <si>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</si>
  <si>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</si>
  <si>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</si>
  <si>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</si>
  <si>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</si>
  <si>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</si>
  <si>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</si>
  <si>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</si>
  <si>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　　２ (6)に計上数があるときは(7)、(8)のいずれかに計上数があること。</t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</si>
  <si>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</si>
  <si>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</si>
  <si>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</si>
  <si>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</si>
  <si>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</si>
  <si>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</si>
  <si>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</si>
  <si>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</si>
  <si>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</si>
  <si>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</si>
  <si>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眼　　鏡</t>
    <rPh sb="0" eb="1">
      <t>メ</t>
    </rPh>
    <rPh sb="3" eb="4">
      <t>カガミ</t>
    </rPh>
    <phoneticPr fontId="1"/>
  </si>
  <si>
    <t>補　聴　器</t>
    <rPh sb="0" eb="1">
      <t>タスク</t>
    </rPh>
    <rPh sb="2" eb="3">
      <t>チョウ</t>
    </rPh>
    <rPh sb="4" eb="5">
      <t>ウツワ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</si>
  <si>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</si>
  <si>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</si>
  <si>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その他</t>
    <rPh sb="2" eb="3">
      <t>タ</t>
    </rPh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</si>
  <si>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</si>
  <si>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</si>
  <si>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</si>
  <si>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</si>
  <si>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</si>
  <si>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</si>
  <si>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</si>
  <si>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</si>
  <si>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</si>
  <si>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</si>
  <si>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</si>
  <si>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</si>
  <si>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車　椅　子</t>
    <rPh sb="0" eb="1">
      <t>クルマ</t>
    </rPh>
    <rPh sb="2" eb="3">
      <t>イ</t>
    </rPh>
    <rPh sb="4" eb="5">
      <t>コ</t>
    </rPh>
    <phoneticPr fontId="1"/>
  </si>
  <si>
    <t>コンタクトレンズ</t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</si>
  <si>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</si>
  <si>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</si>
  <si>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</si>
  <si>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</si>
  <si>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</si>
  <si>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</si>
  <si>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弱視用</t>
    <rPh sb="0" eb="1">
      <t>ジャク</t>
    </rPh>
    <rPh sb="1" eb="2">
      <t>シ</t>
    </rPh>
    <rPh sb="2" eb="3">
      <t>ヨウ</t>
    </rPh>
    <phoneticPr fontId="1"/>
  </si>
  <si>
    <t>レディメイド</t>
  </si>
  <si>
    <t>オーダーメイド</t>
  </si>
  <si>
    <t>(18)</t>
  </si>
  <si>
    <t>(19)</t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</si>
  <si>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</si>
  <si>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(20)</t>
  </si>
  <si>
    <t>(21)</t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</si>
  <si>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</si>
  <si>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(22)</t>
  </si>
  <si>
    <t>(23)</t>
  </si>
  <si>
    <t>(24)</t>
  </si>
  <si>
    <t>(25)</t>
  </si>
  <si>
    <t>(26)</t>
  </si>
  <si>
    <t>(27)</t>
  </si>
  <si>
    <t>(28)</t>
  </si>
  <si>
    <t>簡易型</t>
    <rPh sb="0" eb="2">
      <t>カンイ</t>
    </rPh>
    <rPh sb="2" eb="3">
      <t>カタ</t>
    </rPh>
    <phoneticPr fontId="1"/>
  </si>
  <si>
    <t>(13)</t>
  </si>
  <si>
    <t>(14)</t>
  </si>
  <si>
    <t>(15)</t>
  </si>
  <si>
    <t>(16)</t>
  </si>
  <si>
    <t>(17)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</si>
  <si>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</si>
  <si>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</si>
  <si>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</si>
  <si>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</si>
  <si>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</si>
  <si>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</si>
  <si>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</si>
  <si>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</si>
  <si>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</si>
  <si>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</si>
  <si>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</si>
  <si>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</si>
  <si>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</si>
  <si>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</si>
  <si>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</si>
  <si>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</si>
  <si>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</si>
  <si>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</si>
  <si>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</si>
  <si>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</si>
  <si>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</si>
  <si>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</si>
  <si>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</si>
  <si>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</si>
  <si>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</si>
  <si>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</si>
  <si>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</si>
  <si>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</si>
  <si>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</si>
  <si>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第１８の４　難病患者等の特例補装具費の支給（購入・修理）</t>
    <rPh sb="6" eb="8">
      <t>ナンビョウ</t>
    </rPh>
    <rPh sb="8" eb="10">
      <t>カンジャ</t>
    </rPh>
    <rPh sb="10" eb="11">
      <t>ナド</t>
    </rPh>
    <phoneticPr fontId="1"/>
  </si>
  <si>
    <t>0300184</t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</si>
  <si>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</si>
  <si>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</si>
  <si>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金額</t>
    <rPh sb="0" eb="1">
      <t>キン</t>
    </rPh>
    <rPh sb="1" eb="2">
      <t>ガク</t>
    </rPh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</si>
  <si>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</si>
  <si>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</si>
  <si>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視 覚 障 害 者 安 全 つ え</t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</si>
  <si>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</si>
  <si>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</si>
  <si>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t>(11)</t>
  </si>
  <si>
    <t>(12)</t>
  </si>
  <si>
    <t>耳あな型
（レディメイド）</t>
    <rPh sb="0" eb="1">
      <t>ミミ</t>
    </rPh>
    <rPh sb="3" eb="4">
      <t>ガタ</t>
    </rPh>
    <phoneticPr fontId="1"/>
  </si>
  <si>
    <t>耳あな型
（オーダーメイド）</t>
    <rPh sb="0" eb="1">
      <t>ミミ</t>
    </rPh>
    <rPh sb="3" eb="4">
      <t>ガタ</t>
    </rPh>
    <phoneticPr fontId="1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</si>
  <si>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</si>
  <si>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</si>
  <si>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</si>
  <si>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</si>
  <si>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</si>
  <si>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</si>
  <si>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</si>
  <si>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</si>
  <si>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</si>
  <si>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</si>
  <si>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</si>
  <si>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</si>
  <si>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>(58)</t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</si>
  <si>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</si>
  <si>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(59)</t>
  </si>
  <si>
    <t>(60)</t>
    <phoneticPr fontId="1"/>
  </si>
  <si>
    <t>（障害者の日常生活及び社会生活を総合的に支援するための法律）</t>
    <phoneticPr fontId="1"/>
  </si>
  <si>
    <t>　都道府県
　指定都市 名
　中 核 市</t>
    <phoneticPr fontId="3"/>
  </si>
  <si>
    <t>　　１ 「補装具の種目、購入等に要する費用の額の算定等に関する基準」の別表の規定に</t>
    <rPh sb="14" eb="15">
      <t>トウ</t>
    </rPh>
    <phoneticPr fontId="3"/>
  </si>
  <si>
    <r>
      <t>　　　よることができず、</t>
    </r>
    <r>
      <rPr>
        <b/>
        <sz val="12"/>
        <color indexed="8"/>
        <rFont val="ＭＳ 明朝"/>
        <family val="1"/>
        <charset val="128"/>
      </rPr>
      <t>特例補装具として支給したもののみ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rPh sb="12" eb="14">
      <t>トクレイ</t>
    </rPh>
    <phoneticPr fontId="1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</si>
  <si>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</si>
  <si>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　　　ものは、右と左と同時に申請があった場合は｢2｣と計上すること。</t>
    <rPh sb="7" eb="8">
      <t>ミギ</t>
    </rPh>
    <rPh sb="9" eb="10">
      <t>ヒダリ</t>
    </rPh>
    <rPh sb="11" eb="13">
      <t>ドウジ</t>
    </rPh>
    <rPh sb="14" eb="16">
      <t>シンセイ</t>
    </rPh>
    <rPh sb="20" eb="22">
      <t>バアイ</t>
    </rPh>
    <phoneticPr fontId="3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</si>
  <si>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</si>
  <si>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</si>
  <si>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</si>
  <si>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</si>
  <si>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</si>
  <si>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</si>
  <si>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</si>
  <si>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</si>
  <si>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</si>
  <si>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</si>
  <si>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</si>
  <si>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</si>
  <si>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</si>
  <si>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</si>
  <si>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</si>
  <si>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</si>
  <si>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</si>
  <si>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</si>
  <si>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</si>
  <si>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</si>
  <si>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0815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</si>
  <si>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</si>
  <si>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</si>
  <si>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</si>
  <si>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</si>
  <si>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</si>
  <si>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</si>
  <si>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</si>
  <si>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</si>
  <si>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</si>
  <si>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</si>
  <si>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</si>
  <si>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</si>
  <si>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</si>
  <si>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</si>
  <si>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</si>
  <si>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</si>
  <si>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</si>
  <si>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</si>
  <si>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</si>
  <si>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</si>
  <si>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</si>
  <si>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</si>
  <si>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</si>
  <si>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</si>
  <si>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</si>
  <si>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</si>
  <si>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</si>
  <si>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</si>
  <si>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</si>
  <si>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</si>
  <si>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</si>
  <si>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</si>
  <si>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</si>
  <si>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</si>
  <si>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</si>
  <si>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</si>
  <si>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</si>
  <si>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</si>
  <si>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</si>
  <si>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</si>
  <si>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</si>
  <si>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</si>
  <si>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</si>
  <si>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</si>
  <si>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</si>
  <si>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</si>
  <si>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</si>
  <si>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</si>
  <si>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</si>
  <si>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</si>
  <si>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</si>
  <si>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</si>
  <si>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</si>
  <si>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</si>
  <si>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</si>
  <si>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</si>
  <si>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</si>
  <si>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2785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</si>
  <si>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</si>
  <si>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</si>
  <si>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</si>
  <si>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</si>
  <si>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</si>
  <si>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</si>
  <si>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</si>
  <si>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</si>
  <si>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</si>
  <si>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</si>
  <si>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</si>
  <si>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</si>
  <si>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</si>
  <si>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</si>
  <si>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</si>
  <si>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</si>
  <si>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</si>
  <si>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</si>
  <si>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</si>
  <si>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</si>
  <si>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</si>
  <si>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</si>
  <si>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</si>
  <si>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</si>
  <si>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</si>
  <si>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</si>
  <si>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</si>
  <si>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</si>
  <si>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</si>
  <si>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</si>
  <si>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</si>
  <si>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</si>
  <si>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</si>
  <si>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</si>
  <si>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</si>
  <si>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</si>
  <si>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</si>
  <si>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</si>
  <si>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</si>
  <si>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</si>
  <si>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</si>
  <si>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</si>
  <si>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</si>
  <si>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</si>
  <si>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</si>
  <si>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</si>
  <si>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</si>
  <si>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</si>
  <si>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(1)&lt;(2)及び(5)&lt;(6)の時は、その理由を注記欄に記載すること。</t>
    </r>
    <rPh sb="11" eb="12">
      <t>オヨ</t>
    </rPh>
    <rPh sb="21" eb="22">
      <t>トキ</t>
    </rPh>
    <rPh sb="26" eb="28">
      <t>リユウ</t>
    </rPh>
    <rPh sb="29" eb="31">
      <t>チュウキ</t>
    </rPh>
    <rPh sb="31" eb="32">
      <t>ラン</t>
    </rPh>
    <rPh sb="33" eb="35">
      <t>キサイ</t>
    </rPh>
    <phoneticPr fontId="3"/>
  </si>
  <si>
    <r>
      <t>障害者の日常生活
及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び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社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会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生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活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color indexed="8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</si>
  <si>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r>
      <t xml:space="preserve">自 己 負 担 額
</t>
    </r>
    <r>
      <rPr>
        <b/>
        <sz val="12"/>
        <color indexed="8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</si>
  <si>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0400184</t>
    <phoneticPr fontId="1"/>
  </si>
  <si>
    <t>2025</t>
  </si>
  <si>
    <t>2345</t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</si>
  <si>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3">
      <t>エン</t>
    </rPh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</si>
  <si>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2">
      <t>エン</t>
    </rPh>
    <phoneticPr fontId="1"/>
  </si>
  <si>
    <t>市町村名</t>
    <rPh sb="0" eb="4">
      <t>シチョウソンメイ</t>
    </rPh>
    <phoneticPr fontId="3"/>
  </si>
  <si>
    <t>浦安市</t>
    <rPh sb="0" eb="3">
      <t>ウラヤスシ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</si>
</sst>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0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u/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3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4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49" fontId="0" fillId="4" borderId="11" xfId="0" applyNumberForma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49" fontId="0" fillId="4" borderId="13" xfId="0" applyNumberFormat="1" applyFill="1" applyBorder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0" fillId="4" borderId="14" xfId="0" applyNumberFormat="1" applyFill="1" applyBorder="1" applyAlignment="1" applyProtection="1">
      <alignment horizontal="center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49" fontId="0" fillId="4" borderId="15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6" fontId="6" fillId="0" borderId="0" xfId="0" applyNumberFormat="1" applyFont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49" fontId="0" fillId="0" borderId="0" xfId="0" applyNumberFormat="1">
      <alignment vertical="center"/>
    </xf>
    <xf numFmtId="0" fontId="12" fillId="0" borderId="0" xfId="0" applyFont="1" applyProtection="1">
      <alignment vertical="center"/>
      <protection hidden="1"/>
    </xf>
    <xf numFmtId="176" fontId="14" fillId="5" borderId="17" xfId="0" applyNumberFormat="1" applyFont="1" applyFill="1" applyBorder="1" applyAlignment="1" applyProtection="1">
      <alignment horizontal="right" vertical="center"/>
      <protection hidden="1"/>
    </xf>
    <xf numFmtId="0" fontId="15" fillId="0" borderId="0" xfId="0" applyFo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49" fontId="17" fillId="0" borderId="0" xfId="0" applyNumberFormat="1" applyFont="1" applyProtection="1">
      <alignment vertical="center"/>
      <protection hidden="1"/>
    </xf>
    <xf numFmtId="176" fontId="14" fillId="2" borderId="8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 applyProtection="1">
      <alignment horizontal="left"/>
      <protection hidden="1"/>
    </xf>
    <xf numFmtId="49" fontId="7" fillId="3" borderId="7" xfId="0" applyNumberFormat="1" applyFont="1" applyFill="1" applyBorder="1" applyAlignment="1" applyProtection="1">
      <alignment horizontal="center" vertical="top"/>
      <protection hidden="1"/>
    </xf>
    <xf numFmtId="0" fontId="7" fillId="6" borderId="3" xfId="0" applyFont="1" applyFill="1" applyBorder="1" applyAlignment="1" applyProtection="1">
      <alignment horizontal="distributed" vertical="center" shrinkToFit="1"/>
      <protection hidden="1"/>
    </xf>
    <xf numFmtId="49" fontId="7" fillId="6" borderId="5" xfId="0" applyNumberFormat="1" applyFont="1" applyFill="1" applyBorder="1" applyAlignment="1" applyProtection="1">
      <alignment horizontal="center" vertical="center"/>
      <protection hidden="1"/>
    </xf>
    <xf numFmtId="0" fontId="7" fillId="6" borderId="4" xfId="0" applyFont="1" applyFill="1" applyBorder="1" applyAlignment="1" applyProtection="1">
      <alignment horizontal="distributed" vertical="center" wrapText="1"/>
      <protection hidden="1"/>
    </xf>
    <xf numFmtId="0" fontId="7" fillId="6" borderId="3" xfId="0" applyFont="1" applyFill="1" applyBorder="1" applyAlignment="1" applyProtection="1">
      <alignment horizontal="distributed" vertical="center"/>
      <protection hidden="1"/>
    </xf>
    <xf numFmtId="0" fontId="7" fillId="6" borderId="3" xfId="0" applyFont="1" applyFill="1" applyBorder="1" applyAlignment="1" applyProtection="1">
      <alignment horizontal="distributed" vertical="center" wrapText="1"/>
      <protection hidden="1"/>
    </xf>
    <xf numFmtId="0" fontId="7" fillId="6" borderId="6" xfId="0" applyFont="1" applyFill="1" applyBorder="1" applyAlignment="1" applyProtection="1">
      <alignment horizontal="center" vertical="center"/>
      <protection hidden="1"/>
    </xf>
    <xf numFmtId="49" fontId="7" fillId="6" borderId="16" xfId="0" applyNumberFormat="1" applyFont="1" applyFill="1" applyBorder="1" applyAlignment="1" applyProtection="1">
      <alignment horizontal="center" vertical="center"/>
      <protection hidden="1"/>
    </xf>
    <xf numFmtId="49" fontId="25" fillId="0" borderId="8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0" fillId="0" borderId="0" xfId="0" applyFont="1" applyProtection="1">
      <alignment vertical="center"/>
      <protection hidden="1"/>
    </xf>
    <xf numFmtId="0" fontId="24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top"/>
      <protection hidden="1"/>
    </xf>
    <xf numFmtId="49" fontId="25" fillId="9" borderId="8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Protection="1">
      <alignment vertical="center"/>
      <protection locked="0"/>
    </xf>
    <xf numFmtId="0" fontId="7" fillId="0" borderId="9" xfId="0" applyFont="1" applyBorder="1" applyProtection="1">
      <alignment vertical="center"/>
      <protection hidden="1"/>
    </xf>
    <xf numFmtId="0" fontId="7" fillId="0" borderId="10" xfId="0" applyFont="1" applyBorder="1" applyProtection="1">
      <alignment vertical="center"/>
      <protection hidden="1"/>
    </xf>
    <xf numFmtId="49" fontId="0" fillId="0" borderId="11" xfId="0" applyNumberFormat="1" applyBorder="1" applyProtection="1">
      <alignment vertical="center"/>
      <protection hidden="1"/>
    </xf>
    <xf numFmtId="0" fontId="7" fillId="0" borderId="12" xfId="0" applyFont="1" applyBorder="1" applyProtection="1">
      <alignment vertical="center"/>
      <protection hidden="1"/>
    </xf>
    <xf numFmtId="49" fontId="0" fillId="0" borderId="13" xfId="0" applyNumberFormat="1" applyBorder="1" applyProtection="1">
      <alignment vertical="center"/>
      <protection hidden="1"/>
    </xf>
    <xf numFmtId="49" fontId="0" fillId="0" borderId="14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49" fontId="0" fillId="0" borderId="15" xfId="0" applyNumberFormat="1" applyBorder="1" applyAlignment="1" applyProtection="1">
      <alignment horizontal="center" vertical="center"/>
      <protection hidden="1"/>
    </xf>
    <xf numFmtId="49" fontId="7" fillId="0" borderId="7" xfId="0" applyNumberFormat="1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distributed" vertical="center" wrapText="1"/>
      <protection hidden="1"/>
    </xf>
    <xf numFmtId="0" fontId="7" fillId="0" borderId="3" xfId="0" applyFont="1" applyBorder="1" applyAlignment="1" applyProtection="1">
      <alignment horizontal="distributed" vertical="center"/>
      <protection hidden="1"/>
    </xf>
    <xf numFmtId="0" fontId="7" fillId="0" borderId="3" xfId="0" applyFont="1" applyBorder="1" applyAlignment="1" applyProtection="1">
      <alignment horizontal="distributed" vertical="center" wrapText="1"/>
      <protection hidden="1"/>
    </xf>
    <xf numFmtId="49" fontId="7" fillId="0" borderId="16" xfId="0" applyNumberFormat="1" applyFont="1" applyBorder="1" applyAlignment="1" applyProtection="1">
      <alignment horizontal="center" vertical="center"/>
      <protection hidden="1"/>
    </xf>
    <xf numFmtId="0" fontId="0" fillId="8" borderId="0" xfId="0" applyFill="1">
      <alignment vertical="center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176" fontId="14" fillId="9" borderId="8" xfId="0" applyNumberFormat="1" applyFont="1" applyFill="1" applyBorder="1" applyAlignment="1" applyProtection="1">
      <alignment horizontal="right" vertical="center"/>
      <protection locked="0"/>
    </xf>
    <xf numFmtId="176" fontId="23" fillId="9" borderId="22" xfId="0" applyNumberFormat="1" applyFont="1" applyFill="1" applyBorder="1" applyAlignment="1" applyProtection="1">
      <alignment horizontal="right" vertical="center"/>
      <protection hidden="1"/>
    </xf>
    <xf numFmtId="176" fontId="14" fillId="9" borderId="17" xfId="0" applyNumberFormat="1" applyFont="1" applyFill="1" applyBorder="1" applyAlignment="1" applyProtection="1">
      <alignment horizontal="right" vertical="center"/>
      <protection hidden="1"/>
    </xf>
    <xf numFmtId="0" fontId="22" fillId="10" borderId="0" xfId="0" applyFont="1" applyFill="1" applyAlignment="1" applyProtection="1">
      <alignment horizontal="center" vertical="center"/>
      <protection hidden="1"/>
    </xf>
    <xf numFmtId="0" fontId="0" fillId="11" borderId="0" xfId="0" applyFill="1" applyProtection="1">
      <alignment vertical="center"/>
      <protection hidden="1"/>
    </xf>
    <xf numFmtId="0" fontId="18" fillId="11" borderId="0" xfId="0" applyFont="1" applyFill="1" applyAlignment="1" applyProtection="1">
      <alignment horizontal="center" vertical="center" wrapText="1"/>
      <protection hidden="1"/>
    </xf>
    <xf numFmtId="49" fontId="0" fillId="11" borderId="0" xfId="0" applyNumberFormat="1" applyFill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49" fontId="29" fillId="0" borderId="0" xfId="0" applyNumberFormat="1" applyFont="1" applyProtection="1">
      <alignment vertical="center"/>
      <protection hidden="1"/>
    </xf>
    <xf numFmtId="0" fontId="32" fillId="0" borderId="0" xfId="0" applyFont="1" applyProtection="1">
      <alignment vertical="center"/>
      <protection hidden="1"/>
    </xf>
    <xf numFmtId="0" fontId="27" fillId="0" borderId="0" xfId="0" applyFont="1" applyAlignment="1" applyProtection="1">
      <alignment horizontal="left"/>
      <protection hidden="1"/>
    </xf>
    <xf numFmtId="49" fontId="34" fillId="0" borderId="8" xfId="0" applyNumberFormat="1" applyFont="1" applyBorder="1" applyAlignment="1" applyProtection="1">
      <alignment horizontal="center" vertical="center"/>
      <protection hidden="1"/>
    </xf>
    <xf numFmtId="0" fontId="35" fillId="0" borderId="0" xfId="0" applyFont="1" applyProtection="1">
      <alignment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vertical="top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36" fillId="0" borderId="0" xfId="0" applyFont="1" applyProtection="1">
      <alignment vertical="center"/>
      <protection hidden="1"/>
    </xf>
    <xf numFmtId="0" fontId="27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28" fillId="0" borderId="9" xfId="0" applyFont="1" applyBorder="1" applyProtection="1">
      <alignment vertical="center"/>
      <protection hidden="1"/>
    </xf>
    <xf numFmtId="0" fontId="28" fillId="0" borderId="10" xfId="0" applyFont="1" applyBorder="1" applyProtection="1">
      <alignment vertical="center"/>
      <protection hidden="1"/>
    </xf>
    <xf numFmtId="49" fontId="29" fillId="0" borderId="11" xfId="0" applyNumberFormat="1" applyFont="1" applyBorder="1" applyProtection="1">
      <alignment vertical="center"/>
      <protection hidden="1"/>
    </xf>
    <xf numFmtId="0" fontId="28" fillId="0" borderId="12" xfId="0" applyFont="1" applyBorder="1" applyProtection="1">
      <alignment vertical="center"/>
      <protection hidden="1"/>
    </xf>
    <xf numFmtId="49" fontId="29" fillId="0" borderId="13" xfId="0" applyNumberFormat="1" applyFont="1" applyBorder="1" applyProtection="1">
      <alignment vertical="center"/>
      <protection hidden="1"/>
    </xf>
    <xf numFmtId="49" fontId="29" fillId="0" borderId="0" xfId="0" applyNumberFormat="1" applyFont="1" applyAlignment="1" applyProtection="1">
      <alignment horizontal="center" vertical="center"/>
      <protection hidden="1"/>
    </xf>
    <xf numFmtId="49" fontId="29" fillId="0" borderId="14" xfId="0" applyNumberFormat="1" applyFont="1" applyBorder="1" applyAlignment="1" applyProtection="1">
      <alignment horizontal="center" vertical="center"/>
      <protection hidden="1"/>
    </xf>
    <xf numFmtId="49" fontId="29" fillId="0" borderId="1" xfId="0" applyNumberFormat="1" applyFont="1" applyBorder="1" applyAlignment="1" applyProtection="1">
      <alignment horizontal="center" vertical="center"/>
      <protection hidden="1"/>
    </xf>
    <xf numFmtId="49" fontId="29" fillId="0" borderId="15" xfId="0" applyNumberFormat="1" applyFont="1" applyBorder="1" applyAlignment="1" applyProtection="1">
      <alignment horizontal="center" vertical="center"/>
      <protection hidden="1"/>
    </xf>
    <xf numFmtId="49" fontId="28" fillId="0" borderId="7" xfId="0" applyNumberFormat="1" applyFont="1" applyBorder="1" applyAlignment="1" applyProtection="1">
      <alignment horizontal="center" vertical="top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8" fillId="0" borderId="3" xfId="0" applyFont="1" applyBorder="1" applyAlignment="1" applyProtection="1">
      <alignment horizontal="distributed" vertical="center" shrinkToFit="1"/>
      <protection hidden="1"/>
    </xf>
    <xf numFmtId="49" fontId="28" fillId="0" borderId="5" xfId="0" applyNumberFormat="1" applyFont="1" applyBorder="1" applyAlignment="1" applyProtection="1">
      <alignment horizontal="center" vertical="center"/>
      <protection hidden="1"/>
    </xf>
    <xf numFmtId="0" fontId="28" fillId="0" borderId="4" xfId="0" applyFont="1" applyBorder="1" applyAlignment="1" applyProtection="1">
      <alignment horizontal="distributed" vertical="center" wrapText="1"/>
      <protection hidden="1"/>
    </xf>
    <xf numFmtId="0" fontId="28" fillId="0" borderId="3" xfId="0" applyFont="1" applyBorder="1" applyAlignment="1" applyProtection="1">
      <alignment horizontal="distributed" vertical="center"/>
      <protection hidden="1"/>
    </xf>
    <xf numFmtId="0" fontId="28" fillId="0" borderId="3" xfId="0" applyFont="1" applyBorder="1" applyAlignment="1" applyProtection="1">
      <alignment horizontal="distributed" vertical="center" wrapText="1"/>
      <protection hidden="1"/>
    </xf>
    <xf numFmtId="0" fontId="28" fillId="0" borderId="6" xfId="0" applyFont="1" applyBorder="1" applyAlignment="1" applyProtection="1">
      <alignment horizontal="center" vertical="center"/>
      <protection hidden="1"/>
    </xf>
    <xf numFmtId="176" fontId="38" fillId="0" borderId="22" xfId="0" applyNumberFormat="1" applyFont="1" applyBorder="1" applyAlignment="1" applyProtection="1">
      <alignment horizontal="right" vertical="center"/>
      <protection hidden="1"/>
    </xf>
    <xf numFmtId="49" fontId="28" fillId="0" borderId="16" xfId="0" applyNumberFormat="1" applyFont="1" applyBorder="1" applyAlignment="1" applyProtection="1">
      <alignment horizontal="center" vertical="center"/>
      <protection hidden="1"/>
    </xf>
    <xf numFmtId="176" fontId="36" fillId="0" borderId="17" xfId="0" applyNumberFormat="1" applyFont="1" applyBorder="1" applyAlignment="1" applyProtection="1">
      <alignment horizontal="right" vertical="center"/>
      <protection hidden="1"/>
    </xf>
    <xf numFmtId="176" fontId="39" fillId="0" borderId="0" xfId="0" applyNumberFormat="1" applyFont="1" applyAlignment="1" applyProtection="1">
      <alignment horizontal="right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/>
      <protection hidden="1"/>
    </xf>
    <xf numFmtId="49" fontId="28" fillId="0" borderId="0" xfId="0" applyNumberFormat="1" applyFont="1" applyProtection="1">
      <alignment vertical="center"/>
      <protection hidden="1"/>
    </xf>
    <xf numFmtId="0" fontId="39" fillId="0" borderId="0" xfId="0" applyFont="1" applyProtection="1">
      <alignment vertical="center"/>
      <protection hidden="1"/>
    </xf>
    <xf numFmtId="0" fontId="29" fillId="0" borderId="0" xfId="0" applyFont="1">
      <alignment vertical="center"/>
    </xf>
    <xf numFmtId="49" fontId="32" fillId="0" borderId="0" xfId="0" applyNumberFormat="1" applyFont="1">
      <alignment vertical="center"/>
    </xf>
    <xf numFmtId="49" fontId="34" fillId="0" borderId="8" xfId="0" applyNumberFormat="1" applyFont="1" applyBorder="1" applyAlignment="1">
      <alignment horizontal="center" vertical="center"/>
    </xf>
    <xf numFmtId="176" fontId="36" fillId="0" borderId="8" xfId="0" applyNumberFormat="1" applyFont="1" applyBorder="1" applyAlignment="1">
      <alignment horizontal="right" vertical="center"/>
    </xf>
    <xf numFmtId="0" fontId="0" fillId="12" borderId="0" xfId="0" applyFill="1" applyProtection="1">
      <alignment vertical="center"/>
      <protection hidden="1"/>
    </xf>
    <xf numFmtId="176" fontId="23" fillId="7" borderId="22" xfId="0" applyNumberFormat="1" applyFont="1" applyFill="1" applyBorder="1" applyAlignment="1" applyProtection="1">
      <alignment horizontal="right" vertical="center"/>
      <protection locked="0"/>
    </xf>
    <xf numFmtId="49" fontId="25" fillId="13" borderId="12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top"/>
      <protection hidden="1"/>
    </xf>
    <xf numFmtId="49" fontId="7" fillId="0" borderId="0" xfId="0" applyNumberFormat="1" applyFont="1" applyAlignment="1" applyProtection="1">
      <alignment horizontal="left" vertical="center" wrapText="1" justifyLastLine="1"/>
      <protection hidden="1"/>
    </xf>
    <xf numFmtId="49" fontId="7" fillId="0" borderId="1" xfId="0" applyNumberFormat="1" applyFont="1" applyBorder="1" applyAlignment="1" applyProtection="1">
      <alignment horizontal="left" vertical="center" wrapText="1" justifyLastLine="1"/>
      <protection hidden="1"/>
    </xf>
    <xf numFmtId="0" fontId="7" fillId="0" borderId="0" xfId="0" applyFont="1" applyAlignment="1" applyProtection="1">
      <alignment horizontal="center" vertical="center" justifyLastLine="1"/>
      <protection hidden="1"/>
    </xf>
    <xf numFmtId="0" fontId="7" fillId="0" borderId="1" xfId="0" applyFont="1" applyBorder="1" applyAlignment="1" applyProtection="1">
      <alignment horizontal="center" vertical="center" justifyLastLine="1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7" fillId="6" borderId="2" xfId="0" applyFont="1" applyFill="1" applyBorder="1" applyAlignment="1" applyProtection="1">
      <alignment horizontal="center" vertical="center" wrapText="1"/>
      <protection hidden="1"/>
    </xf>
    <xf numFmtId="0" fontId="7" fillId="6" borderId="6" xfId="0" applyFont="1" applyFill="1" applyBorder="1" applyAlignment="1" applyProtection="1">
      <alignment horizontal="center" vertical="center"/>
      <protection hidden="1"/>
    </xf>
    <xf numFmtId="0" fontId="7" fillId="6" borderId="7" xfId="0" applyFont="1" applyFill="1" applyBorder="1" applyAlignment="1" applyProtection="1">
      <alignment horizontal="center" vertical="center"/>
      <protection hidden="1"/>
    </xf>
    <xf numFmtId="0" fontId="7" fillId="6" borderId="3" xfId="0" applyFont="1" applyFill="1" applyBorder="1" applyAlignment="1" applyProtection="1">
      <alignment horizontal="distributed" vertical="center" justifyLastLine="1"/>
      <protection hidden="1"/>
    </xf>
    <xf numFmtId="0" fontId="7" fillId="6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7" fillId="6" borderId="20" xfId="0" applyFont="1" applyFill="1" applyBorder="1" applyAlignment="1" applyProtection="1">
      <alignment horizontal="center" vertical="center"/>
      <protection hidden="1"/>
    </xf>
    <xf numFmtId="0" fontId="7" fillId="6" borderId="21" xfId="0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6" borderId="18" xfId="0" applyFont="1" applyFill="1" applyBorder="1" applyAlignment="1" applyProtection="1">
      <alignment horizontal="distributed" vertical="center" justifyLastLine="1"/>
      <protection hidden="1"/>
    </xf>
    <xf numFmtId="0" fontId="7" fillId="6" borderId="19" xfId="0" applyFont="1" applyFill="1" applyBorder="1" applyAlignment="1" applyProtection="1">
      <alignment horizontal="distributed" vertical="center" justifyLastLine="1"/>
      <protection hidden="1"/>
    </xf>
    <xf numFmtId="0" fontId="28" fillId="0" borderId="20" xfId="0" applyFont="1" applyBorder="1" applyAlignment="1" applyProtection="1">
      <alignment horizontal="center" vertical="center"/>
      <protection hidden="1"/>
    </xf>
    <xf numFmtId="0" fontId="28" fillId="0" borderId="21" xfId="0" applyFont="1" applyBorder="1" applyAlignment="1" applyProtection="1">
      <alignment horizontal="center" vertical="center"/>
      <protection hidden="1"/>
    </xf>
    <xf numFmtId="0" fontId="28" fillId="0" borderId="3" xfId="0" applyFont="1" applyBorder="1" applyAlignment="1" applyProtection="1">
      <alignment horizontal="distributed" vertical="center" justifyLastLine="1"/>
      <protection hidden="1"/>
    </xf>
    <xf numFmtId="0" fontId="28" fillId="0" borderId="4" xfId="0" applyFont="1" applyBorder="1" applyAlignment="1" applyProtection="1">
      <alignment horizontal="distributed" vertical="center" justifyLastLine="1"/>
      <protection hidden="1"/>
    </xf>
    <xf numFmtId="0" fontId="28" fillId="0" borderId="18" xfId="0" applyFont="1" applyBorder="1" applyAlignment="1" applyProtection="1">
      <alignment horizontal="distributed" vertical="center" justifyLastLine="1"/>
      <protection hidden="1"/>
    </xf>
    <xf numFmtId="0" fontId="28" fillId="0" borderId="19" xfId="0" applyFont="1" applyBorder="1" applyAlignment="1" applyProtection="1">
      <alignment horizontal="distributed" vertical="center" justifyLastLine="1"/>
      <protection hidden="1"/>
    </xf>
    <xf numFmtId="0" fontId="28" fillId="0" borderId="2" xfId="0" applyFont="1" applyBorder="1" applyAlignment="1" applyProtection="1">
      <alignment horizontal="center" vertical="center" wrapText="1"/>
      <protection hidden="1"/>
    </xf>
    <xf numFmtId="0" fontId="28" fillId="0" borderId="6" xfId="0" applyFont="1" applyBorder="1" applyAlignment="1" applyProtection="1">
      <alignment horizontal="center" vertical="center"/>
      <protection hidden="1"/>
    </xf>
    <xf numFmtId="0" fontId="28" fillId="0" borderId="2" xfId="0" applyFont="1" applyBorder="1" applyAlignment="1" applyProtection="1">
      <alignment horizontal="center" vertical="center"/>
      <protection hidden="1"/>
    </xf>
    <xf numFmtId="0" fontId="28" fillId="0" borderId="7" xfId="0" applyFont="1" applyBorder="1" applyAlignment="1" applyProtection="1">
      <alignment horizontal="center" vertical="center"/>
      <protection hidden="1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5" xfId="0" applyFont="1" applyBorder="1" applyAlignment="1" applyProtection="1">
      <alignment horizontal="distributed" vertical="center" justifyLastLine="1"/>
      <protection hidden="1"/>
    </xf>
    <xf numFmtId="0" fontId="28" fillId="0" borderId="2" xfId="0" applyFont="1" applyBorder="1" applyAlignment="1" applyProtection="1">
      <alignment horizontal="distributed" vertical="center" justifyLastLine="1"/>
      <protection hidden="1"/>
    </xf>
    <xf numFmtId="0" fontId="28" fillId="0" borderId="6" xfId="0" applyFont="1" applyBorder="1" applyAlignment="1" applyProtection="1">
      <alignment horizontal="distributed" vertical="center" justifyLastLine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top"/>
      <protection hidden="1"/>
    </xf>
    <xf numFmtId="49" fontId="28" fillId="0" borderId="0" xfId="0" applyNumberFormat="1" applyFont="1" applyAlignment="1" applyProtection="1">
      <alignment horizontal="left" vertical="center" wrapText="1" justifyLastLine="1"/>
      <protection hidden="1"/>
    </xf>
    <xf numFmtId="49" fontId="28" fillId="0" borderId="1" xfId="0" applyNumberFormat="1" applyFont="1" applyBorder="1" applyAlignment="1" applyProtection="1">
      <alignment horizontal="left" vertical="center" wrapText="1" justifyLastLine="1"/>
      <protection hidden="1"/>
    </xf>
    <xf numFmtId="0" fontId="28" fillId="0" borderId="0" xfId="0" applyFont="1" applyAlignment="1" applyProtection="1">
      <alignment horizontal="left" vertical="center" justifyLastLine="1"/>
      <protection hidden="1"/>
    </xf>
    <xf numFmtId="0" fontId="28" fillId="0" borderId="1" xfId="0" applyFont="1" applyBorder="1" applyAlignment="1" applyProtection="1">
      <alignment horizontal="left" vertical="center" justifyLastLine="1"/>
      <protection hidden="1"/>
    </xf>
    <xf numFmtId="0" fontId="7" fillId="0" borderId="0" xfId="0" applyFont="1" applyAlignment="1" applyProtection="1">
      <alignment horizontal="left" vertical="center" justifyLastLine="1"/>
      <protection hidden="1"/>
    </xf>
    <xf numFmtId="0" fontId="7" fillId="0" borderId="1" xfId="0" applyFont="1" applyBorder="1" applyAlignment="1" applyProtection="1">
      <alignment horizontal="left" vertical="center" justifyLastLine="1"/>
      <protection hidden="1"/>
    </xf>
    <xf numFmtId="0" fontId="7" fillId="0" borderId="3" xfId="0" applyFont="1" applyBorder="1" applyAlignment="1" applyProtection="1">
      <alignment horizontal="distributed" vertical="center" justifyLastLine="1"/>
      <protection hidden="1"/>
    </xf>
    <xf numFmtId="0" fontId="7" fillId="0" borderId="5" xfId="0" applyFont="1" applyBorder="1" applyAlignment="1" applyProtection="1">
      <alignment horizontal="distributed" vertical="center" justifyLastLine="1"/>
      <protection hidden="1"/>
    </xf>
    <xf numFmtId="0" fontId="7" fillId="0" borderId="2" xfId="0" applyFont="1" applyBorder="1" applyAlignment="1" applyProtection="1">
      <alignment horizontal="distributed" vertical="center" justifyLastLine="1"/>
      <protection hidden="1"/>
    </xf>
    <xf numFmtId="0" fontId="7" fillId="0" borderId="6" xfId="0" applyFont="1" applyBorder="1" applyAlignment="1" applyProtection="1">
      <alignment horizontal="distributed" vertical="center" justifyLastLine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distributed" vertical="center" justifyLastLine="1"/>
      <protection hidden="1"/>
    </xf>
    <xf numFmtId="0" fontId="7" fillId="0" borderId="19" xfId="0" applyFont="1" applyBorder="1" applyAlignment="1" applyProtection="1">
      <alignment horizontal="distributed" vertical="center" justifyLastLine="1"/>
      <protection hidden="1"/>
    </xf>
    <xf numFmtId="49" fontId="10" fillId="0" borderId="0" xfId="0" applyNumberFormat="1" applyFont="1" applyFill="1" applyProtection="1">
      <alignment vertical="center"/>
      <protection locked="0"/>
    </xf>
  </cellXfs>
  <cellStyles count="1">
    <cellStyle name="標準" xfId="0" builtinId="0" customBuiltin="1"/>
  </cellStyles>
  <dxfs count="5">
    <dxf>
      <font>
        <color rgb="FFFF0000"/>
      </font>
    </dxf>
    <dxf>
      <font>
        <color rgb="FFFF00FF"/>
      </font>
    </dxf>
    <dxf>
      <font>
        <color rgb="FFFFFF99"/>
      </font>
      <fill>
        <patternFill>
          <bgColor rgb="FFFF0000"/>
        </patternFill>
      </fill>
    </dxf>
    <dxf>
      <font>
        <color rgb="FFFFFF99"/>
      </font>
      <fill>
        <patternFill>
          <bgColor rgb="FFEE1A1A"/>
        </patternFill>
      </fill>
    </dxf>
    <dxf>
      <font>
        <color rgb="FFFFFF99"/>
      </font>
      <fill>
        <patternFill>
          <fgColor indexed="64"/>
          <bgColor rgb="FFEE1A1A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77</xdr:row>
      <xdr:rowOff>0</xdr:rowOff>
    </xdr:from>
    <xdr:to>
      <xdr:col>12</xdr:col>
      <xdr:colOff>0</xdr:colOff>
      <xdr:row>86</xdr:row>
      <xdr:rowOff>200212</xdr:rowOff>
    </xdr:to>
    <xdr:sp macro="" textlink="" fLocksText="0">
      <xdr:nvSpPr>
        <xdr:cNvPr id="10" name="注記欄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7620000" y="26492200"/>
          <a:ext cx="7264400" cy="20544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101600</xdr:rowOff>
    </xdr:from>
    <xdr:to>
      <xdr:col>2</xdr:col>
      <xdr:colOff>485775</xdr:colOff>
      <xdr:row>4</xdr:row>
      <xdr:rowOff>129053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111125" y="101600"/>
          <a:ext cx="1485900" cy="741828"/>
          <a:chOff x="219075" y="0"/>
          <a:chExt cx="1571625" cy="972041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19075" y="0"/>
            <a:ext cx="1571625" cy="327102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219075" y="296437"/>
            <a:ext cx="1571625" cy="675604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M150"/>
  <sheetViews>
    <sheetView showGridLines="0" tabSelected="1" zoomScale="75" zoomScaleNormal="75" workbookViewId="0">
      <selection activeCell="P6" sqref="P6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6.625" style="2" customWidth="1"/>
    <col min="7" max="8" width="20.625" style="2" customWidth="1"/>
    <col min="9" max="10" width="16.625" style="2" customWidth="1"/>
    <col min="11" max="12" width="20.625" style="2" customWidth="1"/>
    <col min="13" max="13" width="2.25" style="2" customWidth="1"/>
    <col min="14" max="16384" width="9" style="2"/>
  </cols>
  <sheetData>
    <row r="1" spans="1:13" ht="10.5" customHeight="1" x14ac:dyDescent="0.15">
      <c r="B1" s="28"/>
      <c r="E1"/>
      <c r="F1"/>
      <c r="G1"/>
      <c r="H1"/>
      <c r="I1"/>
      <c r="J1"/>
      <c r="K1"/>
    </row>
    <row r="2" spans="1:13" ht="5.25" customHeight="1" x14ac:dyDescent="0.15">
      <c r="A2" s="29"/>
      <c r="B2" s="139"/>
    </row>
    <row r="3" spans="1:13" ht="21" customHeight="1" x14ac:dyDescent="0.15">
      <c r="A3" s="29"/>
      <c r="B3" s="139"/>
      <c r="D3" s="120" t="s">
        <v>118</v>
      </c>
      <c r="E3" s="120"/>
      <c r="F3" s="120"/>
      <c r="G3" s="120"/>
      <c r="H3" s="120"/>
      <c r="I3" s="120"/>
      <c r="J3" s="120"/>
      <c r="K3" s="183"/>
    </row>
    <row r="4" spans="1:13" ht="19.5" customHeight="1" x14ac:dyDescent="0.15">
      <c r="C4" s="6"/>
      <c r="D4" s="121" t="s">
        <v>148</v>
      </c>
      <c r="E4" s="121"/>
      <c r="F4" s="121"/>
      <c r="G4" s="121"/>
      <c r="H4" s="121"/>
      <c r="I4" s="121"/>
      <c r="J4" s="121"/>
      <c r="K4" s="122" t="s">
        <v>289</v>
      </c>
      <c r="L4" s="124" t="s">
        <v>290</v>
      </c>
      <c r="M4"/>
    </row>
    <row r="5" spans="1:13" ht="17.25" customHeight="1" x14ac:dyDescent="0.15">
      <c r="E5" s="43" t="str" cm="1">
        <f t="array" ref="E5">IF(COUNT(IF(MOD(E17:L76,1)&lt;&gt;0,1,""))&gt;0,"※小数部分が含まれたセルがあります。金額は整数で入力してください。","")</f>
        <v/>
      </c>
      <c r="K5" s="122"/>
      <c r="L5" s="124"/>
      <c r="M5"/>
    </row>
    <row r="6" spans="1:13" ht="21.75" customHeight="1" x14ac:dyDescent="0.15">
      <c r="B6" s="39" t="s">
        <v>284</v>
      </c>
      <c r="C6" s="119"/>
      <c r="D6" s="4"/>
      <c r="E6" s="44" t="str">
        <f>IF((COUNTBLANK(E17:L43)+COUNTBLANK(I44:L44)+COUNTBLANK(E45:L76))&gt;0,"※値がない欄にも「0」を入力して下さい！","")&amp;IF(COUNTIF(M17:M76,"*?*")&gt;0,"審査要領/形式エラーがありますのでご確認ください。","")</f>
        <v/>
      </c>
      <c r="K6" s="123"/>
      <c r="L6" s="125"/>
      <c r="M6"/>
    </row>
    <row r="7" spans="1:13" ht="18" customHeight="1" x14ac:dyDescent="0.15">
      <c r="B7" s="40" t="s">
        <v>49</v>
      </c>
      <c r="C7" s="40"/>
      <c r="D7" s="4"/>
      <c r="E7" s="45" t="str">
        <f t="array" aca="1" ref="E7" ca="1">IF(SUM(IFERROR(SEARCH("!",_xlfn.FORMULATEXT(E17:L75)),0)),"リンク数式があります。提出ファイルでは数値として入力してください。","")&amp;IF(COUNTIF(E17:L75,"&lt;0")&gt;0,"負の数は計上不可です。","")&amp;IF(COUNTIF('184'!E77:L77,"ERR")&gt;0,"数式エラーです。","")</f>
        <v/>
      </c>
      <c r="G7" s="24"/>
      <c r="H7" s="22"/>
      <c r="K7" s="126" t="str">
        <f>"令和　"&amp;DBCS(LEFTB($B$6,2))&amp;" 　年度分報告"</f>
        <v>令和　０４ 　年度分報告</v>
      </c>
      <c r="L7" s="126"/>
      <c r="M7"/>
    </row>
    <row r="8" spans="1:13" ht="13.5" customHeight="1" x14ac:dyDescent="0.15">
      <c r="G8" s="6" t="s">
        <v>18</v>
      </c>
      <c r="M8"/>
    </row>
    <row r="9" spans="1:13" ht="13.5" customHeight="1" x14ac:dyDescent="0.15">
      <c r="B9" s="1"/>
      <c r="C9" s="1"/>
      <c r="E9"/>
      <c r="F9"/>
      <c r="G9"/>
      <c r="H9"/>
      <c r="I9"/>
      <c r="J9"/>
      <c r="K9"/>
      <c r="M9"/>
    </row>
    <row r="10" spans="1:13" ht="18" customHeight="1" x14ac:dyDescent="0.15">
      <c r="B10" s="7"/>
      <c r="C10" s="8"/>
      <c r="D10" s="9"/>
      <c r="E10" s="132" t="s">
        <v>120</v>
      </c>
      <c r="F10" s="133"/>
      <c r="G10" s="133"/>
      <c r="H10" s="134"/>
      <c r="I10" s="132" t="s">
        <v>121</v>
      </c>
      <c r="J10" s="133"/>
      <c r="K10" s="133"/>
      <c r="L10" s="134"/>
      <c r="M10"/>
    </row>
    <row r="11" spans="1:13" ht="18" customHeight="1" x14ac:dyDescent="0.15">
      <c r="B11" s="10"/>
      <c r="C11" s="11"/>
      <c r="D11" s="12"/>
      <c r="E11" s="135" t="s">
        <v>19</v>
      </c>
      <c r="F11" s="135" t="s">
        <v>20</v>
      </c>
      <c r="G11" s="132" t="s">
        <v>122</v>
      </c>
      <c r="H11" s="134"/>
      <c r="I11" s="135" t="s">
        <v>19</v>
      </c>
      <c r="J11" s="135" t="s">
        <v>20</v>
      </c>
      <c r="K11" s="132" t="s">
        <v>122</v>
      </c>
      <c r="L11" s="134"/>
      <c r="M11"/>
    </row>
    <row r="12" spans="1:13" ht="14.25" customHeight="1" x14ac:dyDescent="0.15">
      <c r="B12" s="10"/>
      <c r="C12" s="11"/>
      <c r="D12" s="12"/>
      <c r="E12" s="136"/>
      <c r="F12" s="136"/>
      <c r="G12" s="137" t="s">
        <v>287</v>
      </c>
      <c r="H12" s="137" t="s">
        <v>288</v>
      </c>
      <c r="I12" s="136"/>
      <c r="J12" s="136"/>
      <c r="K12" s="137" t="s">
        <v>287</v>
      </c>
      <c r="L12" s="137" t="s">
        <v>288</v>
      </c>
      <c r="M12"/>
    </row>
    <row r="13" spans="1:13" ht="14.25" customHeight="1" x14ac:dyDescent="0.15">
      <c r="B13" s="10"/>
      <c r="C13" s="11"/>
      <c r="D13" s="12"/>
      <c r="E13" s="136"/>
      <c r="F13" s="136"/>
      <c r="G13" s="138"/>
      <c r="H13" s="138"/>
      <c r="I13" s="136"/>
      <c r="J13" s="136"/>
      <c r="K13" s="138"/>
      <c r="L13" s="138"/>
    </row>
    <row r="14" spans="1:13" ht="14.25" customHeight="1" x14ac:dyDescent="0.15">
      <c r="B14" s="10"/>
      <c r="C14" s="11"/>
      <c r="D14" s="12"/>
      <c r="E14" s="136"/>
      <c r="F14" s="136"/>
      <c r="G14" s="138"/>
      <c r="H14" s="138"/>
      <c r="I14" s="136"/>
      <c r="J14" s="136"/>
      <c r="K14" s="138"/>
      <c r="L14" s="138"/>
    </row>
    <row r="15" spans="1:13" ht="52.5" customHeight="1" x14ac:dyDescent="0.15">
      <c r="B15" s="10"/>
      <c r="C15" s="11"/>
      <c r="D15" s="12"/>
      <c r="E15" s="136"/>
      <c r="F15" s="136"/>
      <c r="G15" s="138"/>
      <c r="H15" s="138"/>
      <c r="I15" s="136"/>
      <c r="J15" s="136"/>
      <c r="K15" s="138"/>
      <c r="L15" s="138"/>
    </row>
    <row r="16" spans="1:13" s="13" customFormat="1" ht="18" customHeight="1" x14ac:dyDescent="0.15">
      <c r="B16" s="14"/>
      <c r="C16" s="15"/>
      <c r="D16" s="16"/>
      <c r="E16" s="31" t="s">
        <v>39</v>
      </c>
      <c r="F16" s="31" t="s">
        <v>16</v>
      </c>
      <c r="G16" s="31" t="s">
        <v>0</v>
      </c>
      <c r="H16" s="31" t="s">
        <v>1</v>
      </c>
      <c r="I16" s="31" t="s">
        <v>12</v>
      </c>
      <c r="J16" s="31" t="s">
        <v>13</v>
      </c>
      <c r="K16" s="31" t="s">
        <v>14</v>
      </c>
      <c r="L16" s="31" t="s">
        <v>15</v>
      </c>
      <c r="M16" s="17"/>
    </row>
    <row r="17" spans="2:13" ht="30" customHeight="1" x14ac:dyDescent="0.15">
      <c r="B17" s="142" t="s">
        <v>40</v>
      </c>
      <c r="C17" s="32" t="s">
        <v>21</v>
      </c>
      <c r="D17" s="33" t="s">
        <v>22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6" t="str">
        <f>IF(F17&gt;=1,IF(OR(G17&gt;=1,H17&gt;=1),"","表側"&amp;D17&amp;"の(3)、(4)のいずれかに計上数を入力して下さい！"),"")&amp;IF(J17&gt;=1,IF(OR(K17&gt;=1,L17&gt;=1),"","表側"&amp;D17&amp;"の(7)、(8)のいずれかに計上数を入力してください！"),"")&amp;IF(AND(E17&gt;=F17,I17&gt;=J17),"",D17&amp;"では申請件数≧決定件数となるので見直して下さい！")</f>
        <v/>
      </c>
    </row>
    <row r="18" spans="2:13" ht="30" customHeight="1" x14ac:dyDescent="0.15">
      <c r="B18" s="129"/>
      <c r="C18" s="32" t="s">
        <v>23</v>
      </c>
      <c r="D18" s="33" t="s">
        <v>2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6" t="str">
        <f t="shared" ref="M18:M76" si="0">IF(F18&gt;=1,IF(OR(G18&gt;=1,H18&gt;=1),"","表側"&amp;D18&amp;"の(3)、(4)のいずれかに計上数を入力して下さい！"),"")&amp;IF(J18&gt;=1,IF(OR(K18&gt;=1,L18&gt;=1),"","表側"&amp;D18&amp;"の(7)、(8)のいずれかに計上数を入力してください！"),"")&amp;IF(AND(E18&gt;=F18,I18&gt;=J18),"",D18&amp;"では申請件数≧決定件数となるので見直して下さい！")</f>
        <v/>
      </c>
    </row>
    <row r="19" spans="2:13" ht="30" customHeight="1" x14ac:dyDescent="0.15">
      <c r="B19" s="142" t="s">
        <v>41</v>
      </c>
      <c r="C19" s="32" t="s">
        <v>24</v>
      </c>
      <c r="D19" s="33" t="s">
        <v>3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6" t="str">
        <f t="shared" si="0"/>
        <v/>
      </c>
    </row>
    <row r="20" spans="2:13" ht="30" customHeight="1" x14ac:dyDescent="0.15">
      <c r="B20" s="128"/>
      <c r="C20" s="32" t="s">
        <v>25</v>
      </c>
      <c r="D20" s="33" t="s">
        <v>4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6" t="str">
        <f t="shared" si="0"/>
        <v/>
      </c>
    </row>
    <row r="21" spans="2:13" ht="30" customHeight="1" x14ac:dyDescent="0.15">
      <c r="B21" s="128"/>
      <c r="C21" s="32" t="s">
        <v>26</v>
      </c>
      <c r="D21" s="33" t="s">
        <v>5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6" t="str">
        <f t="shared" si="0"/>
        <v/>
      </c>
    </row>
    <row r="22" spans="2:13" ht="30" customHeight="1" x14ac:dyDescent="0.15">
      <c r="B22" s="129"/>
      <c r="C22" s="32" t="s">
        <v>27</v>
      </c>
      <c r="D22" s="33" t="s">
        <v>6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6" t="str">
        <f t="shared" si="0"/>
        <v/>
      </c>
    </row>
    <row r="23" spans="2:13" ht="30" customHeight="1" x14ac:dyDescent="0.15">
      <c r="B23" s="127" t="s">
        <v>126</v>
      </c>
      <c r="C23" s="34" t="s">
        <v>127</v>
      </c>
      <c r="D23" s="33" t="s">
        <v>7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6" t="str">
        <f t="shared" si="0"/>
        <v/>
      </c>
    </row>
    <row r="24" spans="2:13" ht="30" customHeight="1" x14ac:dyDescent="0.15">
      <c r="B24" s="128"/>
      <c r="C24" s="34" t="s">
        <v>57</v>
      </c>
      <c r="D24" s="33" t="s">
        <v>8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6" t="str">
        <f t="shared" si="0"/>
        <v/>
      </c>
    </row>
    <row r="25" spans="2:13" ht="30" customHeight="1" x14ac:dyDescent="0.15">
      <c r="B25" s="129"/>
      <c r="C25" s="34" t="s">
        <v>46</v>
      </c>
      <c r="D25" s="33" t="s">
        <v>9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6" t="str">
        <f t="shared" si="0"/>
        <v/>
      </c>
    </row>
    <row r="26" spans="2:13" ht="30" customHeight="1" x14ac:dyDescent="0.15">
      <c r="B26" s="130" t="s">
        <v>125</v>
      </c>
      <c r="C26" s="131"/>
      <c r="D26" s="33" t="s">
        <v>10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6" t="str">
        <f t="shared" si="0"/>
        <v/>
      </c>
    </row>
    <row r="27" spans="2:13" ht="30" customHeight="1" x14ac:dyDescent="0.15">
      <c r="B27" s="142" t="s">
        <v>55</v>
      </c>
      <c r="C27" s="35" t="s">
        <v>68</v>
      </c>
      <c r="D27" s="33" t="s">
        <v>128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6" t="str">
        <f t="shared" si="0"/>
        <v/>
      </c>
    </row>
    <row r="28" spans="2:13" ht="30" customHeight="1" x14ac:dyDescent="0.15">
      <c r="B28" s="128"/>
      <c r="C28" s="35" t="s">
        <v>69</v>
      </c>
      <c r="D28" s="33" t="s">
        <v>129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6" t="str">
        <f t="shared" si="0"/>
        <v/>
      </c>
    </row>
    <row r="29" spans="2:13" ht="30" customHeight="1" x14ac:dyDescent="0.15">
      <c r="B29" s="129"/>
      <c r="C29" s="35" t="s">
        <v>46</v>
      </c>
      <c r="D29" s="33" t="s">
        <v>84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6" t="str">
        <f t="shared" si="0"/>
        <v/>
      </c>
    </row>
    <row r="30" spans="2:13" ht="30" customHeight="1" x14ac:dyDescent="0.15">
      <c r="B30" s="142" t="s">
        <v>42</v>
      </c>
      <c r="C30" s="35" t="s">
        <v>65</v>
      </c>
      <c r="D30" s="33" t="s">
        <v>85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6" t="str">
        <f t="shared" si="0"/>
        <v/>
      </c>
    </row>
    <row r="31" spans="2:13" ht="30" customHeight="1" x14ac:dyDescent="0.15">
      <c r="B31" s="128"/>
      <c r="C31" s="35" t="s">
        <v>66</v>
      </c>
      <c r="D31" s="33" t="s">
        <v>86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6" t="str">
        <f t="shared" si="0"/>
        <v/>
      </c>
    </row>
    <row r="32" spans="2:13" ht="30" customHeight="1" x14ac:dyDescent="0.15">
      <c r="B32" s="128"/>
      <c r="C32" s="35" t="s">
        <v>60</v>
      </c>
      <c r="D32" s="33" t="s">
        <v>87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6" t="str">
        <f t="shared" si="0"/>
        <v/>
      </c>
    </row>
    <row r="33" spans="2:13" ht="30" customHeight="1" x14ac:dyDescent="0.15">
      <c r="B33" s="128"/>
      <c r="C33" s="35" t="s">
        <v>67</v>
      </c>
      <c r="D33" s="33" t="s">
        <v>88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6" t="str">
        <f t="shared" si="0"/>
        <v/>
      </c>
    </row>
    <row r="34" spans="2:13" ht="30" customHeight="1" x14ac:dyDescent="0.15">
      <c r="B34" s="129"/>
      <c r="C34" s="35" t="s">
        <v>46</v>
      </c>
      <c r="D34" s="33" t="s">
        <v>70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6" t="str">
        <f t="shared" si="0"/>
        <v/>
      </c>
    </row>
    <row r="35" spans="2:13" ht="30" customHeight="1" x14ac:dyDescent="0.15">
      <c r="B35" s="142" t="s">
        <v>43</v>
      </c>
      <c r="C35" s="35" t="s">
        <v>61</v>
      </c>
      <c r="D35" s="33" t="s">
        <v>71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6" t="str">
        <f t="shared" si="0"/>
        <v/>
      </c>
    </row>
    <row r="36" spans="2:13" ht="30" customHeight="1" x14ac:dyDescent="0.15">
      <c r="B36" s="128"/>
      <c r="C36" s="35" t="s">
        <v>72</v>
      </c>
      <c r="D36" s="33" t="s">
        <v>73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6" t="str">
        <f t="shared" si="0"/>
        <v/>
      </c>
    </row>
    <row r="37" spans="2:13" ht="30" customHeight="1" x14ac:dyDescent="0.15">
      <c r="B37" s="128"/>
      <c r="C37" s="35" t="s">
        <v>62</v>
      </c>
      <c r="D37" s="33" t="s">
        <v>74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6" t="str">
        <f t="shared" si="0"/>
        <v/>
      </c>
    </row>
    <row r="38" spans="2:13" ht="30" customHeight="1" x14ac:dyDescent="0.15">
      <c r="B38" s="128"/>
      <c r="C38" s="35" t="s">
        <v>75</v>
      </c>
      <c r="D38" s="33" t="s">
        <v>76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6" t="str">
        <f t="shared" si="0"/>
        <v/>
      </c>
    </row>
    <row r="39" spans="2:13" ht="30" customHeight="1" x14ac:dyDescent="0.15">
      <c r="B39" s="128"/>
      <c r="C39" s="36" t="s">
        <v>130</v>
      </c>
      <c r="D39" s="33" t="s">
        <v>77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6" t="str">
        <f t="shared" si="0"/>
        <v/>
      </c>
    </row>
    <row r="40" spans="2:13" ht="30" customHeight="1" x14ac:dyDescent="0.15">
      <c r="B40" s="128"/>
      <c r="C40" s="36" t="s">
        <v>131</v>
      </c>
      <c r="D40" s="33" t="s">
        <v>78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6" t="str">
        <f t="shared" si="0"/>
        <v/>
      </c>
    </row>
    <row r="41" spans="2:13" ht="30" customHeight="1" x14ac:dyDescent="0.15">
      <c r="B41" s="128"/>
      <c r="C41" s="35" t="s">
        <v>50</v>
      </c>
      <c r="D41" s="33" t="s">
        <v>79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6" t="str">
        <f t="shared" si="0"/>
        <v/>
      </c>
    </row>
    <row r="42" spans="2:13" ht="30" customHeight="1" x14ac:dyDescent="0.15">
      <c r="B42" s="128"/>
      <c r="C42" s="35" t="s">
        <v>63</v>
      </c>
      <c r="D42" s="33" t="s">
        <v>80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6" t="str">
        <f t="shared" si="0"/>
        <v/>
      </c>
    </row>
    <row r="43" spans="2:13" ht="30" customHeight="1" x14ac:dyDescent="0.15">
      <c r="B43" s="129"/>
      <c r="C43" s="35" t="s">
        <v>46</v>
      </c>
      <c r="D43" s="33" t="s">
        <v>81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6" t="str">
        <f t="shared" si="0"/>
        <v/>
      </c>
    </row>
    <row r="44" spans="2:13" ht="30" customHeight="1" x14ac:dyDescent="0.15">
      <c r="B44" s="37" t="s">
        <v>132</v>
      </c>
      <c r="C44" s="36" t="s">
        <v>133</v>
      </c>
      <c r="D44" s="33" t="s">
        <v>82</v>
      </c>
      <c r="E44" s="118"/>
      <c r="F44" s="118"/>
      <c r="G44" s="118"/>
      <c r="H44" s="118"/>
      <c r="I44" s="27">
        <v>0</v>
      </c>
      <c r="J44" s="27">
        <v>0</v>
      </c>
      <c r="K44" s="27">
        <v>0</v>
      </c>
      <c r="L44" s="27">
        <v>0</v>
      </c>
      <c r="M44" s="6" t="str">
        <f>IF(J44&gt;=1,IF(OR(K44&gt;=1,L44&gt;=1),"","表側"&amp;D44&amp;"の(7)、(8)のいずれかに計上数を入力してください！"),"")&amp;IF(I44&gt;=J44,"",D44&amp;"では申請件数≧決定件数となるので見直して下さい！")&amp;IF(E44&amp;F44&amp;G44&amp;H44="","","表側 "&amp;D44&amp;" の(1)～(4)には計上できません。")</f>
        <v/>
      </c>
    </row>
    <row r="45" spans="2:13" ht="30" customHeight="1" x14ac:dyDescent="0.15">
      <c r="B45" s="142" t="s">
        <v>59</v>
      </c>
      <c r="C45" s="35" t="s">
        <v>28</v>
      </c>
      <c r="D45" s="33" t="s">
        <v>89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6" t="str">
        <f t="shared" si="0"/>
        <v/>
      </c>
    </row>
    <row r="46" spans="2:13" ht="30" customHeight="1" x14ac:dyDescent="0.15">
      <c r="B46" s="143"/>
      <c r="C46" s="36" t="s">
        <v>134</v>
      </c>
      <c r="D46" s="33" t="s">
        <v>90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6" t="str">
        <f t="shared" si="0"/>
        <v/>
      </c>
    </row>
    <row r="47" spans="2:13" ht="30" customHeight="1" x14ac:dyDescent="0.15">
      <c r="B47" s="143"/>
      <c r="C47" s="35" t="s">
        <v>51</v>
      </c>
      <c r="D47" s="33" t="s">
        <v>91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6" t="str">
        <f t="shared" si="0"/>
        <v/>
      </c>
    </row>
    <row r="48" spans="2:13" ht="30" customHeight="1" x14ac:dyDescent="0.15">
      <c r="B48" s="143"/>
      <c r="C48" s="36" t="s">
        <v>135</v>
      </c>
      <c r="D48" s="33" t="s">
        <v>92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6" t="str">
        <f t="shared" si="0"/>
        <v/>
      </c>
    </row>
    <row r="49" spans="2:13" ht="30" customHeight="1" x14ac:dyDescent="0.15">
      <c r="B49" s="143"/>
      <c r="C49" s="35" t="s">
        <v>52</v>
      </c>
      <c r="D49" s="33" t="s">
        <v>93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6" t="str">
        <f t="shared" si="0"/>
        <v/>
      </c>
    </row>
    <row r="50" spans="2:13" ht="30" customHeight="1" x14ac:dyDescent="0.15">
      <c r="B50" s="143"/>
      <c r="C50" s="35" t="s">
        <v>32</v>
      </c>
      <c r="D50" s="33" t="s">
        <v>94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6" t="str">
        <f t="shared" si="0"/>
        <v/>
      </c>
    </row>
    <row r="51" spans="2:13" ht="30" customHeight="1" x14ac:dyDescent="0.15">
      <c r="B51" s="143"/>
      <c r="C51" s="36" t="s">
        <v>44</v>
      </c>
      <c r="D51" s="33" t="s">
        <v>95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6" t="str">
        <f t="shared" si="0"/>
        <v/>
      </c>
    </row>
    <row r="52" spans="2:13" ht="30" customHeight="1" x14ac:dyDescent="0.15">
      <c r="B52" s="143"/>
      <c r="C52" s="35" t="s">
        <v>33</v>
      </c>
      <c r="D52" s="33" t="s">
        <v>96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6" t="str">
        <f t="shared" si="0"/>
        <v/>
      </c>
    </row>
    <row r="53" spans="2:13" ht="30" customHeight="1" x14ac:dyDescent="0.15">
      <c r="B53" s="143"/>
      <c r="C53" s="36" t="s">
        <v>45</v>
      </c>
      <c r="D53" s="33" t="s">
        <v>97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6" t="str">
        <f t="shared" si="0"/>
        <v/>
      </c>
    </row>
    <row r="54" spans="2:13" ht="30" customHeight="1" x14ac:dyDescent="0.15">
      <c r="B54" s="143"/>
      <c r="C54" s="35" t="s">
        <v>53</v>
      </c>
      <c r="D54" s="33" t="s">
        <v>98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6" t="str">
        <f t="shared" si="0"/>
        <v/>
      </c>
    </row>
    <row r="55" spans="2:13" ht="30" customHeight="1" x14ac:dyDescent="0.15">
      <c r="B55" s="143"/>
      <c r="C55" s="35" t="s">
        <v>34</v>
      </c>
      <c r="D55" s="33" t="s">
        <v>99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6" t="str">
        <f t="shared" si="0"/>
        <v/>
      </c>
    </row>
    <row r="56" spans="2:13" ht="30" customHeight="1" x14ac:dyDescent="0.15">
      <c r="B56" s="143"/>
      <c r="C56" s="36" t="s">
        <v>47</v>
      </c>
      <c r="D56" s="33" t="s">
        <v>100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6" t="str">
        <f t="shared" si="0"/>
        <v/>
      </c>
    </row>
    <row r="57" spans="2:13" ht="30" customHeight="1" x14ac:dyDescent="0.15">
      <c r="B57" s="143"/>
      <c r="C57" s="36" t="s">
        <v>54</v>
      </c>
      <c r="D57" s="33" t="s">
        <v>101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6" t="str">
        <f t="shared" si="0"/>
        <v/>
      </c>
    </row>
    <row r="58" spans="2:13" ht="30" customHeight="1" x14ac:dyDescent="0.15">
      <c r="B58" s="143"/>
      <c r="C58" s="36" t="s">
        <v>136</v>
      </c>
      <c r="D58" s="33" t="s">
        <v>102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6" t="str">
        <f t="shared" si="0"/>
        <v/>
      </c>
    </row>
    <row r="59" spans="2:13" ht="30" customHeight="1" x14ac:dyDescent="0.15">
      <c r="B59" s="144"/>
      <c r="C59" s="35" t="s">
        <v>46</v>
      </c>
      <c r="D59" s="33" t="s">
        <v>103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6" t="str">
        <f t="shared" si="0"/>
        <v/>
      </c>
    </row>
    <row r="60" spans="2:13" ht="30" customHeight="1" x14ac:dyDescent="0.15">
      <c r="B60" s="142" t="s">
        <v>58</v>
      </c>
      <c r="C60" s="35" t="s">
        <v>35</v>
      </c>
      <c r="D60" s="33" t="s">
        <v>104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6" t="str">
        <f t="shared" si="0"/>
        <v/>
      </c>
    </row>
    <row r="61" spans="2:13" ht="30" customHeight="1" x14ac:dyDescent="0.15">
      <c r="B61" s="143"/>
      <c r="C61" s="35" t="s">
        <v>36</v>
      </c>
      <c r="D61" s="33" t="s">
        <v>105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6" t="str">
        <f t="shared" si="0"/>
        <v/>
      </c>
    </row>
    <row r="62" spans="2:13" ht="30" customHeight="1" x14ac:dyDescent="0.15">
      <c r="B62" s="143"/>
      <c r="C62" s="35" t="s">
        <v>83</v>
      </c>
      <c r="D62" s="33" t="s">
        <v>106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6" t="str">
        <f t="shared" si="0"/>
        <v/>
      </c>
    </row>
    <row r="63" spans="2:13" ht="30" customHeight="1" x14ac:dyDescent="0.15">
      <c r="B63" s="143"/>
      <c r="C63" s="36" t="s">
        <v>134</v>
      </c>
      <c r="D63" s="33" t="s">
        <v>107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6" t="str">
        <f t="shared" si="0"/>
        <v/>
      </c>
    </row>
    <row r="64" spans="2:13" ht="30" customHeight="1" x14ac:dyDescent="0.15">
      <c r="B64" s="143"/>
      <c r="C64" s="36" t="s">
        <v>137</v>
      </c>
      <c r="D64" s="33" t="s">
        <v>108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6" t="str">
        <f t="shared" si="0"/>
        <v/>
      </c>
    </row>
    <row r="65" spans="2:13" ht="30" customHeight="1" x14ac:dyDescent="0.15">
      <c r="B65" s="143"/>
      <c r="C65" s="35" t="s">
        <v>37</v>
      </c>
      <c r="D65" s="33" t="s">
        <v>109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6" t="str">
        <f t="shared" si="0"/>
        <v/>
      </c>
    </row>
    <row r="66" spans="2:13" ht="30" customHeight="1" x14ac:dyDescent="0.15">
      <c r="B66" s="143"/>
      <c r="C66" s="36" t="s">
        <v>56</v>
      </c>
      <c r="D66" s="33" t="s">
        <v>110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6" t="str">
        <f t="shared" si="0"/>
        <v/>
      </c>
    </row>
    <row r="67" spans="2:13" ht="30" customHeight="1" x14ac:dyDescent="0.15">
      <c r="B67" s="143"/>
      <c r="C67" s="36" t="s">
        <v>64</v>
      </c>
      <c r="D67" s="33" t="s">
        <v>111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6" t="str">
        <f t="shared" si="0"/>
        <v/>
      </c>
    </row>
    <row r="68" spans="2:13" ht="30" customHeight="1" x14ac:dyDescent="0.15">
      <c r="B68" s="144"/>
      <c r="C68" s="35" t="s">
        <v>46</v>
      </c>
      <c r="D68" s="33" t="s">
        <v>112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6" t="str">
        <f t="shared" si="0"/>
        <v/>
      </c>
    </row>
    <row r="69" spans="2:13" ht="30" customHeight="1" x14ac:dyDescent="0.15">
      <c r="B69" s="130" t="s">
        <v>138</v>
      </c>
      <c r="C69" s="131"/>
      <c r="D69" s="33" t="s">
        <v>113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6" t="str">
        <f t="shared" si="0"/>
        <v/>
      </c>
    </row>
    <row r="70" spans="2:13" ht="30" customHeight="1" x14ac:dyDescent="0.15">
      <c r="B70" s="130" t="s">
        <v>139</v>
      </c>
      <c r="C70" s="131"/>
      <c r="D70" s="33" t="s">
        <v>114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6" t="str">
        <f t="shared" si="0"/>
        <v/>
      </c>
    </row>
    <row r="71" spans="2:13" ht="30" customHeight="1" x14ac:dyDescent="0.15">
      <c r="B71" s="130" t="s">
        <v>140</v>
      </c>
      <c r="C71" s="131"/>
      <c r="D71" s="33" t="s">
        <v>115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6" t="str">
        <f t="shared" si="0"/>
        <v/>
      </c>
    </row>
    <row r="72" spans="2:13" ht="30" customHeight="1" x14ac:dyDescent="0.15">
      <c r="B72" s="130" t="s">
        <v>141</v>
      </c>
      <c r="C72" s="131"/>
      <c r="D72" s="33" t="s">
        <v>116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6" t="str">
        <f t="shared" si="0"/>
        <v/>
      </c>
    </row>
    <row r="73" spans="2:13" ht="30" customHeight="1" x14ac:dyDescent="0.15">
      <c r="B73" s="130" t="s">
        <v>142</v>
      </c>
      <c r="C73" s="131"/>
      <c r="D73" s="33" t="s">
        <v>117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6" t="str">
        <f t="shared" si="0"/>
        <v/>
      </c>
    </row>
    <row r="74" spans="2:13" ht="30" customHeight="1" x14ac:dyDescent="0.15">
      <c r="B74" s="130" t="s">
        <v>143</v>
      </c>
      <c r="C74" s="131"/>
      <c r="D74" s="33" t="s">
        <v>144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6" t="str">
        <f t="shared" si="0"/>
        <v/>
      </c>
    </row>
    <row r="75" spans="2:13" ht="30" customHeight="1" thickBot="1" x14ac:dyDescent="0.2">
      <c r="B75" s="145" t="s">
        <v>145</v>
      </c>
      <c r="C75" s="146"/>
      <c r="D75" s="33" t="s">
        <v>146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6" t="str">
        <f t="shared" si="0"/>
        <v/>
      </c>
    </row>
    <row r="76" spans="2:13" ht="30" customHeight="1" thickTop="1" x14ac:dyDescent="0.15">
      <c r="B76" s="140" t="s">
        <v>48</v>
      </c>
      <c r="C76" s="141"/>
      <c r="D76" s="38" t="s">
        <v>147</v>
      </c>
      <c r="E76" s="23">
        <f>SUM(E17:E75)</f>
        <v>0</v>
      </c>
      <c r="F76" s="23">
        <f t="shared" ref="F76:L76" si="1">SUM(F17:F75)</f>
        <v>0</v>
      </c>
      <c r="G76" s="23">
        <f t="shared" si="1"/>
        <v>0</v>
      </c>
      <c r="H76" s="23">
        <f t="shared" si="1"/>
        <v>0</v>
      </c>
      <c r="I76" s="23">
        <f t="shared" si="1"/>
        <v>0</v>
      </c>
      <c r="J76" s="23">
        <f t="shared" si="1"/>
        <v>0</v>
      </c>
      <c r="K76" s="23">
        <f t="shared" si="1"/>
        <v>0</v>
      </c>
      <c r="L76" s="23">
        <f t="shared" si="1"/>
        <v>0</v>
      </c>
      <c r="M76" s="6" t="str">
        <f t="shared" si="0"/>
        <v/>
      </c>
    </row>
    <row r="77" spans="2:13" ht="9.75" customHeight="1" x14ac:dyDescent="0.15">
      <c r="L77" s="18"/>
    </row>
    <row r="78" spans="2:13" ht="16.5" customHeight="1" x14ac:dyDescent="0.15">
      <c r="B78" s="41" t="s">
        <v>29</v>
      </c>
    </row>
    <row r="79" spans="2:13" s="3" customFormat="1" ht="16.5" customHeight="1" x14ac:dyDescent="0.15">
      <c r="B79" s="1" t="s">
        <v>150</v>
      </c>
    </row>
    <row r="80" spans="2:13" s="3" customFormat="1" ht="16.5" customHeight="1" x14ac:dyDescent="0.15">
      <c r="B80" s="42" t="s">
        <v>151</v>
      </c>
    </row>
    <row r="81" spans="2:9" s="3" customFormat="1" ht="16.5" customHeight="1" x14ac:dyDescent="0.15">
      <c r="B81" s="1" t="s">
        <v>152</v>
      </c>
      <c r="D81" s="19"/>
    </row>
    <row r="82" spans="2:9" s="3" customFormat="1" ht="16.5" customHeight="1" x14ac:dyDescent="0.15">
      <c r="B82" s="1" t="s">
        <v>153</v>
      </c>
      <c r="D82" s="19"/>
      <c r="G82" s="1"/>
    </row>
    <row r="83" spans="2:9" ht="16.5" customHeight="1" x14ac:dyDescent="0.15">
      <c r="B83" s="30" t="s">
        <v>281</v>
      </c>
      <c r="C83" s="3"/>
      <c r="D83" s="19"/>
      <c r="E83" s="3"/>
      <c r="F83" s="22"/>
    </row>
    <row r="84" spans="2:9" ht="9.75" customHeight="1" x14ac:dyDescent="0.15">
      <c r="B84" s="1"/>
      <c r="C84" s="25"/>
      <c r="D84" s="26"/>
      <c r="E84" s="25"/>
      <c r="I84" s="4"/>
    </row>
    <row r="85" spans="2:9" ht="16.5" customHeight="1" x14ac:dyDescent="0.15">
      <c r="B85" s="41" t="s">
        <v>11</v>
      </c>
      <c r="F85" s="3"/>
      <c r="G85" s="3"/>
      <c r="I85" s="4"/>
    </row>
    <row r="86" spans="2:9" ht="16.5" customHeight="1" x14ac:dyDescent="0.15">
      <c r="B86" s="1" t="s">
        <v>30</v>
      </c>
      <c r="F86" s="3"/>
      <c r="G86" s="3"/>
      <c r="I86" s="4"/>
    </row>
    <row r="87" spans="2:9" ht="16.5" customHeight="1" x14ac:dyDescent="0.15">
      <c r="B87" s="1" t="s">
        <v>31</v>
      </c>
      <c r="C87" s="3"/>
      <c r="D87" s="3"/>
      <c r="E87" s="3"/>
      <c r="I87" s="4"/>
    </row>
    <row r="88" spans="2:9" ht="14.25" customHeight="1" x14ac:dyDescent="0.15">
      <c r="B88" s="3"/>
      <c r="C88" s="3"/>
      <c r="D88" s="3"/>
      <c r="E88" s="3"/>
      <c r="I88" s="4"/>
    </row>
    <row r="89" spans="2:9" ht="14.25" customHeight="1" x14ac:dyDescent="0.15">
      <c r="C89" s="4"/>
      <c r="D89" s="2"/>
      <c r="I89" s="4"/>
    </row>
    <row r="90" spans="2:9" ht="13.5" customHeight="1" x14ac:dyDescent="0.15">
      <c r="C90" s="4"/>
      <c r="D90" s="2"/>
      <c r="I90" s="4"/>
    </row>
    <row r="91" spans="2:9" ht="13.5" customHeight="1" x14ac:dyDescent="0.15">
      <c r="C91" s="4"/>
      <c r="D91" s="2"/>
      <c r="I91" s="4"/>
    </row>
    <row r="92" spans="2:9" ht="13.5" customHeight="1" x14ac:dyDescent="0.15">
      <c r="C92" s="4"/>
      <c r="D92" s="2"/>
      <c r="I92" s="4"/>
    </row>
    <row r="93" spans="2:9" ht="13.5" customHeight="1" x14ac:dyDescent="0.15">
      <c r="C93" s="4"/>
      <c r="D93" s="2"/>
      <c r="I93" s="4"/>
    </row>
    <row r="94" spans="2:9" ht="13.5" customHeight="1" x14ac:dyDescent="0.15">
      <c r="C94" s="4"/>
      <c r="D94" s="2"/>
      <c r="I94" s="4"/>
    </row>
    <row r="95" spans="2:9" ht="13.5" customHeight="1" x14ac:dyDescent="0.15">
      <c r="C95" s="4"/>
      <c r="D95" s="2"/>
      <c r="I95" s="4"/>
    </row>
    <row r="96" spans="2:9" ht="13.5" customHeight="1" x14ac:dyDescent="0.15">
      <c r="C96" s="4"/>
      <c r="D96" s="2"/>
      <c r="I96" s="4"/>
    </row>
    <row r="97" spans="3:9" ht="13.5" customHeight="1" x14ac:dyDescent="0.15">
      <c r="C97" s="4"/>
      <c r="D97" s="2"/>
      <c r="I97" s="4"/>
    </row>
    <row r="98" spans="3:9" ht="13.5" customHeight="1" x14ac:dyDescent="0.15">
      <c r="C98" s="4"/>
      <c r="D98" s="2"/>
      <c r="I98" s="4"/>
    </row>
    <row r="99" spans="3:9" ht="13.5" customHeight="1" x14ac:dyDescent="0.15">
      <c r="C99" s="4"/>
      <c r="D99" s="2"/>
      <c r="I99" s="4"/>
    </row>
    <row r="100" spans="3:9" ht="13.5" customHeight="1" x14ac:dyDescent="0.15">
      <c r="C100" s="4"/>
      <c r="D100" s="2"/>
      <c r="I100" s="4"/>
    </row>
    <row r="101" spans="3:9" ht="13.5" customHeight="1" x14ac:dyDescent="0.15">
      <c r="C101" s="4"/>
      <c r="D101" s="2"/>
      <c r="I101" s="4"/>
    </row>
    <row r="102" spans="3:9" ht="13.5" customHeight="1" x14ac:dyDescent="0.15">
      <c r="C102" s="4"/>
      <c r="D102" s="2"/>
      <c r="I102" s="4"/>
    </row>
    <row r="103" spans="3:9" ht="13.5" customHeight="1" x14ac:dyDescent="0.15">
      <c r="C103" s="4"/>
      <c r="D103" s="2"/>
      <c r="I103" s="4"/>
    </row>
    <row r="104" spans="3:9" ht="13.5" customHeight="1" x14ac:dyDescent="0.15">
      <c r="C104" s="4"/>
      <c r="D104" s="2"/>
      <c r="I104" s="4"/>
    </row>
    <row r="105" spans="3:9" ht="13.5" customHeight="1" x14ac:dyDescent="0.15">
      <c r="C105" s="4"/>
      <c r="D105" s="2"/>
      <c r="I105" s="4"/>
    </row>
    <row r="106" spans="3:9" ht="13.5" customHeight="1" x14ac:dyDescent="0.15">
      <c r="C106" s="4"/>
      <c r="D106" s="2"/>
      <c r="I106" s="4"/>
    </row>
    <row r="107" spans="3:9" ht="13.5" customHeight="1" x14ac:dyDescent="0.15">
      <c r="D107" s="2"/>
      <c r="I107" s="4"/>
    </row>
    <row r="108" spans="3:9" ht="13.5" customHeight="1" x14ac:dyDescent="0.15">
      <c r="D108" s="2"/>
      <c r="I108" s="4"/>
    </row>
    <row r="109" spans="3:9" ht="13.5" customHeight="1" x14ac:dyDescent="0.15">
      <c r="D109" s="2"/>
      <c r="I109" s="4"/>
    </row>
    <row r="110" spans="3:9" ht="13.5" customHeight="1" x14ac:dyDescent="0.15">
      <c r="D110" s="2"/>
    </row>
    <row r="111" spans="3:9" ht="13.5" customHeight="1" x14ac:dyDescent="0.15">
      <c r="D111" s="2"/>
    </row>
    <row r="112" spans="3:9" ht="13.5" customHeight="1" x14ac:dyDescent="0.15">
      <c r="D112" s="2"/>
    </row>
    <row r="113" spans="3:11" ht="13.5" customHeight="1" x14ac:dyDescent="0.15">
      <c r="D113" s="2"/>
    </row>
    <row r="114" spans="3:11" ht="13.5" customHeight="1" x14ac:dyDescent="0.15">
      <c r="D114" s="2"/>
    </row>
    <row r="115" spans="3:11" ht="13.5" customHeight="1" x14ac:dyDescent="0.15">
      <c r="D115" s="2"/>
    </row>
    <row r="116" spans="3:11" ht="13.5" customHeight="1" x14ac:dyDescent="0.15">
      <c r="D116" s="2"/>
    </row>
    <row r="117" spans="3:11" ht="13.5" customHeight="1" x14ac:dyDescent="0.15">
      <c r="D117" s="2"/>
    </row>
    <row r="118" spans="3:11" ht="13.5" customHeight="1" x14ac:dyDescent="0.15">
      <c r="C118" s="20"/>
      <c r="K118" s="4"/>
    </row>
    <row r="119" spans="3:11" ht="13.5" customHeight="1" x14ac:dyDescent="0.15">
      <c r="C119" s="20"/>
      <c r="K119" s="4"/>
    </row>
    <row r="120" spans="3:11" ht="13.5" customHeight="1" x14ac:dyDescent="0.15">
      <c r="C120" s="20"/>
      <c r="K120" s="4"/>
    </row>
    <row r="121" spans="3:11" ht="13.5" customHeight="1" x14ac:dyDescent="0.15">
      <c r="C121" s="20"/>
      <c r="K121" s="4"/>
    </row>
    <row r="122" spans="3:11" ht="13.5" customHeight="1" x14ac:dyDescent="0.15">
      <c r="C122" s="20"/>
      <c r="K122" s="4"/>
    </row>
    <row r="123" spans="3:11" ht="13.5" customHeight="1" x14ac:dyDescent="0.15">
      <c r="C123" s="20"/>
      <c r="K123" s="4"/>
    </row>
    <row r="124" spans="3:11" ht="13.5" customHeight="1" x14ac:dyDescent="0.15">
      <c r="C124" s="20"/>
      <c r="K124" s="4"/>
    </row>
    <row r="125" spans="3:11" ht="13.5" customHeight="1" x14ac:dyDescent="0.15">
      <c r="C125" s="20"/>
      <c r="K125" s="4"/>
    </row>
    <row r="126" spans="3:11" ht="13.5" customHeight="1" x14ac:dyDescent="0.15">
      <c r="C126" s="20"/>
      <c r="K126" s="4"/>
    </row>
    <row r="127" spans="3:11" ht="13.5" customHeight="1" x14ac:dyDescent="0.15">
      <c r="K127" s="4"/>
    </row>
    <row r="128" spans="3:11" ht="13.5" customHeight="1" x14ac:dyDescent="0.15">
      <c r="K128" s="4"/>
    </row>
    <row r="129" spans="11:11" ht="13.5" customHeight="1" x14ac:dyDescent="0.15">
      <c r="K129" s="4"/>
    </row>
    <row r="130" spans="11:11" ht="13.5" customHeight="1" x14ac:dyDescent="0.15">
      <c r="K130" s="4"/>
    </row>
    <row r="131" spans="11:11" ht="13.5" customHeight="1" x14ac:dyDescent="0.15">
      <c r="K131" s="4"/>
    </row>
    <row r="132" spans="11:11" ht="13.5" customHeight="1" x14ac:dyDescent="0.15"/>
    <row r="133" spans="11:11" ht="13.5" customHeight="1" x14ac:dyDescent="0.15"/>
    <row r="134" spans="11:11" ht="13.5" customHeight="1" x14ac:dyDescent="0.15"/>
    <row r="135" spans="11:11" ht="13.5" customHeight="1" x14ac:dyDescent="0.15"/>
    <row r="136" spans="11:11" ht="13.5" customHeight="1" x14ac:dyDescent="0.15"/>
    <row r="137" spans="11:11" ht="13.5" customHeight="1" x14ac:dyDescent="0.15"/>
    <row r="138" spans="11:11" ht="13.5" customHeight="1" x14ac:dyDescent="0.15"/>
    <row r="139" spans="11:11" ht="13.5" customHeight="1" x14ac:dyDescent="0.15"/>
    <row r="140" spans="11:11" ht="13.5" customHeight="1" x14ac:dyDescent="0.15"/>
    <row r="141" spans="11:11" ht="13.5" customHeight="1" x14ac:dyDescent="0.15"/>
    <row r="142" spans="11:11" ht="13.5" customHeight="1" x14ac:dyDescent="0.15"/>
    <row r="143" spans="11:11" ht="13.5" customHeight="1" x14ac:dyDescent="0.15"/>
    <row r="144" spans="11:11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</sheetData>
  <sheetProtection selectLockedCells="1"/>
  <mergeCells count="35">
    <mergeCell ref="B2:B3"/>
    <mergeCell ref="B76:C76"/>
    <mergeCell ref="B71:C71"/>
    <mergeCell ref="B72:C72"/>
    <mergeCell ref="B73:C73"/>
    <mergeCell ref="B74:C74"/>
    <mergeCell ref="B45:B59"/>
    <mergeCell ref="B30:B34"/>
    <mergeCell ref="B75:C75"/>
    <mergeCell ref="B60:B68"/>
    <mergeCell ref="B27:B29"/>
    <mergeCell ref="B35:B43"/>
    <mergeCell ref="B69:C69"/>
    <mergeCell ref="B70:C70"/>
    <mergeCell ref="B17:B18"/>
    <mergeCell ref="B19:B22"/>
    <mergeCell ref="B23:B25"/>
    <mergeCell ref="B26:C26"/>
    <mergeCell ref="E10:H10"/>
    <mergeCell ref="I10:L10"/>
    <mergeCell ref="I11:I15"/>
    <mergeCell ref="J11:J15"/>
    <mergeCell ref="K11:L11"/>
    <mergeCell ref="F11:F15"/>
    <mergeCell ref="K12:K15"/>
    <mergeCell ref="G11:H11"/>
    <mergeCell ref="L12:L15"/>
    <mergeCell ref="G12:G15"/>
    <mergeCell ref="H12:H15"/>
    <mergeCell ref="E11:E15"/>
    <mergeCell ref="D3:J3"/>
    <mergeCell ref="D4:J4"/>
    <mergeCell ref="K4:K6"/>
    <mergeCell ref="L4:L6"/>
    <mergeCell ref="K7:L7"/>
  </mergeCells>
  <phoneticPr fontId="1"/>
  <conditionalFormatting sqref="E17:L76">
    <cfRule type="expression" dxfId="4" priority="2">
      <formula>MOD(E17,1)&lt;&gt;0</formula>
    </cfRule>
    <cfRule type="expression" dxfId="3" priority="3">
      <formula>E17&lt;0</formula>
    </cfRule>
  </conditionalFormatting>
  <conditionalFormatting sqref="E44:H44">
    <cfRule type="cellIs" dxfId="2" priority="1" operator="notEqual">
      <formula>""</formula>
    </cfRule>
  </conditionalFormatting>
  <conditionalFormatting sqref="E17:L76">
    <cfRule type="expression" dxfId="1" priority="4" stopIfTrue="1">
      <formula>AND(ABS(E17-#REF!)&gt;=10, (ABS(E17-#REF!)/ABS(#REF!))&gt;50%,E17-#REF!&lt;0)</formula>
    </cfRule>
    <cfRule type="expression" dxfId="0" priority="5" stopIfTrue="1">
      <formula>AND(ABS(E17-#REF!)&gt;=10,E17&gt;#REF!*1.5,E17-#REF!&gt;0)</formula>
    </cfRule>
  </conditionalFormatting>
  <dataValidations count="5">
    <dataValidation imeMode="off" allowBlank="1" showInputMessage="1" showErrorMessage="1" sqref="C6"/>
    <dataValidation type="whole" allowBlank="1" showInputMessage="1" showErrorMessage="1" error="セルに整数以外の値が入力されています。" sqref="E76:L76">
      <formula1>0</formula1>
      <formula2>9999999999</formula2>
    </dataValidation>
    <dataValidation type="whole" imeMode="off" allowBlank="1" showInputMessage="1" showErrorMessage="1" error="セルに整数以外の値が入力されています。" sqref="E45:L75 E17:L43 I44:L44">
      <formula1>0</formula1>
      <formula2>9999999999</formula2>
    </dataValidation>
    <dataValidation allowBlank="1" showInputMessage="1" showErrorMessage="1" error="都道府県等番号を半角４桁で入力してください" sqref="E6"/>
    <dataValidation type="whole" imeMode="off" allowBlank="1" showInputMessage="1" showErrorMessage="1" error="斜線セルは空白としてください！" sqref="E44:H44">
      <formula1>0</formula1>
      <formula2>0</formula2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3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150"/>
  <sheetViews>
    <sheetView showGridLines="0" view="pageBreakPreview" zoomScale="60" zoomScaleNormal="75" workbookViewId="0">
      <selection activeCell="E17" sqref="E17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6.625" style="2" customWidth="1"/>
    <col min="7" max="8" width="20.625" style="2" customWidth="1"/>
    <col min="9" max="10" width="16.625" style="2" customWidth="1"/>
    <col min="11" max="12" width="20.625" style="2" customWidth="1"/>
    <col min="13" max="13" width="2.25" style="2" customWidth="1"/>
    <col min="14" max="16384" width="9" style="2"/>
  </cols>
  <sheetData>
    <row r="1" spans="1:16" ht="10.5" customHeight="1" x14ac:dyDescent="0.15">
      <c r="A1" s="76"/>
      <c r="B1" s="28"/>
      <c r="C1" s="76"/>
      <c r="D1" s="77"/>
      <c r="E1" s="113"/>
      <c r="F1" s="113"/>
      <c r="G1" s="113"/>
      <c r="H1" s="113"/>
      <c r="I1" s="113"/>
      <c r="J1" s="113"/>
      <c r="K1" s="113"/>
      <c r="L1" s="76"/>
      <c r="M1" s="76"/>
      <c r="N1" s="76"/>
    </row>
    <row r="2" spans="1:16" ht="5.25" customHeight="1" x14ac:dyDescent="0.15">
      <c r="A2" s="29"/>
      <c r="B2" s="162"/>
      <c r="C2" s="76"/>
      <c r="D2" s="77"/>
      <c r="E2" s="76"/>
      <c r="F2" s="76"/>
      <c r="G2" s="76"/>
      <c r="H2" s="76"/>
      <c r="I2" s="76"/>
      <c r="J2" s="76"/>
      <c r="K2" s="76"/>
      <c r="L2" s="76"/>
      <c r="M2" s="76"/>
      <c r="N2" s="76"/>
      <c r="P2" s="2">
        <v>217</v>
      </c>
    </row>
    <row r="3" spans="1:16" ht="21" customHeight="1" x14ac:dyDescent="0.15">
      <c r="A3" s="29"/>
      <c r="B3" s="162"/>
      <c r="C3" s="76"/>
      <c r="D3" s="163" t="s">
        <v>118</v>
      </c>
      <c r="E3" s="163"/>
      <c r="F3" s="163"/>
      <c r="G3" s="163"/>
      <c r="H3" s="163"/>
      <c r="I3" s="163"/>
      <c r="J3" s="163"/>
      <c r="K3" s="114" t="s">
        <v>17</v>
      </c>
      <c r="L3" s="76"/>
      <c r="M3" s="76"/>
      <c r="N3" s="76"/>
      <c r="P3" s="2">
        <v>218</v>
      </c>
    </row>
    <row r="4" spans="1:16" ht="19.5" customHeight="1" x14ac:dyDescent="0.15">
      <c r="A4" s="76"/>
      <c r="B4" s="76"/>
      <c r="C4" s="78"/>
      <c r="D4" s="164" t="s">
        <v>148</v>
      </c>
      <c r="E4" s="164"/>
      <c r="F4" s="164"/>
      <c r="G4" s="164"/>
      <c r="H4" s="164"/>
      <c r="I4" s="164"/>
      <c r="J4" s="164"/>
      <c r="K4" s="165" t="s">
        <v>149</v>
      </c>
      <c r="L4" s="167"/>
      <c r="M4" s="113"/>
      <c r="N4" s="76"/>
      <c r="P4" s="2">
        <v>219</v>
      </c>
    </row>
    <row r="5" spans="1:16" ht="17.25" customHeight="1" x14ac:dyDescent="0.15">
      <c r="A5" s="76"/>
      <c r="B5" s="76"/>
      <c r="C5" s="76"/>
      <c r="D5" s="77"/>
      <c r="E5" s="79"/>
      <c r="F5" s="76"/>
      <c r="G5" s="76"/>
      <c r="H5" s="76"/>
      <c r="I5" s="76"/>
      <c r="J5" s="76"/>
      <c r="K5" s="165"/>
      <c r="L5" s="167"/>
      <c r="M5" s="113"/>
      <c r="N5" s="76"/>
      <c r="P5" s="2">
        <v>220</v>
      </c>
    </row>
    <row r="6" spans="1:16" ht="21.75" customHeight="1" x14ac:dyDescent="0.15">
      <c r="A6" s="76"/>
      <c r="B6" s="80" t="s">
        <v>284</v>
      </c>
      <c r="C6" s="115"/>
      <c r="D6" s="81"/>
      <c r="E6" s="82"/>
      <c r="F6" s="76"/>
      <c r="G6" s="76"/>
      <c r="H6" s="76"/>
      <c r="I6" s="76"/>
      <c r="J6" s="76"/>
      <c r="K6" s="166"/>
      <c r="L6" s="168"/>
      <c r="M6" s="113"/>
      <c r="N6" s="76"/>
    </row>
    <row r="7" spans="1:16" ht="18" customHeight="1" x14ac:dyDescent="0.15">
      <c r="A7" s="76"/>
      <c r="B7" s="83" t="s">
        <v>49</v>
      </c>
      <c r="C7" s="83" t="s">
        <v>38</v>
      </c>
      <c r="D7" s="81"/>
      <c r="E7" s="84"/>
      <c r="F7" s="76"/>
      <c r="G7" s="85"/>
      <c r="H7" s="86"/>
      <c r="I7" s="76"/>
      <c r="J7" s="76"/>
      <c r="K7" s="150" t="str">
        <f>"令和　"&amp;DBCS(LEFTB($B$6,2))&amp;" 　年度分報告"</f>
        <v>令和　０４ 　年度分報告</v>
      </c>
      <c r="L7" s="150"/>
      <c r="M7" s="113"/>
      <c r="N7" s="76"/>
    </row>
    <row r="8" spans="1:16" ht="5.25" customHeight="1" x14ac:dyDescent="0.15">
      <c r="A8" s="76"/>
      <c r="B8" s="76"/>
      <c r="C8" s="76"/>
      <c r="D8" s="77"/>
      <c r="E8" s="76"/>
      <c r="F8" s="76"/>
      <c r="G8" s="78" t="s">
        <v>18</v>
      </c>
      <c r="H8" s="76"/>
      <c r="I8" s="76"/>
      <c r="J8" s="76"/>
      <c r="K8" s="76"/>
      <c r="L8" s="76"/>
      <c r="M8" s="113"/>
      <c r="N8" s="76"/>
    </row>
    <row r="9" spans="1:16" ht="7.5" customHeight="1" x14ac:dyDescent="0.15">
      <c r="A9" s="76"/>
      <c r="B9" s="87"/>
      <c r="C9" s="87"/>
      <c r="D9" s="77"/>
      <c r="E9" s="113"/>
      <c r="F9" s="113"/>
      <c r="G9" s="113"/>
      <c r="H9" s="113"/>
      <c r="I9" s="113"/>
      <c r="J9" s="113"/>
      <c r="K9" s="113"/>
      <c r="L9" s="76"/>
      <c r="M9" s="113"/>
      <c r="N9" s="76"/>
    </row>
    <row r="10" spans="1:16" ht="18" customHeight="1" x14ac:dyDescent="0.15">
      <c r="A10" s="76"/>
      <c r="B10" s="88"/>
      <c r="C10" s="89"/>
      <c r="D10" s="90"/>
      <c r="E10" s="149" t="s">
        <v>120</v>
      </c>
      <c r="F10" s="150"/>
      <c r="G10" s="150"/>
      <c r="H10" s="159"/>
      <c r="I10" s="149" t="s">
        <v>121</v>
      </c>
      <c r="J10" s="150"/>
      <c r="K10" s="150"/>
      <c r="L10" s="159"/>
      <c r="M10" s="113"/>
      <c r="N10" s="76"/>
    </row>
    <row r="11" spans="1:16" ht="18" customHeight="1" x14ac:dyDescent="0.15">
      <c r="A11" s="76"/>
      <c r="B11" s="91"/>
      <c r="C11" s="87"/>
      <c r="D11" s="92"/>
      <c r="E11" s="160" t="s">
        <v>19</v>
      </c>
      <c r="F11" s="160" t="s">
        <v>20</v>
      </c>
      <c r="G11" s="149" t="s">
        <v>122</v>
      </c>
      <c r="H11" s="159"/>
      <c r="I11" s="160" t="s">
        <v>19</v>
      </c>
      <c r="J11" s="160" t="s">
        <v>20</v>
      </c>
      <c r="K11" s="149" t="s">
        <v>122</v>
      </c>
      <c r="L11" s="159"/>
      <c r="M11" s="113"/>
      <c r="N11" s="76"/>
    </row>
    <row r="12" spans="1:16" ht="14.25" customHeight="1" x14ac:dyDescent="0.15">
      <c r="A12" s="76"/>
      <c r="B12" s="91"/>
      <c r="C12" s="87"/>
      <c r="D12" s="92"/>
      <c r="E12" s="161"/>
      <c r="F12" s="161"/>
      <c r="G12" s="153" t="s">
        <v>282</v>
      </c>
      <c r="H12" s="153" t="s">
        <v>283</v>
      </c>
      <c r="I12" s="161"/>
      <c r="J12" s="161"/>
      <c r="K12" s="153" t="s">
        <v>282</v>
      </c>
      <c r="L12" s="153" t="s">
        <v>283</v>
      </c>
      <c r="M12" s="113"/>
      <c r="N12" s="76"/>
    </row>
    <row r="13" spans="1:16" ht="14.25" customHeight="1" x14ac:dyDescent="0.15">
      <c r="A13" s="76"/>
      <c r="B13" s="91"/>
      <c r="C13" s="87"/>
      <c r="D13" s="92"/>
      <c r="E13" s="161"/>
      <c r="F13" s="161"/>
      <c r="G13" s="154"/>
      <c r="H13" s="154"/>
      <c r="I13" s="161"/>
      <c r="J13" s="161"/>
      <c r="K13" s="154"/>
      <c r="L13" s="154"/>
      <c r="M13" s="76"/>
      <c r="N13" s="76"/>
    </row>
    <row r="14" spans="1:16" ht="14.25" customHeight="1" x14ac:dyDescent="0.15">
      <c r="A14" s="76"/>
      <c r="B14" s="91"/>
      <c r="C14" s="87"/>
      <c r="D14" s="92"/>
      <c r="E14" s="161"/>
      <c r="F14" s="161"/>
      <c r="G14" s="154"/>
      <c r="H14" s="154"/>
      <c r="I14" s="161"/>
      <c r="J14" s="161"/>
      <c r="K14" s="154"/>
      <c r="L14" s="154"/>
      <c r="M14" s="76"/>
      <c r="N14" s="76"/>
    </row>
    <row r="15" spans="1:16" ht="52.5" customHeight="1" x14ac:dyDescent="0.15">
      <c r="A15" s="76"/>
      <c r="B15" s="91"/>
      <c r="C15" s="87"/>
      <c r="D15" s="92"/>
      <c r="E15" s="161"/>
      <c r="F15" s="161"/>
      <c r="G15" s="154"/>
      <c r="H15" s="154"/>
      <c r="I15" s="161"/>
      <c r="J15" s="161"/>
      <c r="K15" s="154"/>
      <c r="L15" s="154"/>
      <c r="M15" s="76"/>
      <c r="N15" s="76"/>
    </row>
    <row r="16" spans="1:16" s="13" customFormat="1" ht="18" customHeight="1" x14ac:dyDescent="0.15">
      <c r="A16" s="93"/>
      <c r="B16" s="94"/>
      <c r="C16" s="95"/>
      <c r="D16" s="96"/>
      <c r="E16" s="97" t="s">
        <v>39</v>
      </c>
      <c r="F16" s="97" t="s">
        <v>16</v>
      </c>
      <c r="G16" s="97" t="s">
        <v>0</v>
      </c>
      <c r="H16" s="97" t="s">
        <v>1</v>
      </c>
      <c r="I16" s="97" t="s">
        <v>12</v>
      </c>
      <c r="J16" s="97" t="s">
        <v>13</v>
      </c>
      <c r="K16" s="97" t="s">
        <v>14</v>
      </c>
      <c r="L16" s="97" t="s">
        <v>15</v>
      </c>
      <c r="M16" s="98"/>
      <c r="N16" s="93"/>
    </row>
    <row r="17" spans="1:14" ht="30" customHeight="1" x14ac:dyDescent="0.15">
      <c r="A17" s="76"/>
      <c r="B17" s="155" t="s">
        <v>40</v>
      </c>
      <c r="C17" s="99" t="s">
        <v>21</v>
      </c>
      <c r="D17" s="100" t="s">
        <v>22</v>
      </c>
      <c r="E17" s="116">
        <v>1</v>
      </c>
      <c r="F17" s="116">
        <v>2</v>
      </c>
      <c r="G17" s="116">
        <v>3</v>
      </c>
      <c r="H17" s="116">
        <v>4</v>
      </c>
      <c r="I17" s="116">
        <v>5</v>
      </c>
      <c r="J17" s="116">
        <v>6</v>
      </c>
      <c r="K17" s="116">
        <v>7</v>
      </c>
      <c r="L17" s="116">
        <v>8</v>
      </c>
      <c r="M17" s="78"/>
      <c r="N17" s="76"/>
    </row>
    <row r="18" spans="1:14" ht="30" customHeight="1" x14ac:dyDescent="0.15">
      <c r="A18" s="76"/>
      <c r="B18" s="156"/>
      <c r="C18" s="99" t="s">
        <v>23</v>
      </c>
      <c r="D18" s="100" t="s">
        <v>2</v>
      </c>
      <c r="E18" s="116">
        <v>9</v>
      </c>
      <c r="F18" s="116">
        <v>10</v>
      </c>
      <c r="G18" s="116">
        <v>11</v>
      </c>
      <c r="H18" s="116">
        <v>12</v>
      </c>
      <c r="I18" s="116">
        <v>13</v>
      </c>
      <c r="J18" s="116">
        <v>14</v>
      </c>
      <c r="K18" s="116">
        <v>15</v>
      </c>
      <c r="L18" s="116">
        <v>16</v>
      </c>
      <c r="M18" s="78"/>
      <c r="N18" s="76"/>
    </row>
    <row r="19" spans="1:14" ht="30" customHeight="1" x14ac:dyDescent="0.15">
      <c r="A19" s="76"/>
      <c r="B19" s="155" t="s">
        <v>41</v>
      </c>
      <c r="C19" s="99" t="s">
        <v>24</v>
      </c>
      <c r="D19" s="100" t="s">
        <v>3</v>
      </c>
      <c r="E19" s="116">
        <v>17</v>
      </c>
      <c r="F19" s="116">
        <v>18</v>
      </c>
      <c r="G19" s="116">
        <v>19</v>
      </c>
      <c r="H19" s="116">
        <v>20</v>
      </c>
      <c r="I19" s="116">
        <v>21</v>
      </c>
      <c r="J19" s="116">
        <v>22</v>
      </c>
      <c r="K19" s="116">
        <v>23</v>
      </c>
      <c r="L19" s="116">
        <v>24</v>
      </c>
      <c r="M19" s="78"/>
      <c r="N19" s="76"/>
    </row>
    <row r="20" spans="1:14" ht="30" customHeight="1" x14ac:dyDescent="0.15">
      <c r="A20" s="76"/>
      <c r="B20" s="154"/>
      <c r="C20" s="99" t="s">
        <v>25</v>
      </c>
      <c r="D20" s="100" t="s">
        <v>4</v>
      </c>
      <c r="E20" s="116">
        <v>25</v>
      </c>
      <c r="F20" s="116">
        <v>26</v>
      </c>
      <c r="G20" s="116">
        <v>27</v>
      </c>
      <c r="H20" s="116">
        <v>28</v>
      </c>
      <c r="I20" s="116">
        <v>29</v>
      </c>
      <c r="J20" s="116">
        <v>30</v>
      </c>
      <c r="K20" s="116">
        <v>31</v>
      </c>
      <c r="L20" s="116">
        <v>32</v>
      </c>
      <c r="M20" s="78"/>
      <c r="N20" s="76"/>
    </row>
    <row r="21" spans="1:14" ht="30" customHeight="1" x14ac:dyDescent="0.15">
      <c r="A21" s="76"/>
      <c r="B21" s="154"/>
      <c r="C21" s="99" t="s">
        <v>26</v>
      </c>
      <c r="D21" s="100" t="s">
        <v>5</v>
      </c>
      <c r="E21" s="116">
        <v>33</v>
      </c>
      <c r="F21" s="116">
        <v>34</v>
      </c>
      <c r="G21" s="116">
        <v>35</v>
      </c>
      <c r="H21" s="116">
        <v>36</v>
      </c>
      <c r="I21" s="116">
        <v>37</v>
      </c>
      <c r="J21" s="116">
        <v>38</v>
      </c>
      <c r="K21" s="116">
        <v>39</v>
      </c>
      <c r="L21" s="116">
        <v>40</v>
      </c>
      <c r="M21" s="78"/>
      <c r="N21" s="76"/>
    </row>
    <row r="22" spans="1:14" ht="30" customHeight="1" x14ac:dyDescent="0.15">
      <c r="A22" s="76"/>
      <c r="B22" s="156"/>
      <c r="C22" s="99" t="s">
        <v>27</v>
      </c>
      <c r="D22" s="100" t="s">
        <v>6</v>
      </c>
      <c r="E22" s="116">
        <v>41</v>
      </c>
      <c r="F22" s="116">
        <v>42</v>
      </c>
      <c r="G22" s="116">
        <v>43</v>
      </c>
      <c r="H22" s="116">
        <v>44</v>
      </c>
      <c r="I22" s="116">
        <v>45</v>
      </c>
      <c r="J22" s="116">
        <v>46</v>
      </c>
      <c r="K22" s="116">
        <v>47</v>
      </c>
      <c r="L22" s="116">
        <v>48</v>
      </c>
      <c r="M22" s="78"/>
      <c r="N22" s="76"/>
    </row>
    <row r="23" spans="1:14" ht="30" customHeight="1" x14ac:dyDescent="0.15">
      <c r="A23" s="76"/>
      <c r="B23" s="153" t="s">
        <v>126</v>
      </c>
      <c r="C23" s="101" t="s">
        <v>127</v>
      </c>
      <c r="D23" s="100" t="s">
        <v>7</v>
      </c>
      <c r="E23" s="116">
        <v>49</v>
      </c>
      <c r="F23" s="116">
        <v>50</v>
      </c>
      <c r="G23" s="116">
        <v>51</v>
      </c>
      <c r="H23" s="116">
        <v>52</v>
      </c>
      <c r="I23" s="116">
        <v>53</v>
      </c>
      <c r="J23" s="116">
        <v>54</v>
      </c>
      <c r="K23" s="116">
        <v>55</v>
      </c>
      <c r="L23" s="116">
        <v>56</v>
      </c>
      <c r="M23" s="78"/>
      <c r="N23" s="76"/>
    </row>
    <row r="24" spans="1:14" ht="30" customHeight="1" x14ac:dyDescent="0.15">
      <c r="A24" s="76"/>
      <c r="B24" s="154"/>
      <c r="C24" s="101" t="s">
        <v>57</v>
      </c>
      <c r="D24" s="100" t="s">
        <v>8</v>
      </c>
      <c r="E24" s="116">
        <v>57</v>
      </c>
      <c r="F24" s="116">
        <v>58</v>
      </c>
      <c r="G24" s="116">
        <v>59</v>
      </c>
      <c r="H24" s="116">
        <v>60</v>
      </c>
      <c r="I24" s="116">
        <v>61</v>
      </c>
      <c r="J24" s="116">
        <v>62</v>
      </c>
      <c r="K24" s="116">
        <v>63</v>
      </c>
      <c r="L24" s="116">
        <v>64</v>
      </c>
      <c r="M24" s="78"/>
      <c r="N24" s="76"/>
    </row>
    <row r="25" spans="1:14" ht="30" customHeight="1" x14ac:dyDescent="0.15">
      <c r="A25" s="76"/>
      <c r="B25" s="156"/>
      <c r="C25" s="101" t="s">
        <v>46</v>
      </c>
      <c r="D25" s="100" t="s">
        <v>9</v>
      </c>
      <c r="E25" s="116">
        <v>65</v>
      </c>
      <c r="F25" s="116">
        <v>66</v>
      </c>
      <c r="G25" s="116">
        <v>67</v>
      </c>
      <c r="H25" s="116">
        <v>68</v>
      </c>
      <c r="I25" s="116">
        <v>69</v>
      </c>
      <c r="J25" s="116">
        <v>70</v>
      </c>
      <c r="K25" s="116">
        <v>71</v>
      </c>
      <c r="L25" s="116">
        <v>72</v>
      </c>
      <c r="M25" s="78"/>
      <c r="N25" s="76"/>
    </row>
    <row r="26" spans="1:14" ht="30" customHeight="1" x14ac:dyDescent="0.15">
      <c r="A26" s="76"/>
      <c r="B26" s="149" t="s">
        <v>125</v>
      </c>
      <c r="C26" s="150"/>
      <c r="D26" s="100" t="s">
        <v>10</v>
      </c>
      <c r="E26" s="116">
        <v>73</v>
      </c>
      <c r="F26" s="116">
        <v>74</v>
      </c>
      <c r="G26" s="116">
        <v>75</v>
      </c>
      <c r="H26" s="116">
        <v>76</v>
      </c>
      <c r="I26" s="116">
        <v>77</v>
      </c>
      <c r="J26" s="116">
        <v>78</v>
      </c>
      <c r="K26" s="116">
        <v>79</v>
      </c>
      <c r="L26" s="116">
        <v>80</v>
      </c>
      <c r="M26" s="78"/>
      <c r="N26" s="76"/>
    </row>
    <row r="27" spans="1:14" ht="30" customHeight="1" x14ac:dyDescent="0.15">
      <c r="A27" s="76"/>
      <c r="B27" s="155" t="s">
        <v>55</v>
      </c>
      <c r="C27" s="102" t="s">
        <v>68</v>
      </c>
      <c r="D27" s="100" t="s">
        <v>128</v>
      </c>
      <c r="E27" s="116">
        <v>81</v>
      </c>
      <c r="F27" s="116">
        <v>82</v>
      </c>
      <c r="G27" s="116">
        <v>83</v>
      </c>
      <c r="H27" s="116">
        <v>84</v>
      </c>
      <c r="I27" s="116">
        <v>85</v>
      </c>
      <c r="J27" s="116">
        <v>86</v>
      </c>
      <c r="K27" s="116">
        <v>87</v>
      </c>
      <c r="L27" s="116">
        <v>88</v>
      </c>
      <c r="M27" s="78"/>
      <c r="N27" s="76"/>
    </row>
    <row r="28" spans="1:14" ht="30" customHeight="1" x14ac:dyDescent="0.15">
      <c r="A28" s="76"/>
      <c r="B28" s="154"/>
      <c r="C28" s="102" t="s">
        <v>69</v>
      </c>
      <c r="D28" s="100" t="s">
        <v>129</v>
      </c>
      <c r="E28" s="116">
        <v>89</v>
      </c>
      <c r="F28" s="116">
        <v>90</v>
      </c>
      <c r="G28" s="116">
        <v>91</v>
      </c>
      <c r="H28" s="116">
        <v>92</v>
      </c>
      <c r="I28" s="116">
        <v>93</v>
      </c>
      <c r="J28" s="116">
        <v>94</v>
      </c>
      <c r="K28" s="116">
        <v>95</v>
      </c>
      <c r="L28" s="116">
        <v>96</v>
      </c>
      <c r="M28" s="78"/>
      <c r="N28" s="76"/>
    </row>
    <row r="29" spans="1:14" ht="30" customHeight="1" x14ac:dyDescent="0.15">
      <c r="A29" s="76"/>
      <c r="B29" s="156"/>
      <c r="C29" s="102" t="s">
        <v>46</v>
      </c>
      <c r="D29" s="100" t="s">
        <v>84</v>
      </c>
      <c r="E29" s="116">
        <v>97</v>
      </c>
      <c r="F29" s="116">
        <v>98</v>
      </c>
      <c r="G29" s="116">
        <v>99</v>
      </c>
      <c r="H29" s="116">
        <v>100</v>
      </c>
      <c r="I29" s="116">
        <v>101</v>
      </c>
      <c r="J29" s="116">
        <v>102</v>
      </c>
      <c r="K29" s="116">
        <v>103</v>
      </c>
      <c r="L29" s="116">
        <v>104</v>
      </c>
      <c r="M29" s="78"/>
      <c r="N29" s="76"/>
    </row>
    <row r="30" spans="1:14" ht="30" customHeight="1" x14ac:dyDescent="0.15">
      <c r="A30" s="76"/>
      <c r="B30" s="155" t="s">
        <v>42</v>
      </c>
      <c r="C30" s="102" t="s">
        <v>65</v>
      </c>
      <c r="D30" s="100" t="s">
        <v>85</v>
      </c>
      <c r="E30" s="116">
        <v>105</v>
      </c>
      <c r="F30" s="116">
        <v>106</v>
      </c>
      <c r="G30" s="116">
        <v>107</v>
      </c>
      <c r="H30" s="116">
        <v>108</v>
      </c>
      <c r="I30" s="116">
        <v>109</v>
      </c>
      <c r="J30" s="116">
        <v>110</v>
      </c>
      <c r="K30" s="116">
        <v>111</v>
      </c>
      <c r="L30" s="116">
        <v>112</v>
      </c>
      <c r="M30" s="78"/>
      <c r="N30" s="76"/>
    </row>
    <row r="31" spans="1:14" ht="30" customHeight="1" x14ac:dyDescent="0.15">
      <c r="A31" s="76"/>
      <c r="B31" s="154"/>
      <c r="C31" s="102" t="s">
        <v>66</v>
      </c>
      <c r="D31" s="100" t="s">
        <v>86</v>
      </c>
      <c r="E31" s="116">
        <v>113</v>
      </c>
      <c r="F31" s="116">
        <v>114</v>
      </c>
      <c r="G31" s="116">
        <v>115</v>
      </c>
      <c r="H31" s="116">
        <v>116</v>
      </c>
      <c r="I31" s="116">
        <v>117</v>
      </c>
      <c r="J31" s="116">
        <v>118</v>
      </c>
      <c r="K31" s="116">
        <v>119</v>
      </c>
      <c r="L31" s="116">
        <v>120</v>
      </c>
      <c r="M31" s="78"/>
      <c r="N31" s="76"/>
    </row>
    <row r="32" spans="1:14" ht="30" customHeight="1" x14ac:dyDescent="0.15">
      <c r="A32" s="76"/>
      <c r="B32" s="154"/>
      <c r="C32" s="102" t="s">
        <v>60</v>
      </c>
      <c r="D32" s="100" t="s">
        <v>87</v>
      </c>
      <c r="E32" s="116">
        <v>121</v>
      </c>
      <c r="F32" s="116">
        <v>122</v>
      </c>
      <c r="G32" s="116">
        <v>123</v>
      </c>
      <c r="H32" s="116">
        <v>124</v>
      </c>
      <c r="I32" s="116">
        <v>125</v>
      </c>
      <c r="J32" s="116">
        <v>126</v>
      </c>
      <c r="K32" s="116">
        <v>127</v>
      </c>
      <c r="L32" s="116">
        <v>128</v>
      </c>
      <c r="M32" s="78"/>
      <c r="N32" s="76"/>
    </row>
    <row r="33" spans="1:14" ht="30" customHeight="1" x14ac:dyDescent="0.15">
      <c r="A33" s="76"/>
      <c r="B33" s="154"/>
      <c r="C33" s="102" t="s">
        <v>67</v>
      </c>
      <c r="D33" s="100" t="s">
        <v>88</v>
      </c>
      <c r="E33" s="116">
        <v>129</v>
      </c>
      <c r="F33" s="116">
        <v>130</v>
      </c>
      <c r="G33" s="116">
        <v>131</v>
      </c>
      <c r="H33" s="116">
        <v>132</v>
      </c>
      <c r="I33" s="116">
        <v>133</v>
      </c>
      <c r="J33" s="116">
        <v>134</v>
      </c>
      <c r="K33" s="116">
        <v>135</v>
      </c>
      <c r="L33" s="116">
        <v>136</v>
      </c>
      <c r="M33" s="78"/>
      <c r="N33" s="76"/>
    </row>
    <row r="34" spans="1:14" ht="30" customHeight="1" x14ac:dyDescent="0.15">
      <c r="A34" s="76"/>
      <c r="B34" s="156"/>
      <c r="C34" s="102" t="s">
        <v>46</v>
      </c>
      <c r="D34" s="100" t="s">
        <v>70</v>
      </c>
      <c r="E34" s="116">
        <v>137</v>
      </c>
      <c r="F34" s="116">
        <v>138</v>
      </c>
      <c r="G34" s="116">
        <v>139</v>
      </c>
      <c r="H34" s="116">
        <v>140</v>
      </c>
      <c r="I34" s="116">
        <v>141</v>
      </c>
      <c r="J34" s="116">
        <v>142</v>
      </c>
      <c r="K34" s="116">
        <v>143</v>
      </c>
      <c r="L34" s="116">
        <v>144</v>
      </c>
      <c r="M34" s="78"/>
      <c r="N34" s="76"/>
    </row>
    <row r="35" spans="1:14" ht="30" customHeight="1" x14ac:dyDescent="0.15">
      <c r="A35" s="76"/>
      <c r="B35" s="155" t="s">
        <v>43</v>
      </c>
      <c r="C35" s="102" t="s">
        <v>61</v>
      </c>
      <c r="D35" s="100" t="s">
        <v>71</v>
      </c>
      <c r="E35" s="116">
        <v>145</v>
      </c>
      <c r="F35" s="116">
        <v>146</v>
      </c>
      <c r="G35" s="116">
        <v>147</v>
      </c>
      <c r="H35" s="116">
        <v>148</v>
      </c>
      <c r="I35" s="116">
        <v>149</v>
      </c>
      <c r="J35" s="116">
        <v>150</v>
      </c>
      <c r="K35" s="116">
        <v>151</v>
      </c>
      <c r="L35" s="116">
        <v>152</v>
      </c>
      <c r="M35" s="78"/>
      <c r="N35" s="76"/>
    </row>
    <row r="36" spans="1:14" ht="30" customHeight="1" x14ac:dyDescent="0.15">
      <c r="A36" s="76"/>
      <c r="B36" s="154"/>
      <c r="C36" s="102" t="s">
        <v>72</v>
      </c>
      <c r="D36" s="100" t="s">
        <v>73</v>
      </c>
      <c r="E36" s="116">
        <v>153</v>
      </c>
      <c r="F36" s="116">
        <v>154</v>
      </c>
      <c r="G36" s="116">
        <v>155</v>
      </c>
      <c r="H36" s="116">
        <v>156</v>
      </c>
      <c r="I36" s="116">
        <v>157</v>
      </c>
      <c r="J36" s="116">
        <v>158</v>
      </c>
      <c r="K36" s="116">
        <v>159</v>
      </c>
      <c r="L36" s="116">
        <v>160</v>
      </c>
      <c r="M36" s="78"/>
      <c r="N36" s="76"/>
    </row>
    <row r="37" spans="1:14" ht="30" customHeight="1" x14ac:dyDescent="0.15">
      <c r="A37" s="76"/>
      <c r="B37" s="154"/>
      <c r="C37" s="102" t="s">
        <v>62</v>
      </c>
      <c r="D37" s="100" t="s">
        <v>74</v>
      </c>
      <c r="E37" s="116">
        <v>161</v>
      </c>
      <c r="F37" s="116">
        <v>162</v>
      </c>
      <c r="G37" s="116">
        <v>163</v>
      </c>
      <c r="H37" s="116">
        <v>164</v>
      </c>
      <c r="I37" s="116">
        <v>165</v>
      </c>
      <c r="J37" s="116">
        <v>166</v>
      </c>
      <c r="K37" s="116">
        <v>167</v>
      </c>
      <c r="L37" s="116">
        <v>168</v>
      </c>
      <c r="M37" s="78"/>
      <c r="N37" s="76"/>
    </row>
    <row r="38" spans="1:14" ht="30" customHeight="1" x14ac:dyDescent="0.15">
      <c r="A38" s="76"/>
      <c r="B38" s="154"/>
      <c r="C38" s="102" t="s">
        <v>75</v>
      </c>
      <c r="D38" s="100" t="s">
        <v>76</v>
      </c>
      <c r="E38" s="116">
        <v>169</v>
      </c>
      <c r="F38" s="116">
        <v>170</v>
      </c>
      <c r="G38" s="116">
        <v>171</v>
      </c>
      <c r="H38" s="116">
        <v>172</v>
      </c>
      <c r="I38" s="116">
        <v>173</v>
      </c>
      <c r="J38" s="116">
        <v>174</v>
      </c>
      <c r="K38" s="116">
        <v>175</v>
      </c>
      <c r="L38" s="116">
        <v>176</v>
      </c>
      <c r="M38" s="78"/>
      <c r="N38" s="76"/>
    </row>
    <row r="39" spans="1:14" ht="30" customHeight="1" x14ac:dyDescent="0.15">
      <c r="A39" s="76"/>
      <c r="B39" s="154"/>
      <c r="C39" s="103" t="s">
        <v>130</v>
      </c>
      <c r="D39" s="100" t="s">
        <v>77</v>
      </c>
      <c r="E39" s="116">
        <v>177</v>
      </c>
      <c r="F39" s="116">
        <v>178</v>
      </c>
      <c r="G39" s="116">
        <v>179</v>
      </c>
      <c r="H39" s="116">
        <v>180</v>
      </c>
      <c r="I39" s="116">
        <v>181</v>
      </c>
      <c r="J39" s="116">
        <v>182</v>
      </c>
      <c r="K39" s="116">
        <v>183</v>
      </c>
      <c r="L39" s="116">
        <v>184</v>
      </c>
      <c r="M39" s="78"/>
      <c r="N39" s="76"/>
    </row>
    <row r="40" spans="1:14" ht="30" customHeight="1" x14ac:dyDescent="0.15">
      <c r="A40" s="76"/>
      <c r="B40" s="154"/>
      <c r="C40" s="103" t="s">
        <v>131</v>
      </c>
      <c r="D40" s="100" t="s">
        <v>78</v>
      </c>
      <c r="E40" s="116">
        <v>185</v>
      </c>
      <c r="F40" s="116">
        <v>186</v>
      </c>
      <c r="G40" s="116">
        <v>187</v>
      </c>
      <c r="H40" s="116">
        <v>188</v>
      </c>
      <c r="I40" s="116">
        <v>189</v>
      </c>
      <c r="J40" s="116">
        <v>190</v>
      </c>
      <c r="K40" s="116">
        <v>191</v>
      </c>
      <c r="L40" s="116">
        <v>192</v>
      </c>
      <c r="M40" s="78"/>
      <c r="N40" s="76"/>
    </row>
    <row r="41" spans="1:14" ht="30" customHeight="1" x14ac:dyDescent="0.15">
      <c r="A41" s="76"/>
      <c r="B41" s="154"/>
      <c r="C41" s="102" t="s">
        <v>50</v>
      </c>
      <c r="D41" s="100" t="s">
        <v>79</v>
      </c>
      <c r="E41" s="116">
        <v>193</v>
      </c>
      <c r="F41" s="116">
        <v>194</v>
      </c>
      <c r="G41" s="116">
        <v>195</v>
      </c>
      <c r="H41" s="116">
        <v>196</v>
      </c>
      <c r="I41" s="116">
        <v>197</v>
      </c>
      <c r="J41" s="116">
        <v>198</v>
      </c>
      <c r="K41" s="116">
        <v>199</v>
      </c>
      <c r="L41" s="116">
        <v>200</v>
      </c>
      <c r="M41" s="78"/>
      <c r="N41" s="76"/>
    </row>
    <row r="42" spans="1:14" ht="30" customHeight="1" x14ac:dyDescent="0.15">
      <c r="A42" s="76"/>
      <c r="B42" s="154"/>
      <c r="C42" s="102" t="s">
        <v>63</v>
      </c>
      <c r="D42" s="100" t="s">
        <v>80</v>
      </c>
      <c r="E42" s="116">
        <v>201</v>
      </c>
      <c r="F42" s="116">
        <v>202</v>
      </c>
      <c r="G42" s="116">
        <v>203</v>
      </c>
      <c r="H42" s="116">
        <v>204</v>
      </c>
      <c r="I42" s="116">
        <v>205</v>
      </c>
      <c r="J42" s="116">
        <v>206</v>
      </c>
      <c r="K42" s="116">
        <v>207</v>
      </c>
      <c r="L42" s="116">
        <v>208</v>
      </c>
      <c r="M42" s="78"/>
      <c r="N42" s="76"/>
    </row>
    <row r="43" spans="1:14" ht="30" customHeight="1" x14ac:dyDescent="0.15">
      <c r="A43" s="76"/>
      <c r="B43" s="156"/>
      <c r="C43" s="102" t="s">
        <v>46</v>
      </c>
      <c r="D43" s="100" t="s">
        <v>81</v>
      </c>
      <c r="E43" s="116">
        <v>209</v>
      </c>
      <c r="F43" s="116">
        <v>210</v>
      </c>
      <c r="G43" s="116">
        <v>211</v>
      </c>
      <c r="H43" s="116">
        <v>212</v>
      </c>
      <c r="I43" s="116">
        <v>213</v>
      </c>
      <c r="J43" s="116">
        <v>214</v>
      </c>
      <c r="K43" s="116">
        <v>215</v>
      </c>
      <c r="L43" s="116">
        <v>216</v>
      </c>
      <c r="M43" s="78"/>
      <c r="N43" s="76"/>
    </row>
    <row r="44" spans="1:14" ht="30" customHeight="1" x14ac:dyDescent="0.15">
      <c r="A44" s="76"/>
      <c r="B44" s="104" t="s">
        <v>132</v>
      </c>
      <c r="C44" s="103" t="s">
        <v>133</v>
      </c>
      <c r="D44" s="100" t="s">
        <v>82</v>
      </c>
      <c r="E44" s="105">
        <v>217</v>
      </c>
      <c r="F44" s="105">
        <v>218</v>
      </c>
      <c r="G44" s="105">
        <v>219</v>
      </c>
      <c r="H44" s="105">
        <v>220</v>
      </c>
      <c r="I44" s="116">
        <v>221</v>
      </c>
      <c r="J44" s="116">
        <v>222</v>
      </c>
      <c r="K44" s="116">
        <v>223</v>
      </c>
      <c r="L44" s="116">
        <v>224</v>
      </c>
      <c r="M44" s="78"/>
      <c r="N44" s="76"/>
    </row>
    <row r="45" spans="1:14" ht="30" customHeight="1" x14ac:dyDescent="0.15">
      <c r="A45" s="76"/>
      <c r="B45" s="155" t="s">
        <v>59</v>
      </c>
      <c r="C45" s="102" t="s">
        <v>28</v>
      </c>
      <c r="D45" s="100" t="s">
        <v>89</v>
      </c>
      <c r="E45" s="116">
        <v>225</v>
      </c>
      <c r="F45" s="116">
        <v>226</v>
      </c>
      <c r="G45" s="116">
        <v>227</v>
      </c>
      <c r="H45" s="116">
        <v>228</v>
      </c>
      <c r="I45" s="116">
        <v>229</v>
      </c>
      <c r="J45" s="116">
        <v>230</v>
      </c>
      <c r="K45" s="116">
        <v>231</v>
      </c>
      <c r="L45" s="116">
        <v>232</v>
      </c>
      <c r="M45" s="78"/>
      <c r="N45" s="76"/>
    </row>
    <row r="46" spans="1:14" ht="30" customHeight="1" x14ac:dyDescent="0.15">
      <c r="A46" s="76"/>
      <c r="B46" s="157"/>
      <c r="C46" s="103" t="s">
        <v>134</v>
      </c>
      <c r="D46" s="100" t="s">
        <v>90</v>
      </c>
      <c r="E46" s="116">
        <v>233</v>
      </c>
      <c r="F46" s="116">
        <v>234</v>
      </c>
      <c r="G46" s="116">
        <v>235</v>
      </c>
      <c r="H46" s="116">
        <v>236</v>
      </c>
      <c r="I46" s="116">
        <v>237</v>
      </c>
      <c r="J46" s="116">
        <v>238</v>
      </c>
      <c r="K46" s="116">
        <v>239</v>
      </c>
      <c r="L46" s="116">
        <v>240</v>
      </c>
      <c r="M46" s="78"/>
      <c r="N46" s="76"/>
    </row>
    <row r="47" spans="1:14" ht="30" customHeight="1" x14ac:dyDescent="0.15">
      <c r="A47" s="76"/>
      <c r="B47" s="157"/>
      <c r="C47" s="102" t="s">
        <v>51</v>
      </c>
      <c r="D47" s="100" t="s">
        <v>91</v>
      </c>
      <c r="E47" s="116">
        <v>241</v>
      </c>
      <c r="F47" s="116">
        <v>242</v>
      </c>
      <c r="G47" s="116">
        <v>243</v>
      </c>
      <c r="H47" s="116">
        <v>244</v>
      </c>
      <c r="I47" s="116">
        <v>245</v>
      </c>
      <c r="J47" s="116">
        <v>246</v>
      </c>
      <c r="K47" s="116">
        <v>247</v>
      </c>
      <c r="L47" s="116">
        <v>248</v>
      </c>
      <c r="M47" s="78"/>
      <c r="N47" s="76"/>
    </row>
    <row r="48" spans="1:14" ht="30" customHeight="1" x14ac:dyDescent="0.15">
      <c r="A48" s="76"/>
      <c r="B48" s="157"/>
      <c r="C48" s="103" t="s">
        <v>135</v>
      </c>
      <c r="D48" s="100" t="s">
        <v>92</v>
      </c>
      <c r="E48" s="116">
        <v>249</v>
      </c>
      <c r="F48" s="116">
        <v>250</v>
      </c>
      <c r="G48" s="116">
        <v>251</v>
      </c>
      <c r="H48" s="116">
        <v>252</v>
      </c>
      <c r="I48" s="116">
        <v>253</v>
      </c>
      <c r="J48" s="116">
        <v>254</v>
      </c>
      <c r="K48" s="116">
        <v>255</v>
      </c>
      <c r="L48" s="116">
        <v>256</v>
      </c>
      <c r="M48" s="78"/>
      <c r="N48" s="76"/>
    </row>
    <row r="49" spans="1:14" ht="30" customHeight="1" x14ac:dyDescent="0.15">
      <c r="A49" s="76"/>
      <c r="B49" s="157"/>
      <c r="C49" s="102" t="s">
        <v>52</v>
      </c>
      <c r="D49" s="100" t="s">
        <v>93</v>
      </c>
      <c r="E49" s="116">
        <v>257</v>
      </c>
      <c r="F49" s="116">
        <v>258</v>
      </c>
      <c r="G49" s="116">
        <v>259</v>
      </c>
      <c r="H49" s="116">
        <v>260</v>
      </c>
      <c r="I49" s="116">
        <v>261</v>
      </c>
      <c r="J49" s="116">
        <v>262</v>
      </c>
      <c r="K49" s="116">
        <v>263</v>
      </c>
      <c r="L49" s="116">
        <v>264</v>
      </c>
      <c r="M49" s="78"/>
      <c r="N49" s="76"/>
    </row>
    <row r="50" spans="1:14" ht="30" customHeight="1" x14ac:dyDescent="0.15">
      <c r="A50" s="76"/>
      <c r="B50" s="157"/>
      <c r="C50" s="102" t="s">
        <v>32</v>
      </c>
      <c r="D50" s="100" t="s">
        <v>94</v>
      </c>
      <c r="E50" s="116">
        <v>265</v>
      </c>
      <c r="F50" s="116">
        <v>266</v>
      </c>
      <c r="G50" s="116">
        <v>267</v>
      </c>
      <c r="H50" s="116">
        <v>268</v>
      </c>
      <c r="I50" s="116">
        <v>269</v>
      </c>
      <c r="J50" s="116">
        <v>270</v>
      </c>
      <c r="K50" s="116">
        <v>271</v>
      </c>
      <c r="L50" s="116">
        <v>272</v>
      </c>
      <c r="M50" s="78"/>
      <c r="N50" s="76"/>
    </row>
    <row r="51" spans="1:14" ht="30" customHeight="1" x14ac:dyDescent="0.15">
      <c r="A51" s="76"/>
      <c r="B51" s="157"/>
      <c r="C51" s="103" t="s">
        <v>44</v>
      </c>
      <c r="D51" s="100" t="s">
        <v>95</v>
      </c>
      <c r="E51" s="116">
        <v>273</v>
      </c>
      <c r="F51" s="116">
        <v>274</v>
      </c>
      <c r="G51" s="116">
        <v>275</v>
      </c>
      <c r="H51" s="116">
        <v>276</v>
      </c>
      <c r="I51" s="116">
        <v>277</v>
      </c>
      <c r="J51" s="116">
        <v>278</v>
      </c>
      <c r="K51" s="116">
        <v>279</v>
      </c>
      <c r="L51" s="116">
        <v>280</v>
      </c>
      <c r="M51" s="78"/>
      <c r="N51" s="76"/>
    </row>
    <row r="52" spans="1:14" ht="30" customHeight="1" x14ac:dyDescent="0.15">
      <c r="A52" s="76"/>
      <c r="B52" s="157"/>
      <c r="C52" s="102" t="s">
        <v>33</v>
      </c>
      <c r="D52" s="100" t="s">
        <v>96</v>
      </c>
      <c r="E52" s="116">
        <v>281</v>
      </c>
      <c r="F52" s="116">
        <v>282</v>
      </c>
      <c r="G52" s="116">
        <v>283</v>
      </c>
      <c r="H52" s="116">
        <v>284</v>
      </c>
      <c r="I52" s="116">
        <v>285</v>
      </c>
      <c r="J52" s="116">
        <v>286</v>
      </c>
      <c r="K52" s="116">
        <v>287</v>
      </c>
      <c r="L52" s="116">
        <v>288</v>
      </c>
      <c r="M52" s="78"/>
      <c r="N52" s="76"/>
    </row>
    <row r="53" spans="1:14" ht="30" customHeight="1" x14ac:dyDescent="0.15">
      <c r="A53" s="76"/>
      <c r="B53" s="157"/>
      <c r="C53" s="103" t="s">
        <v>45</v>
      </c>
      <c r="D53" s="100" t="s">
        <v>97</v>
      </c>
      <c r="E53" s="116">
        <v>289</v>
      </c>
      <c r="F53" s="116">
        <v>290</v>
      </c>
      <c r="G53" s="116">
        <v>291</v>
      </c>
      <c r="H53" s="116">
        <v>292</v>
      </c>
      <c r="I53" s="116">
        <v>293</v>
      </c>
      <c r="J53" s="116">
        <v>294</v>
      </c>
      <c r="K53" s="116">
        <v>295</v>
      </c>
      <c r="L53" s="116">
        <v>296</v>
      </c>
      <c r="M53" s="78"/>
      <c r="N53" s="76"/>
    </row>
    <row r="54" spans="1:14" ht="30" customHeight="1" x14ac:dyDescent="0.15">
      <c r="A54" s="76"/>
      <c r="B54" s="157"/>
      <c r="C54" s="102" t="s">
        <v>53</v>
      </c>
      <c r="D54" s="100" t="s">
        <v>98</v>
      </c>
      <c r="E54" s="116">
        <v>297</v>
      </c>
      <c r="F54" s="116">
        <v>298</v>
      </c>
      <c r="G54" s="116">
        <v>299</v>
      </c>
      <c r="H54" s="116">
        <v>300</v>
      </c>
      <c r="I54" s="116">
        <v>301</v>
      </c>
      <c r="J54" s="116">
        <v>302</v>
      </c>
      <c r="K54" s="116">
        <v>303</v>
      </c>
      <c r="L54" s="116">
        <v>304</v>
      </c>
      <c r="M54" s="78"/>
      <c r="N54" s="76"/>
    </row>
    <row r="55" spans="1:14" ht="30" customHeight="1" x14ac:dyDescent="0.15">
      <c r="A55" s="76"/>
      <c r="B55" s="157"/>
      <c r="C55" s="102" t="s">
        <v>34</v>
      </c>
      <c r="D55" s="100" t="s">
        <v>99</v>
      </c>
      <c r="E55" s="116">
        <v>305</v>
      </c>
      <c r="F55" s="116">
        <v>306</v>
      </c>
      <c r="G55" s="116">
        <v>307</v>
      </c>
      <c r="H55" s="116">
        <v>308</v>
      </c>
      <c r="I55" s="116">
        <v>309</v>
      </c>
      <c r="J55" s="116">
        <v>310</v>
      </c>
      <c r="K55" s="116">
        <v>311</v>
      </c>
      <c r="L55" s="116">
        <v>312</v>
      </c>
      <c r="M55" s="78"/>
      <c r="N55" s="76"/>
    </row>
    <row r="56" spans="1:14" ht="30" customHeight="1" x14ac:dyDescent="0.15">
      <c r="A56" s="76"/>
      <c r="B56" s="157"/>
      <c r="C56" s="103" t="s">
        <v>47</v>
      </c>
      <c r="D56" s="100" t="s">
        <v>100</v>
      </c>
      <c r="E56" s="116">
        <v>313</v>
      </c>
      <c r="F56" s="116">
        <v>314</v>
      </c>
      <c r="G56" s="116">
        <v>315</v>
      </c>
      <c r="H56" s="116">
        <v>316</v>
      </c>
      <c r="I56" s="116">
        <v>317</v>
      </c>
      <c r="J56" s="116">
        <v>318</v>
      </c>
      <c r="K56" s="116">
        <v>319</v>
      </c>
      <c r="L56" s="116">
        <v>320</v>
      </c>
      <c r="M56" s="78"/>
      <c r="N56" s="76"/>
    </row>
    <row r="57" spans="1:14" ht="30" customHeight="1" x14ac:dyDescent="0.15">
      <c r="A57" s="76"/>
      <c r="B57" s="157"/>
      <c r="C57" s="103" t="s">
        <v>54</v>
      </c>
      <c r="D57" s="100" t="s">
        <v>101</v>
      </c>
      <c r="E57" s="116">
        <v>321</v>
      </c>
      <c r="F57" s="116">
        <v>322</v>
      </c>
      <c r="G57" s="116">
        <v>323</v>
      </c>
      <c r="H57" s="116">
        <v>324</v>
      </c>
      <c r="I57" s="116">
        <v>325</v>
      </c>
      <c r="J57" s="116">
        <v>326</v>
      </c>
      <c r="K57" s="116">
        <v>327</v>
      </c>
      <c r="L57" s="116">
        <v>328</v>
      </c>
      <c r="M57" s="78"/>
      <c r="N57" s="76"/>
    </row>
    <row r="58" spans="1:14" ht="30" customHeight="1" x14ac:dyDescent="0.15">
      <c r="A58" s="76"/>
      <c r="B58" s="157"/>
      <c r="C58" s="103" t="s">
        <v>136</v>
      </c>
      <c r="D58" s="100" t="s">
        <v>102</v>
      </c>
      <c r="E58" s="116">
        <v>329</v>
      </c>
      <c r="F58" s="116">
        <v>330</v>
      </c>
      <c r="G58" s="116">
        <v>331</v>
      </c>
      <c r="H58" s="116">
        <v>332</v>
      </c>
      <c r="I58" s="116">
        <v>333</v>
      </c>
      <c r="J58" s="116">
        <v>334</v>
      </c>
      <c r="K58" s="116">
        <v>335</v>
      </c>
      <c r="L58" s="116">
        <v>336</v>
      </c>
      <c r="M58" s="78"/>
      <c r="N58" s="76"/>
    </row>
    <row r="59" spans="1:14" ht="30" customHeight="1" x14ac:dyDescent="0.15">
      <c r="A59" s="76"/>
      <c r="B59" s="158"/>
      <c r="C59" s="102" t="s">
        <v>46</v>
      </c>
      <c r="D59" s="100" t="s">
        <v>103</v>
      </c>
      <c r="E59" s="116">
        <v>337</v>
      </c>
      <c r="F59" s="116">
        <v>338</v>
      </c>
      <c r="G59" s="116">
        <v>339</v>
      </c>
      <c r="H59" s="116">
        <v>340</v>
      </c>
      <c r="I59" s="116">
        <v>341</v>
      </c>
      <c r="J59" s="116">
        <v>342</v>
      </c>
      <c r="K59" s="116">
        <v>343</v>
      </c>
      <c r="L59" s="116">
        <v>344</v>
      </c>
      <c r="M59" s="78"/>
      <c r="N59" s="76"/>
    </row>
    <row r="60" spans="1:14" ht="30" customHeight="1" x14ac:dyDescent="0.15">
      <c r="A60" s="76"/>
      <c r="B60" s="155" t="s">
        <v>58</v>
      </c>
      <c r="C60" s="102" t="s">
        <v>35</v>
      </c>
      <c r="D60" s="100" t="s">
        <v>104</v>
      </c>
      <c r="E60" s="116">
        <v>345</v>
      </c>
      <c r="F60" s="116">
        <v>346</v>
      </c>
      <c r="G60" s="116">
        <v>347</v>
      </c>
      <c r="H60" s="116">
        <v>348</v>
      </c>
      <c r="I60" s="116">
        <v>349</v>
      </c>
      <c r="J60" s="116">
        <v>350</v>
      </c>
      <c r="K60" s="116">
        <v>351</v>
      </c>
      <c r="L60" s="116">
        <v>352</v>
      </c>
      <c r="M60" s="78"/>
      <c r="N60" s="76"/>
    </row>
    <row r="61" spans="1:14" ht="30" customHeight="1" x14ac:dyDescent="0.15">
      <c r="A61" s="76"/>
      <c r="B61" s="157"/>
      <c r="C61" s="102" t="s">
        <v>36</v>
      </c>
      <c r="D61" s="100" t="s">
        <v>105</v>
      </c>
      <c r="E61" s="116">
        <v>353</v>
      </c>
      <c r="F61" s="116">
        <v>354</v>
      </c>
      <c r="G61" s="116">
        <v>355</v>
      </c>
      <c r="H61" s="116">
        <v>356</v>
      </c>
      <c r="I61" s="116">
        <v>357</v>
      </c>
      <c r="J61" s="116">
        <v>358</v>
      </c>
      <c r="K61" s="116">
        <v>359</v>
      </c>
      <c r="L61" s="116">
        <v>360</v>
      </c>
      <c r="M61" s="78"/>
      <c r="N61" s="76"/>
    </row>
    <row r="62" spans="1:14" ht="30" customHeight="1" x14ac:dyDescent="0.15">
      <c r="A62" s="76"/>
      <c r="B62" s="157"/>
      <c r="C62" s="102" t="s">
        <v>83</v>
      </c>
      <c r="D62" s="100" t="s">
        <v>106</v>
      </c>
      <c r="E62" s="116">
        <v>361</v>
      </c>
      <c r="F62" s="116">
        <v>362</v>
      </c>
      <c r="G62" s="116">
        <v>363</v>
      </c>
      <c r="H62" s="116">
        <v>364</v>
      </c>
      <c r="I62" s="116">
        <v>365</v>
      </c>
      <c r="J62" s="116">
        <v>366</v>
      </c>
      <c r="K62" s="116">
        <v>367</v>
      </c>
      <c r="L62" s="116">
        <v>368</v>
      </c>
      <c r="M62" s="78"/>
      <c r="N62" s="76"/>
    </row>
    <row r="63" spans="1:14" ht="30" customHeight="1" x14ac:dyDescent="0.15">
      <c r="A63" s="76"/>
      <c r="B63" s="157"/>
      <c r="C63" s="103" t="s">
        <v>134</v>
      </c>
      <c r="D63" s="100" t="s">
        <v>107</v>
      </c>
      <c r="E63" s="116">
        <v>369</v>
      </c>
      <c r="F63" s="116">
        <v>370</v>
      </c>
      <c r="G63" s="116">
        <v>371</v>
      </c>
      <c r="H63" s="116">
        <v>372</v>
      </c>
      <c r="I63" s="116">
        <v>373</v>
      </c>
      <c r="J63" s="116">
        <v>374</v>
      </c>
      <c r="K63" s="116">
        <v>375</v>
      </c>
      <c r="L63" s="116">
        <v>376</v>
      </c>
      <c r="M63" s="78"/>
      <c r="N63" s="76"/>
    </row>
    <row r="64" spans="1:14" ht="30" customHeight="1" x14ac:dyDescent="0.15">
      <c r="A64" s="76"/>
      <c r="B64" s="157"/>
      <c r="C64" s="103" t="s">
        <v>137</v>
      </c>
      <c r="D64" s="100" t="s">
        <v>108</v>
      </c>
      <c r="E64" s="116">
        <v>377</v>
      </c>
      <c r="F64" s="116">
        <v>378</v>
      </c>
      <c r="G64" s="116">
        <v>379</v>
      </c>
      <c r="H64" s="116">
        <v>380</v>
      </c>
      <c r="I64" s="116">
        <v>381</v>
      </c>
      <c r="J64" s="116">
        <v>382</v>
      </c>
      <c r="K64" s="116">
        <v>383</v>
      </c>
      <c r="L64" s="116">
        <v>384</v>
      </c>
      <c r="M64" s="78"/>
      <c r="N64" s="76"/>
    </row>
    <row r="65" spans="1:14" ht="30" customHeight="1" x14ac:dyDescent="0.15">
      <c r="A65" s="76"/>
      <c r="B65" s="157"/>
      <c r="C65" s="102" t="s">
        <v>37</v>
      </c>
      <c r="D65" s="100" t="s">
        <v>109</v>
      </c>
      <c r="E65" s="116">
        <v>385</v>
      </c>
      <c r="F65" s="116">
        <v>386</v>
      </c>
      <c r="G65" s="116">
        <v>387</v>
      </c>
      <c r="H65" s="116">
        <v>388</v>
      </c>
      <c r="I65" s="116">
        <v>389</v>
      </c>
      <c r="J65" s="116">
        <v>390</v>
      </c>
      <c r="K65" s="116">
        <v>391</v>
      </c>
      <c r="L65" s="116">
        <v>392</v>
      </c>
      <c r="M65" s="78"/>
      <c r="N65" s="76"/>
    </row>
    <row r="66" spans="1:14" ht="30" customHeight="1" x14ac:dyDescent="0.15">
      <c r="A66" s="76"/>
      <c r="B66" s="157"/>
      <c r="C66" s="103" t="s">
        <v>56</v>
      </c>
      <c r="D66" s="100" t="s">
        <v>110</v>
      </c>
      <c r="E66" s="116">
        <v>393</v>
      </c>
      <c r="F66" s="116">
        <v>394</v>
      </c>
      <c r="G66" s="116">
        <v>395</v>
      </c>
      <c r="H66" s="116">
        <v>396</v>
      </c>
      <c r="I66" s="116">
        <v>397</v>
      </c>
      <c r="J66" s="116">
        <v>398</v>
      </c>
      <c r="K66" s="116">
        <v>399</v>
      </c>
      <c r="L66" s="116">
        <v>400</v>
      </c>
      <c r="M66" s="78"/>
      <c r="N66" s="76"/>
    </row>
    <row r="67" spans="1:14" ht="30" customHeight="1" x14ac:dyDescent="0.15">
      <c r="A67" s="76"/>
      <c r="B67" s="157"/>
      <c r="C67" s="103" t="s">
        <v>64</v>
      </c>
      <c r="D67" s="100" t="s">
        <v>111</v>
      </c>
      <c r="E67" s="116">
        <v>401</v>
      </c>
      <c r="F67" s="116">
        <v>402</v>
      </c>
      <c r="G67" s="116">
        <v>403</v>
      </c>
      <c r="H67" s="116">
        <v>404</v>
      </c>
      <c r="I67" s="116">
        <v>405</v>
      </c>
      <c r="J67" s="116">
        <v>406</v>
      </c>
      <c r="K67" s="116">
        <v>407</v>
      </c>
      <c r="L67" s="116">
        <v>408</v>
      </c>
      <c r="M67" s="78"/>
      <c r="N67" s="76"/>
    </row>
    <row r="68" spans="1:14" ht="30" customHeight="1" x14ac:dyDescent="0.15">
      <c r="A68" s="76"/>
      <c r="B68" s="158"/>
      <c r="C68" s="102" t="s">
        <v>46</v>
      </c>
      <c r="D68" s="100" t="s">
        <v>112</v>
      </c>
      <c r="E68" s="116">
        <v>409</v>
      </c>
      <c r="F68" s="116">
        <v>410</v>
      </c>
      <c r="G68" s="116">
        <v>411</v>
      </c>
      <c r="H68" s="116">
        <v>412</v>
      </c>
      <c r="I68" s="116">
        <v>413</v>
      </c>
      <c r="J68" s="116">
        <v>414</v>
      </c>
      <c r="K68" s="116">
        <v>415</v>
      </c>
      <c r="L68" s="116">
        <v>416</v>
      </c>
      <c r="M68" s="78"/>
      <c r="N68" s="76"/>
    </row>
    <row r="69" spans="1:14" ht="30" customHeight="1" x14ac:dyDescent="0.15">
      <c r="A69" s="76"/>
      <c r="B69" s="149" t="s">
        <v>138</v>
      </c>
      <c r="C69" s="150"/>
      <c r="D69" s="100" t="s">
        <v>113</v>
      </c>
      <c r="E69" s="116">
        <v>417</v>
      </c>
      <c r="F69" s="116">
        <v>418</v>
      </c>
      <c r="G69" s="116">
        <v>419</v>
      </c>
      <c r="H69" s="116">
        <v>420</v>
      </c>
      <c r="I69" s="116">
        <v>421</v>
      </c>
      <c r="J69" s="116">
        <v>422</v>
      </c>
      <c r="K69" s="116">
        <v>423</v>
      </c>
      <c r="L69" s="116">
        <v>424</v>
      </c>
      <c r="M69" s="78"/>
      <c r="N69" s="76"/>
    </row>
    <row r="70" spans="1:14" ht="30" customHeight="1" x14ac:dyDescent="0.15">
      <c r="A70" s="76"/>
      <c r="B70" s="149" t="s">
        <v>139</v>
      </c>
      <c r="C70" s="150"/>
      <c r="D70" s="100" t="s">
        <v>114</v>
      </c>
      <c r="E70" s="116">
        <v>425</v>
      </c>
      <c r="F70" s="116">
        <v>426</v>
      </c>
      <c r="G70" s="116">
        <v>427</v>
      </c>
      <c r="H70" s="116">
        <v>428</v>
      </c>
      <c r="I70" s="116">
        <v>429</v>
      </c>
      <c r="J70" s="116">
        <v>430</v>
      </c>
      <c r="K70" s="116">
        <v>431</v>
      </c>
      <c r="L70" s="116">
        <v>432</v>
      </c>
      <c r="M70" s="78"/>
      <c r="N70" s="76"/>
    </row>
    <row r="71" spans="1:14" ht="30" customHeight="1" x14ac:dyDescent="0.15">
      <c r="A71" s="76"/>
      <c r="B71" s="149" t="s">
        <v>140</v>
      </c>
      <c r="C71" s="150"/>
      <c r="D71" s="100" t="s">
        <v>115</v>
      </c>
      <c r="E71" s="116">
        <v>433</v>
      </c>
      <c r="F71" s="116">
        <v>434</v>
      </c>
      <c r="G71" s="116">
        <v>435</v>
      </c>
      <c r="H71" s="116">
        <v>436</v>
      </c>
      <c r="I71" s="116">
        <v>437</v>
      </c>
      <c r="J71" s="116">
        <v>438</v>
      </c>
      <c r="K71" s="116">
        <v>439</v>
      </c>
      <c r="L71" s="116">
        <v>440</v>
      </c>
      <c r="M71" s="78"/>
      <c r="N71" s="76"/>
    </row>
    <row r="72" spans="1:14" ht="30" customHeight="1" x14ac:dyDescent="0.15">
      <c r="A72" s="76"/>
      <c r="B72" s="149" t="s">
        <v>141</v>
      </c>
      <c r="C72" s="150"/>
      <c r="D72" s="100" t="s">
        <v>116</v>
      </c>
      <c r="E72" s="116">
        <v>441</v>
      </c>
      <c r="F72" s="116">
        <v>442</v>
      </c>
      <c r="G72" s="116">
        <v>443</v>
      </c>
      <c r="H72" s="116">
        <v>444</v>
      </c>
      <c r="I72" s="116">
        <v>445</v>
      </c>
      <c r="J72" s="116">
        <v>446</v>
      </c>
      <c r="K72" s="116">
        <v>447</v>
      </c>
      <c r="L72" s="116">
        <v>448</v>
      </c>
      <c r="M72" s="78"/>
      <c r="N72" s="76"/>
    </row>
    <row r="73" spans="1:14" ht="30" customHeight="1" x14ac:dyDescent="0.15">
      <c r="A73" s="76"/>
      <c r="B73" s="149" t="s">
        <v>142</v>
      </c>
      <c r="C73" s="150"/>
      <c r="D73" s="100" t="s">
        <v>117</v>
      </c>
      <c r="E73" s="116">
        <v>449</v>
      </c>
      <c r="F73" s="116">
        <v>450</v>
      </c>
      <c r="G73" s="116">
        <v>451</v>
      </c>
      <c r="H73" s="116">
        <v>452</v>
      </c>
      <c r="I73" s="116">
        <v>453</v>
      </c>
      <c r="J73" s="116">
        <v>454</v>
      </c>
      <c r="K73" s="116">
        <v>455</v>
      </c>
      <c r="L73" s="116">
        <v>456</v>
      </c>
      <c r="M73" s="78"/>
      <c r="N73" s="76"/>
    </row>
    <row r="74" spans="1:14" ht="30" customHeight="1" x14ac:dyDescent="0.15">
      <c r="A74" s="76"/>
      <c r="B74" s="149" t="s">
        <v>143</v>
      </c>
      <c r="C74" s="150"/>
      <c r="D74" s="100" t="s">
        <v>144</v>
      </c>
      <c r="E74" s="116">
        <v>457</v>
      </c>
      <c r="F74" s="116">
        <v>458</v>
      </c>
      <c r="G74" s="116">
        <v>459</v>
      </c>
      <c r="H74" s="116">
        <v>460</v>
      </c>
      <c r="I74" s="116">
        <v>461</v>
      </c>
      <c r="J74" s="116">
        <v>462</v>
      </c>
      <c r="K74" s="116">
        <v>463</v>
      </c>
      <c r="L74" s="116">
        <v>464</v>
      </c>
      <c r="M74" s="78"/>
      <c r="N74" s="76"/>
    </row>
    <row r="75" spans="1:14" ht="30" customHeight="1" thickBot="1" x14ac:dyDescent="0.2">
      <c r="A75" s="76"/>
      <c r="B75" s="151" t="s">
        <v>145</v>
      </c>
      <c r="C75" s="152"/>
      <c r="D75" s="100" t="s">
        <v>146</v>
      </c>
      <c r="E75" s="116">
        <v>465</v>
      </c>
      <c r="F75" s="116">
        <v>466</v>
      </c>
      <c r="G75" s="116">
        <v>467</v>
      </c>
      <c r="H75" s="116">
        <v>468</v>
      </c>
      <c r="I75" s="116">
        <v>469</v>
      </c>
      <c r="J75" s="116">
        <v>470</v>
      </c>
      <c r="K75" s="116">
        <v>471</v>
      </c>
      <c r="L75" s="116">
        <v>472</v>
      </c>
      <c r="M75" s="78"/>
      <c r="N75" s="76"/>
    </row>
    <row r="76" spans="1:14" ht="30" customHeight="1" thickTop="1" x14ac:dyDescent="0.15">
      <c r="A76" s="76"/>
      <c r="B76" s="147" t="s">
        <v>48</v>
      </c>
      <c r="C76" s="148"/>
      <c r="D76" s="106" t="s">
        <v>147</v>
      </c>
      <c r="E76" s="107">
        <v>473</v>
      </c>
      <c r="F76" s="107">
        <v>474</v>
      </c>
      <c r="G76" s="107">
        <v>475</v>
      </c>
      <c r="H76" s="107">
        <v>476</v>
      </c>
      <c r="I76" s="107">
        <v>477</v>
      </c>
      <c r="J76" s="107">
        <v>478</v>
      </c>
      <c r="K76" s="107">
        <v>479</v>
      </c>
      <c r="L76" s="107">
        <v>480</v>
      </c>
      <c r="M76" s="78"/>
      <c r="N76" s="76"/>
    </row>
    <row r="77" spans="1:14" ht="9.75" customHeight="1" x14ac:dyDescent="0.15">
      <c r="A77" s="76"/>
      <c r="B77" s="76"/>
      <c r="C77" s="76"/>
      <c r="D77" s="77"/>
      <c r="E77" s="76"/>
      <c r="F77" s="76"/>
      <c r="G77" s="76"/>
      <c r="H77" s="76"/>
      <c r="I77" s="76"/>
      <c r="J77" s="76"/>
      <c r="K77" s="76"/>
      <c r="L77" s="108"/>
      <c r="M77" s="76"/>
      <c r="N77" s="76"/>
    </row>
    <row r="78" spans="1:14" ht="16.5" customHeight="1" x14ac:dyDescent="0.15">
      <c r="A78" s="76"/>
      <c r="B78" s="109" t="s">
        <v>29</v>
      </c>
      <c r="C78" s="76"/>
      <c r="D78" s="77"/>
      <c r="E78" s="76"/>
      <c r="F78" s="76"/>
      <c r="G78" s="76"/>
      <c r="H78" s="76"/>
      <c r="I78" s="76"/>
      <c r="J78" s="76"/>
      <c r="K78" s="76"/>
      <c r="L78" s="76"/>
      <c r="M78" s="76"/>
      <c r="N78" s="76"/>
    </row>
    <row r="79" spans="1:14" s="3" customFormat="1" ht="16.5" customHeight="1" x14ac:dyDescent="0.15">
      <c r="A79" s="76"/>
      <c r="B79" s="87" t="s">
        <v>150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</row>
    <row r="80" spans="1:14" s="3" customFormat="1" ht="16.5" customHeight="1" x14ac:dyDescent="0.15">
      <c r="A80" s="76"/>
      <c r="B80" s="87" t="s">
        <v>151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</row>
    <row r="81" spans="1:14" s="3" customFormat="1" ht="16.5" customHeight="1" x14ac:dyDescent="0.15">
      <c r="A81" s="76"/>
      <c r="B81" s="87" t="s">
        <v>152</v>
      </c>
      <c r="C81" s="76"/>
      <c r="D81" s="77"/>
      <c r="E81" s="76"/>
      <c r="F81" s="76"/>
      <c r="G81" s="76"/>
      <c r="H81" s="76"/>
      <c r="I81" s="76"/>
      <c r="J81" s="76"/>
      <c r="K81" s="76"/>
      <c r="L81" s="76"/>
      <c r="M81" s="76"/>
      <c r="N81" s="76"/>
    </row>
    <row r="82" spans="1:14" s="3" customFormat="1" ht="16.5" customHeight="1" x14ac:dyDescent="0.15">
      <c r="A82" s="76"/>
      <c r="B82" s="87" t="s">
        <v>153</v>
      </c>
      <c r="C82" s="76"/>
      <c r="D82" s="77"/>
      <c r="E82" s="76"/>
      <c r="F82" s="76"/>
      <c r="G82" s="87"/>
      <c r="H82" s="76"/>
      <c r="I82" s="76"/>
      <c r="J82" s="76"/>
      <c r="K82" s="76"/>
      <c r="L82" s="76"/>
      <c r="M82" s="76"/>
      <c r="N82" s="76"/>
    </row>
    <row r="83" spans="1:14" ht="16.5" customHeight="1" x14ac:dyDescent="0.15">
      <c r="A83" s="76"/>
      <c r="B83" s="110" t="s">
        <v>281</v>
      </c>
      <c r="C83" s="76"/>
      <c r="D83" s="77"/>
      <c r="E83" s="76"/>
      <c r="F83" s="86"/>
      <c r="G83" s="76"/>
      <c r="H83" s="76"/>
      <c r="I83" s="76"/>
      <c r="J83" s="76"/>
      <c r="K83" s="76"/>
      <c r="L83" s="76"/>
      <c r="M83" s="76"/>
      <c r="N83" s="76"/>
    </row>
    <row r="84" spans="1:14" ht="9.75" customHeight="1" x14ac:dyDescent="0.15">
      <c r="A84" s="76"/>
      <c r="B84" s="87"/>
      <c r="C84" s="87"/>
      <c r="D84" s="111"/>
      <c r="E84" s="87"/>
      <c r="F84" s="76"/>
      <c r="G84" s="76"/>
      <c r="H84" s="76"/>
      <c r="I84" s="81"/>
      <c r="J84" s="76"/>
      <c r="K84" s="76"/>
      <c r="L84" s="76"/>
      <c r="M84" s="76"/>
      <c r="N84" s="76"/>
    </row>
    <row r="85" spans="1:14" ht="16.5" customHeight="1" x14ac:dyDescent="0.15">
      <c r="A85" s="76"/>
      <c r="B85" s="109" t="s">
        <v>11</v>
      </c>
      <c r="C85" s="76"/>
      <c r="D85" s="77"/>
      <c r="E85" s="76"/>
      <c r="F85" s="76"/>
      <c r="G85" s="76"/>
      <c r="H85" s="76"/>
      <c r="I85" s="81"/>
      <c r="J85" s="76"/>
      <c r="K85" s="76"/>
      <c r="L85" s="76"/>
      <c r="M85" s="76"/>
      <c r="N85" s="76"/>
    </row>
    <row r="86" spans="1:14" ht="16.5" customHeight="1" x14ac:dyDescent="0.15">
      <c r="A86" s="76"/>
      <c r="B86" s="87" t="s">
        <v>30</v>
      </c>
      <c r="C86" s="76"/>
      <c r="D86" s="77"/>
      <c r="E86" s="76"/>
      <c r="F86" s="76"/>
      <c r="G86" s="76"/>
      <c r="H86" s="76"/>
      <c r="I86" s="81"/>
      <c r="J86" s="76"/>
      <c r="K86" s="76"/>
      <c r="L86" s="76"/>
      <c r="M86" s="76"/>
      <c r="N86" s="76"/>
    </row>
    <row r="87" spans="1:14" ht="16.5" customHeight="1" x14ac:dyDescent="0.15">
      <c r="A87" s="76"/>
      <c r="B87" s="87" t="s">
        <v>31</v>
      </c>
      <c r="C87" s="76"/>
      <c r="D87" s="76"/>
      <c r="E87" s="76"/>
      <c r="F87" s="76"/>
      <c r="G87" s="76"/>
      <c r="H87" s="76"/>
      <c r="I87" s="81"/>
      <c r="J87" s="76"/>
      <c r="K87" s="76"/>
      <c r="L87" s="76"/>
      <c r="M87" s="76"/>
      <c r="N87" s="76"/>
    </row>
    <row r="88" spans="1:14" ht="14.25" customHeight="1" x14ac:dyDescent="0.15">
      <c r="A88" s="76"/>
      <c r="B88" s="76"/>
      <c r="C88" s="76"/>
      <c r="D88" s="76"/>
      <c r="E88" s="76"/>
      <c r="F88" s="76"/>
      <c r="G88" s="76"/>
      <c r="H88" s="76"/>
      <c r="I88" s="81"/>
      <c r="J88" s="76"/>
      <c r="K88" s="76"/>
      <c r="L88" s="76"/>
      <c r="M88" s="76"/>
      <c r="N88" s="76"/>
    </row>
    <row r="89" spans="1:14" ht="14.25" customHeight="1" x14ac:dyDescent="0.15">
      <c r="A89" s="76"/>
      <c r="B89" s="76"/>
      <c r="C89" s="81"/>
      <c r="D89" s="76"/>
      <c r="E89" s="76"/>
      <c r="F89" s="76"/>
      <c r="G89" s="76"/>
      <c r="H89" s="76"/>
      <c r="I89" s="81"/>
      <c r="J89" s="76"/>
      <c r="K89" s="76"/>
      <c r="L89" s="76"/>
      <c r="M89" s="76"/>
      <c r="N89" s="76"/>
    </row>
    <row r="90" spans="1:14" ht="13.5" customHeight="1" x14ac:dyDescent="0.15">
      <c r="A90" s="76"/>
      <c r="B90" s="76"/>
      <c r="C90" s="81"/>
      <c r="D90" s="76"/>
      <c r="E90" s="76"/>
      <c r="F90" s="76"/>
      <c r="G90" s="76"/>
      <c r="H90" s="76"/>
      <c r="I90" s="81"/>
      <c r="J90" s="76"/>
      <c r="K90" s="76"/>
      <c r="L90" s="76"/>
      <c r="M90" s="76"/>
      <c r="N90" s="76"/>
    </row>
    <row r="91" spans="1:14" ht="13.5" customHeight="1" x14ac:dyDescent="0.15">
      <c r="A91" s="76"/>
      <c r="B91" s="76"/>
      <c r="C91" s="81"/>
      <c r="D91" s="76"/>
      <c r="E91" s="76"/>
      <c r="F91" s="76"/>
      <c r="G91" s="76"/>
      <c r="H91" s="76"/>
      <c r="I91" s="81"/>
      <c r="J91" s="76"/>
      <c r="K91" s="76"/>
      <c r="L91" s="76"/>
      <c r="M91" s="76"/>
      <c r="N91" s="76"/>
    </row>
    <row r="92" spans="1:14" ht="13.5" customHeight="1" x14ac:dyDescent="0.15">
      <c r="A92" s="76"/>
      <c r="B92" s="76"/>
      <c r="C92" s="81"/>
      <c r="D92" s="76"/>
      <c r="E92" s="76"/>
      <c r="F92" s="76"/>
      <c r="G92" s="76"/>
      <c r="H92" s="76"/>
      <c r="I92" s="81"/>
      <c r="J92" s="76"/>
      <c r="K92" s="76"/>
      <c r="L92" s="76"/>
      <c r="M92" s="76"/>
      <c r="N92" s="76"/>
    </row>
    <row r="93" spans="1:14" ht="13.5" customHeight="1" x14ac:dyDescent="0.15">
      <c r="A93" s="76"/>
      <c r="B93" s="76"/>
      <c r="C93" s="81"/>
      <c r="D93" s="76"/>
      <c r="E93" s="76"/>
      <c r="F93" s="76"/>
      <c r="G93" s="76"/>
      <c r="H93" s="76"/>
      <c r="I93" s="81"/>
      <c r="J93" s="76"/>
      <c r="K93" s="76"/>
      <c r="L93" s="76"/>
      <c r="M93" s="76"/>
      <c r="N93" s="76"/>
    </row>
    <row r="94" spans="1:14" ht="13.5" customHeight="1" x14ac:dyDescent="0.15">
      <c r="A94" s="76"/>
      <c r="B94" s="76"/>
      <c r="C94" s="81"/>
      <c r="D94" s="76"/>
      <c r="E94" s="76"/>
      <c r="F94" s="76"/>
      <c r="G94" s="76"/>
      <c r="H94" s="76"/>
      <c r="I94" s="81"/>
      <c r="J94" s="76"/>
      <c r="K94" s="76"/>
      <c r="L94" s="76"/>
      <c r="M94" s="76"/>
      <c r="N94" s="76"/>
    </row>
    <row r="95" spans="1:14" ht="13.5" customHeight="1" x14ac:dyDescent="0.15">
      <c r="A95" s="76"/>
      <c r="B95" s="76"/>
      <c r="C95" s="81"/>
      <c r="D95" s="76"/>
      <c r="E95" s="76"/>
      <c r="F95" s="76"/>
      <c r="G95" s="76"/>
      <c r="H95" s="76"/>
      <c r="I95" s="81"/>
      <c r="J95" s="76"/>
      <c r="K95" s="76"/>
      <c r="L95" s="76"/>
      <c r="M95" s="76"/>
      <c r="N95" s="76"/>
    </row>
    <row r="96" spans="1:14" ht="13.5" customHeight="1" x14ac:dyDescent="0.15">
      <c r="A96" s="76"/>
      <c r="B96" s="76"/>
      <c r="C96" s="81"/>
      <c r="D96" s="76"/>
      <c r="E96" s="76"/>
      <c r="F96" s="76"/>
      <c r="G96" s="76"/>
      <c r="H96" s="76"/>
      <c r="I96" s="81"/>
      <c r="J96" s="76"/>
      <c r="K96" s="76"/>
      <c r="L96" s="76"/>
      <c r="M96" s="76"/>
      <c r="N96" s="76"/>
    </row>
    <row r="97" spans="1:14" ht="13.5" customHeight="1" x14ac:dyDescent="0.15">
      <c r="A97" s="76"/>
      <c r="B97" s="76"/>
      <c r="C97" s="81"/>
      <c r="D97" s="76"/>
      <c r="E97" s="76"/>
      <c r="F97" s="76"/>
      <c r="G97" s="76"/>
      <c r="H97" s="76"/>
      <c r="I97" s="81"/>
      <c r="J97" s="76"/>
      <c r="K97" s="76"/>
      <c r="L97" s="76"/>
      <c r="M97" s="76"/>
      <c r="N97" s="76"/>
    </row>
    <row r="98" spans="1:14" ht="13.5" customHeight="1" x14ac:dyDescent="0.15">
      <c r="A98" s="76"/>
      <c r="B98" s="76"/>
      <c r="C98" s="81"/>
      <c r="D98" s="76"/>
      <c r="E98" s="76"/>
      <c r="F98" s="76"/>
      <c r="G98" s="76"/>
      <c r="H98" s="76"/>
      <c r="I98" s="81"/>
      <c r="J98" s="76"/>
      <c r="K98" s="76"/>
      <c r="L98" s="76"/>
      <c r="M98" s="76"/>
      <c r="N98" s="76"/>
    </row>
    <row r="99" spans="1:14" ht="13.5" customHeight="1" x14ac:dyDescent="0.15">
      <c r="A99" s="76"/>
      <c r="B99" s="76"/>
      <c r="C99" s="81"/>
      <c r="D99" s="76"/>
      <c r="E99" s="76"/>
      <c r="F99" s="76"/>
      <c r="G99" s="76"/>
      <c r="H99" s="76"/>
      <c r="I99" s="81"/>
      <c r="J99" s="76"/>
      <c r="K99" s="76"/>
      <c r="L99" s="76"/>
      <c r="M99" s="76"/>
      <c r="N99" s="76"/>
    </row>
    <row r="100" spans="1:14" ht="13.5" customHeight="1" x14ac:dyDescent="0.15">
      <c r="A100" s="76"/>
      <c r="B100" s="76"/>
      <c r="C100" s="81"/>
      <c r="D100" s="76"/>
      <c r="E100" s="76"/>
      <c r="F100" s="76"/>
      <c r="G100" s="76"/>
      <c r="H100" s="76"/>
      <c r="I100" s="81"/>
      <c r="J100" s="76"/>
      <c r="K100" s="76"/>
      <c r="L100" s="76"/>
      <c r="M100" s="76"/>
      <c r="N100" s="76"/>
    </row>
    <row r="101" spans="1:14" ht="13.5" customHeight="1" x14ac:dyDescent="0.15">
      <c r="A101" s="76"/>
      <c r="B101" s="76"/>
      <c r="C101" s="81"/>
      <c r="D101" s="76"/>
      <c r="E101" s="76"/>
      <c r="F101" s="76"/>
      <c r="G101" s="76"/>
      <c r="H101" s="76"/>
      <c r="I101" s="81"/>
      <c r="J101" s="76"/>
      <c r="K101" s="76"/>
      <c r="L101" s="76"/>
      <c r="M101" s="76"/>
      <c r="N101" s="76"/>
    </row>
    <row r="102" spans="1:14" ht="13.5" customHeight="1" x14ac:dyDescent="0.15">
      <c r="A102" s="76"/>
      <c r="B102" s="76"/>
      <c r="C102" s="81"/>
      <c r="D102" s="76"/>
      <c r="E102" s="76"/>
      <c r="F102" s="76"/>
      <c r="G102" s="76"/>
      <c r="H102" s="76"/>
      <c r="I102" s="81"/>
      <c r="J102" s="76"/>
      <c r="K102" s="76"/>
      <c r="L102" s="76"/>
      <c r="M102" s="76"/>
      <c r="N102" s="76"/>
    </row>
    <row r="103" spans="1:14" ht="13.5" customHeight="1" x14ac:dyDescent="0.15">
      <c r="A103" s="76"/>
      <c r="B103" s="76"/>
      <c r="C103" s="81"/>
      <c r="D103" s="76"/>
      <c r="E103" s="76"/>
      <c r="F103" s="76"/>
      <c r="G103" s="76"/>
      <c r="H103" s="76"/>
      <c r="I103" s="81"/>
      <c r="J103" s="76"/>
      <c r="K103" s="76"/>
      <c r="L103" s="76"/>
      <c r="M103" s="76"/>
      <c r="N103" s="76"/>
    </row>
    <row r="104" spans="1:14" ht="13.5" customHeight="1" x14ac:dyDescent="0.15">
      <c r="A104" s="76"/>
      <c r="B104" s="76"/>
      <c r="C104" s="81"/>
      <c r="D104" s="76"/>
      <c r="E104" s="76"/>
      <c r="F104" s="76"/>
      <c r="G104" s="76"/>
      <c r="H104" s="76"/>
      <c r="I104" s="81"/>
      <c r="J104" s="76"/>
      <c r="K104" s="76"/>
      <c r="L104" s="76"/>
      <c r="M104" s="76"/>
      <c r="N104" s="76"/>
    </row>
    <row r="105" spans="1:14" ht="13.5" customHeight="1" x14ac:dyDescent="0.15">
      <c r="A105" s="76"/>
      <c r="B105" s="76"/>
      <c r="C105" s="81"/>
      <c r="D105" s="76"/>
      <c r="E105" s="76"/>
      <c r="F105" s="76"/>
      <c r="G105" s="76"/>
      <c r="H105" s="76"/>
      <c r="I105" s="81"/>
      <c r="J105" s="76"/>
      <c r="K105" s="76"/>
      <c r="L105" s="76"/>
      <c r="M105" s="76"/>
      <c r="N105" s="76"/>
    </row>
    <row r="106" spans="1:14" ht="13.5" customHeight="1" x14ac:dyDescent="0.15">
      <c r="A106" s="76"/>
      <c r="B106" s="76"/>
      <c r="C106" s="81"/>
      <c r="D106" s="76"/>
      <c r="E106" s="76"/>
      <c r="F106" s="76"/>
      <c r="G106" s="76"/>
      <c r="H106" s="76"/>
      <c r="I106" s="81"/>
      <c r="J106" s="76"/>
      <c r="K106" s="76"/>
      <c r="L106" s="76"/>
      <c r="M106" s="76"/>
      <c r="N106" s="76"/>
    </row>
    <row r="107" spans="1:14" ht="13.5" customHeight="1" x14ac:dyDescent="0.15">
      <c r="A107" s="76"/>
      <c r="B107" s="76"/>
      <c r="C107" s="76"/>
      <c r="D107" s="76"/>
      <c r="E107" s="76"/>
      <c r="F107" s="76"/>
      <c r="G107" s="76"/>
      <c r="H107" s="76"/>
      <c r="I107" s="81"/>
      <c r="J107" s="76"/>
      <c r="K107" s="76"/>
      <c r="L107" s="76"/>
      <c r="M107" s="76"/>
      <c r="N107" s="76"/>
    </row>
    <row r="108" spans="1:14" ht="13.5" customHeight="1" x14ac:dyDescent="0.15">
      <c r="A108" s="76"/>
      <c r="B108" s="76"/>
      <c r="C108" s="76"/>
      <c r="D108" s="76"/>
      <c r="E108" s="76"/>
      <c r="F108" s="76"/>
      <c r="G108" s="76"/>
      <c r="H108" s="76"/>
      <c r="I108" s="81"/>
      <c r="J108" s="76"/>
      <c r="K108" s="76"/>
      <c r="L108" s="76"/>
      <c r="M108" s="76"/>
      <c r="N108" s="76"/>
    </row>
    <row r="109" spans="1:14" ht="13.5" customHeight="1" x14ac:dyDescent="0.15">
      <c r="A109" s="76"/>
      <c r="B109" s="76"/>
      <c r="C109" s="76"/>
      <c r="D109" s="76"/>
      <c r="E109" s="76"/>
      <c r="F109" s="76"/>
      <c r="G109" s="76"/>
      <c r="H109" s="76"/>
      <c r="I109" s="81"/>
      <c r="J109" s="76"/>
      <c r="K109" s="76"/>
      <c r="L109" s="76"/>
      <c r="M109" s="76"/>
      <c r="N109" s="76"/>
    </row>
    <row r="110" spans="1:14" ht="13.5" customHeight="1" x14ac:dyDescent="0.1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</row>
    <row r="111" spans="1:14" ht="13.5" customHeight="1" x14ac:dyDescent="0.1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</row>
    <row r="112" spans="1:14" ht="13.5" customHeight="1" x14ac:dyDescent="0.1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</row>
    <row r="113" spans="1:14" ht="13.5" customHeight="1" x14ac:dyDescent="0.1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</row>
    <row r="114" spans="1:14" ht="13.5" customHeight="1" x14ac:dyDescent="0.1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</row>
    <row r="115" spans="1:14" ht="13.5" customHeight="1" x14ac:dyDescent="0.1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</row>
    <row r="116" spans="1:14" ht="13.5" customHeight="1" x14ac:dyDescent="0.1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</row>
    <row r="117" spans="1:14" ht="13.5" customHeight="1" x14ac:dyDescent="0.1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</row>
    <row r="118" spans="1:14" ht="13.5" customHeight="1" x14ac:dyDescent="0.15">
      <c r="A118" s="76"/>
      <c r="B118" s="76"/>
      <c r="C118" s="112"/>
      <c r="D118" s="77"/>
      <c r="E118" s="76"/>
      <c r="F118" s="76"/>
      <c r="G118" s="76"/>
      <c r="H118" s="76"/>
      <c r="I118" s="76"/>
      <c r="J118" s="76"/>
      <c r="K118" s="81"/>
      <c r="L118" s="76"/>
      <c r="M118" s="76"/>
      <c r="N118" s="76"/>
    </row>
    <row r="119" spans="1:14" ht="13.5" customHeight="1" x14ac:dyDescent="0.15">
      <c r="A119" s="76"/>
      <c r="B119" s="76"/>
      <c r="C119" s="112"/>
      <c r="D119" s="77"/>
      <c r="E119" s="76"/>
      <c r="F119" s="76"/>
      <c r="G119" s="76"/>
      <c r="H119" s="76"/>
      <c r="I119" s="76"/>
      <c r="J119" s="76"/>
      <c r="K119" s="81"/>
      <c r="L119" s="76"/>
      <c r="M119" s="76"/>
      <c r="N119" s="76"/>
    </row>
    <row r="120" spans="1:14" ht="13.5" customHeight="1" x14ac:dyDescent="0.15">
      <c r="A120" s="76"/>
      <c r="B120" s="76"/>
      <c r="C120" s="112"/>
      <c r="D120" s="77"/>
      <c r="E120" s="76"/>
      <c r="F120" s="76"/>
      <c r="G120" s="76"/>
      <c r="H120" s="76"/>
      <c r="I120" s="76"/>
      <c r="J120" s="76"/>
      <c r="K120" s="81"/>
      <c r="L120" s="76"/>
      <c r="M120" s="76"/>
      <c r="N120" s="76"/>
    </row>
    <row r="121" spans="1:14" ht="13.5" customHeight="1" x14ac:dyDescent="0.15">
      <c r="A121" s="76"/>
      <c r="B121" s="76"/>
      <c r="C121" s="112"/>
      <c r="D121" s="77"/>
      <c r="E121" s="76"/>
      <c r="F121" s="76"/>
      <c r="G121" s="76"/>
      <c r="H121" s="76"/>
      <c r="I121" s="76"/>
      <c r="J121" s="76"/>
      <c r="K121" s="81"/>
      <c r="L121" s="76"/>
      <c r="M121" s="76"/>
      <c r="N121" s="76"/>
    </row>
    <row r="122" spans="1:14" ht="13.5" customHeight="1" x14ac:dyDescent="0.15">
      <c r="A122" s="76"/>
      <c r="B122" s="76"/>
      <c r="C122" s="112"/>
      <c r="D122" s="77"/>
      <c r="E122" s="76"/>
      <c r="F122" s="76"/>
      <c r="G122" s="76"/>
      <c r="H122" s="76"/>
      <c r="I122" s="76"/>
      <c r="J122" s="76"/>
      <c r="K122" s="81"/>
      <c r="L122" s="76"/>
      <c r="M122" s="76"/>
      <c r="N122" s="76"/>
    </row>
    <row r="123" spans="1:14" ht="13.5" customHeight="1" x14ac:dyDescent="0.15">
      <c r="A123" s="76"/>
      <c r="B123" s="76"/>
      <c r="C123" s="112"/>
      <c r="D123" s="77"/>
      <c r="E123" s="76"/>
      <c r="F123" s="76"/>
      <c r="G123" s="76"/>
      <c r="H123" s="76"/>
      <c r="I123" s="76"/>
      <c r="J123" s="76"/>
      <c r="K123" s="81"/>
      <c r="L123" s="76"/>
      <c r="M123" s="76"/>
      <c r="N123" s="76"/>
    </row>
    <row r="124" spans="1:14" ht="13.5" customHeight="1" x14ac:dyDescent="0.15">
      <c r="A124" s="76"/>
      <c r="B124" s="76"/>
      <c r="C124" s="112"/>
      <c r="D124" s="77"/>
      <c r="E124" s="76"/>
      <c r="F124" s="76"/>
      <c r="G124" s="76"/>
      <c r="H124" s="76"/>
      <c r="I124" s="76"/>
      <c r="J124" s="76"/>
      <c r="K124" s="81"/>
      <c r="L124" s="76"/>
      <c r="M124" s="76"/>
      <c r="N124" s="76"/>
    </row>
    <row r="125" spans="1:14" ht="13.5" customHeight="1" x14ac:dyDescent="0.15">
      <c r="A125" s="76"/>
      <c r="B125" s="76"/>
      <c r="C125" s="112"/>
      <c r="D125" s="77"/>
      <c r="E125" s="76"/>
      <c r="F125" s="76"/>
      <c r="G125" s="76"/>
      <c r="H125" s="76"/>
      <c r="I125" s="76"/>
      <c r="J125" s="76"/>
      <c r="K125" s="81"/>
      <c r="L125" s="76"/>
      <c r="M125" s="76"/>
      <c r="N125" s="76"/>
    </row>
    <row r="126" spans="1:14" ht="13.5" customHeight="1" x14ac:dyDescent="0.15">
      <c r="A126" s="76"/>
      <c r="B126" s="76"/>
      <c r="C126" s="112"/>
      <c r="D126" s="77"/>
      <c r="E126" s="76"/>
      <c r="F126" s="76"/>
      <c r="G126" s="76"/>
      <c r="H126" s="76"/>
      <c r="I126" s="76"/>
      <c r="J126" s="76"/>
      <c r="K126" s="81"/>
      <c r="L126" s="76"/>
      <c r="M126" s="76"/>
      <c r="N126" s="76"/>
    </row>
    <row r="127" spans="1:14" ht="13.5" customHeight="1" x14ac:dyDescent="0.15">
      <c r="A127" s="76"/>
      <c r="B127" s="76"/>
      <c r="C127" s="76"/>
      <c r="D127" s="77"/>
      <c r="E127" s="76"/>
      <c r="F127" s="76"/>
      <c r="G127" s="76"/>
      <c r="H127" s="76"/>
      <c r="I127" s="76"/>
      <c r="J127" s="76"/>
      <c r="K127" s="81"/>
      <c r="L127" s="76"/>
      <c r="M127" s="76"/>
      <c r="N127" s="76"/>
    </row>
    <row r="128" spans="1:14" ht="13.5" customHeight="1" x14ac:dyDescent="0.15">
      <c r="A128" s="76"/>
      <c r="B128" s="76"/>
      <c r="C128" s="76"/>
      <c r="D128" s="77"/>
      <c r="E128" s="76"/>
      <c r="F128" s="76"/>
      <c r="G128" s="76"/>
      <c r="H128" s="76"/>
      <c r="I128" s="76"/>
      <c r="J128" s="76"/>
      <c r="K128" s="81"/>
      <c r="L128" s="76"/>
      <c r="M128" s="76"/>
      <c r="N128" s="76"/>
    </row>
    <row r="129" spans="1:14" ht="13.5" customHeight="1" x14ac:dyDescent="0.15">
      <c r="A129" s="76"/>
      <c r="B129" s="76"/>
      <c r="C129" s="76"/>
      <c r="D129" s="77"/>
      <c r="E129" s="76"/>
      <c r="F129" s="76"/>
      <c r="G129" s="76"/>
      <c r="H129" s="76"/>
      <c r="I129" s="76"/>
      <c r="J129" s="76"/>
      <c r="K129" s="81"/>
      <c r="L129" s="76"/>
      <c r="M129" s="76"/>
      <c r="N129" s="76"/>
    </row>
    <row r="130" spans="1:14" ht="13.5" customHeight="1" x14ac:dyDescent="0.15">
      <c r="A130" s="76"/>
      <c r="B130" s="76"/>
      <c r="C130" s="76"/>
      <c r="D130" s="77"/>
      <c r="E130" s="76"/>
      <c r="F130" s="76"/>
      <c r="G130" s="76"/>
      <c r="H130" s="76"/>
      <c r="I130" s="76"/>
      <c r="J130" s="76"/>
      <c r="K130" s="81"/>
      <c r="L130" s="76"/>
      <c r="M130" s="76"/>
      <c r="N130" s="76"/>
    </row>
    <row r="131" spans="1:14" ht="13.5" customHeight="1" x14ac:dyDescent="0.15">
      <c r="A131" s="76"/>
      <c r="B131" s="76"/>
      <c r="C131" s="76"/>
      <c r="D131" s="77"/>
      <c r="E131" s="76"/>
      <c r="F131" s="76"/>
      <c r="G131" s="76"/>
      <c r="H131" s="76"/>
      <c r="I131" s="76"/>
      <c r="J131" s="76"/>
      <c r="K131" s="81"/>
      <c r="L131" s="76"/>
      <c r="M131" s="76"/>
      <c r="N131" s="76"/>
    </row>
    <row r="132" spans="1:14" ht="13.5" customHeight="1" x14ac:dyDescent="0.15">
      <c r="A132" s="76"/>
      <c r="B132" s="76"/>
      <c r="C132" s="76"/>
      <c r="D132" s="77"/>
      <c r="E132" s="76"/>
      <c r="F132" s="76"/>
      <c r="G132" s="76"/>
      <c r="H132" s="76"/>
      <c r="I132" s="76"/>
      <c r="J132" s="76"/>
      <c r="K132" s="76"/>
      <c r="L132" s="76"/>
      <c r="M132" s="76"/>
      <c r="N132" s="76"/>
    </row>
    <row r="133" spans="1:14" ht="13.5" customHeight="1" x14ac:dyDescent="0.15">
      <c r="A133" s="76"/>
      <c r="B133" s="76"/>
      <c r="C133" s="76"/>
      <c r="D133" s="77"/>
      <c r="E133" s="76"/>
      <c r="F133" s="76"/>
      <c r="G133" s="76"/>
      <c r="H133" s="76"/>
      <c r="I133" s="76"/>
      <c r="J133" s="76"/>
      <c r="K133" s="76"/>
      <c r="L133" s="76"/>
      <c r="M133" s="76"/>
      <c r="N133" s="76"/>
    </row>
    <row r="134" spans="1:14" ht="13.5" customHeight="1" x14ac:dyDescent="0.15">
      <c r="A134" s="76"/>
      <c r="B134" s="76"/>
      <c r="C134" s="76"/>
      <c r="D134" s="77"/>
      <c r="E134" s="76"/>
      <c r="F134" s="76"/>
      <c r="G134" s="76"/>
      <c r="H134" s="76"/>
      <c r="I134" s="76"/>
      <c r="J134" s="76"/>
      <c r="K134" s="76"/>
      <c r="L134" s="76"/>
      <c r="M134" s="76"/>
      <c r="N134" s="76"/>
    </row>
    <row r="135" spans="1:14" ht="13.5" customHeight="1" x14ac:dyDescent="0.15">
      <c r="A135" s="76"/>
      <c r="B135" s="76"/>
      <c r="C135" s="76"/>
      <c r="D135" s="77"/>
      <c r="E135" s="76"/>
      <c r="F135" s="76"/>
      <c r="G135" s="76"/>
      <c r="H135" s="76"/>
      <c r="I135" s="76"/>
      <c r="J135" s="76"/>
      <c r="K135" s="76"/>
      <c r="L135" s="76"/>
      <c r="M135" s="76"/>
      <c r="N135" s="76"/>
    </row>
    <row r="136" spans="1:14" ht="13.5" customHeight="1" x14ac:dyDescent="0.15">
      <c r="A136" s="76"/>
      <c r="B136" s="76"/>
      <c r="C136" s="76"/>
      <c r="D136" s="77"/>
      <c r="E136" s="76"/>
      <c r="F136" s="76"/>
      <c r="G136" s="76"/>
      <c r="H136" s="76"/>
      <c r="I136" s="76"/>
      <c r="J136" s="76"/>
      <c r="K136" s="76"/>
      <c r="L136" s="76"/>
      <c r="M136" s="76"/>
      <c r="N136" s="76"/>
    </row>
    <row r="137" spans="1:14" ht="13.5" customHeight="1" x14ac:dyDescent="0.15">
      <c r="A137" s="76"/>
      <c r="B137" s="76"/>
      <c r="C137" s="76"/>
      <c r="D137" s="77"/>
      <c r="E137" s="76"/>
      <c r="F137" s="76"/>
      <c r="G137" s="76"/>
      <c r="H137" s="76"/>
      <c r="I137" s="76"/>
      <c r="J137" s="76"/>
      <c r="K137" s="76"/>
      <c r="L137" s="76"/>
      <c r="M137" s="76"/>
      <c r="N137" s="76"/>
    </row>
    <row r="138" spans="1:14" ht="13.5" customHeight="1" x14ac:dyDescent="0.15">
      <c r="A138" s="76"/>
      <c r="B138" s="76"/>
      <c r="C138" s="76"/>
      <c r="D138" s="77"/>
      <c r="E138" s="76"/>
      <c r="F138" s="76"/>
      <c r="G138" s="76"/>
      <c r="H138" s="76"/>
      <c r="I138" s="76"/>
      <c r="J138" s="76"/>
      <c r="K138" s="76"/>
      <c r="L138" s="76"/>
      <c r="M138" s="76"/>
      <c r="N138" s="76"/>
    </row>
    <row r="139" spans="1:14" ht="13.5" customHeight="1" x14ac:dyDescent="0.15">
      <c r="A139" s="76"/>
      <c r="B139" s="76"/>
      <c r="C139" s="76"/>
      <c r="D139" s="77"/>
      <c r="E139" s="76"/>
      <c r="F139" s="76"/>
      <c r="G139" s="76"/>
      <c r="H139" s="76"/>
      <c r="I139" s="76"/>
      <c r="J139" s="76"/>
      <c r="K139" s="76"/>
      <c r="L139" s="76"/>
      <c r="M139" s="76"/>
      <c r="N139" s="76"/>
    </row>
    <row r="140" spans="1:14" ht="13.5" customHeight="1" x14ac:dyDescent="0.15">
      <c r="A140" s="76"/>
      <c r="B140" s="76"/>
      <c r="C140" s="76"/>
      <c r="D140" s="77"/>
      <c r="E140" s="76"/>
      <c r="F140" s="76"/>
      <c r="G140" s="76"/>
      <c r="H140" s="76"/>
      <c r="I140" s="76"/>
      <c r="J140" s="76"/>
      <c r="K140" s="76"/>
      <c r="L140" s="76"/>
      <c r="M140" s="76"/>
      <c r="N140" s="76"/>
    </row>
    <row r="141" spans="1:14" ht="13.5" customHeight="1" x14ac:dyDescent="0.15">
      <c r="A141" s="76"/>
      <c r="B141" s="76"/>
      <c r="C141" s="76"/>
      <c r="D141" s="77"/>
      <c r="E141" s="76"/>
      <c r="F141" s="76"/>
      <c r="G141" s="76"/>
      <c r="H141" s="76"/>
      <c r="I141" s="76"/>
      <c r="J141" s="76"/>
      <c r="K141" s="76"/>
      <c r="L141" s="76"/>
      <c r="M141" s="76"/>
      <c r="N141" s="76"/>
    </row>
    <row r="142" spans="1:14" ht="13.5" customHeight="1" x14ac:dyDescent="0.15">
      <c r="A142" s="76"/>
      <c r="B142" s="76"/>
      <c r="C142" s="76"/>
      <c r="D142" s="77"/>
      <c r="E142" s="76"/>
      <c r="F142" s="76"/>
      <c r="G142" s="76"/>
      <c r="H142" s="76"/>
      <c r="I142" s="76"/>
      <c r="J142" s="76"/>
      <c r="K142" s="76"/>
      <c r="L142" s="76"/>
      <c r="M142" s="76"/>
      <c r="N142" s="76"/>
    </row>
    <row r="143" spans="1:14" ht="13.5" customHeight="1" x14ac:dyDescent="0.15">
      <c r="A143" s="76"/>
      <c r="B143" s="76"/>
      <c r="C143" s="76"/>
      <c r="D143" s="77"/>
      <c r="E143" s="76"/>
      <c r="F143" s="76"/>
      <c r="G143" s="76"/>
      <c r="H143" s="76"/>
      <c r="I143" s="76"/>
      <c r="J143" s="76"/>
      <c r="K143" s="76"/>
      <c r="L143" s="76"/>
      <c r="M143" s="76"/>
      <c r="N143" s="76"/>
    </row>
    <row r="144" spans="1:14" ht="13.5" customHeight="1" x14ac:dyDescent="0.15">
      <c r="A144" s="76"/>
      <c r="B144" s="76"/>
      <c r="C144" s="76"/>
      <c r="D144" s="77"/>
      <c r="E144" s="76"/>
      <c r="F144" s="76"/>
      <c r="G144" s="76"/>
      <c r="H144" s="76"/>
      <c r="I144" s="76"/>
      <c r="J144" s="76"/>
      <c r="K144" s="76"/>
      <c r="L144" s="76"/>
      <c r="M144" s="76"/>
      <c r="N144" s="76"/>
    </row>
    <row r="145" spans="1:14" ht="13.5" customHeight="1" x14ac:dyDescent="0.15">
      <c r="A145" s="76"/>
      <c r="B145" s="76"/>
      <c r="C145" s="76"/>
      <c r="D145" s="77"/>
      <c r="E145" s="76"/>
      <c r="F145" s="76"/>
      <c r="G145" s="76"/>
      <c r="H145" s="76"/>
      <c r="I145" s="76"/>
      <c r="J145" s="76"/>
      <c r="K145" s="76"/>
      <c r="L145" s="76"/>
      <c r="M145" s="76"/>
      <c r="N145" s="76"/>
    </row>
    <row r="146" spans="1:14" ht="13.5" customHeight="1" x14ac:dyDescent="0.15">
      <c r="A146" s="76"/>
      <c r="B146" s="76"/>
      <c r="C146" s="76"/>
      <c r="D146" s="77"/>
      <c r="E146" s="76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1:14" ht="13.5" customHeight="1" x14ac:dyDescent="0.15">
      <c r="A147" s="76"/>
      <c r="B147" s="76"/>
      <c r="C147" s="76"/>
      <c r="D147" s="77"/>
      <c r="E147" s="76"/>
      <c r="F147" s="76"/>
      <c r="G147" s="76"/>
      <c r="H147" s="76"/>
      <c r="I147" s="76"/>
      <c r="J147" s="76"/>
      <c r="K147" s="76"/>
      <c r="L147" s="76"/>
      <c r="M147" s="76"/>
      <c r="N147" s="76"/>
    </row>
    <row r="148" spans="1:14" ht="13.5" customHeight="1" x14ac:dyDescent="0.15">
      <c r="A148" s="76"/>
      <c r="B148" s="76"/>
      <c r="C148" s="76"/>
      <c r="D148" s="77"/>
      <c r="E148" s="76"/>
      <c r="F148" s="76"/>
      <c r="G148" s="76"/>
      <c r="H148" s="76"/>
      <c r="I148" s="76"/>
      <c r="J148" s="76"/>
      <c r="K148" s="76"/>
      <c r="L148" s="76"/>
      <c r="M148" s="76"/>
      <c r="N148" s="76"/>
    </row>
    <row r="149" spans="1:14" ht="13.5" customHeight="1" x14ac:dyDescent="0.15">
      <c r="A149" s="76"/>
      <c r="B149" s="76"/>
      <c r="C149" s="76"/>
      <c r="D149" s="77"/>
      <c r="E149" s="76"/>
      <c r="F149" s="76"/>
      <c r="G149" s="76"/>
      <c r="H149" s="76"/>
      <c r="I149" s="76"/>
      <c r="J149" s="76"/>
      <c r="K149" s="76"/>
      <c r="L149" s="76"/>
      <c r="M149" s="76"/>
      <c r="N149" s="76"/>
    </row>
    <row r="150" spans="1:14" ht="13.5" customHeight="1" x14ac:dyDescent="0.15">
      <c r="A150" s="76"/>
      <c r="B150" s="76"/>
      <c r="C150" s="76"/>
      <c r="D150" s="77"/>
      <c r="E150" s="76"/>
      <c r="F150" s="76"/>
      <c r="G150" s="76"/>
      <c r="H150" s="76"/>
      <c r="I150" s="76"/>
      <c r="J150" s="76"/>
      <c r="K150" s="76"/>
      <c r="L150" s="76"/>
      <c r="M150" s="76"/>
      <c r="N150" s="76"/>
    </row>
  </sheetData>
  <sheetProtection selectLockedCells="1"/>
  <mergeCells count="35">
    <mergeCell ref="K7:L7"/>
    <mergeCell ref="B2:B3"/>
    <mergeCell ref="D3:J3"/>
    <mergeCell ref="D4:J4"/>
    <mergeCell ref="K4:K6"/>
    <mergeCell ref="L4:L6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B76:C76"/>
    <mergeCell ref="B70:C70"/>
    <mergeCell ref="B71:C71"/>
    <mergeCell ref="B72:C72"/>
    <mergeCell ref="B73:C73"/>
    <mergeCell ref="B74:C74"/>
    <mergeCell ref="B75:C7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Q150"/>
  <sheetViews>
    <sheetView showGridLines="0" zoomScale="60" zoomScaleNormal="60" workbookViewId="0">
      <selection activeCell="E17" sqref="E17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6.625" style="2" customWidth="1"/>
    <col min="7" max="8" width="20.625" style="2" customWidth="1"/>
    <col min="9" max="10" width="16.625" style="2" customWidth="1"/>
    <col min="11" max="12" width="20.625" style="2" customWidth="1"/>
    <col min="13" max="13" width="2.25" style="2" customWidth="1"/>
    <col min="14" max="14" width="9" style="2"/>
    <col min="15" max="16" width="9" style="65"/>
    <col min="17" max="16384" width="9" style="2"/>
  </cols>
  <sheetData>
    <row r="1" spans="1:17" ht="10.5" customHeight="1" x14ac:dyDescent="0.15">
      <c r="A1" s="73" t="str">
        <f ca="1">CONCATENATE(O6,O17,O18,O19,O20,O21,O22,O23,O24,O25,O26,O27,O28,O29,O30,O31,O32,O33,O34,O35,O36,O37,O38,O39,O40,O41,O42,O43,O44,O45,O46,O47,O48,O49,O50,O51,O52,O53,O54,O55,O56,O57,O58,O59,O60,O61,O62,O63,O64,O65,O66,O67,O68,O69,O70,O71,O72,O73,O74,O75,O76)</f>
        <v>030018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</v>
      </c>
      <c r="B1" s="74"/>
      <c r="C1" s="73"/>
      <c r="D1" s="75"/>
      <c r="E1" s="73"/>
      <c r="F1" s="73"/>
      <c r="G1" s="73"/>
      <c r="H1" s="73"/>
      <c r="I1" s="73"/>
      <c r="J1" s="73"/>
      <c r="K1" s="73"/>
      <c r="L1" s="73"/>
      <c r="M1" s="73"/>
      <c r="N1" s="65"/>
      <c r="Q1" s="65"/>
    </row>
    <row r="2" spans="1:17" ht="5.25" customHeight="1" x14ac:dyDescent="0.15">
      <c r="A2" s="29"/>
      <c r="B2" s="139"/>
    </row>
    <row r="3" spans="1:17" ht="21" customHeight="1" x14ac:dyDescent="0.15">
      <c r="A3" s="29"/>
      <c r="B3" s="139"/>
      <c r="D3" s="120" t="s">
        <v>118</v>
      </c>
      <c r="E3" s="120"/>
      <c r="F3" s="120"/>
      <c r="G3" s="120"/>
      <c r="H3" s="120"/>
      <c r="I3" s="120"/>
      <c r="J3" s="120"/>
      <c r="K3" s="47" t="s">
        <v>17</v>
      </c>
    </row>
    <row r="4" spans="1:17" ht="19.5" customHeight="1" x14ac:dyDescent="0.15">
      <c r="C4" s="6"/>
      <c r="D4" s="121" t="s">
        <v>148</v>
      </c>
      <c r="E4" s="121"/>
      <c r="F4" s="121"/>
      <c r="G4" s="121"/>
      <c r="H4" s="121"/>
      <c r="I4" s="121"/>
      <c r="J4" s="121"/>
      <c r="K4" s="122" t="s">
        <v>149</v>
      </c>
      <c r="L4" s="169"/>
      <c r="M4"/>
    </row>
    <row r="5" spans="1:17" ht="17.25" customHeight="1" x14ac:dyDescent="0.15">
      <c r="E5" s="43"/>
      <c r="K5" s="122"/>
      <c r="L5" s="169"/>
      <c r="M5"/>
    </row>
    <row r="6" spans="1:17" ht="21.75" customHeight="1" x14ac:dyDescent="0.15">
      <c r="B6" s="39" t="s">
        <v>119</v>
      </c>
      <c r="C6" s="46">
        <f>第18の４表!C6</f>
        <v>0</v>
      </c>
      <c r="D6" s="4"/>
      <c r="E6" s="44"/>
      <c r="K6" s="123"/>
      <c r="L6" s="170"/>
      <c r="M6"/>
      <c r="O6" s="66" t="str">
        <f>TEXT(B6,"0000000")&amp;TEXT(C6,"0000")</f>
        <v>03001840000</v>
      </c>
      <c r="P6" s="65">
        <f>LEN(O6)</f>
        <v>11</v>
      </c>
    </row>
    <row r="7" spans="1:17" ht="18" customHeight="1" x14ac:dyDescent="0.15">
      <c r="B7" s="40" t="s">
        <v>49</v>
      </c>
      <c r="C7" s="40" t="s">
        <v>38</v>
      </c>
      <c r="D7" s="4"/>
      <c r="E7" s="45"/>
      <c r="G7" s="24"/>
      <c r="H7" s="22"/>
      <c r="K7" s="126" t="str">
        <f>"令和　"&amp;DBCS(LEFTB($B$6,2))&amp;" 　年度分報告"</f>
        <v>令和　０３ 　年度分報告</v>
      </c>
      <c r="L7" s="126"/>
      <c r="M7"/>
    </row>
    <row r="8" spans="1:17" ht="5.25" customHeight="1" x14ac:dyDescent="0.15">
      <c r="G8" s="6" t="s">
        <v>18</v>
      </c>
      <c r="M8"/>
    </row>
    <row r="9" spans="1:17" ht="7.5" customHeight="1" x14ac:dyDescent="0.15">
      <c r="B9" s="1"/>
      <c r="C9" s="1"/>
      <c r="E9"/>
      <c r="F9"/>
      <c r="G9"/>
      <c r="H9"/>
      <c r="I9"/>
      <c r="J9"/>
      <c r="K9"/>
      <c r="M9"/>
    </row>
    <row r="10" spans="1:17" ht="18" customHeight="1" x14ac:dyDescent="0.15">
      <c r="B10" s="48"/>
      <c r="C10" s="49"/>
      <c r="D10" s="50"/>
      <c r="E10" s="171" t="s">
        <v>120</v>
      </c>
      <c r="F10" s="126"/>
      <c r="G10" s="126"/>
      <c r="H10" s="172"/>
      <c r="I10" s="171" t="s">
        <v>121</v>
      </c>
      <c r="J10" s="126"/>
      <c r="K10" s="126"/>
      <c r="L10" s="172"/>
      <c r="M10"/>
    </row>
    <row r="11" spans="1:17" ht="18" customHeight="1" x14ac:dyDescent="0.15">
      <c r="B11" s="51"/>
      <c r="C11" s="1"/>
      <c r="D11" s="52"/>
      <c r="E11" s="173" t="s">
        <v>19</v>
      </c>
      <c r="F11" s="173" t="s">
        <v>20</v>
      </c>
      <c r="G11" s="171" t="s">
        <v>122</v>
      </c>
      <c r="H11" s="172"/>
      <c r="I11" s="173" t="s">
        <v>19</v>
      </c>
      <c r="J11" s="173" t="s">
        <v>20</v>
      </c>
      <c r="K11" s="171" t="s">
        <v>122</v>
      </c>
      <c r="L11" s="172"/>
      <c r="M11"/>
    </row>
    <row r="12" spans="1:17" ht="14.25" customHeight="1" x14ac:dyDescent="0.15">
      <c r="B12" s="51"/>
      <c r="C12" s="1"/>
      <c r="D12" s="52"/>
      <c r="E12" s="174"/>
      <c r="F12" s="174"/>
      <c r="G12" s="175" t="s">
        <v>123</v>
      </c>
      <c r="H12" s="175" t="s">
        <v>124</v>
      </c>
      <c r="I12" s="174"/>
      <c r="J12" s="174"/>
      <c r="K12" s="175" t="s">
        <v>123</v>
      </c>
      <c r="L12" s="175" t="s">
        <v>124</v>
      </c>
      <c r="M12"/>
    </row>
    <row r="13" spans="1:17" ht="14.25" customHeight="1" x14ac:dyDescent="0.15">
      <c r="B13" s="51"/>
      <c r="C13" s="1"/>
      <c r="D13" s="52"/>
      <c r="E13" s="174"/>
      <c r="F13" s="174"/>
      <c r="G13" s="176"/>
      <c r="H13" s="176"/>
      <c r="I13" s="174"/>
      <c r="J13" s="174"/>
      <c r="K13" s="176"/>
      <c r="L13" s="176"/>
    </row>
    <row r="14" spans="1:17" ht="14.25" customHeight="1" x14ac:dyDescent="0.15">
      <c r="B14" s="51"/>
      <c r="C14" s="1"/>
      <c r="D14" s="52"/>
      <c r="E14" s="174"/>
      <c r="F14" s="174"/>
      <c r="G14" s="176"/>
      <c r="H14" s="176"/>
      <c r="I14" s="174"/>
      <c r="J14" s="174"/>
      <c r="K14" s="176"/>
      <c r="L14" s="176"/>
    </row>
    <row r="15" spans="1:17" ht="52.5" customHeight="1" x14ac:dyDescent="0.15">
      <c r="B15" s="51"/>
      <c r="C15" s="1"/>
      <c r="D15" s="52"/>
      <c r="E15" s="174"/>
      <c r="F15" s="174"/>
      <c r="G15" s="176"/>
      <c r="H15" s="176"/>
      <c r="I15" s="174"/>
      <c r="J15" s="174"/>
      <c r="K15" s="176"/>
      <c r="L15" s="176"/>
    </row>
    <row r="16" spans="1:17" s="13" customFormat="1" ht="18" customHeight="1" x14ac:dyDescent="0.15">
      <c r="B16" s="53"/>
      <c r="C16" s="54"/>
      <c r="D16" s="55"/>
      <c r="E16" s="56" t="s">
        <v>39</v>
      </c>
      <c r="F16" s="56" t="s">
        <v>16</v>
      </c>
      <c r="G16" s="56" t="s">
        <v>0</v>
      </c>
      <c r="H16" s="56" t="s">
        <v>1</v>
      </c>
      <c r="I16" s="56" t="s">
        <v>12</v>
      </c>
      <c r="J16" s="56" t="s">
        <v>13</v>
      </c>
      <c r="K16" s="56" t="s">
        <v>14</v>
      </c>
      <c r="L16" s="56" t="s">
        <v>15</v>
      </c>
      <c r="M16" s="17"/>
      <c r="O16" s="65"/>
      <c r="P16" s="65"/>
    </row>
    <row r="17" spans="2:16" ht="30" customHeight="1" x14ac:dyDescent="0.15">
      <c r="B17" s="177" t="s">
        <v>40</v>
      </c>
      <c r="C17" s="57" t="s">
        <v>21</v>
      </c>
      <c r="D17" s="58" t="s">
        <v>22</v>
      </c>
      <c r="E17" s="69" t="str">
        <f ca="1">TEXT(OFFSET(第18の４表!$A$1,ROW()-1,COLUMN()-1),"0000000000")</f>
        <v>0000000000</v>
      </c>
      <c r="F17" s="69" t="str">
        <f ca="1">TEXT(OFFSET(第18の４表!$A$1,ROW()-1,COLUMN()-1),"0000000000")</f>
        <v>0000000000</v>
      </c>
      <c r="G17" s="69" t="str">
        <f ca="1">TEXT(OFFSET(第18の４表!$A$1,ROW()-1,COLUMN()-1),"0000000000")</f>
        <v>0000000000</v>
      </c>
      <c r="H17" s="69" t="str">
        <f ca="1">TEXT(OFFSET(第18の４表!$A$1,ROW()-1,COLUMN()-1),"0000000000")</f>
        <v>0000000000</v>
      </c>
      <c r="I17" s="69" t="str">
        <f ca="1">TEXT(OFFSET(第18の４表!$A$1,ROW()-1,COLUMN()-1),"0000000000")</f>
        <v>0000000000</v>
      </c>
      <c r="J17" s="69" t="str">
        <f ca="1">TEXT(OFFSET(第18の４表!$A$1,ROW()-1,COLUMN()-1),"0000000000")</f>
        <v>0000000000</v>
      </c>
      <c r="K17" s="69" t="str">
        <f ca="1">TEXT(OFFSET(第18の４表!$A$1,ROW()-1,COLUMN()-1),"0000000000")</f>
        <v>0000000000</v>
      </c>
      <c r="L17" s="69" t="str">
        <f ca="1">TEXT(OFFSET(第18の４表!$A$1,ROW()-1,COLUMN()-1),"0000000000")</f>
        <v>0000000000</v>
      </c>
      <c r="M17" s="6"/>
      <c r="O17" s="65" t="str">
        <f ca="1">CONCATENATE(E17,F17,G17,H17,I17,J17,K17,L17)</f>
        <v>00000000000000000000000000000000000000000000000000000000000000000000000000000000</v>
      </c>
      <c r="P17" s="2">
        <f ca="1">LEN(O17)</f>
        <v>80</v>
      </c>
    </row>
    <row r="18" spans="2:16" ht="30" customHeight="1" x14ac:dyDescent="0.15">
      <c r="B18" s="178"/>
      <c r="C18" s="57" t="s">
        <v>23</v>
      </c>
      <c r="D18" s="58" t="s">
        <v>2</v>
      </c>
      <c r="E18" s="69" t="str">
        <f ca="1">TEXT(OFFSET(第18の４表!$A$1,ROW()-1,COLUMN()-1),"0000000000")</f>
        <v>0000000000</v>
      </c>
      <c r="F18" s="69" t="str">
        <f ca="1">TEXT(OFFSET(第18の４表!$A$1,ROW()-1,COLUMN()-1),"0000000000")</f>
        <v>0000000000</v>
      </c>
      <c r="G18" s="69" t="str">
        <f ca="1">TEXT(OFFSET(第18の４表!$A$1,ROW()-1,COLUMN()-1),"0000000000")</f>
        <v>0000000000</v>
      </c>
      <c r="H18" s="69" t="str">
        <f ca="1">TEXT(OFFSET(第18の４表!$A$1,ROW()-1,COLUMN()-1),"0000000000")</f>
        <v>0000000000</v>
      </c>
      <c r="I18" s="69" t="str">
        <f ca="1">TEXT(OFFSET(第18の４表!$A$1,ROW()-1,COLUMN()-1),"0000000000")</f>
        <v>0000000000</v>
      </c>
      <c r="J18" s="69" t="str">
        <f ca="1">TEXT(OFFSET(第18の４表!$A$1,ROW()-1,COLUMN()-1),"0000000000")</f>
        <v>0000000000</v>
      </c>
      <c r="K18" s="69" t="str">
        <f ca="1">TEXT(OFFSET(第18の４表!$A$1,ROW()-1,COLUMN()-1),"0000000000")</f>
        <v>0000000000</v>
      </c>
      <c r="L18" s="69" t="str">
        <f ca="1">TEXT(OFFSET(第18の４表!$A$1,ROW()-1,COLUMN()-1),"0000000000")</f>
        <v>0000000000</v>
      </c>
      <c r="M18" s="6"/>
      <c r="O18" s="65" t="str">
        <f t="shared" ref="O18:O76" ca="1" si="0">CONCATENATE(E18,F18,G18,H18,I18,J18,K18,L18)</f>
        <v>00000000000000000000000000000000000000000000000000000000000000000000000000000000</v>
      </c>
      <c r="P18" s="2">
        <f t="shared" ref="P18:P76" ca="1" si="1">LEN(O18)</f>
        <v>80</v>
      </c>
    </row>
    <row r="19" spans="2:16" ht="30" customHeight="1" x14ac:dyDescent="0.15">
      <c r="B19" s="177" t="s">
        <v>41</v>
      </c>
      <c r="C19" s="57" t="s">
        <v>24</v>
      </c>
      <c r="D19" s="58" t="s">
        <v>3</v>
      </c>
      <c r="E19" s="69" t="str">
        <f ca="1">TEXT(OFFSET(第18の４表!$A$1,ROW()-1,COLUMN()-1),"0000000000")</f>
        <v>0000000000</v>
      </c>
      <c r="F19" s="69" t="str">
        <f ca="1">TEXT(OFFSET(第18の４表!$A$1,ROW()-1,COLUMN()-1),"0000000000")</f>
        <v>0000000000</v>
      </c>
      <c r="G19" s="69" t="str">
        <f ca="1">TEXT(OFFSET(第18の４表!$A$1,ROW()-1,COLUMN()-1),"0000000000")</f>
        <v>0000000000</v>
      </c>
      <c r="H19" s="69" t="str">
        <f ca="1">TEXT(OFFSET(第18の４表!$A$1,ROW()-1,COLUMN()-1),"0000000000")</f>
        <v>0000000000</v>
      </c>
      <c r="I19" s="69" t="str">
        <f ca="1">TEXT(OFFSET(第18の４表!$A$1,ROW()-1,COLUMN()-1),"0000000000")</f>
        <v>0000000000</v>
      </c>
      <c r="J19" s="69" t="str">
        <f ca="1">TEXT(OFFSET(第18の４表!$A$1,ROW()-1,COLUMN()-1),"0000000000")</f>
        <v>0000000000</v>
      </c>
      <c r="K19" s="69" t="str">
        <f ca="1">TEXT(OFFSET(第18の４表!$A$1,ROW()-1,COLUMN()-1),"0000000000")</f>
        <v>0000000000</v>
      </c>
      <c r="L19" s="69" t="str">
        <f ca="1">TEXT(OFFSET(第18の４表!$A$1,ROW()-1,COLUMN()-1),"0000000000")</f>
        <v>0000000000</v>
      </c>
      <c r="M19" s="6"/>
      <c r="O19" s="65" t="str">
        <f t="shared" ca="1" si="0"/>
        <v>00000000000000000000000000000000000000000000000000000000000000000000000000000000</v>
      </c>
      <c r="P19" s="2">
        <f t="shared" ca="1" si="1"/>
        <v>80</v>
      </c>
    </row>
    <row r="20" spans="2:16" ht="30" customHeight="1" x14ac:dyDescent="0.15">
      <c r="B20" s="176"/>
      <c r="C20" s="57" t="s">
        <v>25</v>
      </c>
      <c r="D20" s="58" t="s">
        <v>4</v>
      </c>
      <c r="E20" s="69" t="str">
        <f ca="1">TEXT(OFFSET(第18の４表!$A$1,ROW()-1,COLUMN()-1),"0000000000")</f>
        <v>0000000000</v>
      </c>
      <c r="F20" s="69" t="str">
        <f ca="1">TEXT(OFFSET(第18の４表!$A$1,ROW()-1,COLUMN()-1),"0000000000")</f>
        <v>0000000000</v>
      </c>
      <c r="G20" s="69" t="str">
        <f ca="1">TEXT(OFFSET(第18の４表!$A$1,ROW()-1,COLUMN()-1),"0000000000")</f>
        <v>0000000000</v>
      </c>
      <c r="H20" s="69" t="str">
        <f ca="1">TEXT(OFFSET(第18の４表!$A$1,ROW()-1,COLUMN()-1),"0000000000")</f>
        <v>0000000000</v>
      </c>
      <c r="I20" s="69" t="str">
        <f ca="1">TEXT(OFFSET(第18の４表!$A$1,ROW()-1,COLUMN()-1),"0000000000")</f>
        <v>0000000000</v>
      </c>
      <c r="J20" s="69" t="str">
        <f ca="1">TEXT(OFFSET(第18の４表!$A$1,ROW()-1,COLUMN()-1),"0000000000")</f>
        <v>0000000000</v>
      </c>
      <c r="K20" s="69" t="str">
        <f ca="1">TEXT(OFFSET(第18の４表!$A$1,ROW()-1,COLUMN()-1),"0000000000")</f>
        <v>0000000000</v>
      </c>
      <c r="L20" s="69" t="str">
        <f ca="1">TEXT(OFFSET(第18の４表!$A$1,ROW()-1,COLUMN()-1),"0000000000")</f>
        <v>0000000000</v>
      </c>
      <c r="M20" s="6"/>
      <c r="O20" s="65" t="str">
        <f t="shared" ca="1" si="0"/>
        <v>00000000000000000000000000000000000000000000000000000000000000000000000000000000</v>
      </c>
      <c r="P20" s="2">
        <f t="shared" ca="1" si="1"/>
        <v>80</v>
      </c>
    </row>
    <row r="21" spans="2:16" ht="30" customHeight="1" x14ac:dyDescent="0.15">
      <c r="B21" s="176"/>
      <c r="C21" s="57" t="s">
        <v>26</v>
      </c>
      <c r="D21" s="58" t="s">
        <v>5</v>
      </c>
      <c r="E21" s="69" t="str">
        <f ca="1">TEXT(OFFSET(第18の４表!$A$1,ROW()-1,COLUMN()-1),"0000000000")</f>
        <v>0000000000</v>
      </c>
      <c r="F21" s="69" t="str">
        <f ca="1">TEXT(OFFSET(第18の４表!$A$1,ROW()-1,COLUMN()-1),"0000000000")</f>
        <v>0000000000</v>
      </c>
      <c r="G21" s="69" t="str">
        <f ca="1">TEXT(OFFSET(第18の４表!$A$1,ROW()-1,COLUMN()-1),"0000000000")</f>
        <v>0000000000</v>
      </c>
      <c r="H21" s="69" t="str">
        <f ca="1">TEXT(OFFSET(第18の４表!$A$1,ROW()-1,COLUMN()-1),"0000000000")</f>
        <v>0000000000</v>
      </c>
      <c r="I21" s="69" t="str">
        <f ca="1">TEXT(OFFSET(第18の４表!$A$1,ROW()-1,COLUMN()-1),"0000000000")</f>
        <v>0000000000</v>
      </c>
      <c r="J21" s="69" t="str">
        <f ca="1">TEXT(OFFSET(第18の４表!$A$1,ROW()-1,COLUMN()-1),"0000000000")</f>
        <v>0000000000</v>
      </c>
      <c r="K21" s="69" t="str">
        <f ca="1">TEXT(OFFSET(第18の４表!$A$1,ROW()-1,COLUMN()-1),"0000000000")</f>
        <v>0000000000</v>
      </c>
      <c r="L21" s="69" t="str">
        <f ca="1">TEXT(OFFSET(第18の４表!$A$1,ROW()-1,COLUMN()-1),"0000000000")</f>
        <v>0000000000</v>
      </c>
      <c r="M21" s="6"/>
      <c r="O21" s="65" t="str">
        <f t="shared" ca="1" si="0"/>
        <v>00000000000000000000000000000000000000000000000000000000000000000000000000000000</v>
      </c>
      <c r="P21" s="2">
        <f t="shared" ca="1" si="1"/>
        <v>80</v>
      </c>
    </row>
    <row r="22" spans="2:16" ht="30" customHeight="1" x14ac:dyDescent="0.15">
      <c r="B22" s="178"/>
      <c r="C22" s="57" t="s">
        <v>27</v>
      </c>
      <c r="D22" s="58" t="s">
        <v>6</v>
      </c>
      <c r="E22" s="69" t="str">
        <f ca="1">TEXT(OFFSET(第18の４表!$A$1,ROW()-1,COLUMN()-1),"0000000000")</f>
        <v>0000000000</v>
      </c>
      <c r="F22" s="69" t="str">
        <f ca="1">TEXT(OFFSET(第18の４表!$A$1,ROW()-1,COLUMN()-1),"0000000000")</f>
        <v>0000000000</v>
      </c>
      <c r="G22" s="69" t="str">
        <f ca="1">TEXT(OFFSET(第18の４表!$A$1,ROW()-1,COLUMN()-1),"0000000000")</f>
        <v>0000000000</v>
      </c>
      <c r="H22" s="69" t="str">
        <f ca="1">TEXT(OFFSET(第18の４表!$A$1,ROW()-1,COLUMN()-1),"0000000000")</f>
        <v>0000000000</v>
      </c>
      <c r="I22" s="69" t="str">
        <f ca="1">TEXT(OFFSET(第18の４表!$A$1,ROW()-1,COLUMN()-1),"0000000000")</f>
        <v>0000000000</v>
      </c>
      <c r="J22" s="69" t="str">
        <f ca="1">TEXT(OFFSET(第18の４表!$A$1,ROW()-1,COLUMN()-1),"0000000000")</f>
        <v>0000000000</v>
      </c>
      <c r="K22" s="69" t="str">
        <f ca="1">TEXT(OFFSET(第18の４表!$A$1,ROW()-1,COLUMN()-1),"0000000000")</f>
        <v>0000000000</v>
      </c>
      <c r="L22" s="69" t="str">
        <f ca="1">TEXT(OFFSET(第18の４表!$A$1,ROW()-1,COLUMN()-1),"0000000000")</f>
        <v>0000000000</v>
      </c>
      <c r="M22" s="6"/>
      <c r="O22" s="65" t="str">
        <f t="shared" ca="1" si="0"/>
        <v>00000000000000000000000000000000000000000000000000000000000000000000000000000000</v>
      </c>
      <c r="P22" s="2">
        <f t="shared" ca="1" si="1"/>
        <v>80</v>
      </c>
    </row>
    <row r="23" spans="2:16" ht="30" customHeight="1" x14ac:dyDescent="0.15">
      <c r="B23" s="175" t="s">
        <v>126</v>
      </c>
      <c r="C23" s="59" t="s">
        <v>127</v>
      </c>
      <c r="D23" s="58" t="s">
        <v>7</v>
      </c>
      <c r="E23" s="69" t="str">
        <f ca="1">TEXT(OFFSET(第18の４表!$A$1,ROW()-1,COLUMN()-1),"0000000000")</f>
        <v>0000000000</v>
      </c>
      <c r="F23" s="69" t="str">
        <f ca="1">TEXT(OFFSET(第18の４表!$A$1,ROW()-1,COLUMN()-1),"0000000000")</f>
        <v>0000000000</v>
      </c>
      <c r="G23" s="69" t="str">
        <f ca="1">TEXT(OFFSET(第18の４表!$A$1,ROW()-1,COLUMN()-1),"0000000000")</f>
        <v>0000000000</v>
      </c>
      <c r="H23" s="69" t="str">
        <f ca="1">TEXT(OFFSET(第18の４表!$A$1,ROW()-1,COLUMN()-1),"0000000000")</f>
        <v>0000000000</v>
      </c>
      <c r="I23" s="69" t="str">
        <f ca="1">TEXT(OFFSET(第18の４表!$A$1,ROW()-1,COLUMN()-1),"0000000000")</f>
        <v>0000000000</v>
      </c>
      <c r="J23" s="69" t="str">
        <f ca="1">TEXT(OFFSET(第18の４表!$A$1,ROW()-1,COLUMN()-1),"0000000000")</f>
        <v>0000000000</v>
      </c>
      <c r="K23" s="69" t="str">
        <f ca="1">TEXT(OFFSET(第18の４表!$A$1,ROW()-1,COLUMN()-1),"0000000000")</f>
        <v>0000000000</v>
      </c>
      <c r="L23" s="69" t="str">
        <f ca="1">TEXT(OFFSET(第18の４表!$A$1,ROW()-1,COLUMN()-1),"0000000000")</f>
        <v>0000000000</v>
      </c>
      <c r="M23" s="6"/>
      <c r="O23" s="65" t="str">
        <f t="shared" ca="1" si="0"/>
        <v>00000000000000000000000000000000000000000000000000000000000000000000000000000000</v>
      </c>
      <c r="P23" s="2">
        <f t="shared" ca="1" si="1"/>
        <v>80</v>
      </c>
    </row>
    <row r="24" spans="2:16" ht="30" customHeight="1" x14ac:dyDescent="0.15">
      <c r="B24" s="176"/>
      <c r="C24" s="59" t="s">
        <v>57</v>
      </c>
      <c r="D24" s="58" t="s">
        <v>8</v>
      </c>
      <c r="E24" s="69" t="str">
        <f ca="1">TEXT(OFFSET(第18の４表!$A$1,ROW()-1,COLUMN()-1),"0000000000")</f>
        <v>0000000000</v>
      </c>
      <c r="F24" s="69" t="str">
        <f ca="1">TEXT(OFFSET(第18の４表!$A$1,ROW()-1,COLUMN()-1),"0000000000")</f>
        <v>0000000000</v>
      </c>
      <c r="G24" s="69" t="str">
        <f ca="1">TEXT(OFFSET(第18の４表!$A$1,ROW()-1,COLUMN()-1),"0000000000")</f>
        <v>0000000000</v>
      </c>
      <c r="H24" s="69" t="str">
        <f ca="1">TEXT(OFFSET(第18の４表!$A$1,ROW()-1,COLUMN()-1),"0000000000")</f>
        <v>0000000000</v>
      </c>
      <c r="I24" s="69" t="str">
        <f ca="1">TEXT(OFFSET(第18の４表!$A$1,ROW()-1,COLUMN()-1),"0000000000")</f>
        <v>0000000000</v>
      </c>
      <c r="J24" s="69" t="str">
        <f ca="1">TEXT(OFFSET(第18の４表!$A$1,ROW()-1,COLUMN()-1),"0000000000")</f>
        <v>0000000000</v>
      </c>
      <c r="K24" s="69" t="str">
        <f ca="1">TEXT(OFFSET(第18の４表!$A$1,ROW()-1,COLUMN()-1),"0000000000")</f>
        <v>0000000000</v>
      </c>
      <c r="L24" s="69" t="str">
        <f ca="1">TEXT(OFFSET(第18の４表!$A$1,ROW()-1,COLUMN()-1),"0000000000")</f>
        <v>0000000000</v>
      </c>
      <c r="M24" s="6"/>
      <c r="O24" s="65" t="str">
        <f t="shared" ca="1" si="0"/>
        <v>00000000000000000000000000000000000000000000000000000000000000000000000000000000</v>
      </c>
      <c r="P24" s="2">
        <f t="shared" ca="1" si="1"/>
        <v>80</v>
      </c>
    </row>
    <row r="25" spans="2:16" ht="30" customHeight="1" x14ac:dyDescent="0.15">
      <c r="B25" s="178"/>
      <c r="C25" s="59" t="s">
        <v>46</v>
      </c>
      <c r="D25" s="58" t="s">
        <v>9</v>
      </c>
      <c r="E25" s="69" t="str">
        <f ca="1">TEXT(OFFSET(第18の４表!$A$1,ROW()-1,COLUMN()-1),"0000000000")</f>
        <v>0000000000</v>
      </c>
      <c r="F25" s="69" t="str">
        <f ca="1">TEXT(OFFSET(第18の４表!$A$1,ROW()-1,COLUMN()-1),"0000000000")</f>
        <v>0000000000</v>
      </c>
      <c r="G25" s="69" t="str">
        <f ca="1">TEXT(OFFSET(第18の４表!$A$1,ROW()-1,COLUMN()-1),"0000000000")</f>
        <v>0000000000</v>
      </c>
      <c r="H25" s="69" t="str">
        <f ca="1">TEXT(OFFSET(第18の４表!$A$1,ROW()-1,COLUMN()-1),"0000000000")</f>
        <v>0000000000</v>
      </c>
      <c r="I25" s="69" t="str">
        <f ca="1">TEXT(OFFSET(第18の４表!$A$1,ROW()-1,COLUMN()-1),"0000000000")</f>
        <v>0000000000</v>
      </c>
      <c r="J25" s="69" t="str">
        <f ca="1">TEXT(OFFSET(第18の４表!$A$1,ROW()-1,COLUMN()-1),"0000000000")</f>
        <v>0000000000</v>
      </c>
      <c r="K25" s="69" t="str">
        <f ca="1">TEXT(OFFSET(第18の４表!$A$1,ROW()-1,COLUMN()-1),"0000000000")</f>
        <v>0000000000</v>
      </c>
      <c r="L25" s="69" t="str">
        <f ca="1">TEXT(OFFSET(第18の４表!$A$1,ROW()-1,COLUMN()-1),"0000000000")</f>
        <v>0000000000</v>
      </c>
      <c r="M25" s="6"/>
      <c r="O25" s="65" t="str">
        <f t="shared" ca="1" si="0"/>
        <v>00000000000000000000000000000000000000000000000000000000000000000000000000000000</v>
      </c>
      <c r="P25" s="2">
        <f t="shared" ca="1" si="1"/>
        <v>80</v>
      </c>
    </row>
    <row r="26" spans="2:16" ht="30" customHeight="1" x14ac:dyDescent="0.15">
      <c r="B26" s="171" t="s">
        <v>125</v>
      </c>
      <c r="C26" s="126"/>
      <c r="D26" s="58" t="s">
        <v>10</v>
      </c>
      <c r="E26" s="69" t="str">
        <f ca="1">TEXT(OFFSET(第18の４表!$A$1,ROW()-1,COLUMN()-1),"0000000000")</f>
        <v>0000000000</v>
      </c>
      <c r="F26" s="69" t="str">
        <f ca="1">TEXT(OFFSET(第18の４表!$A$1,ROW()-1,COLUMN()-1),"0000000000")</f>
        <v>0000000000</v>
      </c>
      <c r="G26" s="69" t="str">
        <f ca="1">TEXT(OFFSET(第18の４表!$A$1,ROW()-1,COLUMN()-1),"0000000000")</f>
        <v>0000000000</v>
      </c>
      <c r="H26" s="69" t="str">
        <f ca="1">TEXT(OFFSET(第18の４表!$A$1,ROW()-1,COLUMN()-1),"0000000000")</f>
        <v>0000000000</v>
      </c>
      <c r="I26" s="69" t="str">
        <f ca="1">TEXT(OFFSET(第18の４表!$A$1,ROW()-1,COLUMN()-1),"0000000000")</f>
        <v>0000000000</v>
      </c>
      <c r="J26" s="69" t="str">
        <f ca="1">TEXT(OFFSET(第18の４表!$A$1,ROW()-1,COLUMN()-1),"0000000000")</f>
        <v>0000000000</v>
      </c>
      <c r="K26" s="69" t="str">
        <f ca="1">TEXT(OFFSET(第18の４表!$A$1,ROW()-1,COLUMN()-1),"0000000000")</f>
        <v>0000000000</v>
      </c>
      <c r="L26" s="69" t="str">
        <f ca="1">TEXT(OFFSET(第18の４表!$A$1,ROW()-1,COLUMN()-1),"0000000000")</f>
        <v>0000000000</v>
      </c>
      <c r="M26" s="6"/>
      <c r="O26" s="65" t="str">
        <f t="shared" ca="1" si="0"/>
        <v>00000000000000000000000000000000000000000000000000000000000000000000000000000000</v>
      </c>
      <c r="P26" s="2">
        <f t="shared" ca="1" si="1"/>
        <v>80</v>
      </c>
    </row>
    <row r="27" spans="2:16" ht="30" customHeight="1" x14ac:dyDescent="0.15">
      <c r="B27" s="177" t="s">
        <v>55</v>
      </c>
      <c r="C27" s="60" t="s">
        <v>68</v>
      </c>
      <c r="D27" s="58" t="s">
        <v>128</v>
      </c>
      <c r="E27" s="69" t="str">
        <f ca="1">TEXT(OFFSET(第18の４表!$A$1,ROW()-1,COLUMN()-1),"0000000000")</f>
        <v>0000000000</v>
      </c>
      <c r="F27" s="69" t="str">
        <f ca="1">TEXT(OFFSET(第18の４表!$A$1,ROW()-1,COLUMN()-1),"0000000000")</f>
        <v>0000000000</v>
      </c>
      <c r="G27" s="69" t="str">
        <f ca="1">TEXT(OFFSET(第18の４表!$A$1,ROW()-1,COLUMN()-1),"0000000000")</f>
        <v>0000000000</v>
      </c>
      <c r="H27" s="69" t="str">
        <f ca="1">TEXT(OFFSET(第18の４表!$A$1,ROW()-1,COLUMN()-1),"0000000000")</f>
        <v>0000000000</v>
      </c>
      <c r="I27" s="69" t="str">
        <f ca="1">TEXT(OFFSET(第18の４表!$A$1,ROW()-1,COLUMN()-1),"0000000000")</f>
        <v>0000000000</v>
      </c>
      <c r="J27" s="69" t="str">
        <f ca="1">TEXT(OFFSET(第18の４表!$A$1,ROW()-1,COLUMN()-1),"0000000000")</f>
        <v>0000000000</v>
      </c>
      <c r="K27" s="69" t="str">
        <f ca="1">TEXT(OFFSET(第18の４表!$A$1,ROW()-1,COLUMN()-1),"0000000000")</f>
        <v>0000000000</v>
      </c>
      <c r="L27" s="69" t="str">
        <f ca="1">TEXT(OFFSET(第18の４表!$A$1,ROW()-1,COLUMN()-1),"0000000000")</f>
        <v>0000000000</v>
      </c>
      <c r="M27" s="6"/>
      <c r="O27" s="65" t="str">
        <f t="shared" ca="1" si="0"/>
        <v>00000000000000000000000000000000000000000000000000000000000000000000000000000000</v>
      </c>
      <c r="P27" s="2">
        <f t="shared" ca="1" si="1"/>
        <v>80</v>
      </c>
    </row>
    <row r="28" spans="2:16" ht="30" customHeight="1" x14ac:dyDescent="0.15">
      <c r="B28" s="176"/>
      <c r="C28" s="60" t="s">
        <v>69</v>
      </c>
      <c r="D28" s="58" t="s">
        <v>129</v>
      </c>
      <c r="E28" s="69" t="str">
        <f ca="1">TEXT(OFFSET(第18の４表!$A$1,ROW()-1,COLUMN()-1),"0000000000")</f>
        <v>0000000000</v>
      </c>
      <c r="F28" s="69" t="str">
        <f ca="1">TEXT(OFFSET(第18の４表!$A$1,ROW()-1,COLUMN()-1),"0000000000")</f>
        <v>0000000000</v>
      </c>
      <c r="G28" s="69" t="str">
        <f ca="1">TEXT(OFFSET(第18の４表!$A$1,ROW()-1,COLUMN()-1),"0000000000")</f>
        <v>0000000000</v>
      </c>
      <c r="H28" s="69" t="str">
        <f ca="1">TEXT(OFFSET(第18の４表!$A$1,ROW()-1,COLUMN()-1),"0000000000")</f>
        <v>0000000000</v>
      </c>
      <c r="I28" s="69" t="str">
        <f ca="1">TEXT(OFFSET(第18の４表!$A$1,ROW()-1,COLUMN()-1),"0000000000")</f>
        <v>0000000000</v>
      </c>
      <c r="J28" s="69" t="str">
        <f ca="1">TEXT(OFFSET(第18の４表!$A$1,ROW()-1,COLUMN()-1),"0000000000")</f>
        <v>0000000000</v>
      </c>
      <c r="K28" s="69" t="str">
        <f ca="1">TEXT(OFFSET(第18の４表!$A$1,ROW()-1,COLUMN()-1),"0000000000")</f>
        <v>0000000000</v>
      </c>
      <c r="L28" s="69" t="str">
        <f ca="1">TEXT(OFFSET(第18の４表!$A$1,ROW()-1,COLUMN()-1),"0000000000")</f>
        <v>0000000000</v>
      </c>
      <c r="M28" s="6"/>
      <c r="O28" s="65" t="str">
        <f t="shared" ca="1" si="0"/>
        <v>00000000000000000000000000000000000000000000000000000000000000000000000000000000</v>
      </c>
      <c r="P28" s="2">
        <f t="shared" ca="1" si="1"/>
        <v>80</v>
      </c>
    </row>
    <row r="29" spans="2:16" ht="30" customHeight="1" x14ac:dyDescent="0.15">
      <c r="B29" s="178"/>
      <c r="C29" s="60" t="s">
        <v>46</v>
      </c>
      <c r="D29" s="58" t="s">
        <v>84</v>
      </c>
      <c r="E29" s="69" t="str">
        <f ca="1">TEXT(OFFSET(第18の４表!$A$1,ROW()-1,COLUMN()-1),"0000000000")</f>
        <v>0000000000</v>
      </c>
      <c r="F29" s="69" t="str">
        <f ca="1">TEXT(OFFSET(第18の４表!$A$1,ROW()-1,COLUMN()-1),"0000000000")</f>
        <v>0000000000</v>
      </c>
      <c r="G29" s="69" t="str">
        <f ca="1">TEXT(OFFSET(第18の４表!$A$1,ROW()-1,COLUMN()-1),"0000000000")</f>
        <v>0000000000</v>
      </c>
      <c r="H29" s="69" t="str">
        <f ca="1">TEXT(OFFSET(第18の４表!$A$1,ROW()-1,COLUMN()-1),"0000000000")</f>
        <v>0000000000</v>
      </c>
      <c r="I29" s="69" t="str">
        <f ca="1">TEXT(OFFSET(第18の４表!$A$1,ROW()-1,COLUMN()-1),"0000000000")</f>
        <v>0000000000</v>
      </c>
      <c r="J29" s="69" t="str">
        <f ca="1">TEXT(OFFSET(第18の４表!$A$1,ROW()-1,COLUMN()-1),"0000000000")</f>
        <v>0000000000</v>
      </c>
      <c r="K29" s="69" t="str">
        <f ca="1">TEXT(OFFSET(第18の４表!$A$1,ROW()-1,COLUMN()-1),"0000000000")</f>
        <v>0000000000</v>
      </c>
      <c r="L29" s="69" t="str">
        <f ca="1">TEXT(OFFSET(第18の４表!$A$1,ROW()-1,COLUMN()-1),"0000000000")</f>
        <v>0000000000</v>
      </c>
      <c r="M29" s="6"/>
      <c r="O29" s="65" t="str">
        <f t="shared" ca="1" si="0"/>
        <v>00000000000000000000000000000000000000000000000000000000000000000000000000000000</v>
      </c>
      <c r="P29" s="2">
        <f t="shared" ca="1" si="1"/>
        <v>80</v>
      </c>
    </row>
    <row r="30" spans="2:16" ht="30" customHeight="1" x14ac:dyDescent="0.15">
      <c r="B30" s="177" t="s">
        <v>42</v>
      </c>
      <c r="C30" s="60" t="s">
        <v>65</v>
      </c>
      <c r="D30" s="58" t="s">
        <v>85</v>
      </c>
      <c r="E30" s="69" t="str">
        <f ca="1">TEXT(OFFSET(第18の４表!$A$1,ROW()-1,COLUMN()-1),"0000000000")</f>
        <v>0000000000</v>
      </c>
      <c r="F30" s="69" t="str">
        <f ca="1">TEXT(OFFSET(第18の４表!$A$1,ROW()-1,COLUMN()-1),"0000000000")</f>
        <v>0000000000</v>
      </c>
      <c r="G30" s="69" t="str">
        <f ca="1">TEXT(OFFSET(第18の４表!$A$1,ROW()-1,COLUMN()-1),"0000000000")</f>
        <v>0000000000</v>
      </c>
      <c r="H30" s="69" t="str">
        <f ca="1">TEXT(OFFSET(第18の４表!$A$1,ROW()-1,COLUMN()-1),"0000000000")</f>
        <v>0000000000</v>
      </c>
      <c r="I30" s="69" t="str">
        <f ca="1">TEXT(OFFSET(第18の４表!$A$1,ROW()-1,COLUMN()-1),"0000000000")</f>
        <v>0000000000</v>
      </c>
      <c r="J30" s="69" t="str">
        <f ca="1">TEXT(OFFSET(第18の４表!$A$1,ROW()-1,COLUMN()-1),"0000000000")</f>
        <v>0000000000</v>
      </c>
      <c r="K30" s="69" t="str">
        <f ca="1">TEXT(OFFSET(第18の４表!$A$1,ROW()-1,COLUMN()-1),"0000000000")</f>
        <v>0000000000</v>
      </c>
      <c r="L30" s="69" t="str">
        <f ca="1">TEXT(OFFSET(第18の４表!$A$1,ROW()-1,COLUMN()-1),"0000000000")</f>
        <v>0000000000</v>
      </c>
      <c r="M30" s="6"/>
      <c r="O30" s="65" t="str">
        <f t="shared" ca="1" si="0"/>
        <v>00000000000000000000000000000000000000000000000000000000000000000000000000000000</v>
      </c>
      <c r="P30" s="2">
        <f t="shared" ca="1" si="1"/>
        <v>80</v>
      </c>
    </row>
    <row r="31" spans="2:16" ht="30" customHeight="1" x14ac:dyDescent="0.15">
      <c r="B31" s="176"/>
      <c r="C31" s="60" t="s">
        <v>66</v>
      </c>
      <c r="D31" s="58" t="s">
        <v>86</v>
      </c>
      <c r="E31" s="69" t="str">
        <f ca="1">TEXT(OFFSET(第18の４表!$A$1,ROW()-1,COLUMN()-1),"0000000000")</f>
        <v>0000000000</v>
      </c>
      <c r="F31" s="69" t="str">
        <f ca="1">TEXT(OFFSET(第18の４表!$A$1,ROW()-1,COLUMN()-1),"0000000000")</f>
        <v>0000000000</v>
      </c>
      <c r="G31" s="69" t="str">
        <f ca="1">TEXT(OFFSET(第18の４表!$A$1,ROW()-1,COLUMN()-1),"0000000000")</f>
        <v>0000000000</v>
      </c>
      <c r="H31" s="69" t="str">
        <f ca="1">TEXT(OFFSET(第18の４表!$A$1,ROW()-1,COLUMN()-1),"0000000000")</f>
        <v>0000000000</v>
      </c>
      <c r="I31" s="69" t="str">
        <f ca="1">TEXT(OFFSET(第18の４表!$A$1,ROW()-1,COLUMN()-1),"0000000000")</f>
        <v>0000000000</v>
      </c>
      <c r="J31" s="69" t="str">
        <f ca="1">TEXT(OFFSET(第18の４表!$A$1,ROW()-1,COLUMN()-1),"0000000000")</f>
        <v>0000000000</v>
      </c>
      <c r="K31" s="69" t="str">
        <f ca="1">TEXT(OFFSET(第18の４表!$A$1,ROW()-1,COLUMN()-1),"0000000000")</f>
        <v>0000000000</v>
      </c>
      <c r="L31" s="69" t="str">
        <f ca="1">TEXT(OFFSET(第18の４表!$A$1,ROW()-1,COLUMN()-1),"0000000000")</f>
        <v>0000000000</v>
      </c>
      <c r="M31" s="6"/>
      <c r="O31" s="65" t="str">
        <f t="shared" ca="1" si="0"/>
        <v>00000000000000000000000000000000000000000000000000000000000000000000000000000000</v>
      </c>
      <c r="P31" s="2">
        <f t="shared" ca="1" si="1"/>
        <v>80</v>
      </c>
    </row>
    <row r="32" spans="2:16" ht="30" customHeight="1" x14ac:dyDescent="0.15">
      <c r="B32" s="176"/>
      <c r="C32" s="60" t="s">
        <v>60</v>
      </c>
      <c r="D32" s="58" t="s">
        <v>87</v>
      </c>
      <c r="E32" s="69" t="str">
        <f ca="1">TEXT(OFFSET(第18の４表!$A$1,ROW()-1,COLUMN()-1),"0000000000")</f>
        <v>0000000000</v>
      </c>
      <c r="F32" s="69" t="str">
        <f ca="1">TEXT(OFFSET(第18の４表!$A$1,ROW()-1,COLUMN()-1),"0000000000")</f>
        <v>0000000000</v>
      </c>
      <c r="G32" s="69" t="str">
        <f ca="1">TEXT(OFFSET(第18の４表!$A$1,ROW()-1,COLUMN()-1),"0000000000")</f>
        <v>0000000000</v>
      </c>
      <c r="H32" s="69" t="str">
        <f ca="1">TEXT(OFFSET(第18の４表!$A$1,ROW()-1,COLUMN()-1),"0000000000")</f>
        <v>0000000000</v>
      </c>
      <c r="I32" s="69" t="str">
        <f ca="1">TEXT(OFFSET(第18の４表!$A$1,ROW()-1,COLUMN()-1),"0000000000")</f>
        <v>0000000000</v>
      </c>
      <c r="J32" s="69" t="str">
        <f ca="1">TEXT(OFFSET(第18の４表!$A$1,ROW()-1,COLUMN()-1),"0000000000")</f>
        <v>0000000000</v>
      </c>
      <c r="K32" s="69" t="str">
        <f ca="1">TEXT(OFFSET(第18の４表!$A$1,ROW()-1,COLUMN()-1),"0000000000")</f>
        <v>0000000000</v>
      </c>
      <c r="L32" s="69" t="str">
        <f ca="1">TEXT(OFFSET(第18の４表!$A$1,ROW()-1,COLUMN()-1),"0000000000")</f>
        <v>0000000000</v>
      </c>
      <c r="M32" s="6"/>
      <c r="O32" s="65" t="str">
        <f t="shared" ca="1" si="0"/>
        <v>00000000000000000000000000000000000000000000000000000000000000000000000000000000</v>
      </c>
      <c r="P32" s="2">
        <f t="shared" ca="1" si="1"/>
        <v>80</v>
      </c>
    </row>
    <row r="33" spans="2:16" ht="30" customHeight="1" x14ac:dyDescent="0.15">
      <c r="B33" s="176"/>
      <c r="C33" s="60" t="s">
        <v>67</v>
      </c>
      <c r="D33" s="58" t="s">
        <v>88</v>
      </c>
      <c r="E33" s="69" t="str">
        <f ca="1">TEXT(OFFSET(第18の４表!$A$1,ROW()-1,COLUMN()-1),"0000000000")</f>
        <v>0000000000</v>
      </c>
      <c r="F33" s="69" t="str">
        <f ca="1">TEXT(OFFSET(第18の４表!$A$1,ROW()-1,COLUMN()-1),"0000000000")</f>
        <v>0000000000</v>
      </c>
      <c r="G33" s="69" t="str">
        <f ca="1">TEXT(OFFSET(第18の４表!$A$1,ROW()-1,COLUMN()-1),"0000000000")</f>
        <v>0000000000</v>
      </c>
      <c r="H33" s="69" t="str">
        <f ca="1">TEXT(OFFSET(第18の４表!$A$1,ROW()-1,COLUMN()-1),"0000000000")</f>
        <v>0000000000</v>
      </c>
      <c r="I33" s="69" t="str">
        <f ca="1">TEXT(OFFSET(第18の４表!$A$1,ROW()-1,COLUMN()-1),"0000000000")</f>
        <v>0000000000</v>
      </c>
      <c r="J33" s="69" t="str">
        <f ca="1">TEXT(OFFSET(第18の４表!$A$1,ROW()-1,COLUMN()-1),"0000000000")</f>
        <v>0000000000</v>
      </c>
      <c r="K33" s="69" t="str">
        <f ca="1">TEXT(OFFSET(第18の４表!$A$1,ROW()-1,COLUMN()-1),"0000000000")</f>
        <v>0000000000</v>
      </c>
      <c r="L33" s="69" t="str">
        <f ca="1">TEXT(OFFSET(第18の４表!$A$1,ROW()-1,COLUMN()-1),"0000000000")</f>
        <v>0000000000</v>
      </c>
      <c r="M33" s="6"/>
      <c r="O33" s="65" t="str">
        <f t="shared" ca="1" si="0"/>
        <v>00000000000000000000000000000000000000000000000000000000000000000000000000000000</v>
      </c>
      <c r="P33" s="2">
        <f t="shared" ca="1" si="1"/>
        <v>80</v>
      </c>
    </row>
    <row r="34" spans="2:16" ht="30" customHeight="1" x14ac:dyDescent="0.15">
      <c r="B34" s="178"/>
      <c r="C34" s="60" t="s">
        <v>46</v>
      </c>
      <c r="D34" s="58" t="s">
        <v>70</v>
      </c>
      <c r="E34" s="69" t="str">
        <f ca="1">TEXT(OFFSET(第18の４表!$A$1,ROW()-1,COLUMN()-1),"0000000000")</f>
        <v>0000000000</v>
      </c>
      <c r="F34" s="69" t="str">
        <f ca="1">TEXT(OFFSET(第18の４表!$A$1,ROW()-1,COLUMN()-1),"0000000000")</f>
        <v>0000000000</v>
      </c>
      <c r="G34" s="69" t="str">
        <f ca="1">TEXT(OFFSET(第18の４表!$A$1,ROW()-1,COLUMN()-1),"0000000000")</f>
        <v>0000000000</v>
      </c>
      <c r="H34" s="69" t="str">
        <f ca="1">TEXT(OFFSET(第18の４表!$A$1,ROW()-1,COLUMN()-1),"0000000000")</f>
        <v>0000000000</v>
      </c>
      <c r="I34" s="69" t="str">
        <f ca="1">TEXT(OFFSET(第18の４表!$A$1,ROW()-1,COLUMN()-1),"0000000000")</f>
        <v>0000000000</v>
      </c>
      <c r="J34" s="69" t="str">
        <f ca="1">TEXT(OFFSET(第18の４表!$A$1,ROW()-1,COLUMN()-1),"0000000000")</f>
        <v>0000000000</v>
      </c>
      <c r="K34" s="69" t="str">
        <f ca="1">TEXT(OFFSET(第18の４表!$A$1,ROW()-1,COLUMN()-1),"0000000000")</f>
        <v>0000000000</v>
      </c>
      <c r="L34" s="69" t="str">
        <f ca="1">TEXT(OFFSET(第18の４表!$A$1,ROW()-1,COLUMN()-1),"0000000000")</f>
        <v>0000000000</v>
      </c>
      <c r="M34" s="6"/>
      <c r="O34" s="65" t="str">
        <f t="shared" ca="1" si="0"/>
        <v>00000000000000000000000000000000000000000000000000000000000000000000000000000000</v>
      </c>
      <c r="P34" s="2">
        <f t="shared" ca="1" si="1"/>
        <v>80</v>
      </c>
    </row>
    <row r="35" spans="2:16" ht="30" customHeight="1" x14ac:dyDescent="0.15">
      <c r="B35" s="177" t="s">
        <v>43</v>
      </c>
      <c r="C35" s="60" t="s">
        <v>61</v>
      </c>
      <c r="D35" s="58" t="s">
        <v>71</v>
      </c>
      <c r="E35" s="69" t="str">
        <f ca="1">TEXT(OFFSET(第18の４表!$A$1,ROW()-1,COLUMN()-1),"0000000000")</f>
        <v>0000000000</v>
      </c>
      <c r="F35" s="69" t="str">
        <f ca="1">TEXT(OFFSET(第18の４表!$A$1,ROW()-1,COLUMN()-1),"0000000000")</f>
        <v>0000000000</v>
      </c>
      <c r="G35" s="69" t="str">
        <f ca="1">TEXT(OFFSET(第18の４表!$A$1,ROW()-1,COLUMN()-1),"0000000000")</f>
        <v>0000000000</v>
      </c>
      <c r="H35" s="69" t="str">
        <f ca="1">TEXT(OFFSET(第18の４表!$A$1,ROW()-1,COLUMN()-1),"0000000000")</f>
        <v>0000000000</v>
      </c>
      <c r="I35" s="69" t="str">
        <f ca="1">TEXT(OFFSET(第18の４表!$A$1,ROW()-1,COLUMN()-1),"0000000000")</f>
        <v>0000000000</v>
      </c>
      <c r="J35" s="69" t="str">
        <f ca="1">TEXT(OFFSET(第18の４表!$A$1,ROW()-1,COLUMN()-1),"0000000000")</f>
        <v>0000000000</v>
      </c>
      <c r="K35" s="69" t="str">
        <f ca="1">TEXT(OFFSET(第18の４表!$A$1,ROW()-1,COLUMN()-1),"0000000000")</f>
        <v>0000000000</v>
      </c>
      <c r="L35" s="69" t="str">
        <f ca="1">TEXT(OFFSET(第18の４表!$A$1,ROW()-1,COLUMN()-1),"0000000000")</f>
        <v>0000000000</v>
      </c>
      <c r="M35" s="6"/>
      <c r="O35" s="65" t="str">
        <f t="shared" ca="1" si="0"/>
        <v>00000000000000000000000000000000000000000000000000000000000000000000000000000000</v>
      </c>
      <c r="P35" s="2">
        <f t="shared" ca="1" si="1"/>
        <v>80</v>
      </c>
    </row>
    <row r="36" spans="2:16" ht="30" customHeight="1" x14ac:dyDescent="0.15">
      <c r="B36" s="176"/>
      <c r="C36" s="60" t="s">
        <v>72</v>
      </c>
      <c r="D36" s="58" t="s">
        <v>73</v>
      </c>
      <c r="E36" s="69" t="str">
        <f ca="1">TEXT(OFFSET(第18の４表!$A$1,ROW()-1,COLUMN()-1),"0000000000")</f>
        <v>0000000000</v>
      </c>
      <c r="F36" s="69" t="str">
        <f ca="1">TEXT(OFFSET(第18の４表!$A$1,ROW()-1,COLUMN()-1),"0000000000")</f>
        <v>0000000000</v>
      </c>
      <c r="G36" s="69" t="str">
        <f ca="1">TEXT(OFFSET(第18の４表!$A$1,ROW()-1,COLUMN()-1),"0000000000")</f>
        <v>0000000000</v>
      </c>
      <c r="H36" s="69" t="str">
        <f ca="1">TEXT(OFFSET(第18の４表!$A$1,ROW()-1,COLUMN()-1),"0000000000")</f>
        <v>0000000000</v>
      </c>
      <c r="I36" s="69" t="str">
        <f ca="1">TEXT(OFFSET(第18の４表!$A$1,ROW()-1,COLUMN()-1),"0000000000")</f>
        <v>0000000000</v>
      </c>
      <c r="J36" s="69" t="str">
        <f ca="1">TEXT(OFFSET(第18の４表!$A$1,ROW()-1,COLUMN()-1),"0000000000")</f>
        <v>0000000000</v>
      </c>
      <c r="K36" s="69" t="str">
        <f ca="1">TEXT(OFFSET(第18の４表!$A$1,ROW()-1,COLUMN()-1),"0000000000")</f>
        <v>0000000000</v>
      </c>
      <c r="L36" s="69" t="str">
        <f ca="1">TEXT(OFFSET(第18の４表!$A$1,ROW()-1,COLUMN()-1),"0000000000")</f>
        <v>0000000000</v>
      </c>
      <c r="M36" s="6"/>
      <c r="O36" s="65" t="str">
        <f t="shared" ca="1" si="0"/>
        <v>00000000000000000000000000000000000000000000000000000000000000000000000000000000</v>
      </c>
      <c r="P36" s="2">
        <f t="shared" ca="1" si="1"/>
        <v>80</v>
      </c>
    </row>
    <row r="37" spans="2:16" ht="30" customHeight="1" x14ac:dyDescent="0.15">
      <c r="B37" s="176"/>
      <c r="C37" s="60" t="s">
        <v>62</v>
      </c>
      <c r="D37" s="58" t="s">
        <v>74</v>
      </c>
      <c r="E37" s="69" t="str">
        <f ca="1">TEXT(OFFSET(第18の４表!$A$1,ROW()-1,COLUMN()-1),"0000000000")</f>
        <v>0000000000</v>
      </c>
      <c r="F37" s="69" t="str">
        <f ca="1">TEXT(OFFSET(第18の４表!$A$1,ROW()-1,COLUMN()-1),"0000000000")</f>
        <v>0000000000</v>
      </c>
      <c r="G37" s="69" t="str">
        <f ca="1">TEXT(OFFSET(第18の４表!$A$1,ROW()-1,COLUMN()-1),"0000000000")</f>
        <v>0000000000</v>
      </c>
      <c r="H37" s="69" t="str">
        <f ca="1">TEXT(OFFSET(第18の４表!$A$1,ROW()-1,COLUMN()-1),"0000000000")</f>
        <v>0000000000</v>
      </c>
      <c r="I37" s="69" t="str">
        <f ca="1">TEXT(OFFSET(第18の４表!$A$1,ROW()-1,COLUMN()-1),"0000000000")</f>
        <v>0000000000</v>
      </c>
      <c r="J37" s="69" t="str">
        <f ca="1">TEXT(OFFSET(第18の４表!$A$1,ROW()-1,COLUMN()-1),"0000000000")</f>
        <v>0000000000</v>
      </c>
      <c r="K37" s="69" t="str">
        <f ca="1">TEXT(OFFSET(第18の４表!$A$1,ROW()-1,COLUMN()-1),"0000000000")</f>
        <v>0000000000</v>
      </c>
      <c r="L37" s="69" t="str">
        <f ca="1">TEXT(OFFSET(第18の４表!$A$1,ROW()-1,COLUMN()-1),"0000000000")</f>
        <v>0000000000</v>
      </c>
      <c r="M37" s="6"/>
      <c r="O37" s="65" t="str">
        <f t="shared" ca="1" si="0"/>
        <v>00000000000000000000000000000000000000000000000000000000000000000000000000000000</v>
      </c>
      <c r="P37" s="2">
        <f t="shared" ca="1" si="1"/>
        <v>80</v>
      </c>
    </row>
    <row r="38" spans="2:16" ht="30" customHeight="1" x14ac:dyDescent="0.15">
      <c r="B38" s="176"/>
      <c r="C38" s="60" t="s">
        <v>75</v>
      </c>
      <c r="D38" s="58" t="s">
        <v>76</v>
      </c>
      <c r="E38" s="69" t="str">
        <f ca="1">TEXT(OFFSET(第18の４表!$A$1,ROW()-1,COLUMN()-1),"0000000000")</f>
        <v>0000000000</v>
      </c>
      <c r="F38" s="69" t="str">
        <f ca="1">TEXT(OFFSET(第18の４表!$A$1,ROW()-1,COLUMN()-1),"0000000000")</f>
        <v>0000000000</v>
      </c>
      <c r="G38" s="69" t="str">
        <f ca="1">TEXT(OFFSET(第18の４表!$A$1,ROW()-1,COLUMN()-1),"0000000000")</f>
        <v>0000000000</v>
      </c>
      <c r="H38" s="69" t="str">
        <f ca="1">TEXT(OFFSET(第18の４表!$A$1,ROW()-1,COLUMN()-1),"0000000000")</f>
        <v>0000000000</v>
      </c>
      <c r="I38" s="69" t="str">
        <f ca="1">TEXT(OFFSET(第18の４表!$A$1,ROW()-1,COLUMN()-1),"0000000000")</f>
        <v>0000000000</v>
      </c>
      <c r="J38" s="69" t="str">
        <f ca="1">TEXT(OFFSET(第18の４表!$A$1,ROW()-1,COLUMN()-1),"0000000000")</f>
        <v>0000000000</v>
      </c>
      <c r="K38" s="69" t="str">
        <f ca="1">TEXT(OFFSET(第18の４表!$A$1,ROW()-1,COLUMN()-1),"0000000000")</f>
        <v>0000000000</v>
      </c>
      <c r="L38" s="69" t="str">
        <f ca="1">TEXT(OFFSET(第18の４表!$A$1,ROW()-1,COLUMN()-1),"0000000000")</f>
        <v>0000000000</v>
      </c>
      <c r="M38" s="6"/>
      <c r="O38" s="65" t="str">
        <f t="shared" ca="1" si="0"/>
        <v>00000000000000000000000000000000000000000000000000000000000000000000000000000000</v>
      </c>
      <c r="P38" s="2">
        <f t="shared" ca="1" si="1"/>
        <v>80</v>
      </c>
    </row>
    <row r="39" spans="2:16" ht="30" customHeight="1" x14ac:dyDescent="0.15">
      <c r="B39" s="176"/>
      <c r="C39" s="61" t="s">
        <v>130</v>
      </c>
      <c r="D39" s="58" t="s">
        <v>77</v>
      </c>
      <c r="E39" s="69" t="str">
        <f ca="1">TEXT(OFFSET(第18の４表!$A$1,ROW()-1,COLUMN()-1),"0000000000")</f>
        <v>0000000000</v>
      </c>
      <c r="F39" s="69" t="str">
        <f ca="1">TEXT(OFFSET(第18の４表!$A$1,ROW()-1,COLUMN()-1),"0000000000")</f>
        <v>0000000000</v>
      </c>
      <c r="G39" s="69" t="str">
        <f ca="1">TEXT(OFFSET(第18の４表!$A$1,ROW()-1,COLUMN()-1),"0000000000")</f>
        <v>0000000000</v>
      </c>
      <c r="H39" s="69" t="str">
        <f ca="1">TEXT(OFFSET(第18の４表!$A$1,ROW()-1,COLUMN()-1),"0000000000")</f>
        <v>0000000000</v>
      </c>
      <c r="I39" s="69" t="str">
        <f ca="1">TEXT(OFFSET(第18の４表!$A$1,ROW()-1,COLUMN()-1),"0000000000")</f>
        <v>0000000000</v>
      </c>
      <c r="J39" s="69" t="str">
        <f ca="1">TEXT(OFFSET(第18の４表!$A$1,ROW()-1,COLUMN()-1),"0000000000")</f>
        <v>0000000000</v>
      </c>
      <c r="K39" s="69" t="str">
        <f ca="1">TEXT(OFFSET(第18の４表!$A$1,ROW()-1,COLUMN()-1),"0000000000")</f>
        <v>0000000000</v>
      </c>
      <c r="L39" s="69" t="str">
        <f ca="1">TEXT(OFFSET(第18の４表!$A$1,ROW()-1,COLUMN()-1),"0000000000")</f>
        <v>0000000000</v>
      </c>
      <c r="M39" s="6"/>
      <c r="O39" s="65" t="str">
        <f t="shared" ca="1" si="0"/>
        <v>00000000000000000000000000000000000000000000000000000000000000000000000000000000</v>
      </c>
      <c r="P39" s="2">
        <f t="shared" ca="1" si="1"/>
        <v>80</v>
      </c>
    </row>
    <row r="40" spans="2:16" ht="30" customHeight="1" x14ac:dyDescent="0.15">
      <c r="B40" s="176"/>
      <c r="C40" s="61" t="s">
        <v>131</v>
      </c>
      <c r="D40" s="58" t="s">
        <v>78</v>
      </c>
      <c r="E40" s="69" t="str">
        <f ca="1">TEXT(OFFSET(第18の４表!$A$1,ROW()-1,COLUMN()-1),"0000000000")</f>
        <v>0000000000</v>
      </c>
      <c r="F40" s="69" t="str">
        <f ca="1">TEXT(OFFSET(第18の４表!$A$1,ROW()-1,COLUMN()-1),"0000000000")</f>
        <v>0000000000</v>
      </c>
      <c r="G40" s="69" t="str">
        <f ca="1">TEXT(OFFSET(第18の４表!$A$1,ROW()-1,COLUMN()-1),"0000000000")</f>
        <v>0000000000</v>
      </c>
      <c r="H40" s="69" t="str">
        <f ca="1">TEXT(OFFSET(第18の４表!$A$1,ROW()-1,COLUMN()-1),"0000000000")</f>
        <v>0000000000</v>
      </c>
      <c r="I40" s="69" t="str">
        <f ca="1">TEXT(OFFSET(第18の４表!$A$1,ROW()-1,COLUMN()-1),"0000000000")</f>
        <v>0000000000</v>
      </c>
      <c r="J40" s="69" t="str">
        <f ca="1">TEXT(OFFSET(第18の４表!$A$1,ROW()-1,COLUMN()-1),"0000000000")</f>
        <v>0000000000</v>
      </c>
      <c r="K40" s="69" t="str">
        <f ca="1">TEXT(OFFSET(第18の４表!$A$1,ROW()-1,COLUMN()-1),"0000000000")</f>
        <v>0000000000</v>
      </c>
      <c r="L40" s="69" t="str">
        <f ca="1">TEXT(OFFSET(第18の４表!$A$1,ROW()-1,COLUMN()-1),"0000000000")</f>
        <v>0000000000</v>
      </c>
      <c r="M40" s="6"/>
      <c r="O40" s="65" t="str">
        <f t="shared" ca="1" si="0"/>
        <v>00000000000000000000000000000000000000000000000000000000000000000000000000000000</v>
      </c>
      <c r="P40" s="2">
        <f t="shared" ca="1" si="1"/>
        <v>80</v>
      </c>
    </row>
    <row r="41" spans="2:16" ht="30" customHeight="1" x14ac:dyDescent="0.15">
      <c r="B41" s="176"/>
      <c r="C41" s="60" t="s">
        <v>50</v>
      </c>
      <c r="D41" s="58" t="s">
        <v>79</v>
      </c>
      <c r="E41" s="69" t="str">
        <f ca="1">TEXT(OFFSET(第18の４表!$A$1,ROW()-1,COLUMN()-1),"0000000000")</f>
        <v>0000000000</v>
      </c>
      <c r="F41" s="69" t="str">
        <f ca="1">TEXT(OFFSET(第18の４表!$A$1,ROW()-1,COLUMN()-1),"0000000000")</f>
        <v>0000000000</v>
      </c>
      <c r="G41" s="69" t="str">
        <f ca="1">TEXT(OFFSET(第18の４表!$A$1,ROW()-1,COLUMN()-1),"0000000000")</f>
        <v>0000000000</v>
      </c>
      <c r="H41" s="69" t="str">
        <f ca="1">TEXT(OFFSET(第18の４表!$A$1,ROW()-1,COLUMN()-1),"0000000000")</f>
        <v>0000000000</v>
      </c>
      <c r="I41" s="69" t="str">
        <f ca="1">TEXT(OFFSET(第18の４表!$A$1,ROW()-1,COLUMN()-1),"0000000000")</f>
        <v>0000000000</v>
      </c>
      <c r="J41" s="69" t="str">
        <f ca="1">TEXT(OFFSET(第18の４表!$A$1,ROW()-1,COLUMN()-1),"0000000000")</f>
        <v>0000000000</v>
      </c>
      <c r="K41" s="69" t="str">
        <f ca="1">TEXT(OFFSET(第18の４表!$A$1,ROW()-1,COLUMN()-1),"0000000000")</f>
        <v>0000000000</v>
      </c>
      <c r="L41" s="69" t="str">
        <f ca="1">TEXT(OFFSET(第18の４表!$A$1,ROW()-1,COLUMN()-1),"0000000000")</f>
        <v>0000000000</v>
      </c>
      <c r="M41" s="6"/>
      <c r="O41" s="65" t="str">
        <f t="shared" ca="1" si="0"/>
        <v>00000000000000000000000000000000000000000000000000000000000000000000000000000000</v>
      </c>
      <c r="P41" s="2">
        <f t="shared" ca="1" si="1"/>
        <v>80</v>
      </c>
    </row>
    <row r="42" spans="2:16" ht="30" customHeight="1" x14ac:dyDescent="0.15">
      <c r="B42" s="176"/>
      <c r="C42" s="60" t="s">
        <v>63</v>
      </c>
      <c r="D42" s="58" t="s">
        <v>80</v>
      </c>
      <c r="E42" s="69" t="str">
        <f ca="1">TEXT(OFFSET(第18の４表!$A$1,ROW()-1,COLUMN()-1),"0000000000")</f>
        <v>0000000000</v>
      </c>
      <c r="F42" s="69" t="str">
        <f ca="1">TEXT(OFFSET(第18の４表!$A$1,ROW()-1,COLUMN()-1),"0000000000")</f>
        <v>0000000000</v>
      </c>
      <c r="G42" s="69" t="str">
        <f ca="1">TEXT(OFFSET(第18の４表!$A$1,ROW()-1,COLUMN()-1),"0000000000")</f>
        <v>0000000000</v>
      </c>
      <c r="H42" s="69" t="str">
        <f ca="1">TEXT(OFFSET(第18の４表!$A$1,ROW()-1,COLUMN()-1),"0000000000")</f>
        <v>0000000000</v>
      </c>
      <c r="I42" s="69" t="str">
        <f ca="1">TEXT(OFFSET(第18の４表!$A$1,ROW()-1,COLUMN()-1),"0000000000")</f>
        <v>0000000000</v>
      </c>
      <c r="J42" s="69" t="str">
        <f ca="1">TEXT(OFFSET(第18の４表!$A$1,ROW()-1,COLUMN()-1),"0000000000")</f>
        <v>0000000000</v>
      </c>
      <c r="K42" s="69" t="str">
        <f ca="1">TEXT(OFFSET(第18の４表!$A$1,ROW()-1,COLUMN()-1),"0000000000")</f>
        <v>0000000000</v>
      </c>
      <c r="L42" s="69" t="str">
        <f ca="1">TEXT(OFFSET(第18の４表!$A$1,ROW()-1,COLUMN()-1),"0000000000")</f>
        <v>0000000000</v>
      </c>
      <c r="M42" s="6"/>
      <c r="O42" s="65" t="str">
        <f t="shared" ca="1" si="0"/>
        <v>00000000000000000000000000000000000000000000000000000000000000000000000000000000</v>
      </c>
      <c r="P42" s="2">
        <f t="shared" ca="1" si="1"/>
        <v>80</v>
      </c>
    </row>
    <row r="43" spans="2:16" ht="30" customHeight="1" x14ac:dyDescent="0.15">
      <c r="B43" s="178"/>
      <c r="C43" s="60" t="s">
        <v>46</v>
      </c>
      <c r="D43" s="58" t="s">
        <v>81</v>
      </c>
      <c r="E43" s="69" t="str">
        <f ca="1">TEXT(OFFSET(第18の４表!$A$1,ROW()-1,COLUMN()-1),"0000000000")</f>
        <v>0000000000</v>
      </c>
      <c r="F43" s="69" t="str">
        <f ca="1">TEXT(OFFSET(第18の４表!$A$1,ROW()-1,COLUMN()-1),"0000000000")</f>
        <v>0000000000</v>
      </c>
      <c r="G43" s="69" t="str">
        <f ca="1">TEXT(OFFSET(第18の４表!$A$1,ROW()-1,COLUMN()-1),"0000000000")</f>
        <v>0000000000</v>
      </c>
      <c r="H43" s="69" t="str">
        <f ca="1">TEXT(OFFSET(第18の４表!$A$1,ROW()-1,COLUMN()-1),"0000000000")</f>
        <v>0000000000</v>
      </c>
      <c r="I43" s="69" t="str">
        <f ca="1">TEXT(OFFSET(第18の４表!$A$1,ROW()-1,COLUMN()-1),"0000000000")</f>
        <v>0000000000</v>
      </c>
      <c r="J43" s="69" t="str">
        <f ca="1">TEXT(OFFSET(第18の４表!$A$1,ROW()-1,COLUMN()-1),"0000000000")</f>
        <v>0000000000</v>
      </c>
      <c r="K43" s="69" t="str">
        <f ca="1">TEXT(OFFSET(第18の４表!$A$1,ROW()-1,COLUMN()-1),"0000000000")</f>
        <v>0000000000</v>
      </c>
      <c r="L43" s="69" t="str">
        <f ca="1">TEXT(OFFSET(第18の４表!$A$1,ROW()-1,COLUMN()-1),"0000000000")</f>
        <v>0000000000</v>
      </c>
      <c r="M43" s="6"/>
      <c r="O43" s="65" t="str">
        <f t="shared" ca="1" si="0"/>
        <v>00000000000000000000000000000000000000000000000000000000000000000000000000000000</v>
      </c>
      <c r="P43" s="2">
        <f t="shared" ca="1" si="1"/>
        <v>80</v>
      </c>
    </row>
    <row r="44" spans="2:16" ht="30" customHeight="1" x14ac:dyDescent="0.15">
      <c r="B44" s="64" t="s">
        <v>132</v>
      </c>
      <c r="C44" s="61" t="s">
        <v>133</v>
      </c>
      <c r="D44" s="58" t="s">
        <v>82</v>
      </c>
      <c r="E44" s="70" t="str">
        <f ca="1">TEXT(OFFSET(第18の４表!$A$1,ROW()-1,COLUMN()-1),"0000000000")</f>
        <v>0000000000</v>
      </c>
      <c r="F44" s="70" t="str">
        <f ca="1">TEXT(OFFSET(第18の４表!$A$1,ROW()-1,COLUMN()-1),"0000000000")</f>
        <v>0000000000</v>
      </c>
      <c r="G44" s="70" t="str">
        <f ca="1">TEXT(OFFSET(第18の４表!$A$1,ROW()-1,COLUMN()-1),"0000000000")</f>
        <v>0000000000</v>
      </c>
      <c r="H44" s="70" t="str">
        <f ca="1">TEXT(OFFSET(第18の４表!$A$1,ROW()-1,COLUMN()-1),"0000000000")</f>
        <v>0000000000</v>
      </c>
      <c r="I44" s="69" t="str">
        <f ca="1">TEXT(OFFSET(第18の４表!$A$1,ROW()-1,COLUMN()-1),"0000000000")</f>
        <v>0000000000</v>
      </c>
      <c r="J44" s="69" t="str">
        <f ca="1">TEXT(OFFSET(第18の４表!$A$1,ROW()-1,COLUMN()-1),"0000000000")</f>
        <v>0000000000</v>
      </c>
      <c r="K44" s="69" t="str">
        <f ca="1">TEXT(OFFSET(第18の４表!$A$1,ROW()-1,COLUMN()-1),"0000000000")</f>
        <v>0000000000</v>
      </c>
      <c r="L44" s="69" t="str">
        <f ca="1">TEXT(OFFSET(第18の４表!$A$1,ROW()-1,COLUMN()-1),"0000000000")</f>
        <v>0000000000</v>
      </c>
      <c r="M44" s="6"/>
      <c r="O44" s="65" t="str">
        <f t="shared" ca="1" si="0"/>
        <v>00000000000000000000000000000000000000000000000000000000000000000000000000000000</v>
      </c>
      <c r="P44" s="2">
        <f t="shared" ca="1" si="1"/>
        <v>80</v>
      </c>
    </row>
    <row r="45" spans="2:16" ht="30" customHeight="1" x14ac:dyDescent="0.15">
      <c r="B45" s="177" t="s">
        <v>59</v>
      </c>
      <c r="C45" s="60" t="s">
        <v>28</v>
      </c>
      <c r="D45" s="58" t="s">
        <v>89</v>
      </c>
      <c r="E45" s="69" t="str">
        <f ca="1">TEXT(OFFSET(第18の４表!$A$1,ROW()-1,COLUMN()-1),"0000000000")</f>
        <v>0000000000</v>
      </c>
      <c r="F45" s="69" t="str">
        <f ca="1">TEXT(OFFSET(第18の４表!$A$1,ROW()-1,COLUMN()-1),"0000000000")</f>
        <v>0000000000</v>
      </c>
      <c r="G45" s="69" t="str">
        <f ca="1">TEXT(OFFSET(第18の４表!$A$1,ROW()-1,COLUMN()-1),"0000000000")</f>
        <v>0000000000</v>
      </c>
      <c r="H45" s="69" t="str">
        <f ca="1">TEXT(OFFSET(第18の４表!$A$1,ROW()-1,COLUMN()-1),"0000000000")</f>
        <v>0000000000</v>
      </c>
      <c r="I45" s="69" t="str">
        <f ca="1">TEXT(OFFSET(第18の４表!$A$1,ROW()-1,COLUMN()-1),"0000000000")</f>
        <v>0000000000</v>
      </c>
      <c r="J45" s="69" t="str">
        <f ca="1">TEXT(OFFSET(第18の４表!$A$1,ROW()-1,COLUMN()-1),"0000000000")</f>
        <v>0000000000</v>
      </c>
      <c r="K45" s="69" t="str">
        <f ca="1">TEXT(OFFSET(第18の４表!$A$1,ROW()-1,COLUMN()-1),"0000000000")</f>
        <v>0000000000</v>
      </c>
      <c r="L45" s="69" t="str">
        <f ca="1">TEXT(OFFSET(第18の４表!$A$1,ROW()-1,COLUMN()-1),"0000000000")</f>
        <v>0000000000</v>
      </c>
      <c r="M45" s="6"/>
      <c r="O45" s="65" t="str">
        <f t="shared" ca="1" si="0"/>
        <v>00000000000000000000000000000000000000000000000000000000000000000000000000000000</v>
      </c>
      <c r="P45" s="2">
        <f t="shared" ca="1" si="1"/>
        <v>80</v>
      </c>
    </row>
    <row r="46" spans="2:16" ht="30" customHeight="1" x14ac:dyDescent="0.15">
      <c r="B46" s="143"/>
      <c r="C46" s="61" t="s">
        <v>134</v>
      </c>
      <c r="D46" s="58" t="s">
        <v>90</v>
      </c>
      <c r="E46" s="69" t="str">
        <f ca="1">TEXT(OFFSET(第18の４表!$A$1,ROW()-1,COLUMN()-1),"0000000000")</f>
        <v>0000000000</v>
      </c>
      <c r="F46" s="69" t="str">
        <f ca="1">TEXT(OFFSET(第18の４表!$A$1,ROW()-1,COLUMN()-1),"0000000000")</f>
        <v>0000000000</v>
      </c>
      <c r="G46" s="69" t="str">
        <f ca="1">TEXT(OFFSET(第18の４表!$A$1,ROW()-1,COLUMN()-1),"0000000000")</f>
        <v>0000000000</v>
      </c>
      <c r="H46" s="69" t="str">
        <f ca="1">TEXT(OFFSET(第18の４表!$A$1,ROW()-1,COLUMN()-1),"0000000000")</f>
        <v>0000000000</v>
      </c>
      <c r="I46" s="69" t="str">
        <f ca="1">TEXT(OFFSET(第18の４表!$A$1,ROW()-1,COLUMN()-1),"0000000000")</f>
        <v>0000000000</v>
      </c>
      <c r="J46" s="69" t="str">
        <f ca="1">TEXT(OFFSET(第18の４表!$A$1,ROW()-1,COLUMN()-1),"0000000000")</f>
        <v>0000000000</v>
      </c>
      <c r="K46" s="69" t="str">
        <f ca="1">TEXT(OFFSET(第18の４表!$A$1,ROW()-1,COLUMN()-1),"0000000000")</f>
        <v>0000000000</v>
      </c>
      <c r="L46" s="69" t="str">
        <f ca="1">TEXT(OFFSET(第18の４表!$A$1,ROW()-1,COLUMN()-1),"0000000000")</f>
        <v>0000000000</v>
      </c>
      <c r="M46" s="6"/>
      <c r="O46" s="65" t="str">
        <f t="shared" ca="1" si="0"/>
        <v>00000000000000000000000000000000000000000000000000000000000000000000000000000000</v>
      </c>
      <c r="P46" s="2">
        <f t="shared" ca="1" si="1"/>
        <v>80</v>
      </c>
    </row>
    <row r="47" spans="2:16" ht="30" customHeight="1" x14ac:dyDescent="0.15">
      <c r="B47" s="143"/>
      <c r="C47" s="60" t="s">
        <v>51</v>
      </c>
      <c r="D47" s="58" t="s">
        <v>91</v>
      </c>
      <c r="E47" s="69" t="str">
        <f ca="1">TEXT(OFFSET(第18の４表!$A$1,ROW()-1,COLUMN()-1),"0000000000")</f>
        <v>0000000000</v>
      </c>
      <c r="F47" s="69" t="str">
        <f ca="1">TEXT(OFFSET(第18の４表!$A$1,ROW()-1,COLUMN()-1),"0000000000")</f>
        <v>0000000000</v>
      </c>
      <c r="G47" s="69" t="str">
        <f ca="1">TEXT(OFFSET(第18の４表!$A$1,ROW()-1,COLUMN()-1),"0000000000")</f>
        <v>0000000000</v>
      </c>
      <c r="H47" s="69" t="str">
        <f ca="1">TEXT(OFFSET(第18の４表!$A$1,ROW()-1,COLUMN()-1),"0000000000")</f>
        <v>0000000000</v>
      </c>
      <c r="I47" s="69" t="str">
        <f ca="1">TEXT(OFFSET(第18の４表!$A$1,ROW()-1,COLUMN()-1),"0000000000")</f>
        <v>0000000000</v>
      </c>
      <c r="J47" s="69" t="str">
        <f ca="1">TEXT(OFFSET(第18の４表!$A$1,ROW()-1,COLUMN()-1),"0000000000")</f>
        <v>0000000000</v>
      </c>
      <c r="K47" s="69" t="str">
        <f ca="1">TEXT(OFFSET(第18の４表!$A$1,ROW()-1,COLUMN()-1),"0000000000")</f>
        <v>0000000000</v>
      </c>
      <c r="L47" s="69" t="str">
        <f ca="1">TEXT(OFFSET(第18の４表!$A$1,ROW()-1,COLUMN()-1),"0000000000")</f>
        <v>0000000000</v>
      </c>
      <c r="M47" s="6"/>
      <c r="O47" s="65" t="str">
        <f t="shared" ca="1" si="0"/>
        <v>00000000000000000000000000000000000000000000000000000000000000000000000000000000</v>
      </c>
      <c r="P47" s="2">
        <f t="shared" ca="1" si="1"/>
        <v>80</v>
      </c>
    </row>
    <row r="48" spans="2:16" ht="30" customHeight="1" x14ac:dyDescent="0.15">
      <c r="B48" s="143"/>
      <c r="C48" s="61" t="s">
        <v>135</v>
      </c>
      <c r="D48" s="58" t="s">
        <v>92</v>
      </c>
      <c r="E48" s="69" t="str">
        <f ca="1">TEXT(OFFSET(第18の４表!$A$1,ROW()-1,COLUMN()-1),"0000000000")</f>
        <v>0000000000</v>
      </c>
      <c r="F48" s="69" t="str">
        <f ca="1">TEXT(OFFSET(第18の４表!$A$1,ROW()-1,COLUMN()-1),"0000000000")</f>
        <v>0000000000</v>
      </c>
      <c r="G48" s="69" t="str">
        <f ca="1">TEXT(OFFSET(第18の４表!$A$1,ROW()-1,COLUMN()-1),"0000000000")</f>
        <v>0000000000</v>
      </c>
      <c r="H48" s="69" t="str">
        <f ca="1">TEXT(OFFSET(第18の４表!$A$1,ROW()-1,COLUMN()-1),"0000000000")</f>
        <v>0000000000</v>
      </c>
      <c r="I48" s="69" t="str">
        <f ca="1">TEXT(OFFSET(第18の４表!$A$1,ROW()-1,COLUMN()-1),"0000000000")</f>
        <v>0000000000</v>
      </c>
      <c r="J48" s="69" t="str">
        <f ca="1">TEXT(OFFSET(第18の４表!$A$1,ROW()-1,COLUMN()-1),"0000000000")</f>
        <v>0000000000</v>
      </c>
      <c r="K48" s="69" t="str">
        <f ca="1">TEXT(OFFSET(第18の４表!$A$1,ROW()-1,COLUMN()-1),"0000000000")</f>
        <v>0000000000</v>
      </c>
      <c r="L48" s="69" t="str">
        <f ca="1">TEXT(OFFSET(第18の４表!$A$1,ROW()-1,COLUMN()-1),"0000000000")</f>
        <v>0000000000</v>
      </c>
      <c r="M48" s="6"/>
      <c r="O48" s="65" t="str">
        <f t="shared" ca="1" si="0"/>
        <v>00000000000000000000000000000000000000000000000000000000000000000000000000000000</v>
      </c>
      <c r="P48" s="2">
        <f t="shared" ca="1" si="1"/>
        <v>80</v>
      </c>
    </row>
    <row r="49" spans="2:16" ht="30" customHeight="1" x14ac:dyDescent="0.15">
      <c r="B49" s="143"/>
      <c r="C49" s="60" t="s">
        <v>52</v>
      </c>
      <c r="D49" s="58" t="s">
        <v>93</v>
      </c>
      <c r="E49" s="69" t="str">
        <f ca="1">TEXT(OFFSET(第18の４表!$A$1,ROW()-1,COLUMN()-1),"0000000000")</f>
        <v>0000000000</v>
      </c>
      <c r="F49" s="69" t="str">
        <f ca="1">TEXT(OFFSET(第18の４表!$A$1,ROW()-1,COLUMN()-1),"0000000000")</f>
        <v>0000000000</v>
      </c>
      <c r="G49" s="69" t="str">
        <f ca="1">TEXT(OFFSET(第18の４表!$A$1,ROW()-1,COLUMN()-1),"0000000000")</f>
        <v>0000000000</v>
      </c>
      <c r="H49" s="69" t="str">
        <f ca="1">TEXT(OFFSET(第18の４表!$A$1,ROW()-1,COLUMN()-1),"0000000000")</f>
        <v>0000000000</v>
      </c>
      <c r="I49" s="69" t="str">
        <f ca="1">TEXT(OFFSET(第18の４表!$A$1,ROW()-1,COLUMN()-1),"0000000000")</f>
        <v>0000000000</v>
      </c>
      <c r="J49" s="69" t="str">
        <f ca="1">TEXT(OFFSET(第18の４表!$A$1,ROW()-1,COLUMN()-1),"0000000000")</f>
        <v>0000000000</v>
      </c>
      <c r="K49" s="69" t="str">
        <f ca="1">TEXT(OFFSET(第18の４表!$A$1,ROW()-1,COLUMN()-1),"0000000000")</f>
        <v>0000000000</v>
      </c>
      <c r="L49" s="69" t="str">
        <f ca="1">TEXT(OFFSET(第18の４表!$A$1,ROW()-1,COLUMN()-1),"0000000000")</f>
        <v>0000000000</v>
      </c>
      <c r="M49" s="6"/>
      <c r="O49" s="65" t="str">
        <f t="shared" ca="1" si="0"/>
        <v>00000000000000000000000000000000000000000000000000000000000000000000000000000000</v>
      </c>
      <c r="P49" s="2">
        <f t="shared" ca="1" si="1"/>
        <v>80</v>
      </c>
    </row>
    <row r="50" spans="2:16" ht="30" customHeight="1" x14ac:dyDescent="0.15">
      <c r="B50" s="143"/>
      <c r="C50" s="60" t="s">
        <v>32</v>
      </c>
      <c r="D50" s="58" t="s">
        <v>94</v>
      </c>
      <c r="E50" s="69" t="str">
        <f ca="1">TEXT(OFFSET(第18の４表!$A$1,ROW()-1,COLUMN()-1),"0000000000")</f>
        <v>0000000000</v>
      </c>
      <c r="F50" s="69" t="str">
        <f ca="1">TEXT(OFFSET(第18の４表!$A$1,ROW()-1,COLUMN()-1),"0000000000")</f>
        <v>0000000000</v>
      </c>
      <c r="G50" s="69" t="str">
        <f ca="1">TEXT(OFFSET(第18の４表!$A$1,ROW()-1,COLUMN()-1),"0000000000")</f>
        <v>0000000000</v>
      </c>
      <c r="H50" s="69" t="str">
        <f ca="1">TEXT(OFFSET(第18の４表!$A$1,ROW()-1,COLUMN()-1),"0000000000")</f>
        <v>0000000000</v>
      </c>
      <c r="I50" s="69" t="str">
        <f ca="1">TEXT(OFFSET(第18の４表!$A$1,ROW()-1,COLUMN()-1),"0000000000")</f>
        <v>0000000000</v>
      </c>
      <c r="J50" s="69" t="str">
        <f ca="1">TEXT(OFFSET(第18の４表!$A$1,ROW()-1,COLUMN()-1),"0000000000")</f>
        <v>0000000000</v>
      </c>
      <c r="K50" s="69" t="str">
        <f ca="1">TEXT(OFFSET(第18の４表!$A$1,ROW()-1,COLUMN()-1),"0000000000")</f>
        <v>0000000000</v>
      </c>
      <c r="L50" s="69" t="str">
        <f ca="1">TEXT(OFFSET(第18の４表!$A$1,ROW()-1,COLUMN()-1),"0000000000")</f>
        <v>0000000000</v>
      </c>
      <c r="M50" s="6"/>
      <c r="O50" s="65" t="str">
        <f t="shared" ca="1" si="0"/>
        <v>00000000000000000000000000000000000000000000000000000000000000000000000000000000</v>
      </c>
      <c r="P50" s="2">
        <f t="shared" ca="1" si="1"/>
        <v>80</v>
      </c>
    </row>
    <row r="51" spans="2:16" ht="30" customHeight="1" x14ac:dyDescent="0.15">
      <c r="B51" s="143"/>
      <c r="C51" s="61" t="s">
        <v>44</v>
      </c>
      <c r="D51" s="58" t="s">
        <v>95</v>
      </c>
      <c r="E51" s="69" t="str">
        <f ca="1">TEXT(OFFSET(第18の４表!$A$1,ROW()-1,COLUMN()-1),"0000000000")</f>
        <v>0000000000</v>
      </c>
      <c r="F51" s="69" t="str">
        <f ca="1">TEXT(OFFSET(第18の４表!$A$1,ROW()-1,COLUMN()-1),"0000000000")</f>
        <v>0000000000</v>
      </c>
      <c r="G51" s="69" t="str">
        <f ca="1">TEXT(OFFSET(第18の４表!$A$1,ROW()-1,COLUMN()-1),"0000000000")</f>
        <v>0000000000</v>
      </c>
      <c r="H51" s="69" t="str">
        <f ca="1">TEXT(OFFSET(第18の４表!$A$1,ROW()-1,COLUMN()-1),"0000000000")</f>
        <v>0000000000</v>
      </c>
      <c r="I51" s="69" t="str">
        <f ca="1">TEXT(OFFSET(第18の４表!$A$1,ROW()-1,COLUMN()-1),"0000000000")</f>
        <v>0000000000</v>
      </c>
      <c r="J51" s="69" t="str">
        <f ca="1">TEXT(OFFSET(第18の４表!$A$1,ROW()-1,COLUMN()-1),"0000000000")</f>
        <v>0000000000</v>
      </c>
      <c r="K51" s="69" t="str">
        <f ca="1">TEXT(OFFSET(第18の４表!$A$1,ROW()-1,COLUMN()-1),"0000000000")</f>
        <v>0000000000</v>
      </c>
      <c r="L51" s="69" t="str">
        <f ca="1">TEXT(OFFSET(第18の４表!$A$1,ROW()-1,COLUMN()-1),"0000000000")</f>
        <v>0000000000</v>
      </c>
      <c r="M51" s="6"/>
      <c r="O51" s="65" t="str">
        <f t="shared" ca="1" si="0"/>
        <v>00000000000000000000000000000000000000000000000000000000000000000000000000000000</v>
      </c>
      <c r="P51" s="2">
        <f t="shared" ca="1" si="1"/>
        <v>80</v>
      </c>
    </row>
    <row r="52" spans="2:16" ht="30" customHeight="1" x14ac:dyDescent="0.15">
      <c r="B52" s="143"/>
      <c r="C52" s="60" t="s">
        <v>33</v>
      </c>
      <c r="D52" s="58" t="s">
        <v>96</v>
      </c>
      <c r="E52" s="69" t="str">
        <f ca="1">TEXT(OFFSET(第18の４表!$A$1,ROW()-1,COLUMN()-1),"0000000000")</f>
        <v>0000000000</v>
      </c>
      <c r="F52" s="69" t="str">
        <f ca="1">TEXT(OFFSET(第18の４表!$A$1,ROW()-1,COLUMN()-1),"0000000000")</f>
        <v>0000000000</v>
      </c>
      <c r="G52" s="69" t="str">
        <f ca="1">TEXT(OFFSET(第18の４表!$A$1,ROW()-1,COLUMN()-1),"0000000000")</f>
        <v>0000000000</v>
      </c>
      <c r="H52" s="69" t="str">
        <f ca="1">TEXT(OFFSET(第18の４表!$A$1,ROW()-1,COLUMN()-1),"0000000000")</f>
        <v>0000000000</v>
      </c>
      <c r="I52" s="69" t="str">
        <f ca="1">TEXT(OFFSET(第18の４表!$A$1,ROW()-1,COLUMN()-1),"0000000000")</f>
        <v>0000000000</v>
      </c>
      <c r="J52" s="69" t="str">
        <f ca="1">TEXT(OFFSET(第18の４表!$A$1,ROW()-1,COLUMN()-1),"0000000000")</f>
        <v>0000000000</v>
      </c>
      <c r="K52" s="69" t="str">
        <f ca="1">TEXT(OFFSET(第18の４表!$A$1,ROW()-1,COLUMN()-1),"0000000000")</f>
        <v>0000000000</v>
      </c>
      <c r="L52" s="69" t="str">
        <f ca="1">TEXT(OFFSET(第18の４表!$A$1,ROW()-1,COLUMN()-1),"0000000000")</f>
        <v>0000000000</v>
      </c>
      <c r="M52" s="6"/>
      <c r="O52" s="65" t="str">
        <f t="shared" ca="1" si="0"/>
        <v>00000000000000000000000000000000000000000000000000000000000000000000000000000000</v>
      </c>
      <c r="P52" s="2">
        <f t="shared" ca="1" si="1"/>
        <v>80</v>
      </c>
    </row>
    <row r="53" spans="2:16" ht="30" customHeight="1" x14ac:dyDescent="0.15">
      <c r="B53" s="143"/>
      <c r="C53" s="61" t="s">
        <v>45</v>
      </c>
      <c r="D53" s="58" t="s">
        <v>97</v>
      </c>
      <c r="E53" s="69" t="str">
        <f ca="1">TEXT(OFFSET(第18の４表!$A$1,ROW()-1,COLUMN()-1),"0000000000")</f>
        <v>0000000000</v>
      </c>
      <c r="F53" s="69" t="str">
        <f ca="1">TEXT(OFFSET(第18の４表!$A$1,ROW()-1,COLUMN()-1),"0000000000")</f>
        <v>0000000000</v>
      </c>
      <c r="G53" s="69" t="str">
        <f ca="1">TEXT(OFFSET(第18の４表!$A$1,ROW()-1,COLUMN()-1),"0000000000")</f>
        <v>0000000000</v>
      </c>
      <c r="H53" s="69" t="str">
        <f ca="1">TEXT(OFFSET(第18の４表!$A$1,ROW()-1,COLUMN()-1),"0000000000")</f>
        <v>0000000000</v>
      </c>
      <c r="I53" s="69" t="str">
        <f ca="1">TEXT(OFFSET(第18の４表!$A$1,ROW()-1,COLUMN()-1),"0000000000")</f>
        <v>0000000000</v>
      </c>
      <c r="J53" s="69" t="str">
        <f ca="1">TEXT(OFFSET(第18の４表!$A$1,ROW()-1,COLUMN()-1),"0000000000")</f>
        <v>0000000000</v>
      </c>
      <c r="K53" s="69" t="str">
        <f ca="1">TEXT(OFFSET(第18の４表!$A$1,ROW()-1,COLUMN()-1),"0000000000")</f>
        <v>0000000000</v>
      </c>
      <c r="L53" s="69" t="str">
        <f ca="1">TEXT(OFFSET(第18の４表!$A$1,ROW()-1,COLUMN()-1),"0000000000")</f>
        <v>0000000000</v>
      </c>
      <c r="M53" s="6"/>
      <c r="O53" s="65" t="str">
        <f t="shared" ca="1" si="0"/>
        <v>00000000000000000000000000000000000000000000000000000000000000000000000000000000</v>
      </c>
      <c r="P53" s="2">
        <f t="shared" ca="1" si="1"/>
        <v>80</v>
      </c>
    </row>
    <row r="54" spans="2:16" ht="30" customHeight="1" x14ac:dyDescent="0.15">
      <c r="B54" s="143"/>
      <c r="C54" s="60" t="s">
        <v>53</v>
      </c>
      <c r="D54" s="58" t="s">
        <v>98</v>
      </c>
      <c r="E54" s="69" t="str">
        <f ca="1">TEXT(OFFSET(第18の４表!$A$1,ROW()-1,COLUMN()-1),"0000000000")</f>
        <v>0000000000</v>
      </c>
      <c r="F54" s="69" t="str">
        <f ca="1">TEXT(OFFSET(第18の４表!$A$1,ROW()-1,COLUMN()-1),"0000000000")</f>
        <v>0000000000</v>
      </c>
      <c r="G54" s="69" t="str">
        <f ca="1">TEXT(OFFSET(第18の４表!$A$1,ROW()-1,COLUMN()-1),"0000000000")</f>
        <v>0000000000</v>
      </c>
      <c r="H54" s="69" t="str">
        <f ca="1">TEXT(OFFSET(第18の４表!$A$1,ROW()-1,COLUMN()-1),"0000000000")</f>
        <v>0000000000</v>
      </c>
      <c r="I54" s="69" t="str">
        <f ca="1">TEXT(OFFSET(第18の４表!$A$1,ROW()-1,COLUMN()-1),"0000000000")</f>
        <v>0000000000</v>
      </c>
      <c r="J54" s="69" t="str">
        <f ca="1">TEXT(OFFSET(第18の４表!$A$1,ROW()-1,COLUMN()-1),"0000000000")</f>
        <v>0000000000</v>
      </c>
      <c r="K54" s="69" t="str">
        <f ca="1">TEXT(OFFSET(第18の４表!$A$1,ROW()-1,COLUMN()-1),"0000000000")</f>
        <v>0000000000</v>
      </c>
      <c r="L54" s="69" t="str">
        <f ca="1">TEXT(OFFSET(第18の４表!$A$1,ROW()-1,COLUMN()-1),"0000000000")</f>
        <v>0000000000</v>
      </c>
      <c r="M54" s="6"/>
      <c r="O54" s="65" t="str">
        <f t="shared" ca="1" si="0"/>
        <v>00000000000000000000000000000000000000000000000000000000000000000000000000000000</v>
      </c>
      <c r="P54" s="2">
        <f t="shared" ca="1" si="1"/>
        <v>80</v>
      </c>
    </row>
    <row r="55" spans="2:16" ht="30" customHeight="1" x14ac:dyDescent="0.15">
      <c r="B55" s="143"/>
      <c r="C55" s="60" t="s">
        <v>34</v>
      </c>
      <c r="D55" s="58" t="s">
        <v>99</v>
      </c>
      <c r="E55" s="69" t="str">
        <f ca="1">TEXT(OFFSET(第18の４表!$A$1,ROW()-1,COLUMN()-1),"0000000000")</f>
        <v>0000000000</v>
      </c>
      <c r="F55" s="69" t="str">
        <f ca="1">TEXT(OFFSET(第18の４表!$A$1,ROW()-1,COLUMN()-1),"0000000000")</f>
        <v>0000000000</v>
      </c>
      <c r="G55" s="69" t="str">
        <f ca="1">TEXT(OFFSET(第18の４表!$A$1,ROW()-1,COLUMN()-1),"0000000000")</f>
        <v>0000000000</v>
      </c>
      <c r="H55" s="69" t="str">
        <f ca="1">TEXT(OFFSET(第18の４表!$A$1,ROW()-1,COLUMN()-1),"0000000000")</f>
        <v>0000000000</v>
      </c>
      <c r="I55" s="69" t="str">
        <f ca="1">TEXT(OFFSET(第18の４表!$A$1,ROW()-1,COLUMN()-1),"0000000000")</f>
        <v>0000000000</v>
      </c>
      <c r="J55" s="69" t="str">
        <f ca="1">TEXT(OFFSET(第18の４表!$A$1,ROW()-1,COLUMN()-1),"0000000000")</f>
        <v>0000000000</v>
      </c>
      <c r="K55" s="69" t="str">
        <f ca="1">TEXT(OFFSET(第18の４表!$A$1,ROW()-1,COLUMN()-1),"0000000000")</f>
        <v>0000000000</v>
      </c>
      <c r="L55" s="69" t="str">
        <f ca="1">TEXT(OFFSET(第18の４表!$A$1,ROW()-1,COLUMN()-1),"0000000000")</f>
        <v>0000000000</v>
      </c>
      <c r="M55" s="6"/>
      <c r="O55" s="65" t="str">
        <f t="shared" ca="1" si="0"/>
        <v>00000000000000000000000000000000000000000000000000000000000000000000000000000000</v>
      </c>
      <c r="P55" s="2">
        <f t="shared" ca="1" si="1"/>
        <v>80</v>
      </c>
    </row>
    <row r="56" spans="2:16" ht="30" customHeight="1" x14ac:dyDescent="0.15">
      <c r="B56" s="143"/>
      <c r="C56" s="61" t="s">
        <v>47</v>
      </c>
      <c r="D56" s="58" t="s">
        <v>100</v>
      </c>
      <c r="E56" s="69" t="str">
        <f ca="1">TEXT(OFFSET(第18の４表!$A$1,ROW()-1,COLUMN()-1),"0000000000")</f>
        <v>0000000000</v>
      </c>
      <c r="F56" s="69" t="str">
        <f ca="1">TEXT(OFFSET(第18の４表!$A$1,ROW()-1,COLUMN()-1),"0000000000")</f>
        <v>0000000000</v>
      </c>
      <c r="G56" s="69" t="str">
        <f ca="1">TEXT(OFFSET(第18の４表!$A$1,ROW()-1,COLUMN()-1),"0000000000")</f>
        <v>0000000000</v>
      </c>
      <c r="H56" s="69" t="str">
        <f ca="1">TEXT(OFFSET(第18の４表!$A$1,ROW()-1,COLUMN()-1),"0000000000")</f>
        <v>0000000000</v>
      </c>
      <c r="I56" s="69" t="str">
        <f ca="1">TEXT(OFFSET(第18の４表!$A$1,ROW()-1,COLUMN()-1),"0000000000")</f>
        <v>0000000000</v>
      </c>
      <c r="J56" s="69" t="str">
        <f ca="1">TEXT(OFFSET(第18の４表!$A$1,ROW()-1,COLUMN()-1),"0000000000")</f>
        <v>0000000000</v>
      </c>
      <c r="K56" s="69" t="str">
        <f ca="1">TEXT(OFFSET(第18の４表!$A$1,ROW()-1,COLUMN()-1),"0000000000")</f>
        <v>0000000000</v>
      </c>
      <c r="L56" s="69" t="str">
        <f ca="1">TEXT(OFFSET(第18の４表!$A$1,ROW()-1,COLUMN()-1),"0000000000")</f>
        <v>0000000000</v>
      </c>
      <c r="M56" s="6"/>
      <c r="O56" s="65" t="str">
        <f t="shared" ca="1" si="0"/>
        <v>00000000000000000000000000000000000000000000000000000000000000000000000000000000</v>
      </c>
      <c r="P56" s="2">
        <f t="shared" ca="1" si="1"/>
        <v>80</v>
      </c>
    </row>
    <row r="57" spans="2:16" ht="30" customHeight="1" x14ac:dyDescent="0.15">
      <c r="B57" s="143"/>
      <c r="C57" s="61" t="s">
        <v>54</v>
      </c>
      <c r="D57" s="58" t="s">
        <v>101</v>
      </c>
      <c r="E57" s="69" t="str">
        <f ca="1">TEXT(OFFSET(第18の４表!$A$1,ROW()-1,COLUMN()-1),"0000000000")</f>
        <v>0000000000</v>
      </c>
      <c r="F57" s="69" t="str">
        <f ca="1">TEXT(OFFSET(第18の４表!$A$1,ROW()-1,COLUMN()-1),"0000000000")</f>
        <v>0000000000</v>
      </c>
      <c r="G57" s="69" t="str">
        <f ca="1">TEXT(OFFSET(第18の４表!$A$1,ROW()-1,COLUMN()-1),"0000000000")</f>
        <v>0000000000</v>
      </c>
      <c r="H57" s="69" t="str">
        <f ca="1">TEXT(OFFSET(第18の４表!$A$1,ROW()-1,COLUMN()-1),"0000000000")</f>
        <v>0000000000</v>
      </c>
      <c r="I57" s="69" t="str">
        <f ca="1">TEXT(OFFSET(第18の４表!$A$1,ROW()-1,COLUMN()-1),"0000000000")</f>
        <v>0000000000</v>
      </c>
      <c r="J57" s="69" t="str">
        <f ca="1">TEXT(OFFSET(第18の４表!$A$1,ROW()-1,COLUMN()-1),"0000000000")</f>
        <v>0000000000</v>
      </c>
      <c r="K57" s="69" t="str">
        <f ca="1">TEXT(OFFSET(第18の４表!$A$1,ROW()-1,COLUMN()-1),"0000000000")</f>
        <v>0000000000</v>
      </c>
      <c r="L57" s="69" t="str">
        <f ca="1">TEXT(OFFSET(第18の４表!$A$1,ROW()-1,COLUMN()-1),"0000000000")</f>
        <v>0000000000</v>
      </c>
      <c r="M57" s="6"/>
      <c r="O57" s="65" t="str">
        <f t="shared" ca="1" si="0"/>
        <v>00000000000000000000000000000000000000000000000000000000000000000000000000000000</v>
      </c>
      <c r="P57" s="2">
        <f t="shared" ca="1" si="1"/>
        <v>80</v>
      </c>
    </row>
    <row r="58" spans="2:16" ht="30" customHeight="1" x14ac:dyDescent="0.15">
      <c r="B58" s="143"/>
      <c r="C58" s="61" t="s">
        <v>136</v>
      </c>
      <c r="D58" s="58" t="s">
        <v>102</v>
      </c>
      <c r="E58" s="69" t="str">
        <f ca="1">TEXT(OFFSET(第18の４表!$A$1,ROW()-1,COLUMN()-1),"0000000000")</f>
        <v>0000000000</v>
      </c>
      <c r="F58" s="69" t="str">
        <f ca="1">TEXT(OFFSET(第18の４表!$A$1,ROW()-1,COLUMN()-1),"0000000000")</f>
        <v>0000000000</v>
      </c>
      <c r="G58" s="69" t="str">
        <f ca="1">TEXT(OFFSET(第18の４表!$A$1,ROW()-1,COLUMN()-1),"0000000000")</f>
        <v>0000000000</v>
      </c>
      <c r="H58" s="69" t="str">
        <f ca="1">TEXT(OFFSET(第18の４表!$A$1,ROW()-1,COLUMN()-1),"0000000000")</f>
        <v>0000000000</v>
      </c>
      <c r="I58" s="69" t="str">
        <f ca="1">TEXT(OFFSET(第18の４表!$A$1,ROW()-1,COLUMN()-1),"0000000000")</f>
        <v>0000000000</v>
      </c>
      <c r="J58" s="69" t="str">
        <f ca="1">TEXT(OFFSET(第18の４表!$A$1,ROW()-1,COLUMN()-1),"0000000000")</f>
        <v>0000000000</v>
      </c>
      <c r="K58" s="69" t="str">
        <f ca="1">TEXT(OFFSET(第18の４表!$A$1,ROW()-1,COLUMN()-1),"0000000000")</f>
        <v>0000000000</v>
      </c>
      <c r="L58" s="69" t="str">
        <f ca="1">TEXT(OFFSET(第18の４表!$A$1,ROW()-1,COLUMN()-1),"0000000000")</f>
        <v>0000000000</v>
      </c>
      <c r="M58" s="6"/>
      <c r="O58" s="65" t="str">
        <f t="shared" ca="1" si="0"/>
        <v>00000000000000000000000000000000000000000000000000000000000000000000000000000000</v>
      </c>
      <c r="P58" s="2">
        <f t="shared" ca="1" si="1"/>
        <v>80</v>
      </c>
    </row>
    <row r="59" spans="2:16" ht="30" customHeight="1" x14ac:dyDescent="0.15">
      <c r="B59" s="144"/>
      <c r="C59" s="60" t="s">
        <v>46</v>
      </c>
      <c r="D59" s="58" t="s">
        <v>103</v>
      </c>
      <c r="E59" s="69" t="str">
        <f ca="1">TEXT(OFFSET(第18の４表!$A$1,ROW()-1,COLUMN()-1),"0000000000")</f>
        <v>0000000000</v>
      </c>
      <c r="F59" s="69" t="str">
        <f ca="1">TEXT(OFFSET(第18の４表!$A$1,ROW()-1,COLUMN()-1),"0000000000")</f>
        <v>0000000000</v>
      </c>
      <c r="G59" s="69" t="str">
        <f ca="1">TEXT(OFFSET(第18の４表!$A$1,ROW()-1,COLUMN()-1),"0000000000")</f>
        <v>0000000000</v>
      </c>
      <c r="H59" s="69" t="str">
        <f ca="1">TEXT(OFFSET(第18の４表!$A$1,ROW()-1,COLUMN()-1),"0000000000")</f>
        <v>0000000000</v>
      </c>
      <c r="I59" s="69" t="str">
        <f ca="1">TEXT(OFFSET(第18の４表!$A$1,ROW()-1,COLUMN()-1),"0000000000")</f>
        <v>0000000000</v>
      </c>
      <c r="J59" s="69" t="str">
        <f ca="1">TEXT(OFFSET(第18の４表!$A$1,ROW()-1,COLUMN()-1),"0000000000")</f>
        <v>0000000000</v>
      </c>
      <c r="K59" s="69" t="str">
        <f ca="1">TEXT(OFFSET(第18の４表!$A$1,ROW()-1,COLUMN()-1),"0000000000")</f>
        <v>0000000000</v>
      </c>
      <c r="L59" s="69" t="str">
        <f ca="1">TEXT(OFFSET(第18の４表!$A$1,ROW()-1,COLUMN()-1),"0000000000")</f>
        <v>0000000000</v>
      </c>
      <c r="M59" s="6"/>
      <c r="O59" s="65" t="str">
        <f t="shared" ca="1" si="0"/>
        <v>00000000000000000000000000000000000000000000000000000000000000000000000000000000</v>
      </c>
      <c r="P59" s="2">
        <f t="shared" ca="1" si="1"/>
        <v>80</v>
      </c>
    </row>
    <row r="60" spans="2:16" ht="30" customHeight="1" x14ac:dyDescent="0.15">
      <c r="B60" s="177" t="s">
        <v>58</v>
      </c>
      <c r="C60" s="60" t="s">
        <v>35</v>
      </c>
      <c r="D60" s="58" t="s">
        <v>104</v>
      </c>
      <c r="E60" s="69" t="str">
        <f ca="1">TEXT(OFFSET(第18の４表!$A$1,ROW()-1,COLUMN()-1),"0000000000")</f>
        <v>0000000000</v>
      </c>
      <c r="F60" s="69" t="str">
        <f ca="1">TEXT(OFFSET(第18の４表!$A$1,ROW()-1,COLUMN()-1),"0000000000")</f>
        <v>0000000000</v>
      </c>
      <c r="G60" s="69" t="str">
        <f ca="1">TEXT(OFFSET(第18の４表!$A$1,ROW()-1,COLUMN()-1),"0000000000")</f>
        <v>0000000000</v>
      </c>
      <c r="H60" s="69" t="str">
        <f ca="1">TEXT(OFFSET(第18の４表!$A$1,ROW()-1,COLUMN()-1),"0000000000")</f>
        <v>0000000000</v>
      </c>
      <c r="I60" s="69" t="str">
        <f ca="1">TEXT(OFFSET(第18の４表!$A$1,ROW()-1,COLUMN()-1),"0000000000")</f>
        <v>0000000000</v>
      </c>
      <c r="J60" s="69" t="str">
        <f ca="1">TEXT(OFFSET(第18の４表!$A$1,ROW()-1,COLUMN()-1),"0000000000")</f>
        <v>0000000000</v>
      </c>
      <c r="K60" s="69" t="str">
        <f ca="1">TEXT(OFFSET(第18の４表!$A$1,ROW()-1,COLUMN()-1),"0000000000")</f>
        <v>0000000000</v>
      </c>
      <c r="L60" s="69" t="str">
        <f ca="1">TEXT(OFFSET(第18の４表!$A$1,ROW()-1,COLUMN()-1),"0000000000")</f>
        <v>0000000000</v>
      </c>
      <c r="M60" s="6"/>
      <c r="O60" s="65" t="str">
        <f t="shared" ca="1" si="0"/>
        <v>00000000000000000000000000000000000000000000000000000000000000000000000000000000</v>
      </c>
      <c r="P60" s="2">
        <f t="shared" ca="1" si="1"/>
        <v>80</v>
      </c>
    </row>
    <row r="61" spans="2:16" ht="30" customHeight="1" x14ac:dyDescent="0.15">
      <c r="B61" s="143"/>
      <c r="C61" s="60" t="s">
        <v>36</v>
      </c>
      <c r="D61" s="58" t="s">
        <v>105</v>
      </c>
      <c r="E61" s="69" t="str">
        <f ca="1">TEXT(OFFSET(第18の４表!$A$1,ROW()-1,COLUMN()-1),"0000000000")</f>
        <v>0000000000</v>
      </c>
      <c r="F61" s="69" t="str">
        <f ca="1">TEXT(OFFSET(第18の４表!$A$1,ROW()-1,COLUMN()-1),"0000000000")</f>
        <v>0000000000</v>
      </c>
      <c r="G61" s="69" t="str">
        <f ca="1">TEXT(OFFSET(第18の４表!$A$1,ROW()-1,COLUMN()-1),"0000000000")</f>
        <v>0000000000</v>
      </c>
      <c r="H61" s="69" t="str">
        <f ca="1">TEXT(OFFSET(第18の４表!$A$1,ROW()-1,COLUMN()-1),"0000000000")</f>
        <v>0000000000</v>
      </c>
      <c r="I61" s="69" t="str">
        <f ca="1">TEXT(OFFSET(第18の４表!$A$1,ROW()-1,COLUMN()-1),"0000000000")</f>
        <v>0000000000</v>
      </c>
      <c r="J61" s="69" t="str">
        <f ca="1">TEXT(OFFSET(第18の４表!$A$1,ROW()-1,COLUMN()-1),"0000000000")</f>
        <v>0000000000</v>
      </c>
      <c r="K61" s="69" t="str">
        <f ca="1">TEXT(OFFSET(第18の４表!$A$1,ROW()-1,COLUMN()-1),"0000000000")</f>
        <v>0000000000</v>
      </c>
      <c r="L61" s="69" t="str">
        <f ca="1">TEXT(OFFSET(第18の４表!$A$1,ROW()-1,COLUMN()-1),"0000000000")</f>
        <v>0000000000</v>
      </c>
      <c r="M61" s="6"/>
      <c r="O61" s="65" t="str">
        <f t="shared" ca="1" si="0"/>
        <v>00000000000000000000000000000000000000000000000000000000000000000000000000000000</v>
      </c>
      <c r="P61" s="2">
        <f t="shared" ca="1" si="1"/>
        <v>80</v>
      </c>
    </row>
    <row r="62" spans="2:16" ht="30" customHeight="1" x14ac:dyDescent="0.15">
      <c r="B62" s="143"/>
      <c r="C62" s="60" t="s">
        <v>83</v>
      </c>
      <c r="D62" s="58" t="s">
        <v>106</v>
      </c>
      <c r="E62" s="69" t="str">
        <f ca="1">TEXT(OFFSET(第18の４表!$A$1,ROW()-1,COLUMN()-1),"0000000000")</f>
        <v>0000000000</v>
      </c>
      <c r="F62" s="69" t="str">
        <f ca="1">TEXT(OFFSET(第18の４表!$A$1,ROW()-1,COLUMN()-1),"0000000000")</f>
        <v>0000000000</v>
      </c>
      <c r="G62" s="69" t="str">
        <f ca="1">TEXT(OFFSET(第18の４表!$A$1,ROW()-1,COLUMN()-1),"0000000000")</f>
        <v>0000000000</v>
      </c>
      <c r="H62" s="69" t="str">
        <f ca="1">TEXT(OFFSET(第18の４表!$A$1,ROW()-1,COLUMN()-1),"0000000000")</f>
        <v>0000000000</v>
      </c>
      <c r="I62" s="69" t="str">
        <f ca="1">TEXT(OFFSET(第18の４表!$A$1,ROW()-1,COLUMN()-1),"0000000000")</f>
        <v>0000000000</v>
      </c>
      <c r="J62" s="69" t="str">
        <f ca="1">TEXT(OFFSET(第18の４表!$A$1,ROW()-1,COLUMN()-1),"0000000000")</f>
        <v>0000000000</v>
      </c>
      <c r="K62" s="69" t="str">
        <f ca="1">TEXT(OFFSET(第18の４表!$A$1,ROW()-1,COLUMN()-1),"0000000000")</f>
        <v>0000000000</v>
      </c>
      <c r="L62" s="69" t="str">
        <f ca="1">TEXT(OFFSET(第18の４表!$A$1,ROW()-1,COLUMN()-1),"0000000000")</f>
        <v>0000000000</v>
      </c>
      <c r="M62" s="6"/>
      <c r="O62" s="65" t="str">
        <f t="shared" ca="1" si="0"/>
        <v>00000000000000000000000000000000000000000000000000000000000000000000000000000000</v>
      </c>
      <c r="P62" s="2">
        <f t="shared" ca="1" si="1"/>
        <v>80</v>
      </c>
    </row>
    <row r="63" spans="2:16" ht="30" customHeight="1" x14ac:dyDescent="0.15">
      <c r="B63" s="143"/>
      <c r="C63" s="61" t="s">
        <v>134</v>
      </c>
      <c r="D63" s="58" t="s">
        <v>107</v>
      </c>
      <c r="E63" s="69" t="str">
        <f ca="1">TEXT(OFFSET(第18の４表!$A$1,ROW()-1,COLUMN()-1),"0000000000")</f>
        <v>0000000000</v>
      </c>
      <c r="F63" s="69" t="str">
        <f ca="1">TEXT(OFFSET(第18の４表!$A$1,ROW()-1,COLUMN()-1),"0000000000")</f>
        <v>0000000000</v>
      </c>
      <c r="G63" s="69" t="str">
        <f ca="1">TEXT(OFFSET(第18の４表!$A$1,ROW()-1,COLUMN()-1),"0000000000")</f>
        <v>0000000000</v>
      </c>
      <c r="H63" s="69" t="str">
        <f ca="1">TEXT(OFFSET(第18の４表!$A$1,ROW()-1,COLUMN()-1),"0000000000")</f>
        <v>0000000000</v>
      </c>
      <c r="I63" s="69" t="str">
        <f ca="1">TEXT(OFFSET(第18の４表!$A$1,ROW()-1,COLUMN()-1),"0000000000")</f>
        <v>0000000000</v>
      </c>
      <c r="J63" s="69" t="str">
        <f ca="1">TEXT(OFFSET(第18の４表!$A$1,ROW()-1,COLUMN()-1),"0000000000")</f>
        <v>0000000000</v>
      </c>
      <c r="K63" s="69" t="str">
        <f ca="1">TEXT(OFFSET(第18の４表!$A$1,ROW()-1,COLUMN()-1),"0000000000")</f>
        <v>0000000000</v>
      </c>
      <c r="L63" s="69" t="str">
        <f ca="1">TEXT(OFFSET(第18の４表!$A$1,ROW()-1,COLUMN()-1),"0000000000")</f>
        <v>0000000000</v>
      </c>
      <c r="M63" s="6"/>
      <c r="O63" s="65" t="str">
        <f t="shared" ca="1" si="0"/>
        <v>00000000000000000000000000000000000000000000000000000000000000000000000000000000</v>
      </c>
      <c r="P63" s="2">
        <f t="shared" ca="1" si="1"/>
        <v>80</v>
      </c>
    </row>
    <row r="64" spans="2:16" ht="30" customHeight="1" x14ac:dyDescent="0.15">
      <c r="B64" s="143"/>
      <c r="C64" s="61" t="s">
        <v>137</v>
      </c>
      <c r="D64" s="58" t="s">
        <v>108</v>
      </c>
      <c r="E64" s="69" t="str">
        <f ca="1">TEXT(OFFSET(第18の４表!$A$1,ROW()-1,COLUMN()-1),"0000000000")</f>
        <v>0000000000</v>
      </c>
      <c r="F64" s="69" t="str">
        <f ca="1">TEXT(OFFSET(第18の４表!$A$1,ROW()-1,COLUMN()-1),"0000000000")</f>
        <v>0000000000</v>
      </c>
      <c r="G64" s="69" t="str">
        <f ca="1">TEXT(OFFSET(第18の４表!$A$1,ROW()-1,COLUMN()-1),"0000000000")</f>
        <v>0000000000</v>
      </c>
      <c r="H64" s="69" t="str">
        <f ca="1">TEXT(OFFSET(第18の４表!$A$1,ROW()-1,COLUMN()-1),"0000000000")</f>
        <v>0000000000</v>
      </c>
      <c r="I64" s="69" t="str">
        <f ca="1">TEXT(OFFSET(第18の４表!$A$1,ROW()-1,COLUMN()-1),"0000000000")</f>
        <v>0000000000</v>
      </c>
      <c r="J64" s="69" t="str">
        <f ca="1">TEXT(OFFSET(第18の４表!$A$1,ROW()-1,COLUMN()-1),"0000000000")</f>
        <v>0000000000</v>
      </c>
      <c r="K64" s="69" t="str">
        <f ca="1">TEXT(OFFSET(第18の４表!$A$1,ROW()-1,COLUMN()-1),"0000000000")</f>
        <v>0000000000</v>
      </c>
      <c r="L64" s="69" t="str">
        <f ca="1">TEXT(OFFSET(第18の４表!$A$1,ROW()-1,COLUMN()-1),"0000000000")</f>
        <v>0000000000</v>
      </c>
      <c r="M64" s="6"/>
      <c r="O64" s="65" t="str">
        <f t="shared" ca="1" si="0"/>
        <v>00000000000000000000000000000000000000000000000000000000000000000000000000000000</v>
      </c>
      <c r="P64" s="2">
        <f t="shared" ca="1" si="1"/>
        <v>80</v>
      </c>
    </row>
    <row r="65" spans="2:17" ht="30" customHeight="1" x14ac:dyDescent="0.15">
      <c r="B65" s="143"/>
      <c r="C65" s="60" t="s">
        <v>37</v>
      </c>
      <c r="D65" s="58" t="s">
        <v>109</v>
      </c>
      <c r="E65" s="69" t="str">
        <f ca="1">TEXT(OFFSET(第18の４表!$A$1,ROW()-1,COLUMN()-1),"0000000000")</f>
        <v>0000000000</v>
      </c>
      <c r="F65" s="69" t="str">
        <f ca="1">TEXT(OFFSET(第18の４表!$A$1,ROW()-1,COLUMN()-1),"0000000000")</f>
        <v>0000000000</v>
      </c>
      <c r="G65" s="69" t="str">
        <f ca="1">TEXT(OFFSET(第18の４表!$A$1,ROW()-1,COLUMN()-1),"0000000000")</f>
        <v>0000000000</v>
      </c>
      <c r="H65" s="69" t="str">
        <f ca="1">TEXT(OFFSET(第18の４表!$A$1,ROW()-1,COLUMN()-1),"0000000000")</f>
        <v>0000000000</v>
      </c>
      <c r="I65" s="69" t="str">
        <f ca="1">TEXT(OFFSET(第18の４表!$A$1,ROW()-1,COLUMN()-1),"0000000000")</f>
        <v>0000000000</v>
      </c>
      <c r="J65" s="69" t="str">
        <f ca="1">TEXT(OFFSET(第18の４表!$A$1,ROW()-1,COLUMN()-1),"0000000000")</f>
        <v>0000000000</v>
      </c>
      <c r="K65" s="69" t="str">
        <f ca="1">TEXT(OFFSET(第18の４表!$A$1,ROW()-1,COLUMN()-1),"0000000000")</f>
        <v>0000000000</v>
      </c>
      <c r="L65" s="69" t="str">
        <f ca="1">TEXT(OFFSET(第18の４表!$A$1,ROW()-1,COLUMN()-1),"0000000000")</f>
        <v>0000000000</v>
      </c>
      <c r="M65" s="6"/>
      <c r="O65" s="65" t="str">
        <f t="shared" ca="1" si="0"/>
        <v>00000000000000000000000000000000000000000000000000000000000000000000000000000000</v>
      </c>
      <c r="P65" s="2">
        <f t="shared" ca="1" si="1"/>
        <v>80</v>
      </c>
    </row>
    <row r="66" spans="2:17" ht="30" customHeight="1" x14ac:dyDescent="0.15">
      <c r="B66" s="143"/>
      <c r="C66" s="61" t="s">
        <v>56</v>
      </c>
      <c r="D66" s="58" t="s">
        <v>110</v>
      </c>
      <c r="E66" s="69" t="str">
        <f ca="1">TEXT(OFFSET(第18の４表!$A$1,ROW()-1,COLUMN()-1),"0000000000")</f>
        <v>0000000000</v>
      </c>
      <c r="F66" s="69" t="str">
        <f ca="1">TEXT(OFFSET(第18の４表!$A$1,ROW()-1,COLUMN()-1),"0000000000")</f>
        <v>0000000000</v>
      </c>
      <c r="G66" s="69" t="str">
        <f ca="1">TEXT(OFFSET(第18の４表!$A$1,ROW()-1,COLUMN()-1),"0000000000")</f>
        <v>0000000000</v>
      </c>
      <c r="H66" s="69" t="str">
        <f ca="1">TEXT(OFFSET(第18の４表!$A$1,ROW()-1,COLUMN()-1),"0000000000")</f>
        <v>0000000000</v>
      </c>
      <c r="I66" s="69" t="str">
        <f ca="1">TEXT(OFFSET(第18の４表!$A$1,ROW()-1,COLUMN()-1),"0000000000")</f>
        <v>0000000000</v>
      </c>
      <c r="J66" s="69" t="str">
        <f ca="1">TEXT(OFFSET(第18の４表!$A$1,ROW()-1,COLUMN()-1),"0000000000")</f>
        <v>0000000000</v>
      </c>
      <c r="K66" s="69" t="str">
        <f ca="1">TEXT(OFFSET(第18の４表!$A$1,ROW()-1,COLUMN()-1),"0000000000")</f>
        <v>0000000000</v>
      </c>
      <c r="L66" s="69" t="str">
        <f ca="1">TEXT(OFFSET(第18の４表!$A$1,ROW()-1,COLUMN()-1),"0000000000")</f>
        <v>0000000000</v>
      </c>
      <c r="M66" s="6"/>
      <c r="O66" s="65" t="str">
        <f t="shared" ca="1" si="0"/>
        <v>00000000000000000000000000000000000000000000000000000000000000000000000000000000</v>
      </c>
      <c r="P66" s="2">
        <f t="shared" ca="1" si="1"/>
        <v>80</v>
      </c>
    </row>
    <row r="67" spans="2:17" ht="30" customHeight="1" x14ac:dyDescent="0.15">
      <c r="B67" s="143"/>
      <c r="C67" s="61" t="s">
        <v>64</v>
      </c>
      <c r="D67" s="58" t="s">
        <v>111</v>
      </c>
      <c r="E67" s="69" t="str">
        <f ca="1">TEXT(OFFSET(第18の４表!$A$1,ROW()-1,COLUMN()-1),"0000000000")</f>
        <v>0000000000</v>
      </c>
      <c r="F67" s="69" t="str">
        <f ca="1">TEXT(OFFSET(第18の４表!$A$1,ROW()-1,COLUMN()-1),"0000000000")</f>
        <v>0000000000</v>
      </c>
      <c r="G67" s="69" t="str">
        <f ca="1">TEXT(OFFSET(第18の４表!$A$1,ROW()-1,COLUMN()-1),"0000000000")</f>
        <v>0000000000</v>
      </c>
      <c r="H67" s="69" t="str">
        <f ca="1">TEXT(OFFSET(第18の４表!$A$1,ROW()-1,COLUMN()-1),"0000000000")</f>
        <v>0000000000</v>
      </c>
      <c r="I67" s="69" t="str">
        <f ca="1">TEXT(OFFSET(第18の４表!$A$1,ROW()-1,COLUMN()-1),"0000000000")</f>
        <v>0000000000</v>
      </c>
      <c r="J67" s="69" t="str">
        <f ca="1">TEXT(OFFSET(第18の４表!$A$1,ROW()-1,COLUMN()-1),"0000000000")</f>
        <v>0000000000</v>
      </c>
      <c r="K67" s="69" t="str">
        <f ca="1">TEXT(OFFSET(第18の４表!$A$1,ROW()-1,COLUMN()-1),"0000000000")</f>
        <v>0000000000</v>
      </c>
      <c r="L67" s="69" t="str">
        <f ca="1">TEXT(OFFSET(第18の４表!$A$1,ROW()-1,COLUMN()-1),"0000000000")</f>
        <v>0000000000</v>
      </c>
      <c r="M67" s="6"/>
      <c r="O67" s="65" t="str">
        <f t="shared" ca="1" si="0"/>
        <v>00000000000000000000000000000000000000000000000000000000000000000000000000000000</v>
      </c>
      <c r="P67" s="2">
        <f t="shared" ca="1" si="1"/>
        <v>80</v>
      </c>
    </row>
    <row r="68" spans="2:17" ht="30" customHeight="1" x14ac:dyDescent="0.15">
      <c r="B68" s="144"/>
      <c r="C68" s="60" t="s">
        <v>46</v>
      </c>
      <c r="D68" s="58" t="s">
        <v>112</v>
      </c>
      <c r="E68" s="69" t="str">
        <f ca="1">TEXT(OFFSET(第18の４表!$A$1,ROW()-1,COLUMN()-1),"0000000000")</f>
        <v>0000000000</v>
      </c>
      <c r="F68" s="69" t="str">
        <f ca="1">TEXT(OFFSET(第18の４表!$A$1,ROW()-1,COLUMN()-1),"0000000000")</f>
        <v>0000000000</v>
      </c>
      <c r="G68" s="69" t="str">
        <f ca="1">TEXT(OFFSET(第18の４表!$A$1,ROW()-1,COLUMN()-1),"0000000000")</f>
        <v>0000000000</v>
      </c>
      <c r="H68" s="69" t="str">
        <f ca="1">TEXT(OFFSET(第18の４表!$A$1,ROW()-1,COLUMN()-1),"0000000000")</f>
        <v>0000000000</v>
      </c>
      <c r="I68" s="69" t="str">
        <f ca="1">TEXT(OFFSET(第18の４表!$A$1,ROW()-1,COLUMN()-1),"0000000000")</f>
        <v>0000000000</v>
      </c>
      <c r="J68" s="69" t="str">
        <f ca="1">TEXT(OFFSET(第18の４表!$A$1,ROW()-1,COLUMN()-1),"0000000000")</f>
        <v>0000000000</v>
      </c>
      <c r="K68" s="69" t="str">
        <f ca="1">TEXT(OFFSET(第18の４表!$A$1,ROW()-1,COLUMN()-1),"0000000000")</f>
        <v>0000000000</v>
      </c>
      <c r="L68" s="69" t="str">
        <f ca="1">TEXT(OFFSET(第18の４表!$A$1,ROW()-1,COLUMN()-1),"0000000000")</f>
        <v>0000000000</v>
      </c>
      <c r="M68" s="6"/>
      <c r="O68" s="65" t="str">
        <f t="shared" ca="1" si="0"/>
        <v>00000000000000000000000000000000000000000000000000000000000000000000000000000000</v>
      </c>
      <c r="P68" s="2">
        <f t="shared" ca="1" si="1"/>
        <v>80</v>
      </c>
    </row>
    <row r="69" spans="2:17" ht="30" customHeight="1" x14ac:dyDescent="0.15">
      <c r="B69" s="171" t="s">
        <v>138</v>
      </c>
      <c r="C69" s="126"/>
      <c r="D69" s="58" t="s">
        <v>113</v>
      </c>
      <c r="E69" s="69" t="str">
        <f ca="1">TEXT(OFFSET(第18の４表!$A$1,ROW()-1,COLUMN()-1),"0000000000")</f>
        <v>0000000000</v>
      </c>
      <c r="F69" s="69" t="str">
        <f ca="1">TEXT(OFFSET(第18の４表!$A$1,ROW()-1,COLUMN()-1),"0000000000")</f>
        <v>0000000000</v>
      </c>
      <c r="G69" s="69" t="str">
        <f ca="1">TEXT(OFFSET(第18の４表!$A$1,ROW()-1,COLUMN()-1),"0000000000")</f>
        <v>0000000000</v>
      </c>
      <c r="H69" s="69" t="str">
        <f ca="1">TEXT(OFFSET(第18の４表!$A$1,ROW()-1,COLUMN()-1),"0000000000")</f>
        <v>0000000000</v>
      </c>
      <c r="I69" s="69" t="str">
        <f ca="1">TEXT(OFFSET(第18の４表!$A$1,ROW()-1,COLUMN()-1),"0000000000")</f>
        <v>0000000000</v>
      </c>
      <c r="J69" s="69" t="str">
        <f ca="1">TEXT(OFFSET(第18の４表!$A$1,ROW()-1,COLUMN()-1),"0000000000")</f>
        <v>0000000000</v>
      </c>
      <c r="K69" s="69" t="str">
        <f ca="1">TEXT(OFFSET(第18の４表!$A$1,ROW()-1,COLUMN()-1),"0000000000")</f>
        <v>0000000000</v>
      </c>
      <c r="L69" s="69" t="str">
        <f ca="1">TEXT(OFFSET(第18の４表!$A$1,ROW()-1,COLUMN()-1),"0000000000")</f>
        <v>0000000000</v>
      </c>
      <c r="M69" s="6"/>
      <c r="O69" s="65" t="str">
        <f t="shared" ca="1" si="0"/>
        <v>00000000000000000000000000000000000000000000000000000000000000000000000000000000</v>
      </c>
      <c r="P69" s="2">
        <f t="shared" ca="1" si="1"/>
        <v>80</v>
      </c>
    </row>
    <row r="70" spans="2:17" ht="30" customHeight="1" x14ac:dyDescent="0.15">
      <c r="B70" s="171" t="s">
        <v>139</v>
      </c>
      <c r="C70" s="126"/>
      <c r="D70" s="58" t="s">
        <v>114</v>
      </c>
      <c r="E70" s="69" t="str">
        <f ca="1">TEXT(OFFSET(第18の４表!$A$1,ROW()-1,COLUMN()-1),"0000000000")</f>
        <v>0000000000</v>
      </c>
      <c r="F70" s="69" t="str">
        <f ca="1">TEXT(OFFSET(第18の４表!$A$1,ROW()-1,COLUMN()-1),"0000000000")</f>
        <v>0000000000</v>
      </c>
      <c r="G70" s="69" t="str">
        <f ca="1">TEXT(OFFSET(第18の４表!$A$1,ROW()-1,COLUMN()-1),"0000000000")</f>
        <v>0000000000</v>
      </c>
      <c r="H70" s="69" t="str">
        <f ca="1">TEXT(OFFSET(第18の４表!$A$1,ROW()-1,COLUMN()-1),"0000000000")</f>
        <v>0000000000</v>
      </c>
      <c r="I70" s="69" t="str">
        <f ca="1">TEXT(OFFSET(第18の４表!$A$1,ROW()-1,COLUMN()-1),"0000000000")</f>
        <v>0000000000</v>
      </c>
      <c r="J70" s="69" t="str">
        <f ca="1">TEXT(OFFSET(第18の４表!$A$1,ROW()-1,COLUMN()-1),"0000000000")</f>
        <v>0000000000</v>
      </c>
      <c r="K70" s="69" t="str">
        <f ca="1">TEXT(OFFSET(第18の４表!$A$1,ROW()-1,COLUMN()-1),"0000000000")</f>
        <v>0000000000</v>
      </c>
      <c r="L70" s="69" t="str">
        <f ca="1">TEXT(OFFSET(第18の４表!$A$1,ROW()-1,COLUMN()-1),"0000000000")</f>
        <v>0000000000</v>
      </c>
      <c r="M70" s="6"/>
      <c r="O70" s="65" t="str">
        <f t="shared" ca="1" si="0"/>
        <v>00000000000000000000000000000000000000000000000000000000000000000000000000000000</v>
      </c>
      <c r="P70" s="2">
        <f t="shared" ca="1" si="1"/>
        <v>80</v>
      </c>
    </row>
    <row r="71" spans="2:17" ht="30" customHeight="1" x14ac:dyDescent="0.15">
      <c r="B71" s="171" t="s">
        <v>140</v>
      </c>
      <c r="C71" s="126"/>
      <c r="D71" s="58" t="s">
        <v>115</v>
      </c>
      <c r="E71" s="69" t="str">
        <f ca="1">TEXT(OFFSET(第18の４表!$A$1,ROW()-1,COLUMN()-1),"0000000000")</f>
        <v>0000000000</v>
      </c>
      <c r="F71" s="69" t="str">
        <f ca="1">TEXT(OFFSET(第18の４表!$A$1,ROW()-1,COLUMN()-1),"0000000000")</f>
        <v>0000000000</v>
      </c>
      <c r="G71" s="69" t="str">
        <f ca="1">TEXT(OFFSET(第18の４表!$A$1,ROW()-1,COLUMN()-1),"0000000000")</f>
        <v>0000000000</v>
      </c>
      <c r="H71" s="69" t="str">
        <f ca="1">TEXT(OFFSET(第18の４表!$A$1,ROW()-1,COLUMN()-1),"0000000000")</f>
        <v>0000000000</v>
      </c>
      <c r="I71" s="69" t="str">
        <f ca="1">TEXT(OFFSET(第18の４表!$A$1,ROW()-1,COLUMN()-1),"0000000000")</f>
        <v>0000000000</v>
      </c>
      <c r="J71" s="69" t="str">
        <f ca="1">TEXT(OFFSET(第18の４表!$A$1,ROW()-1,COLUMN()-1),"0000000000")</f>
        <v>0000000000</v>
      </c>
      <c r="K71" s="69" t="str">
        <f ca="1">TEXT(OFFSET(第18の４表!$A$1,ROW()-1,COLUMN()-1),"0000000000")</f>
        <v>0000000000</v>
      </c>
      <c r="L71" s="69" t="str">
        <f ca="1">TEXT(OFFSET(第18の４表!$A$1,ROW()-1,COLUMN()-1),"0000000000")</f>
        <v>0000000000</v>
      </c>
      <c r="M71" s="6"/>
      <c r="O71" s="65" t="str">
        <f t="shared" ca="1" si="0"/>
        <v>00000000000000000000000000000000000000000000000000000000000000000000000000000000</v>
      </c>
      <c r="P71" s="2">
        <f t="shared" ca="1" si="1"/>
        <v>80</v>
      </c>
    </row>
    <row r="72" spans="2:17" ht="30" customHeight="1" x14ac:dyDescent="0.15">
      <c r="B72" s="171" t="s">
        <v>141</v>
      </c>
      <c r="C72" s="126"/>
      <c r="D72" s="58" t="s">
        <v>116</v>
      </c>
      <c r="E72" s="69" t="str">
        <f ca="1">TEXT(OFFSET(第18の４表!$A$1,ROW()-1,COLUMN()-1),"0000000000")</f>
        <v>0000000000</v>
      </c>
      <c r="F72" s="69" t="str">
        <f ca="1">TEXT(OFFSET(第18の４表!$A$1,ROW()-1,COLUMN()-1),"0000000000")</f>
        <v>0000000000</v>
      </c>
      <c r="G72" s="69" t="str">
        <f ca="1">TEXT(OFFSET(第18の４表!$A$1,ROW()-1,COLUMN()-1),"0000000000")</f>
        <v>0000000000</v>
      </c>
      <c r="H72" s="69" t="str">
        <f ca="1">TEXT(OFFSET(第18の４表!$A$1,ROW()-1,COLUMN()-1),"0000000000")</f>
        <v>0000000000</v>
      </c>
      <c r="I72" s="69" t="str">
        <f ca="1">TEXT(OFFSET(第18の４表!$A$1,ROW()-1,COLUMN()-1),"0000000000")</f>
        <v>0000000000</v>
      </c>
      <c r="J72" s="69" t="str">
        <f ca="1">TEXT(OFFSET(第18の４表!$A$1,ROW()-1,COLUMN()-1),"0000000000")</f>
        <v>0000000000</v>
      </c>
      <c r="K72" s="69" t="str">
        <f ca="1">TEXT(OFFSET(第18の４表!$A$1,ROW()-1,COLUMN()-1),"0000000000")</f>
        <v>0000000000</v>
      </c>
      <c r="L72" s="69" t="str">
        <f ca="1">TEXT(OFFSET(第18の４表!$A$1,ROW()-1,COLUMN()-1),"0000000000")</f>
        <v>0000000000</v>
      </c>
      <c r="M72" s="6"/>
      <c r="O72" s="65" t="str">
        <f t="shared" ca="1" si="0"/>
        <v>00000000000000000000000000000000000000000000000000000000000000000000000000000000</v>
      </c>
      <c r="P72" s="2">
        <f t="shared" ca="1" si="1"/>
        <v>80</v>
      </c>
    </row>
    <row r="73" spans="2:17" ht="30" customHeight="1" x14ac:dyDescent="0.15">
      <c r="B73" s="171" t="s">
        <v>142</v>
      </c>
      <c r="C73" s="126"/>
      <c r="D73" s="58" t="s">
        <v>117</v>
      </c>
      <c r="E73" s="69" t="str">
        <f ca="1">TEXT(OFFSET(第18の４表!$A$1,ROW()-1,COLUMN()-1),"0000000000")</f>
        <v>0000000000</v>
      </c>
      <c r="F73" s="69" t="str">
        <f ca="1">TEXT(OFFSET(第18の４表!$A$1,ROW()-1,COLUMN()-1),"0000000000")</f>
        <v>0000000000</v>
      </c>
      <c r="G73" s="69" t="str">
        <f ca="1">TEXT(OFFSET(第18の４表!$A$1,ROW()-1,COLUMN()-1),"0000000000")</f>
        <v>0000000000</v>
      </c>
      <c r="H73" s="69" t="str">
        <f ca="1">TEXT(OFFSET(第18の４表!$A$1,ROW()-1,COLUMN()-1),"0000000000")</f>
        <v>0000000000</v>
      </c>
      <c r="I73" s="69" t="str">
        <f ca="1">TEXT(OFFSET(第18の４表!$A$1,ROW()-1,COLUMN()-1),"0000000000")</f>
        <v>0000000000</v>
      </c>
      <c r="J73" s="69" t="str">
        <f ca="1">TEXT(OFFSET(第18の４表!$A$1,ROW()-1,COLUMN()-1),"0000000000")</f>
        <v>0000000000</v>
      </c>
      <c r="K73" s="69" t="str">
        <f ca="1">TEXT(OFFSET(第18の４表!$A$1,ROW()-1,COLUMN()-1),"0000000000")</f>
        <v>0000000000</v>
      </c>
      <c r="L73" s="69" t="str">
        <f ca="1">TEXT(OFFSET(第18の４表!$A$1,ROW()-1,COLUMN()-1),"0000000000")</f>
        <v>0000000000</v>
      </c>
      <c r="M73" s="6"/>
      <c r="O73" s="65" t="str">
        <f t="shared" ca="1" si="0"/>
        <v>00000000000000000000000000000000000000000000000000000000000000000000000000000000</v>
      </c>
      <c r="P73" s="2">
        <f t="shared" ca="1" si="1"/>
        <v>80</v>
      </c>
    </row>
    <row r="74" spans="2:17" ht="30" customHeight="1" x14ac:dyDescent="0.15">
      <c r="B74" s="171" t="s">
        <v>143</v>
      </c>
      <c r="C74" s="126"/>
      <c r="D74" s="58" t="s">
        <v>144</v>
      </c>
      <c r="E74" s="69" t="str">
        <f ca="1">TEXT(OFFSET(第18の４表!$A$1,ROW()-1,COLUMN()-1),"0000000000")</f>
        <v>0000000000</v>
      </c>
      <c r="F74" s="69" t="str">
        <f ca="1">TEXT(OFFSET(第18の４表!$A$1,ROW()-1,COLUMN()-1),"0000000000")</f>
        <v>0000000000</v>
      </c>
      <c r="G74" s="69" t="str">
        <f ca="1">TEXT(OFFSET(第18の４表!$A$1,ROW()-1,COLUMN()-1),"0000000000")</f>
        <v>0000000000</v>
      </c>
      <c r="H74" s="69" t="str">
        <f ca="1">TEXT(OFFSET(第18の４表!$A$1,ROW()-1,COLUMN()-1),"0000000000")</f>
        <v>0000000000</v>
      </c>
      <c r="I74" s="69" t="str">
        <f ca="1">TEXT(OFFSET(第18の４表!$A$1,ROW()-1,COLUMN()-1),"0000000000")</f>
        <v>0000000000</v>
      </c>
      <c r="J74" s="69" t="str">
        <f ca="1">TEXT(OFFSET(第18の４表!$A$1,ROW()-1,COLUMN()-1),"0000000000")</f>
        <v>0000000000</v>
      </c>
      <c r="K74" s="69" t="str">
        <f ca="1">TEXT(OFFSET(第18の４表!$A$1,ROW()-1,COLUMN()-1),"0000000000")</f>
        <v>0000000000</v>
      </c>
      <c r="L74" s="69" t="str">
        <f ca="1">TEXT(OFFSET(第18の４表!$A$1,ROW()-1,COLUMN()-1),"0000000000")</f>
        <v>0000000000</v>
      </c>
      <c r="M74" s="6"/>
      <c r="O74" s="65" t="str">
        <f t="shared" ca="1" si="0"/>
        <v>00000000000000000000000000000000000000000000000000000000000000000000000000000000</v>
      </c>
      <c r="P74" s="2">
        <f t="shared" ca="1" si="1"/>
        <v>80</v>
      </c>
    </row>
    <row r="75" spans="2:17" ht="30" customHeight="1" thickBot="1" x14ac:dyDescent="0.2">
      <c r="B75" s="181" t="s">
        <v>145</v>
      </c>
      <c r="C75" s="182"/>
      <c r="D75" s="58" t="s">
        <v>146</v>
      </c>
      <c r="E75" s="69" t="str">
        <f ca="1">TEXT(OFFSET(第18の４表!$A$1,ROW()-1,COLUMN()-1),"0000000000")</f>
        <v>0000000000</v>
      </c>
      <c r="F75" s="69" t="str">
        <f ca="1">TEXT(OFFSET(第18の４表!$A$1,ROW()-1,COLUMN()-1),"0000000000")</f>
        <v>0000000000</v>
      </c>
      <c r="G75" s="69" t="str">
        <f ca="1">TEXT(OFFSET(第18の４表!$A$1,ROW()-1,COLUMN()-1),"0000000000")</f>
        <v>0000000000</v>
      </c>
      <c r="H75" s="69" t="str">
        <f ca="1">TEXT(OFFSET(第18の４表!$A$1,ROW()-1,COLUMN()-1),"0000000000")</f>
        <v>0000000000</v>
      </c>
      <c r="I75" s="69" t="str">
        <f ca="1">TEXT(OFFSET(第18の４表!$A$1,ROW()-1,COLUMN()-1),"0000000000")</f>
        <v>0000000000</v>
      </c>
      <c r="J75" s="69" t="str">
        <f ca="1">TEXT(OFFSET(第18の４表!$A$1,ROW()-1,COLUMN()-1),"0000000000")</f>
        <v>0000000000</v>
      </c>
      <c r="K75" s="69" t="str">
        <f ca="1">TEXT(OFFSET(第18の４表!$A$1,ROW()-1,COLUMN()-1),"0000000000")</f>
        <v>0000000000</v>
      </c>
      <c r="L75" s="69" t="str">
        <f ca="1">TEXT(OFFSET(第18の４表!$A$1,ROW()-1,COLUMN()-1),"0000000000")</f>
        <v>0000000000</v>
      </c>
      <c r="M75" s="6"/>
      <c r="O75" s="65" t="str">
        <f t="shared" ca="1" si="0"/>
        <v>00000000000000000000000000000000000000000000000000000000000000000000000000000000</v>
      </c>
      <c r="P75" s="2">
        <f t="shared" ca="1" si="1"/>
        <v>80</v>
      </c>
    </row>
    <row r="76" spans="2:17" ht="30" customHeight="1" thickTop="1" x14ac:dyDescent="0.15">
      <c r="B76" s="179" t="s">
        <v>48</v>
      </c>
      <c r="C76" s="180"/>
      <c r="D76" s="62" t="s">
        <v>147</v>
      </c>
      <c r="E76" s="71" t="str">
        <f ca="1">TEXT(OFFSET(第18の４表!$A$1,ROW()-1,COLUMN()-1),"0000000000")</f>
        <v>0000000000</v>
      </c>
      <c r="F76" s="71" t="str">
        <f ca="1">TEXT(OFFSET(第18の４表!$A$1,ROW()-1,COLUMN()-1),"0000000000")</f>
        <v>0000000000</v>
      </c>
      <c r="G76" s="71" t="str">
        <f ca="1">TEXT(OFFSET(第18の４表!$A$1,ROW()-1,COLUMN()-1),"0000000000")</f>
        <v>0000000000</v>
      </c>
      <c r="H76" s="71" t="str">
        <f ca="1">TEXT(OFFSET(第18の４表!$A$1,ROW()-1,COLUMN()-1),"0000000000")</f>
        <v>0000000000</v>
      </c>
      <c r="I76" s="71" t="str">
        <f ca="1">TEXT(OFFSET(第18の４表!$A$1,ROW()-1,COLUMN()-1),"0000000000")</f>
        <v>0000000000</v>
      </c>
      <c r="J76" s="71" t="str">
        <f ca="1">TEXT(OFFSET(第18の４表!$A$1,ROW()-1,COLUMN()-1),"0000000000")</f>
        <v>0000000000</v>
      </c>
      <c r="K76" s="71" t="str">
        <f ca="1">TEXT(OFFSET(第18の４表!$A$1,ROW()-1,COLUMN()-1),"0000000000")</f>
        <v>0000000000</v>
      </c>
      <c r="L76" s="71" t="str">
        <f ca="1">TEXT(OFFSET(第18の４表!$A$1,ROW()-1,COLUMN()-1),"0000000000")</f>
        <v>0000000000</v>
      </c>
      <c r="M76" s="6"/>
      <c r="O76" s="65" t="str">
        <f t="shared" ca="1" si="0"/>
        <v>00000000000000000000000000000000000000000000000000000000000000000000000000000000</v>
      </c>
      <c r="P76" s="2">
        <f t="shared" ca="1" si="1"/>
        <v>80</v>
      </c>
    </row>
    <row r="77" spans="2:17" x14ac:dyDescent="0.15">
      <c r="E77" s="117" t="str">
        <f t="array" aca="1" ref="E77" ca="1">IF(TEXT(SUM(VALUE(E17:E43),VALUE(E45:E75)),"0000000000")&lt;&gt;E76,"ERR","")</f>
        <v/>
      </c>
      <c r="F77" s="117" t="str">
        <f t="array" aca="1" ref="F77" ca="1">IF(TEXT(SUM(VALUE(F17:F43),VALUE(F45:F75)),"0000000000")&lt;&gt;F76,"ERR","")</f>
        <v/>
      </c>
      <c r="G77" s="117" t="str">
        <f t="array" aca="1" ref="G77" ca="1">IF(TEXT(SUM(VALUE(G17:G43),VALUE(G45:G75)),"0000000000")&lt;&gt;G76,"ERR","")</f>
        <v/>
      </c>
      <c r="H77" s="117" t="str">
        <f t="array" aca="1" ref="H77" ca="1">IF(TEXT(SUM(VALUE(H17:H43),VALUE(H45:H75)),"0000000000")&lt;&gt;H76,"ERR","")</f>
        <v/>
      </c>
      <c r="I77" s="117" t="str">
        <f t="array" aca="1" ref="I77" ca="1">IF(TEXT(SUM(VALUE(I17:I75)),"0000000000")&lt;&gt;I76,"ERR","")</f>
        <v/>
      </c>
      <c r="J77" s="117" t="str">
        <f t="array" aca="1" ref="J77" ca="1">IF(TEXT(SUM(VALUE(J17:J75)),"0000000000")&lt;&gt;J76,"ERR","")</f>
        <v/>
      </c>
      <c r="K77" s="117" t="str">
        <f t="array" aca="1" ref="K77" ca="1">IF(TEXT(SUM(VALUE(K17:K75)),"0000000000")&lt;&gt;K76,"ERR","")</f>
        <v/>
      </c>
      <c r="L77" s="117" t="str">
        <f t="array" aca="1" ref="L77" ca="1">IF(TEXT(SUM(VALUE(L17:L75)),"0000000000")&lt;&gt;L76,"ERR","")</f>
        <v/>
      </c>
      <c r="O77" s="67"/>
    </row>
    <row r="78" spans="2:17" ht="16.5" customHeight="1" x14ac:dyDescent="0.15">
      <c r="B78" s="72">
        <f ca="1">LEN(A1)</f>
        <v>4811</v>
      </c>
      <c r="N78" s="67"/>
      <c r="O78" s="67"/>
      <c r="Q78" s="65"/>
    </row>
    <row r="79" spans="2:17" s="3" customFormat="1" ht="16.5" customHeight="1" x14ac:dyDescent="0.15">
      <c r="B79" s="1"/>
      <c r="O79" s="67"/>
      <c r="P79" s="67"/>
    </row>
    <row r="80" spans="2:17" s="3" customFormat="1" ht="16.5" customHeight="1" x14ac:dyDescent="0.15">
      <c r="B80" s="42"/>
      <c r="O80" s="67"/>
      <c r="P80" s="67"/>
    </row>
    <row r="81" spans="2:16" s="3" customFormat="1" ht="16.5" customHeight="1" x14ac:dyDescent="0.15">
      <c r="B81" s="1"/>
      <c r="D81" s="19"/>
      <c r="O81" s="65"/>
      <c r="P81" s="67"/>
    </row>
    <row r="82" spans="2:16" s="3" customFormat="1" ht="16.5" customHeight="1" x14ac:dyDescent="0.15">
      <c r="B82" s="1"/>
      <c r="D82" s="19"/>
      <c r="G82" s="1"/>
      <c r="O82" s="65"/>
      <c r="P82" s="67"/>
    </row>
    <row r="83" spans="2:16" ht="16.5" customHeight="1" x14ac:dyDescent="0.15">
      <c r="B83" s="30"/>
      <c r="C83" s="3"/>
      <c r="D83" s="19"/>
      <c r="E83" s="3"/>
      <c r="F83" s="22"/>
    </row>
    <row r="84" spans="2:16" ht="9.75" customHeight="1" x14ac:dyDescent="0.15">
      <c r="B84" s="1"/>
      <c r="C84" s="25"/>
      <c r="D84" s="26"/>
      <c r="E84" s="25"/>
      <c r="I84" s="4"/>
    </row>
    <row r="85" spans="2:16" ht="16.5" customHeight="1" x14ac:dyDescent="0.15">
      <c r="B85" s="41"/>
      <c r="F85" s="3"/>
      <c r="G85" s="3"/>
      <c r="I85" s="4"/>
      <c r="O85" s="68"/>
    </row>
    <row r="86" spans="2:16" ht="16.5" customHeight="1" x14ac:dyDescent="0.15">
      <c r="B86" s="1"/>
      <c r="F86" s="3"/>
      <c r="G86" s="3"/>
      <c r="I86" s="4"/>
      <c r="O86" s="68"/>
    </row>
    <row r="87" spans="2:16" ht="16.5" customHeight="1" x14ac:dyDescent="0.15">
      <c r="B87" s="1"/>
      <c r="C87" s="3"/>
      <c r="D87" s="3"/>
      <c r="E87" s="3"/>
      <c r="I87" s="4"/>
      <c r="O87" s="68"/>
    </row>
    <row r="88" spans="2:16" ht="14.25" customHeight="1" x14ac:dyDescent="0.15">
      <c r="B88" s="3"/>
      <c r="C88" s="3"/>
      <c r="D88" s="3"/>
      <c r="E88" s="3"/>
      <c r="I88" s="4"/>
      <c r="O88" s="68"/>
    </row>
    <row r="89" spans="2:16" ht="14.25" customHeight="1" x14ac:dyDescent="0.15">
      <c r="C89" s="4"/>
      <c r="D89" s="2"/>
      <c r="I89" s="4"/>
    </row>
    <row r="90" spans="2:16" ht="13.5" customHeight="1" x14ac:dyDescent="0.15">
      <c r="C90" s="4"/>
      <c r="D90" s="2"/>
      <c r="I90" s="4"/>
    </row>
    <row r="91" spans="2:16" ht="13.5" customHeight="1" x14ac:dyDescent="0.15">
      <c r="C91" s="4"/>
      <c r="D91" s="2"/>
      <c r="I91" s="4"/>
    </row>
    <row r="92" spans="2:16" ht="13.5" customHeight="1" x14ac:dyDescent="0.15">
      <c r="C92" s="4"/>
      <c r="D92" s="2"/>
      <c r="I92" s="4"/>
    </row>
    <row r="93" spans="2:16" ht="13.5" customHeight="1" x14ac:dyDescent="0.15">
      <c r="C93" s="4"/>
      <c r="D93" s="2"/>
      <c r="I93" s="4"/>
    </row>
    <row r="94" spans="2:16" ht="13.5" customHeight="1" x14ac:dyDescent="0.15">
      <c r="C94" s="4"/>
      <c r="D94" s="2"/>
      <c r="I94" s="4"/>
    </row>
    <row r="95" spans="2:16" ht="13.5" customHeight="1" x14ac:dyDescent="0.15">
      <c r="C95" s="4"/>
      <c r="D95" s="2"/>
      <c r="I95" s="4"/>
    </row>
    <row r="96" spans="2:16" ht="13.5" customHeight="1" x14ac:dyDescent="0.15">
      <c r="C96" s="4"/>
      <c r="D96" s="2"/>
      <c r="I96" s="4"/>
    </row>
    <row r="97" spans="3:9" ht="13.5" customHeight="1" x14ac:dyDescent="0.15">
      <c r="C97" s="4"/>
      <c r="D97" s="2"/>
      <c r="I97" s="4"/>
    </row>
    <row r="98" spans="3:9" ht="13.5" customHeight="1" x14ac:dyDescent="0.15">
      <c r="C98" s="4"/>
      <c r="D98" s="2"/>
      <c r="I98" s="4"/>
    </row>
    <row r="99" spans="3:9" ht="13.5" customHeight="1" x14ac:dyDescent="0.15">
      <c r="C99" s="4"/>
      <c r="D99" s="2"/>
      <c r="I99" s="4"/>
    </row>
    <row r="100" spans="3:9" ht="13.5" customHeight="1" x14ac:dyDescent="0.15">
      <c r="C100" s="4"/>
      <c r="D100" s="2"/>
      <c r="I100" s="4"/>
    </row>
    <row r="101" spans="3:9" ht="13.5" customHeight="1" x14ac:dyDescent="0.15">
      <c r="C101" s="4"/>
      <c r="D101" s="2"/>
      <c r="I101" s="4"/>
    </row>
    <row r="102" spans="3:9" ht="13.5" customHeight="1" x14ac:dyDescent="0.15">
      <c r="C102" s="4"/>
      <c r="D102" s="2"/>
      <c r="I102" s="4"/>
    </row>
    <row r="103" spans="3:9" ht="13.5" customHeight="1" x14ac:dyDescent="0.15">
      <c r="C103" s="4"/>
      <c r="D103" s="2"/>
      <c r="I103" s="4"/>
    </row>
    <row r="104" spans="3:9" ht="13.5" customHeight="1" x14ac:dyDescent="0.15">
      <c r="C104" s="4"/>
      <c r="D104" s="2"/>
      <c r="I104" s="4"/>
    </row>
    <row r="105" spans="3:9" ht="13.5" customHeight="1" x14ac:dyDescent="0.15">
      <c r="C105" s="4"/>
      <c r="D105" s="2"/>
      <c r="I105" s="4"/>
    </row>
    <row r="106" spans="3:9" ht="13.5" customHeight="1" x14ac:dyDescent="0.15">
      <c r="C106" s="4"/>
      <c r="D106" s="2"/>
      <c r="I106" s="4"/>
    </row>
    <row r="107" spans="3:9" ht="13.5" customHeight="1" x14ac:dyDescent="0.15">
      <c r="D107" s="2"/>
      <c r="I107" s="4"/>
    </row>
    <row r="108" spans="3:9" ht="13.5" customHeight="1" x14ac:dyDescent="0.15">
      <c r="D108" s="2"/>
      <c r="I108" s="4"/>
    </row>
    <row r="109" spans="3:9" ht="13.5" customHeight="1" x14ac:dyDescent="0.15">
      <c r="D109" s="2"/>
      <c r="I109" s="4"/>
    </row>
    <row r="110" spans="3:9" ht="13.5" customHeight="1" x14ac:dyDescent="0.15">
      <c r="D110" s="2"/>
    </row>
    <row r="111" spans="3:9" ht="13.5" customHeight="1" x14ac:dyDescent="0.15">
      <c r="D111" s="2"/>
    </row>
    <row r="112" spans="3:9" ht="13.5" customHeight="1" x14ac:dyDescent="0.15">
      <c r="D112" s="2"/>
    </row>
    <row r="113" spans="3:11" ht="13.5" customHeight="1" x14ac:dyDescent="0.15">
      <c r="D113" s="2"/>
    </row>
    <row r="114" spans="3:11" ht="13.5" customHeight="1" x14ac:dyDescent="0.15">
      <c r="D114" s="2"/>
    </row>
    <row r="115" spans="3:11" ht="13.5" customHeight="1" x14ac:dyDescent="0.15">
      <c r="D115" s="2"/>
    </row>
    <row r="116" spans="3:11" ht="13.5" customHeight="1" x14ac:dyDescent="0.15">
      <c r="D116" s="2"/>
    </row>
    <row r="117" spans="3:11" ht="13.5" customHeight="1" x14ac:dyDescent="0.15">
      <c r="D117" s="2"/>
    </row>
    <row r="118" spans="3:11" ht="13.5" customHeight="1" x14ac:dyDescent="0.15">
      <c r="C118" s="20"/>
      <c r="K118" s="4"/>
    </row>
    <row r="119" spans="3:11" ht="13.5" customHeight="1" x14ac:dyDescent="0.15">
      <c r="C119" s="20"/>
      <c r="K119" s="4"/>
    </row>
    <row r="120" spans="3:11" ht="13.5" customHeight="1" x14ac:dyDescent="0.15">
      <c r="C120" s="20"/>
      <c r="K120" s="4"/>
    </row>
    <row r="121" spans="3:11" ht="13.5" customHeight="1" x14ac:dyDescent="0.15">
      <c r="C121" s="20"/>
      <c r="K121" s="4"/>
    </row>
    <row r="122" spans="3:11" ht="13.5" customHeight="1" x14ac:dyDescent="0.15">
      <c r="C122" s="20"/>
      <c r="K122" s="4"/>
    </row>
    <row r="123" spans="3:11" ht="13.5" customHeight="1" x14ac:dyDescent="0.15">
      <c r="C123" s="20"/>
      <c r="K123" s="4"/>
    </row>
    <row r="124" spans="3:11" ht="13.5" customHeight="1" x14ac:dyDescent="0.15">
      <c r="C124" s="20"/>
      <c r="K124" s="4"/>
    </row>
    <row r="125" spans="3:11" ht="13.5" customHeight="1" x14ac:dyDescent="0.15">
      <c r="C125" s="20"/>
      <c r="K125" s="4"/>
    </row>
    <row r="126" spans="3:11" ht="13.5" customHeight="1" x14ac:dyDescent="0.15">
      <c r="C126" s="20"/>
      <c r="K126" s="4"/>
    </row>
    <row r="127" spans="3:11" ht="13.5" customHeight="1" x14ac:dyDescent="0.15">
      <c r="K127" s="4"/>
    </row>
    <row r="128" spans="3:11" ht="13.5" customHeight="1" x14ac:dyDescent="0.15">
      <c r="K128" s="4"/>
    </row>
    <row r="129" spans="11:11" ht="13.5" customHeight="1" x14ac:dyDescent="0.15">
      <c r="K129" s="4"/>
    </row>
    <row r="130" spans="11:11" ht="13.5" customHeight="1" x14ac:dyDescent="0.15">
      <c r="K130" s="4"/>
    </row>
    <row r="131" spans="11:11" ht="13.5" customHeight="1" x14ac:dyDescent="0.15">
      <c r="K131" s="4"/>
    </row>
    <row r="132" spans="11:11" ht="13.5" customHeight="1" x14ac:dyDescent="0.15"/>
    <row r="133" spans="11:11" ht="13.5" customHeight="1" x14ac:dyDescent="0.15"/>
    <row r="134" spans="11:11" ht="13.5" customHeight="1" x14ac:dyDescent="0.15"/>
    <row r="135" spans="11:11" ht="13.5" customHeight="1" x14ac:dyDescent="0.15"/>
    <row r="136" spans="11:11" ht="13.5" customHeight="1" x14ac:dyDescent="0.15"/>
    <row r="137" spans="11:11" ht="13.5" customHeight="1" x14ac:dyDescent="0.15"/>
    <row r="138" spans="11:11" ht="13.5" customHeight="1" x14ac:dyDescent="0.15"/>
    <row r="139" spans="11:11" ht="13.5" customHeight="1" x14ac:dyDescent="0.15"/>
    <row r="140" spans="11:11" ht="13.5" customHeight="1" x14ac:dyDescent="0.15"/>
    <row r="141" spans="11:11" ht="13.5" customHeight="1" x14ac:dyDescent="0.15"/>
    <row r="142" spans="11:11" ht="13.5" customHeight="1" x14ac:dyDescent="0.15"/>
    <row r="143" spans="11:11" ht="13.5" customHeight="1" x14ac:dyDescent="0.15"/>
    <row r="144" spans="11:11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</sheetData>
  <sheetProtection selectLockedCells="1"/>
  <mergeCells count="35">
    <mergeCell ref="B76:C76"/>
    <mergeCell ref="B70:C70"/>
    <mergeCell ref="B71:C71"/>
    <mergeCell ref="B72:C72"/>
    <mergeCell ref="B73:C73"/>
    <mergeCell ref="B74:C74"/>
    <mergeCell ref="B75:C7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K7:L7"/>
    <mergeCell ref="B2:B3"/>
    <mergeCell ref="D3:J3"/>
    <mergeCell ref="D4:J4"/>
    <mergeCell ref="K4:K6"/>
    <mergeCell ref="L4:L6"/>
  </mergeCells>
  <phoneticPr fontId="3"/>
  <dataValidations count="2">
    <dataValidation imeMode="off" allowBlank="1" showInputMessage="1" showErrorMessage="1" sqref="C6"/>
    <dataValidation allowBlank="1" showInputMessage="1" showErrorMessage="1" error="都道府県等番号を半角４桁で入力してください" sqref="E6"/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37" orientation="portrait" r:id="rId1"/>
  <headerFooter alignWithMargins="0">
    <oddHeader>&amp;R&amp;16&amp;D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M13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RM128"/>
    </sheetView>
  </sheetViews>
  <sheetFormatPr defaultRowHeight="13.5" x14ac:dyDescent="0.15"/>
  <cols>
    <col min="1" max="1" width="5.5" customWidth="1"/>
    <col min="2" max="10" width="2.5" bestFit="1" customWidth="1"/>
    <col min="11" max="100" width="3.5" bestFit="1" customWidth="1"/>
    <col min="101" max="467" width="4.5" bestFit="1" customWidth="1"/>
    <col min="468" max="468" width="5.5" bestFit="1" customWidth="1"/>
    <col min="469" max="475" width="4.5" bestFit="1" customWidth="1"/>
    <col min="476" max="476" width="5.5" bestFit="1" customWidth="1"/>
    <col min="477" max="481" width="4.5" bestFit="1" customWidth="1"/>
  </cols>
  <sheetData>
    <row r="1" spans="1:481" x14ac:dyDescent="0.1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  <c r="KG1">
        <v>292</v>
      </c>
      <c r="KH1">
        <v>293</v>
      </c>
      <c r="KI1">
        <v>294</v>
      </c>
      <c r="KJ1">
        <v>295</v>
      </c>
      <c r="KK1">
        <v>296</v>
      </c>
      <c r="KL1">
        <v>297</v>
      </c>
      <c r="KM1">
        <v>298</v>
      </c>
      <c r="KN1">
        <v>299</v>
      </c>
      <c r="KO1">
        <v>300</v>
      </c>
      <c r="KP1">
        <v>301</v>
      </c>
      <c r="KQ1">
        <v>302</v>
      </c>
      <c r="KR1">
        <v>303</v>
      </c>
      <c r="KS1">
        <v>304</v>
      </c>
      <c r="KT1">
        <v>305</v>
      </c>
      <c r="KU1">
        <v>306</v>
      </c>
      <c r="KV1">
        <v>307</v>
      </c>
      <c r="KW1">
        <v>308</v>
      </c>
      <c r="KX1">
        <v>309</v>
      </c>
      <c r="KY1">
        <v>310</v>
      </c>
      <c r="KZ1">
        <v>311</v>
      </c>
      <c r="LA1">
        <v>312</v>
      </c>
      <c r="LB1">
        <v>313</v>
      </c>
      <c r="LC1">
        <v>314</v>
      </c>
      <c r="LD1">
        <v>315</v>
      </c>
      <c r="LE1">
        <v>316</v>
      </c>
      <c r="LF1">
        <v>317</v>
      </c>
      <c r="LG1">
        <v>318</v>
      </c>
      <c r="LH1">
        <v>319</v>
      </c>
      <c r="LI1">
        <v>320</v>
      </c>
      <c r="LJ1">
        <v>321</v>
      </c>
      <c r="LK1">
        <v>322</v>
      </c>
      <c r="LL1">
        <v>323</v>
      </c>
      <c r="LM1">
        <v>324</v>
      </c>
      <c r="LN1">
        <v>325</v>
      </c>
      <c r="LO1">
        <v>326</v>
      </c>
      <c r="LP1">
        <v>327</v>
      </c>
      <c r="LQ1">
        <v>328</v>
      </c>
      <c r="LR1">
        <v>329</v>
      </c>
      <c r="LS1">
        <v>330</v>
      </c>
      <c r="LT1">
        <v>331</v>
      </c>
      <c r="LU1">
        <v>332</v>
      </c>
      <c r="LV1">
        <v>333</v>
      </c>
      <c r="LW1">
        <v>334</v>
      </c>
      <c r="LX1">
        <v>335</v>
      </c>
      <c r="LY1">
        <v>336</v>
      </c>
      <c r="LZ1">
        <v>337</v>
      </c>
      <c r="MA1">
        <v>338</v>
      </c>
      <c r="MB1">
        <v>339</v>
      </c>
      <c r="MC1">
        <v>340</v>
      </c>
      <c r="MD1">
        <v>341</v>
      </c>
      <c r="ME1">
        <v>342</v>
      </c>
      <c r="MF1">
        <v>343</v>
      </c>
      <c r="MG1">
        <v>344</v>
      </c>
      <c r="MH1">
        <v>345</v>
      </c>
      <c r="MI1">
        <v>346</v>
      </c>
      <c r="MJ1">
        <v>347</v>
      </c>
      <c r="MK1">
        <v>348</v>
      </c>
      <c r="ML1">
        <v>349</v>
      </c>
      <c r="MM1">
        <v>350</v>
      </c>
      <c r="MN1">
        <v>351</v>
      </c>
      <c r="MO1">
        <v>352</v>
      </c>
      <c r="MP1">
        <v>353</v>
      </c>
      <c r="MQ1">
        <v>354</v>
      </c>
      <c r="MR1">
        <v>355</v>
      </c>
      <c r="MS1">
        <v>356</v>
      </c>
      <c r="MT1">
        <v>357</v>
      </c>
      <c r="MU1">
        <v>358</v>
      </c>
      <c r="MV1">
        <v>359</v>
      </c>
      <c r="MW1">
        <v>360</v>
      </c>
      <c r="MX1">
        <v>361</v>
      </c>
      <c r="MY1">
        <v>362</v>
      </c>
      <c r="MZ1">
        <v>363</v>
      </c>
      <c r="NA1">
        <v>364</v>
      </c>
      <c r="NB1">
        <v>365</v>
      </c>
      <c r="NC1">
        <v>366</v>
      </c>
      <c r="ND1">
        <v>367</v>
      </c>
      <c r="NE1">
        <v>368</v>
      </c>
      <c r="NF1">
        <v>369</v>
      </c>
      <c r="NG1">
        <v>370</v>
      </c>
      <c r="NH1">
        <v>371</v>
      </c>
      <c r="NI1">
        <v>372</v>
      </c>
      <c r="NJ1">
        <v>373</v>
      </c>
      <c r="NK1">
        <v>374</v>
      </c>
      <c r="NL1">
        <v>375</v>
      </c>
      <c r="NM1">
        <v>376</v>
      </c>
      <c r="NN1">
        <v>377</v>
      </c>
      <c r="NO1">
        <v>378</v>
      </c>
      <c r="NP1">
        <v>379</v>
      </c>
      <c r="NQ1">
        <v>380</v>
      </c>
      <c r="NR1">
        <v>381</v>
      </c>
      <c r="NS1">
        <v>382</v>
      </c>
      <c r="NT1">
        <v>383</v>
      </c>
      <c r="NU1">
        <v>384</v>
      </c>
      <c r="NV1">
        <v>385</v>
      </c>
      <c r="NW1">
        <v>386</v>
      </c>
      <c r="NX1">
        <v>387</v>
      </c>
      <c r="NY1">
        <v>388</v>
      </c>
      <c r="NZ1">
        <v>389</v>
      </c>
      <c r="OA1">
        <v>390</v>
      </c>
      <c r="OB1">
        <v>391</v>
      </c>
      <c r="OC1">
        <v>392</v>
      </c>
      <c r="OD1">
        <v>393</v>
      </c>
      <c r="OE1">
        <v>394</v>
      </c>
      <c r="OF1">
        <v>395</v>
      </c>
      <c r="OG1">
        <v>396</v>
      </c>
      <c r="OH1">
        <v>397</v>
      </c>
      <c r="OI1">
        <v>398</v>
      </c>
      <c r="OJ1">
        <v>399</v>
      </c>
      <c r="OK1">
        <v>400</v>
      </c>
      <c r="OL1">
        <v>401</v>
      </c>
      <c r="OM1">
        <v>402</v>
      </c>
      <c r="ON1">
        <v>403</v>
      </c>
      <c r="OO1">
        <v>404</v>
      </c>
      <c r="OP1">
        <v>405</v>
      </c>
      <c r="OQ1">
        <v>406</v>
      </c>
      <c r="OR1">
        <v>407</v>
      </c>
      <c r="OS1">
        <v>408</v>
      </c>
      <c r="OT1">
        <v>409</v>
      </c>
      <c r="OU1">
        <v>410</v>
      </c>
      <c r="OV1">
        <v>411</v>
      </c>
      <c r="OW1">
        <v>412</v>
      </c>
      <c r="OX1">
        <v>413</v>
      </c>
      <c r="OY1">
        <v>414</v>
      </c>
      <c r="OZ1">
        <v>415</v>
      </c>
      <c r="PA1">
        <v>416</v>
      </c>
      <c r="PB1">
        <v>417</v>
      </c>
      <c r="PC1">
        <v>418</v>
      </c>
      <c r="PD1">
        <v>419</v>
      </c>
      <c r="PE1">
        <v>420</v>
      </c>
      <c r="PF1">
        <v>421</v>
      </c>
      <c r="PG1">
        <v>422</v>
      </c>
      <c r="PH1">
        <v>423</v>
      </c>
      <c r="PI1">
        <v>424</v>
      </c>
      <c r="PJ1">
        <v>425</v>
      </c>
      <c r="PK1">
        <v>426</v>
      </c>
      <c r="PL1">
        <v>427</v>
      </c>
      <c r="PM1">
        <v>428</v>
      </c>
      <c r="PN1">
        <v>429</v>
      </c>
      <c r="PO1">
        <v>430</v>
      </c>
      <c r="PP1">
        <v>431</v>
      </c>
      <c r="PQ1">
        <v>432</v>
      </c>
      <c r="PR1">
        <v>433</v>
      </c>
      <c r="PS1">
        <v>434</v>
      </c>
      <c r="PT1">
        <v>435</v>
      </c>
      <c r="PU1">
        <v>436</v>
      </c>
      <c r="PV1">
        <v>437</v>
      </c>
      <c r="PW1">
        <v>438</v>
      </c>
      <c r="PX1">
        <v>439</v>
      </c>
      <c r="PY1">
        <v>440</v>
      </c>
      <c r="PZ1">
        <v>441</v>
      </c>
      <c r="QA1">
        <v>442</v>
      </c>
      <c r="QB1">
        <v>443</v>
      </c>
      <c r="QC1">
        <v>444</v>
      </c>
      <c r="QD1">
        <v>445</v>
      </c>
      <c r="QE1">
        <v>446</v>
      </c>
      <c r="QF1">
        <v>447</v>
      </c>
      <c r="QG1">
        <v>448</v>
      </c>
      <c r="QH1">
        <v>449</v>
      </c>
      <c r="QI1">
        <v>450</v>
      </c>
      <c r="QJ1">
        <v>451</v>
      </c>
      <c r="QK1">
        <v>452</v>
      </c>
      <c r="QL1">
        <v>453</v>
      </c>
      <c r="QM1">
        <v>454</v>
      </c>
      <c r="QN1">
        <v>455</v>
      </c>
      <c r="QO1">
        <v>456</v>
      </c>
      <c r="QP1">
        <v>457</v>
      </c>
      <c r="QQ1">
        <v>458</v>
      </c>
      <c r="QR1">
        <v>459</v>
      </c>
      <c r="QS1">
        <v>460</v>
      </c>
      <c r="QT1">
        <v>461</v>
      </c>
      <c r="QU1">
        <v>462</v>
      </c>
      <c r="QV1">
        <v>463</v>
      </c>
      <c r="QW1">
        <v>464</v>
      </c>
      <c r="QX1">
        <v>465</v>
      </c>
      <c r="QY1">
        <v>466</v>
      </c>
      <c r="QZ1">
        <v>467</v>
      </c>
      <c r="RA1">
        <v>468</v>
      </c>
      <c r="RB1">
        <v>469</v>
      </c>
      <c r="RC1">
        <v>470</v>
      </c>
      <c r="RD1">
        <v>471</v>
      </c>
      <c r="RE1">
        <v>472</v>
      </c>
      <c r="RF1">
        <v>473</v>
      </c>
      <c r="RG1">
        <v>474</v>
      </c>
      <c r="RH1">
        <v>475</v>
      </c>
      <c r="RI1">
        <v>476</v>
      </c>
      <c r="RJ1">
        <v>477</v>
      </c>
      <c r="RK1">
        <v>478</v>
      </c>
      <c r="RL1">
        <v>479</v>
      </c>
      <c r="RM1">
        <v>480</v>
      </c>
    </row>
    <row r="2" spans="1:481" x14ac:dyDescent="0.15">
      <c r="A2" s="21" t="s">
        <v>154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 s="63">
        <v>0</v>
      </c>
      <c r="HK2" s="63">
        <v>0</v>
      </c>
      <c r="HL2" s="63">
        <v>0</v>
      </c>
      <c r="HM2" s="63">
        <v>0</v>
      </c>
      <c r="HN2" s="63">
        <v>0</v>
      </c>
      <c r="HO2" s="63">
        <v>0</v>
      </c>
      <c r="HP2" s="63">
        <v>0</v>
      </c>
      <c r="HQ2" s="63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1</v>
      </c>
      <c r="LO2">
        <v>1</v>
      </c>
      <c r="LP2">
        <v>79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1</v>
      </c>
      <c r="RK2">
        <v>1</v>
      </c>
      <c r="RL2">
        <v>79</v>
      </c>
      <c r="RM2">
        <v>0</v>
      </c>
    </row>
    <row r="3" spans="1:481" x14ac:dyDescent="0.15">
      <c r="A3" s="21" t="s">
        <v>155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 s="63">
        <v>0</v>
      </c>
      <c r="HK3" s="63">
        <v>0</v>
      </c>
      <c r="HL3" s="63">
        <v>0</v>
      </c>
      <c r="HM3" s="63">
        <v>0</v>
      </c>
      <c r="HN3" s="63">
        <v>0</v>
      </c>
      <c r="HO3" s="63">
        <v>0</v>
      </c>
      <c r="HP3" s="63">
        <v>0</v>
      </c>
      <c r="HQ3" s="6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</row>
    <row r="4" spans="1:481" x14ac:dyDescent="0.15">
      <c r="A4" s="21" t="s">
        <v>156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 s="63">
        <v>0</v>
      </c>
      <c r="HK4" s="63">
        <v>0</v>
      </c>
      <c r="HL4" s="63">
        <v>0</v>
      </c>
      <c r="HM4" s="63">
        <v>0</v>
      </c>
      <c r="HN4" s="63">
        <v>0</v>
      </c>
      <c r="HO4" s="63">
        <v>0</v>
      </c>
      <c r="HP4" s="63">
        <v>0</v>
      </c>
      <c r="HQ4" s="63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</row>
    <row r="5" spans="1:481" x14ac:dyDescent="0.15">
      <c r="A5" s="21" t="s">
        <v>157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 s="63">
        <v>0</v>
      </c>
      <c r="HK5" s="63">
        <v>0</v>
      </c>
      <c r="HL5" s="63">
        <v>0</v>
      </c>
      <c r="HM5" s="63">
        <v>0</v>
      </c>
      <c r="HN5" s="63">
        <v>0</v>
      </c>
      <c r="HO5" s="63">
        <v>0</v>
      </c>
      <c r="HP5" s="63">
        <v>0</v>
      </c>
      <c r="HQ5" s="63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</row>
    <row r="6" spans="1:481" x14ac:dyDescent="0.15">
      <c r="A6" s="21" t="s">
        <v>158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 s="63">
        <v>0</v>
      </c>
      <c r="HK6" s="63">
        <v>0</v>
      </c>
      <c r="HL6" s="63">
        <v>0</v>
      </c>
      <c r="HM6" s="63">
        <v>0</v>
      </c>
      <c r="HN6" s="63">
        <v>0</v>
      </c>
      <c r="HO6" s="63">
        <v>0</v>
      </c>
      <c r="HP6" s="63">
        <v>0</v>
      </c>
      <c r="HQ6" s="63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1</v>
      </c>
      <c r="QY6">
        <v>1</v>
      </c>
      <c r="QZ6">
        <v>1711</v>
      </c>
      <c r="RA6">
        <v>37</v>
      </c>
      <c r="RB6">
        <v>0</v>
      </c>
      <c r="RC6">
        <v>0</v>
      </c>
      <c r="RD6">
        <v>0</v>
      </c>
      <c r="RE6">
        <v>0</v>
      </c>
      <c r="RF6">
        <v>1</v>
      </c>
      <c r="RG6">
        <v>1</v>
      </c>
      <c r="RH6">
        <v>1711</v>
      </c>
      <c r="RI6">
        <v>37</v>
      </c>
      <c r="RJ6">
        <v>0</v>
      </c>
      <c r="RK6">
        <v>0</v>
      </c>
      <c r="RL6">
        <v>0</v>
      </c>
      <c r="RM6">
        <v>0</v>
      </c>
    </row>
    <row r="7" spans="1:481" x14ac:dyDescent="0.15">
      <c r="A7" s="21" t="s">
        <v>159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 s="63">
        <v>0</v>
      </c>
      <c r="HK7" s="63">
        <v>0</v>
      </c>
      <c r="HL7" s="63">
        <v>0</v>
      </c>
      <c r="HM7" s="63">
        <v>0</v>
      </c>
      <c r="HN7" s="63">
        <v>0</v>
      </c>
      <c r="HO7" s="63">
        <v>0</v>
      </c>
      <c r="HP7" s="63">
        <v>0</v>
      </c>
      <c r="HQ7" s="63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</row>
    <row r="8" spans="1:481" x14ac:dyDescent="0.15">
      <c r="A8" s="21" t="s">
        <v>160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 s="63">
        <v>0</v>
      </c>
      <c r="HK8" s="63">
        <v>0</v>
      </c>
      <c r="HL8" s="63">
        <v>0</v>
      </c>
      <c r="HM8" s="63">
        <v>0</v>
      </c>
      <c r="HN8" s="63">
        <v>0</v>
      </c>
      <c r="HO8" s="63">
        <v>0</v>
      </c>
      <c r="HP8" s="63">
        <v>0</v>
      </c>
      <c r="HQ8" s="63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1</v>
      </c>
      <c r="QY8">
        <v>1</v>
      </c>
      <c r="QZ8">
        <v>1055</v>
      </c>
      <c r="RA8">
        <v>37</v>
      </c>
      <c r="RB8">
        <v>0</v>
      </c>
      <c r="RC8">
        <v>0</v>
      </c>
      <c r="RD8">
        <v>0</v>
      </c>
      <c r="RE8">
        <v>0</v>
      </c>
      <c r="RF8">
        <v>1</v>
      </c>
      <c r="RG8">
        <v>1</v>
      </c>
      <c r="RH8">
        <v>1055</v>
      </c>
      <c r="RI8">
        <v>37</v>
      </c>
      <c r="RJ8">
        <v>0</v>
      </c>
      <c r="RK8">
        <v>0</v>
      </c>
      <c r="RL8">
        <v>0</v>
      </c>
      <c r="RM8">
        <v>0</v>
      </c>
    </row>
    <row r="9" spans="1:481" x14ac:dyDescent="0.15">
      <c r="A9" s="21" t="s">
        <v>161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 s="63">
        <v>0</v>
      </c>
      <c r="HK9" s="63">
        <v>0</v>
      </c>
      <c r="HL9" s="63">
        <v>0</v>
      </c>
      <c r="HM9" s="63">
        <v>0</v>
      </c>
      <c r="HN9" s="63">
        <v>0</v>
      </c>
      <c r="HO9" s="63">
        <v>0</v>
      </c>
      <c r="HP9" s="63">
        <v>0</v>
      </c>
      <c r="HQ9" s="63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</row>
    <row r="10" spans="1:481" x14ac:dyDescent="0.15">
      <c r="A10" s="21" t="s">
        <v>162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 s="63">
        <v>0</v>
      </c>
      <c r="HK10" s="63">
        <v>0</v>
      </c>
      <c r="HL10" s="63">
        <v>0</v>
      </c>
      <c r="HM10" s="63">
        <v>0</v>
      </c>
      <c r="HN10" s="63">
        <v>0</v>
      </c>
      <c r="HO10" s="63">
        <v>0</v>
      </c>
      <c r="HP10" s="63">
        <v>0</v>
      </c>
      <c r="HQ10" s="63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</row>
    <row r="11" spans="1:481" x14ac:dyDescent="0.15">
      <c r="A11" s="21" t="s">
        <v>163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 s="63">
        <v>0</v>
      </c>
      <c r="HK11" s="63">
        <v>0</v>
      </c>
      <c r="HL11" s="63">
        <v>0</v>
      </c>
      <c r="HM11" s="63">
        <v>0</v>
      </c>
      <c r="HN11" s="63">
        <v>0</v>
      </c>
      <c r="HO11" s="63">
        <v>0</v>
      </c>
      <c r="HP11" s="63">
        <v>0</v>
      </c>
      <c r="HQ11" s="63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1</v>
      </c>
      <c r="PS11">
        <v>1</v>
      </c>
      <c r="PT11">
        <v>67</v>
      </c>
      <c r="PU11">
        <v>7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1</v>
      </c>
      <c r="RG11">
        <v>1</v>
      </c>
      <c r="RH11">
        <v>67</v>
      </c>
      <c r="RI11">
        <v>7</v>
      </c>
      <c r="RJ11">
        <v>0</v>
      </c>
      <c r="RK11">
        <v>0</v>
      </c>
      <c r="RL11">
        <v>0</v>
      </c>
      <c r="RM11">
        <v>0</v>
      </c>
    </row>
    <row r="12" spans="1:481" x14ac:dyDescent="0.15">
      <c r="A12" s="21" t="s">
        <v>164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 s="63">
        <v>0</v>
      </c>
      <c r="HK12" s="63">
        <v>0</v>
      </c>
      <c r="HL12" s="63">
        <v>0</v>
      </c>
      <c r="HM12" s="63">
        <v>0</v>
      </c>
      <c r="HN12" s="63">
        <v>0</v>
      </c>
      <c r="HO12" s="63">
        <v>0</v>
      </c>
      <c r="HP12" s="63">
        <v>0</v>
      </c>
      <c r="HQ12" s="63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</row>
    <row r="13" spans="1:481" x14ac:dyDescent="0.15">
      <c r="A13" s="21" t="s">
        <v>165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 s="63">
        <v>0</v>
      </c>
      <c r="HK13" s="63">
        <v>0</v>
      </c>
      <c r="HL13" s="63">
        <v>0</v>
      </c>
      <c r="HM13" s="63">
        <v>0</v>
      </c>
      <c r="HN13" s="63">
        <v>0</v>
      </c>
      <c r="HO13" s="63">
        <v>0</v>
      </c>
      <c r="HP13" s="63">
        <v>0</v>
      </c>
      <c r="HQ13" s="6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</row>
    <row r="14" spans="1:481" x14ac:dyDescent="0.15">
      <c r="A14" s="21" t="s">
        <v>166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 s="63">
        <v>0</v>
      </c>
      <c r="HK14" s="63">
        <v>0</v>
      </c>
      <c r="HL14" s="63">
        <v>0</v>
      </c>
      <c r="HM14" s="63">
        <v>0</v>
      </c>
      <c r="HN14" s="63">
        <v>0</v>
      </c>
      <c r="HO14" s="63">
        <v>0</v>
      </c>
      <c r="HP14" s="63">
        <v>0</v>
      </c>
      <c r="HQ14" s="63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</row>
    <row r="15" spans="1:481" x14ac:dyDescent="0.15">
      <c r="A15" s="21" t="s">
        <v>167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 s="63">
        <v>0</v>
      </c>
      <c r="HK15" s="63">
        <v>0</v>
      </c>
      <c r="HL15" s="63">
        <v>0</v>
      </c>
      <c r="HM15" s="63">
        <v>0</v>
      </c>
      <c r="HN15" s="63">
        <v>0</v>
      </c>
      <c r="HO15" s="63">
        <v>0</v>
      </c>
      <c r="HP15" s="63">
        <v>0</v>
      </c>
      <c r="HQ15" s="63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</row>
    <row r="16" spans="1:481" x14ac:dyDescent="0.15">
      <c r="A16" s="21" t="s">
        <v>168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 s="63">
        <v>0</v>
      </c>
      <c r="HK16" s="63">
        <v>0</v>
      </c>
      <c r="HL16" s="63">
        <v>0</v>
      </c>
      <c r="HM16" s="63">
        <v>0</v>
      </c>
      <c r="HN16" s="63">
        <v>0</v>
      </c>
      <c r="HO16" s="63">
        <v>0</v>
      </c>
      <c r="HP16" s="63">
        <v>0</v>
      </c>
      <c r="HQ16" s="63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</row>
    <row r="17" spans="1:481" x14ac:dyDescent="0.15">
      <c r="A17" s="21" t="s">
        <v>169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 s="63">
        <v>0</v>
      </c>
      <c r="HK17" s="63">
        <v>0</v>
      </c>
      <c r="HL17" s="63">
        <v>0</v>
      </c>
      <c r="HM17" s="63">
        <v>0</v>
      </c>
      <c r="HN17" s="63">
        <v>0</v>
      </c>
      <c r="HO17" s="63">
        <v>0</v>
      </c>
      <c r="HP17" s="63">
        <v>0</v>
      </c>
      <c r="HQ17" s="63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</row>
    <row r="18" spans="1:481" x14ac:dyDescent="0.15">
      <c r="A18" s="21" t="s">
        <v>170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 s="63">
        <v>0</v>
      </c>
      <c r="HK18" s="63">
        <v>0</v>
      </c>
      <c r="HL18" s="63">
        <v>0</v>
      </c>
      <c r="HM18" s="63">
        <v>0</v>
      </c>
      <c r="HN18" s="63">
        <v>0</v>
      </c>
      <c r="HO18" s="63">
        <v>0</v>
      </c>
      <c r="HP18" s="63">
        <v>0</v>
      </c>
      <c r="HQ18" s="63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</row>
    <row r="19" spans="1:481" x14ac:dyDescent="0.15">
      <c r="A19" s="21" t="s">
        <v>171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 s="63">
        <v>0</v>
      </c>
      <c r="HK19" s="63">
        <v>0</v>
      </c>
      <c r="HL19" s="63">
        <v>0</v>
      </c>
      <c r="HM19" s="63">
        <v>0</v>
      </c>
      <c r="HN19" s="63">
        <v>0</v>
      </c>
      <c r="HO19" s="63">
        <v>0</v>
      </c>
      <c r="HP19" s="63">
        <v>0</v>
      </c>
      <c r="HQ19" s="63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</row>
    <row r="20" spans="1:481" x14ac:dyDescent="0.15">
      <c r="A20" s="21" t="s">
        <v>172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 s="63">
        <v>0</v>
      </c>
      <c r="HK20" s="63">
        <v>0</v>
      </c>
      <c r="HL20" s="63">
        <v>0</v>
      </c>
      <c r="HM20" s="63">
        <v>0</v>
      </c>
      <c r="HN20" s="63">
        <v>0</v>
      </c>
      <c r="HO20" s="63">
        <v>0</v>
      </c>
      <c r="HP20" s="63">
        <v>0</v>
      </c>
      <c r="HQ20" s="63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</row>
    <row r="21" spans="1:481" x14ac:dyDescent="0.15">
      <c r="A21" s="21" t="s">
        <v>173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 s="63">
        <v>0</v>
      </c>
      <c r="HK21" s="63">
        <v>0</v>
      </c>
      <c r="HL21" s="63">
        <v>0</v>
      </c>
      <c r="HM21" s="63">
        <v>0</v>
      </c>
      <c r="HN21" s="63">
        <v>0</v>
      </c>
      <c r="HO21" s="63">
        <v>0</v>
      </c>
      <c r="HP21" s="63">
        <v>0</v>
      </c>
      <c r="HQ21" s="63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</row>
    <row r="22" spans="1:481" x14ac:dyDescent="0.15">
      <c r="A22" s="21" t="s">
        <v>174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 s="63">
        <v>0</v>
      </c>
      <c r="HK22" s="63">
        <v>0</v>
      </c>
      <c r="HL22" s="63">
        <v>0</v>
      </c>
      <c r="HM22" s="63">
        <v>0</v>
      </c>
      <c r="HN22" s="63">
        <v>0</v>
      </c>
      <c r="HO22" s="63">
        <v>0</v>
      </c>
      <c r="HP22" s="63">
        <v>0</v>
      </c>
      <c r="HQ22" s="63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</row>
    <row r="23" spans="1:481" x14ac:dyDescent="0.15">
      <c r="A23" s="21" t="s">
        <v>175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 s="63">
        <v>0</v>
      </c>
      <c r="HK23" s="63">
        <v>0</v>
      </c>
      <c r="HL23" s="63">
        <v>0</v>
      </c>
      <c r="HM23" s="63">
        <v>0</v>
      </c>
      <c r="HN23" s="63">
        <v>0</v>
      </c>
      <c r="HO23" s="63">
        <v>0</v>
      </c>
      <c r="HP23" s="63">
        <v>0</v>
      </c>
      <c r="HQ23" s="6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</row>
    <row r="24" spans="1:481" x14ac:dyDescent="0.15">
      <c r="A24" s="21" t="s">
        <v>176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 s="63">
        <v>0</v>
      </c>
      <c r="HK24" s="63">
        <v>0</v>
      </c>
      <c r="HL24" s="63">
        <v>0</v>
      </c>
      <c r="HM24" s="63">
        <v>0</v>
      </c>
      <c r="HN24" s="63">
        <v>0</v>
      </c>
      <c r="HO24" s="63">
        <v>0</v>
      </c>
      <c r="HP24" s="63">
        <v>0</v>
      </c>
      <c r="HQ24" s="63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</row>
    <row r="25" spans="1:481" x14ac:dyDescent="0.15">
      <c r="A25" s="21" t="s">
        <v>177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 s="63">
        <v>0</v>
      </c>
      <c r="HK25" s="63">
        <v>0</v>
      </c>
      <c r="HL25" s="63">
        <v>0</v>
      </c>
      <c r="HM25" s="63">
        <v>0</v>
      </c>
      <c r="HN25" s="63">
        <v>0</v>
      </c>
      <c r="HO25" s="63">
        <v>0</v>
      </c>
      <c r="HP25" s="63">
        <v>0</v>
      </c>
      <c r="HQ25" s="63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</row>
    <row r="26" spans="1:481" x14ac:dyDescent="0.15">
      <c r="A26" s="21" t="s">
        <v>178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 s="63">
        <v>0</v>
      </c>
      <c r="HK26" s="63">
        <v>0</v>
      </c>
      <c r="HL26" s="63">
        <v>0</v>
      </c>
      <c r="HM26" s="63">
        <v>0</v>
      </c>
      <c r="HN26" s="63">
        <v>0</v>
      </c>
      <c r="HO26" s="63">
        <v>0</v>
      </c>
      <c r="HP26" s="63">
        <v>0</v>
      </c>
      <c r="HQ26" s="63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</row>
    <row r="27" spans="1:481" x14ac:dyDescent="0.15">
      <c r="A27" s="21" t="s">
        <v>179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 s="63">
        <v>0</v>
      </c>
      <c r="HK27" s="63">
        <v>0</v>
      </c>
      <c r="HL27" s="63">
        <v>0</v>
      </c>
      <c r="HM27" s="63">
        <v>0</v>
      </c>
      <c r="HN27" s="63">
        <v>0</v>
      </c>
      <c r="HO27" s="63">
        <v>0</v>
      </c>
      <c r="HP27" s="63">
        <v>0</v>
      </c>
      <c r="HQ27" s="63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</row>
    <row r="28" spans="1:481" x14ac:dyDescent="0.15">
      <c r="A28" s="21" t="s">
        <v>180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 s="63">
        <v>0</v>
      </c>
      <c r="HK28" s="63">
        <v>0</v>
      </c>
      <c r="HL28" s="63">
        <v>0</v>
      </c>
      <c r="HM28" s="63">
        <v>0</v>
      </c>
      <c r="HN28" s="63">
        <v>0</v>
      </c>
      <c r="HO28" s="63">
        <v>0</v>
      </c>
      <c r="HP28" s="63">
        <v>0</v>
      </c>
      <c r="HQ28" s="63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</row>
    <row r="29" spans="1:481" x14ac:dyDescent="0.15">
      <c r="A29" s="21" t="s">
        <v>181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 s="63">
        <v>0</v>
      </c>
      <c r="HK29" s="63">
        <v>0</v>
      </c>
      <c r="HL29" s="63">
        <v>0</v>
      </c>
      <c r="HM29" s="63">
        <v>0</v>
      </c>
      <c r="HN29" s="63">
        <v>0</v>
      </c>
      <c r="HO29" s="63">
        <v>0</v>
      </c>
      <c r="HP29" s="63">
        <v>0</v>
      </c>
      <c r="HQ29" s="63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</row>
    <row r="30" spans="1:481" x14ac:dyDescent="0.15">
      <c r="A30" s="21" t="s">
        <v>182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 s="63">
        <v>0</v>
      </c>
      <c r="HK30" s="63">
        <v>0</v>
      </c>
      <c r="HL30" s="63">
        <v>0</v>
      </c>
      <c r="HM30" s="63">
        <v>0</v>
      </c>
      <c r="HN30" s="63">
        <v>0</v>
      </c>
      <c r="HO30" s="63">
        <v>0</v>
      </c>
      <c r="HP30" s="63">
        <v>0</v>
      </c>
      <c r="HQ30" s="63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</row>
    <row r="31" spans="1:481" x14ac:dyDescent="0.15">
      <c r="A31" s="21" t="s">
        <v>183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 s="63">
        <v>0</v>
      </c>
      <c r="HK31" s="63">
        <v>0</v>
      </c>
      <c r="HL31" s="63">
        <v>0</v>
      </c>
      <c r="HM31" s="63">
        <v>0</v>
      </c>
      <c r="HN31" s="63">
        <v>0</v>
      </c>
      <c r="HO31" s="63">
        <v>0</v>
      </c>
      <c r="HP31" s="63">
        <v>0</v>
      </c>
      <c r="HQ31" s="63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</row>
    <row r="32" spans="1:481" x14ac:dyDescent="0.15">
      <c r="A32" s="21" t="s">
        <v>184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 s="63">
        <v>0</v>
      </c>
      <c r="HK32" s="63">
        <v>0</v>
      </c>
      <c r="HL32" s="63">
        <v>0</v>
      </c>
      <c r="HM32" s="63">
        <v>0</v>
      </c>
      <c r="HN32" s="63">
        <v>0</v>
      </c>
      <c r="HO32" s="63">
        <v>0</v>
      </c>
      <c r="HP32" s="63">
        <v>0</v>
      </c>
      <c r="HQ32" s="63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</row>
    <row r="33" spans="1:481" x14ac:dyDescent="0.15">
      <c r="A33" s="21" t="s">
        <v>185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 s="63">
        <v>0</v>
      </c>
      <c r="HK33" s="63">
        <v>0</v>
      </c>
      <c r="HL33" s="63">
        <v>0</v>
      </c>
      <c r="HM33" s="63">
        <v>0</v>
      </c>
      <c r="HN33" s="63">
        <v>0</v>
      </c>
      <c r="HO33" s="63">
        <v>0</v>
      </c>
      <c r="HP33" s="63">
        <v>0</v>
      </c>
      <c r="HQ33" s="6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</row>
    <row r="34" spans="1:481" x14ac:dyDescent="0.15">
      <c r="A34" s="21" t="s">
        <v>186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 s="63">
        <v>0</v>
      </c>
      <c r="HK34" s="63">
        <v>0</v>
      </c>
      <c r="HL34" s="63">
        <v>0</v>
      </c>
      <c r="HM34" s="63">
        <v>0</v>
      </c>
      <c r="HN34" s="63">
        <v>0</v>
      </c>
      <c r="HO34" s="63">
        <v>0</v>
      </c>
      <c r="HP34" s="63">
        <v>0</v>
      </c>
      <c r="HQ34" s="63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</row>
    <row r="35" spans="1:481" x14ac:dyDescent="0.15">
      <c r="A35" s="21" t="s">
        <v>187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 s="63">
        <v>0</v>
      </c>
      <c r="HK35" s="63">
        <v>0</v>
      </c>
      <c r="HL35" s="63">
        <v>0</v>
      </c>
      <c r="HM35" s="63">
        <v>0</v>
      </c>
      <c r="HN35" s="63">
        <v>0</v>
      </c>
      <c r="HO35" s="63">
        <v>0</v>
      </c>
      <c r="HP35" s="63">
        <v>0</v>
      </c>
      <c r="HQ35" s="63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</row>
    <row r="36" spans="1:481" x14ac:dyDescent="0.15">
      <c r="A36" s="21" t="s">
        <v>188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 s="63">
        <v>0</v>
      </c>
      <c r="HK36" s="63">
        <v>0</v>
      </c>
      <c r="HL36" s="63">
        <v>0</v>
      </c>
      <c r="HM36" s="63">
        <v>0</v>
      </c>
      <c r="HN36" s="63">
        <v>0</v>
      </c>
      <c r="HO36" s="63">
        <v>0</v>
      </c>
      <c r="HP36" s="63">
        <v>0</v>
      </c>
      <c r="HQ36" s="63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</row>
    <row r="37" spans="1:481" x14ac:dyDescent="0.15">
      <c r="A37" s="21" t="s">
        <v>189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 s="63">
        <v>0</v>
      </c>
      <c r="HK37" s="63">
        <v>0</v>
      </c>
      <c r="HL37" s="63">
        <v>0</v>
      </c>
      <c r="HM37" s="63">
        <v>0</v>
      </c>
      <c r="HN37" s="63">
        <v>0</v>
      </c>
      <c r="HO37" s="63">
        <v>0</v>
      </c>
      <c r="HP37" s="63">
        <v>0</v>
      </c>
      <c r="HQ37" s="63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2</v>
      </c>
      <c r="MY37">
        <v>2</v>
      </c>
      <c r="MZ37">
        <v>962</v>
      </c>
      <c r="NA37">
        <v>74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2</v>
      </c>
      <c r="RG37">
        <v>2</v>
      </c>
      <c r="RH37">
        <v>962</v>
      </c>
      <c r="RI37">
        <v>74</v>
      </c>
      <c r="RJ37">
        <v>0</v>
      </c>
      <c r="RK37">
        <v>0</v>
      </c>
      <c r="RL37">
        <v>0</v>
      </c>
      <c r="RM37">
        <v>0</v>
      </c>
    </row>
    <row r="38" spans="1:481" x14ac:dyDescent="0.15">
      <c r="A38" s="21" t="s">
        <v>190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 s="63">
        <v>0</v>
      </c>
      <c r="HK38" s="63">
        <v>0</v>
      </c>
      <c r="HL38" s="63">
        <v>0</v>
      </c>
      <c r="HM38" s="63">
        <v>0</v>
      </c>
      <c r="HN38" s="63">
        <v>0</v>
      </c>
      <c r="HO38" s="63">
        <v>0</v>
      </c>
      <c r="HP38" s="63">
        <v>0</v>
      </c>
      <c r="HQ38" s="63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</row>
    <row r="39" spans="1:481" x14ac:dyDescent="0.15">
      <c r="A39" s="21" t="s">
        <v>191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1</v>
      </c>
      <c r="CM39">
        <v>1</v>
      </c>
      <c r="CN39">
        <v>87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 s="63">
        <v>0</v>
      </c>
      <c r="HK39" s="63">
        <v>0</v>
      </c>
      <c r="HL39" s="63">
        <v>0</v>
      </c>
      <c r="HM39" s="63">
        <v>0</v>
      </c>
      <c r="HN39" s="63">
        <v>0</v>
      </c>
      <c r="HO39" s="63">
        <v>0</v>
      </c>
      <c r="HP39" s="63">
        <v>0</v>
      </c>
      <c r="HQ39" s="63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1</v>
      </c>
      <c r="RG39">
        <v>1</v>
      </c>
      <c r="RH39">
        <v>87</v>
      </c>
      <c r="RI39">
        <v>0</v>
      </c>
      <c r="RJ39">
        <v>0</v>
      </c>
      <c r="RK39">
        <v>0</v>
      </c>
      <c r="RL39">
        <v>0</v>
      </c>
      <c r="RM39">
        <v>0</v>
      </c>
    </row>
    <row r="40" spans="1:481" x14ac:dyDescent="0.15">
      <c r="A40" s="21" t="s">
        <v>192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 s="63">
        <v>0</v>
      </c>
      <c r="HK40" s="63">
        <v>0</v>
      </c>
      <c r="HL40" s="63">
        <v>0</v>
      </c>
      <c r="HM40" s="63">
        <v>0</v>
      </c>
      <c r="HN40" s="63">
        <v>0</v>
      </c>
      <c r="HO40" s="63">
        <v>0</v>
      </c>
      <c r="HP40" s="63">
        <v>0</v>
      </c>
      <c r="HQ40" s="63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</row>
    <row r="41" spans="1:481" x14ac:dyDescent="0.15">
      <c r="A41" s="21" t="s">
        <v>193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 s="63">
        <v>0</v>
      </c>
      <c r="HK41" s="63">
        <v>0</v>
      </c>
      <c r="HL41" s="63">
        <v>0</v>
      </c>
      <c r="HM41" s="63">
        <v>0</v>
      </c>
      <c r="HN41" s="63">
        <v>0</v>
      </c>
      <c r="HO41" s="63">
        <v>0</v>
      </c>
      <c r="HP41" s="63">
        <v>0</v>
      </c>
      <c r="HQ41" s="63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</row>
    <row r="42" spans="1:481" x14ac:dyDescent="0.15">
      <c r="A42" s="21" t="s">
        <v>194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 s="63">
        <v>0</v>
      </c>
      <c r="HK42" s="63">
        <v>0</v>
      </c>
      <c r="HL42" s="63">
        <v>0</v>
      </c>
      <c r="HM42" s="63">
        <v>0</v>
      </c>
      <c r="HN42" s="63">
        <v>0</v>
      </c>
      <c r="HO42" s="63">
        <v>0</v>
      </c>
      <c r="HP42" s="63">
        <v>0</v>
      </c>
      <c r="HQ42" s="63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</row>
    <row r="43" spans="1:481" x14ac:dyDescent="0.15">
      <c r="A43" s="21" t="s">
        <v>195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 s="63">
        <v>0</v>
      </c>
      <c r="HK43" s="63">
        <v>0</v>
      </c>
      <c r="HL43" s="63">
        <v>0</v>
      </c>
      <c r="HM43" s="63">
        <v>0</v>
      </c>
      <c r="HN43" s="63">
        <v>0</v>
      </c>
      <c r="HO43" s="63">
        <v>0</v>
      </c>
      <c r="HP43" s="63">
        <v>0</v>
      </c>
      <c r="HQ43" s="6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</row>
    <row r="44" spans="1:481" x14ac:dyDescent="0.15">
      <c r="A44" s="21" t="s">
        <v>196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 s="63">
        <v>0</v>
      </c>
      <c r="HK44" s="63">
        <v>0</v>
      </c>
      <c r="HL44" s="63">
        <v>0</v>
      </c>
      <c r="HM44" s="63">
        <v>0</v>
      </c>
      <c r="HN44" s="63">
        <v>0</v>
      </c>
      <c r="HO44" s="63">
        <v>0</v>
      </c>
      <c r="HP44" s="63">
        <v>0</v>
      </c>
      <c r="HQ44" s="63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</row>
    <row r="45" spans="1:481" x14ac:dyDescent="0.15">
      <c r="A45" s="21" t="s">
        <v>197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 s="63">
        <v>0</v>
      </c>
      <c r="HK45" s="63">
        <v>0</v>
      </c>
      <c r="HL45" s="63">
        <v>0</v>
      </c>
      <c r="HM45" s="63">
        <v>0</v>
      </c>
      <c r="HN45" s="63">
        <v>0</v>
      </c>
      <c r="HO45" s="63">
        <v>0</v>
      </c>
      <c r="HP45" s="63">
        <v>0</v>
      </c>
      <c r="HQ45" s="63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</row>
    <row r="46" spans="1:481" x14ac:dyDescent="0.15">
      <c r="A46" s="21" t="s">
        <v>198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 s="63">
        <v>0</v>
      </c>
      <c r="HK46" s="63">
        <v>0</v>
      </c>
      <c r="HL46" s="63">
        <v>0</v>
      </c>
      <c r="HM46" s="63">
        <v>0</v>
      </c>
      <c r="HN46" s="63">
        <v>0</v>
      </c>
      <c r="HO46" s="63">
        <v>0</v>
      </c>
      <c r="HP46" s="63">
        <v>0</v>
      </c>
      <c r="HQ46" s="63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</row>
    <row r="47" spans="1:481" x14ac:dyDescent="0.15">
      <c r="A47" s="21" t="s">
        <v>199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 s="63">
        <v>0</v>
      </c>
      <c r="HK47" s="63">
        <v>0</v>
      </c>
      <c r="HL47" s="63">
        <v>0</v>
      </c>
      <c r="HM47" s="63">
        <v>0</v>
      </c>
      <c r="HN47" s="63">
        <v>0</v>
      </c>
      <c r="HO47" s="63">
        <v>0</v>
      </c>
      <c r="HP47" s="63">
        <v>0</v>
      </c>
      <c r="HQ47" s="63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</row>
    <row r="48" spans="1:481" x14ac:dyDescent="0.15">
      <c r="A48" s="21" t="s">
        <v>200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 s="63">
        <v>0</v>
      </c>
      <c r="HK48" s="63">
        <v>0</v>
      </c>
      <c r="HL48" s="63">
        <v>0</v>
      </c>
      <c r="HM48" s="63">
        <v>0</v>
      </c>
      <c r="HN48" s="63">
        <v>0</v>
      </c>
      <c r="HO48" s="63">
        <v>0</v>
      </c>
      <c r="HP48" s="63">
        <v>0</v>
      </c>
      <c r="HQ48" s="63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</row>
    <row r="49" spans="1:481" x14ac:dyDescent="0.15">
      <c r="A49" s="21" t="s">
        <v>201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 s="63">
        <v>0</v>
      </c>
      <c r="HK49" s="63">
        <v>0</v>
      </c>
      <c r="HL49" s="63">
        <v>0</v>
      </c>
      <c r="HM49" s="63">
        <v>0</v>
      </c>
      <c r="HN49" s="63">
        <v>0</v>
      </c>
      <c r="HO49" s="63">
        <v>0</v>
      </c>
      <c r="HP49" s="63">
        <v>0</v>
      </c>
      <c r="HQ49" s="63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</row>
    <row r="50" spans="1:481" x14ac:dyDescent="0.15">
      <c r="A50" s="21" t="s">
        <v>202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 s="63">
        <v>0</v>
      </c>
      <c r="HK50" s="63">
        <v>0</v>
      </c>
      <c r="HL50" s="63">
        <v>0</v>
      </c>
      <c r="HM50" s="63">
        <v>0</v>
      </c>
      <c r="HN50" s="63">
        <v>0</v>
      </c>
      <c r="HO50" s="63">
        <v>0</v>
      </c>
      <c r="HP50" s="63">
        <v>0</v>
      </c>
      <c r="HQ50" s="63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</row>
    <row r="51" spans="1:481" x14ac:dyDescent="0.15">
      <c r="A51" s="21" t="s">
        <v>203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 s="63">
        <v>0</v>
      </c>
      <c r="HK51" s="63">
        <v>0</v>
      </c>
      <c r="HL51" s="63">
        <v>0</v>
      </c>
      <c r="HM51" s="63">
        <v>0</v>
      </c>
      <c r="HN51" s="63">
        <v>0</v>
      </c>
      <c r="HO51" s="63">
        <v>0</v>
      </c>
      <c r="HP51" s="63">
        <v>0</v>
      </c>
      <c r="HQ51" s="63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</row>
    <row r="52" spans="1:481" x14ac:dyDescent="0.15">
      <c r="A52" s="21" t="s">
        <v>204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 s="63">
        <v>0</v>
      </c>
      <c r="HK52" s="63">
        <v>0</v>
      </c>
      <c r="HL52" s="63">
        <v>0</v>
      </c>
      <c r="HM52" s="63">
        <v>0</v>
      </c>
      <c r="HN52" s="63">
        <v>0</v>
      </c>
      <c r="HO52" s="63">
        <v>0</v>
      </c>
      <c r="HP52" s="63">
        <v>0</v>
      </c>
      <c r="HQ52" s="63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</row>
    <row r="53" spans="1:481" x14ac:dyDescent="0.15">
      <c r="A53" s="21" t="s">
        <v>205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 s="63">
        <v>0</v>
      </c>
      <c r="HK53" s="63">
        <v>0</v>
      </c>
      <c r="HL53" s="63">
        <v>0</v>
      </c>
      <c r="HM53" s="63">
        <v>0</v>
      </c>
      <c r="HN53" s="63">
        <v>0</v>
      </c>
      <c r="HO53" s="63">
        <v>0</v>
      </c>
      <c r="HP53" s="63">
        <v>0</v>
      </c>
      <c r="HQ53" s="6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</row>
    <row r="54" spans="1:481" x14ac:dyDescent="0.15">
      <c r="A54" s="21" t="s">
        <v>206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 s="63">
        <v>0</v>
      </c>
      <c r="HK54" s="63">
        <v>0</v>
      </c>
      <c r="HL54" s="63">
        <v>0</v>
      </c>
      <c r="HM54" s="63">
        <v>0</v>
      </c>
      <c r="HN54" s="63">
        <v>0</v>
      </c>
      <c r="HO54" s="63">
        <v>0</v>
      </c>
      <c r="HP54" s="63">
        <v>0</v>
      </c>
      <c r="HQ54" s="63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</row>
    <row r="55" spans="1:481" x14ac:dyDescent="0.15">
      <c r="A55" s="21" t="s">
        <v>207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 s="63">
        <v>0</v>
      </c>
      <c r="HK55" s="63">
        <v>0</v>
      </c>
      <c r="HL55" s="63">
        <v>0</v>
      </c>
      <c r="HM55" s="63">
        <v>0</v>
      </c>
      <c r="HN55" s="63">
        <v>0</v>
      </c>
      <c r="HO55" s="63">
        <v>0</v>
      </c>
      <c r="HP55" s="63">
        <v>0</v>
      </c>
      <c r="HQ55" s="63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</row>
    <row r="56" spans="1:481" x14ac:dyDescent="0.15">
      <c r="A56" s="21" t="s">
        <v>285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 s="63">
        <v>0</v>
      </c>
      <c r="HK56" s="63">
        <v>0</v>
      </c>
      <c r="HL56" s="63">
        <v>0</v>
      </c>
      <c r="HM56" s="63">
        <v>0</v>
      </c>
      <c r="HN56" s="63">
        <v>0</v>
      </c>
      <c r="HO56" s="63">
        <v>0</v>
      </c>
      <c r="HP56" s="63">
        <v>0</v>
      </c>
      <c r="HQ56" s="63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</row>
    <row r="57" spans="1:481" x14ac:dyDescent="0.15">
      <c r="A57" s="21" t="s">
        <v>208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3</v>
      </c>
      <c r="DS57">
        <v>3</v>
      </c>
      <c r="DT57">
        <v>46</v>
      </c>
      <c r="DU57">
        <v>5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 s="63">
        <v>0</v>
      </c>
      <c r="HK57" s="63">
        <v>0</v>
      </c>
      <c r="HL57" s="63">
        <v>0</v>
      </c>
      <c r="HM57" s="63">
        <v>0</v>
      </c>
      <c r="HN57" s="63">
        <v>0</v>
      </c>
      <c r="HO57" s="63">
        <v>0</v>
      </c>
      <c r="HP57" s="63">
        <v>0</v>
      </c>
      <c r="HQ57" s="63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3</v>
      </c>
      <c r="RG57">
        <v>3</v>
      </c>
      <c r="RH57">
        <v>46</v>
      </c>
      <c r="RI57">
        <v>5</v>
      </c>
      <c r="RJ57">
        <v>0</v>
      </c>
      <c r="RK57">
        <v>0</v>
      </c>
      <c r="RL57">
        <v>0</v>
      </c>
      <c r="RM57">
        <v>0</v>
      </c>
    </row>
    <row r="58" spans="1:481" x14ac:dyDescent="0.15">
      <c r="A58" s="21" t="s">
        <v>209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 s="63">
        <v>0</v>
      </c>
      <c r="HK58" s="63">
        <v>0</v>
      </c>
      <c r="HL58" s="63">
        <v>0</v>
      </c>
      <c r="HM58" s="63">
        <v>0</v>
      </c>
      <c r="HN58" s="63">
        <v>0</v>
      </c>
      <c r="HO58" s="63">
        <v>0</v>
      </c>
      <c r="HP58" s="63">
        <v>0</v>
      </c>
      <c r="HQ58" s="63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</row>
    <row r="59" spans="1:481" x14ac:dyDescent="0.15">
      <c r="A59" s="21" t="s">
        <v>210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2</v>
      </c>
      <c r="DC59">
        <v>2</v>
      </c>
      <c r="DD59">
        <v>29</v>
      </c>
      <c r="DE59">
        <v>3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 s="63">
        <v>0</v>
      </c>
      <c r="HK59" s="63">
        <v>0</v>
      </c>
      <c r="HL59" s="63">
        <v>0</v>
      </c>
      <c r="HM59" s="63">
        <v>0</v>
      </c>
      <c r="HN59" s="63">
        <v>0</v>
      </c>
      <c r="HO59" s="63">
        <v>0</v>
      </c>
      <c r="HP59" s="63">
        <v>0</v>
      </c>
      <c r="HQ59" s="63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1</v>
      </c>
      <c r="QY59">
        <v>1</v>
      </c>
      <c r="QZ59">
        <v>791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3</v>
      </c>
      <c r="RG59">
        <v>3</v>
      </c>
      <c r="RH59">
        <v>820</v>
      </c>
      <c r="RI59">
        <v>3</v>
      </c>
      <c r="RJ59">
        <v>0</v>
      </c>
      <c r="RK59">
        <v>0</v>
      </c>
      <c r="RL59">
        <v>0</v>
      </c>
      <c r="RM59">
        <v>0</v>
      </c>
    </row>
    <row r="60" spans="1:481" x14ac:dyDescent="0.15">
      <c r="A60" s="21" t="s">
        <v>211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 s="63">
        <v>0</v>
      </c>
      <c r="HK60" s="63">
        <v>0</v>
      </c>
      <c r="HL60" s="63">
        <v>0</v>
      </c>
      <c r="HM60" s="63">
        <v>0</v>
      </c>
      <c r="HN60" s="63">
        <v>0</v>
      </c>
      <c r="HO60" s="63">
        <v>0</v>
      </c>
      <c r="HP60" s="63">
        <v>0</v>
      </c>
      <c r="HQ60" s="63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</row>
    <row r="61" spans="1:481" x14ac:dyDescent="0.15">
      <c r="A61" s="21" t="s">
        <v>212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 s="63">
        <v>0</v>
      </c>
      <c r="HK61" s="63">
        <v>0</v>
      </c>
      <c r="HL61" s="63">
        <v>0</v>
      </c>
      <c r="HM61" s="63">
        <v>0</v>
      </c>
      <c r="HN61" s="63">
        <v>0</v>
      </c>
      <c r="HO61" s="63">
        <v>0</v>
      </c>
      <c r="HP61" s="63">
        <v>0</v>
      </c>
      <c r="HQ61" s="63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</row>
    <row r="62" spans="1:481" x14ac:dyDescent="0.15">
      <c r="A62" s="21" t="s">
        <v>213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 s="63">
        <v>0</v>
      </c>
      <c r="HK62" s="63">
        <v>0</v>
      </c>
      <c r="HL62" s="63">
        <v>0</v>
      </c>
      <c r="HM62" s="63">
        <v>0</v>
      </c>
      <c r="HN62" s="63">
        <v>0</v>
      </c>
      <c r="HO62" s="63">
        <v>0</v>
      </c>
      <c r="HP62" s="63">
        <v>0</v>
      </c>
      <c r="HQ62" s="63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</row>
    <row r="63" spans="1:481" x14ac:dyDescent="0.15">
      <c r="A63" s="21" t="s">
        <v>214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 s="63">
        <v>0</v>
      </c>
      <c r="HK63" s="63">
        <v>0</v>
      </c>
      <c r="HL63" s="63">
        <v>0</v>
      </c>
      <c r="HM63" s="63">
        <v>0</v>
      </c>
      <c r="HN63" s="63">
        <v>0</v>
      </c>
      <c r="HO63" s="63">
        <v>0</v>
      </c>
      <c r="HP63" s="63">
        <v>0</v>
      </c>
      <c r="HQ63" s="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</row>
    <row r="64" spans="1:481" x14ac:dyDescent="0.15">
      <c r="A64" s="21" t="s">
        <v>215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 s="63">
        <v>0</v>
      </c>
      <c r="HK64" s="63">
        <v>0</v>
      </c>
      <c r="HL64" s="63">
        <v>0</v>
      </c>
      <c r="HM64" s="63">
        <v>0</v>
      </c>
      <c r="HN64" s="63">
        <v>0</v>
      </c>
      <c r="HO64" s="63">
        <v>0</v>
      </c>
      <c r="HP64" s="63">
        <v>0</v>
      </c>
      <c r="HQ64" s="63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</row>
    <row r="65" spans="1:481" x14ac:dyDescent="0.15">
      <c r="A65" s="21" t="s">
        <v>216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 s="63">
        <v>0</v>
      </c>
      <c r="HK65" s="63">
        <v>0</v>
      </c>
      <c r="HL65" s="63">
        <v>0</v>
      </c>
      <c r="HM65" s="63">
        <v>0</v>
      </c>
      <c r="HN65" s="63">
        <v>0</v>
      </c>
      <c r="HO65" s="63">
        <v>0</v>
      </c>
      <c r="HP65" s="63">
        <v>0</v>
      </c>
      <c r="HQ65" s="63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</row>
    <row r="66" spans="1:481" x14ac:dyDescent="0.15">
      <c r="A66" s="21" t="s">
        <v>217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 s="63">
        <v>0</v>
      </c>
      <c r="HK66" s="63">
        <v>0</v>
      </c>
      <c r="HL66" s="63">
        <v>0</v>
      </c>
      <c r="HM66" s="63">
        <v>0</v>
      </c>
      <c r="HN66" s="63">
        <v>0</v>
      </c>
      <c r="HO66" s="63">
        <v>0</v>
      </c>
      <c r="HP66" s="63">
        <v>0</v>
      </c>
      <c r="HQ66" s="63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</row>
    <row r="67" spans="1:481" x14ac:dyDescent="0.15">
      <c r="A67" s="21" t="s">
        <v>286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 s="63">
        <v>0</v>
      </c>
      <c r="HK67" s="63">
        <v>0</v>
      </c>
      <c r="HL67" s="63">
        <v>0</v>
      </c>
      <c r="HM67" s="63">
        <v>0</v>
      </c>
      <c r="HN67" s="63">
        <v>0</v>
      </c>
      <c r="HO67" s="63">
        <v>0</v>
      </c>
      <c r="HP67" s="63">
        <v>0</v>
      </c>
      <c r="HQ67" s="63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</row>
    <row r="68" spans="1:481" x14ac:dyDescent="0.15">
      <c r="A68" s="21" t="s">
        <v>218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1</v>
      </c>
      <c r="HC68">
        <v>1</v>
      </c>
      <c r="HD68">
        <v>0</v>
      </c>
      <c r="HE68">
        <v>8</v>
      </c>
      <c r="HF68">
        <v>0</v>
      </c>
      <c r="HG68">
        <v>0</v>
      </c>
      <c r="HH68">
        <v>0</v>
      </c>
      <c r="HI68">
        <v>0</v>
      </c>
      <c r="HJ68" s="63">
        <v>0</v>
      </c>
      <c r="HK68" s="63">
        <v>0</v>
      </c>
      <c r="HL68" s="63">
        <v>0</v>
      </c>
      <c r="HM68" s="63">
        <v>0</v>
      </c>
      <c r="HN68" s="63">
        <v>0</v>
      </c>
      <c r="HO68" s="63">
        <v>0</v>
      </c>
      <c r="HP68" s="63">
        <v>0</v>
      </c>
      <c r="HQ68" s="63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1</v>
      </c>
      <c r="RG68">
        <v>1</v>
      </c>
      <c r="RH68">
        <v>0</v>
      </c>
      <c r="RI68">
        <v>8</v>
      </c>
      <c r="RJ68">
        <v>0</v>
      </c>
      <c r="RK68">
        <v>0</v>
      </c>
      <c r="RL68">
        <v>0</v>
      </c>
      <c r="RM68">
        <v>0</v>
      </c>
    </row>
    <row r="69" spans="1:481" x14ac:dyDescent="0.15">
      <c r="A69" s="21" t="s">
        <v>219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 s="63">
        <v>0</v>
      </c>
      <c r="HK69" s="63">
        <v>0</v>
      </c>
      <c r="HL69" s="63">
        <v>0</v>
      </c>
      <c r="HM69" s="63">
        <v>0</v>
      </c>
      <c r="HN69" s="63">
        <v>0</v>
      </c>
      <c r="HO69" s="63">
        <v>0</v>
      </c>
      <c r="HP69" s="63">
        <v>0</v>
      </c>
      <c r="HQ69" s="63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1</v>
      </c>
      <c r="QY69">
        <v>1</v>
      </c>
      <c r="QZ69">
        <v>715</v>
      </c>
      <c r="RA69">
        <v>38</v>
      </c>
      <c r="RB69">
        <v>0</v>
      </c>
      <c r="RC69">
        <v>0</v>
      </c>
      <c r="RD69">
        <v>0</v>
      </c>
      <c r="RE69">
        <v>0</v>
      </c>
      <c r="RF69">
        <v>1</v>
      </c>
      <c r="RG69">
        <v>1</v>
      </c>
      <c r="RH69">
        <v>715</v>
      </c>
      <c r="RI69">
        <v>38</v>
      </c>
      <c r="RJ69">
        <v>0</v>
      </c>
      <c r="RK69">
        <v>0</v>
      </c>
      <c r="RL69">
        <v>0</v>
      </c>
      <c r="RM69">
        <v>0</v>
      </c>
    </row>
    <row r="70" spans="1:481" x14ac:dyDescent="0.15">
      <c r="A70" s="21" t="s">
        <v>220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 s="63">
        <v>0</v>
      </c>
      <c r="HK70" s="63">
        <v>0</v>
      </c>
      <c r="HL70" s="63">
        <v>0</v>
      </c>
      <c r="HM70" s="63">
        <v>0</v>
      </c>
      <c r="HN70" s="63">
        <v>0</v>
      </c>
      <c r="HO70" s="63">
        <v>0</v>
      </c>
      <c r="HP70" s="63">
        <v>0</v>
      </c>
      <c r="HQ70" s="63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</row>
    <row r="71" spans="1:481" x14ac:dyDescent="0.15">
      <c r="A71" s="21" t="s">
        <v>221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 s="63">
        <v>0</v>
      </c>
      <c r="HK71" s="63">
        <v>0</v>
      </c>
      <c r="HL71" s="63">
        <v>0</v>
      </c>
      <c r="HM71" s="63">
        <v>0</v>
      </c>
      <c r="HN71" s="63">
        <v>0</v>
      </c>
      <c r="HO71" s="63">
        <v>0</v>
      </c>
      <c r="HP71" s="63">
        <v>0</v>
      </c>
      <c r="HQ71" s="63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1</v>
      </c>
      <c r="PC71">
        <v>1</v>
      </c>
      <c r="PD71">
        <v>112</v>
      </c>
      <c r="PE71">
        <v>12</v>
      </c>
      <c r="PF71">
        <v>2</v>
      </c>
      <c r="PG71">
        <v>2</v>
      </c>
      <c r="PH71">
        <v>41</v>
      </c>
      <c r="PI71">
        <v>5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1</v>
      </c>
      <c r="RG71">
        <v>1</v>
      </c>
      <c r="RH71">
        <v>112</v>
      </c>
      <c r="RI71">
        <v>12</v>
      </c>
      <c r="RJ71">
        <v>2</v>
      </c>
      <c r="RK71">
        <v>2</v>
      </c>
      <c r="RL71">
        <v>41</v>
      </c>
      <c r="RM71">
        <v>5</v>
      </c>
    </row>
    <row r="72" spans="1:481" x14ac:dyDescent="0.15">
      <c r="A72" s="21" t="s">
        <v>222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 s="63">
        <v>0</v>
      </c>
      <c r="HK72" s="63">
        <v>0</v>
      </c>
      <c r="HL72" s="63">
        <v>0</v>
      </c>
      <c r="HM72" s="63">
        <v>0</v>
      </c>
      <c r="HN72" s="63">
        <v>0</v>
      </c>
      <c r="HO72" s="63">
        <v>0</v>
      </c>
      <c r="HP72" s="63">
        <v>0</v>
      </c>
      <c r="HQ72" s="63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</row>
    <row r="73" spans="1:481" x14ac:dyDescent="0.15">
      <c r="A73" s="21" t="s">
        <v>223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 s="63">
        <v>0</v>
      </c>
      <c r="HK73" s="63">
        <v>0</v>
      </c>
      <c r="HL73" s="63">
        <v>0</v>
      </c>
      <c r="HM73" s="63">
        <v>0</v>
      </c>
      <c r="HN73" s="63">
        <v>0</v>
      </c>
      <c r="HO73" s="63">
        <v>0</v>
      </c>
      <c r="HP73" s="63">
        <v>0</v>
      </c>
      <c r="HQ73" s="6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</row>
    <row r="74" spans="1:481" x14ac:dyDescent="0.15">
      <c r="A74" s="21" t="s">
        <v>224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 s="63">
        <v>0</v>
      </c>
      <c r="HK74" s="63">
        <v>0</v>
      </c>
      <c r="HL74" s="63">
        <v>0</v>
      </c>
      <c r="HM74" s="63">
        <v>0</v>
      </c>
      <c r="HN74" s="63">
        <v>0</v>
      </c>
      <c r="HO74" s="63">
        <v>0</v>
      </c>
      <c r="HP74" s="63">
        <v>0</v>
      </c>
      <c r="HQ74" s="63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</row>
    <row r="75" spans="1:481" x14ac:dyDescent="0.15">
      <c r="A75" s="21" t="s">
        <v>225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 s="63">
        <v>0</v>
      </c>
      <c r="HK75" s="63">
        <v>0</v>
      </c>
      <c r="HL75" s="63">
        <v>0</v>
      </c>
      <c r="HM75" s="63">
        <v>0</v>
      </c>
      <c r="HN75" s="63">
        <v>0</v>
      </c>
      <c r="HO75" s="63">
        <v>0</v>
      </c>
      <c r="HP75" s="63">
        <v>0</v>
      </c>
      <c r="HQ75" s="63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</row>
    <row r="76" spans="1:481" x14ac:dyDescent="0.15">
      <c r="A76" s="21" t="s">
        <v>226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 s="63">
        <v>0</v>
      </c>
      <c r="HK76" s="63">
        <v>0</v>
      </c>
      <c r="HL76" s="63">
        <v>0</v>
      </c>
      <c r="HM76" s="63">
        <v>0</v>
      </c>
      <c r="HN76" s="63">
        <v>0</v>
      </c>
      <c r="HO76" s="63">
        <v>0</v>
      </c>
      <c r="HP76" s="63">
        <v>0</v>
      </c>
      <c r="HQ76" s="63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</row>
    <row r="77" spans="1:481" x14ac:dyDescent="0.15">
      <c r="A77" s="21" t="s">
        <v>227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 s="63">
        <v>0</v>
      </c>
      <c r="HK77" s="63">
        <v>0</v>
      </c>
      <c r="HL77" s="63">
        <v>0</v>
      </c>
      <c r="HM77" s="63">
        <v>0</v>
      </c>
      <c r="HN77" s="63">
        <v>0</v>
      </c>
      <c r="HO77" s="63">
        <v>0</v>
      </c>
      <c r="HP77" s="63">
        <v>0</v>
      </c>
      <c r="HQ77" s="63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</row>
    <row r="78" spans="1:481" x14ac:dyDescent="0.15">
      <c r="A78" s="21" t="s">
        <v>228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 s="63">
        <v>0</v>
      </c>
      <c r="HK78" s="63">
        <v>0</v>
      </c>
      <c r="HL78" s="63">
        <v>0</v>
      </c>
      <c r="HM78" s="63">
        <v>0</v>
      </c>
      <c r="HN78" s="63">
        <v>0</v>
      </c>
      <c r="HO78" s="63">
        <v>0</v>
      </c>
      <c r="HP78" s="63">
        <v>0</v>
      </c>
      <c r="HQ78" s="63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</row>
    <row r="79" spans="1:481" x14ac:dyDescent="0.15">
      <c r="A79" s="21" t="s">
        <v>229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 s="63">
        <v>0</v>
      </c>
      <c r="HK79" s="63">
        <v>0</v>
      </c>
      <c r="HL79" s="63">
        <v>0</v>
      </c>
      <c r="HM79" s="63">
        <v>0</v>
      </c>
      <c r="HN79" s="63">
        <v>0</v>
      </c>
      <c r="HO79" s="63">
        <v>0</v>
      </c>
      <c r="HP79" s="63">
        <v>0</v>
      </c>
      <c r="HQ79" s="63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</row>
    <row r="80" spans="1:481" x14ac:dyDescent="0.15">
      <c r="A80" s="21" t="s">
        <v>230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 s="63">
        <v>0</v>
      </c>
      <c r="HK80" s="63">
        <v>0</v>
      </c>
      <c r="HL80" s="63">
        <v>0</v>
      </c>
      <c r="HM80" s="63">
        <v>0</v>
      </c>
      <c r="HN80" s="63">
        <v>0</v>
      </c>
      <c r="HO80" s="63">
        <v>0</v>
      </c>
      <c r="HP80" s="63">
        <v>0</v>
      </c>
      <c r="HQ80" s="63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</row>
    <row r="81" spans="1:481" x14ac:dyDescent="0.15">
      <c r="A81" s="21" t="s">
        <v>231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 s="63">
        <v>0</v>
      </c>
      <c r="HK81" s="63">
        <v>0</v>
      </c>
      <c r="HL81" s="63">
        <v>0</v>
      </c>
      <c r="HM81" s="63">
        <v>0</v>
      </c>
      <c r="HN81" s="63">
        <v>0</v>
      </c>
      <c r="HO81" s="63">
        <v>0</v>
      </c>
      <c r="HP81" s="63">
        <v>0</v>
      </c>
      <c r="HQ81" s="63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</row>
    <row r="82" spans="1:481" x14ac:dyDescent="0.15">
      <c r="A82" s="21" t="s">
        <v>232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 s="63">
        <v>0</v>
      </c>
      <c r="HK82" s="63">
        <v>0</v>
      </c>
      <c r="HL82" s="63">
        <v>0</v>
      </c>
      <c r="HM82" s="63">
        <v>0</v>
      </c>
      <c r="HN82" s="63">
        <v>0</v>
      </c>
      <c r="HO82" s="63">
        <v>0</v>
      </c>
      <c r="HP82" s="63">
        <v>0</v>
      </c>
      <c r="HQ82" s="63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</row>
    <row r="83" spans="1:481" x14ac:dyDescent="0.15">
      <c r="A83" s="21" t="s">
        <v>233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 s="63">
        <v>0</v>
      </c>
      <c r="HK83" s="63">
        <v>0</v>
      </c>
      <c r="HL83" s="63">
        <v>0</v>
      </c>
      <c r="HM83" s="63">
        <v>0</v>
      </c>
      <c r="HN83" s="63">
        <v>0</v>
      </c>
      <c r="HO83" s="63">
        <v>0</v>
      </c>
      <c r="HP83" s="63">
        <v>0</v>
      </c>
      <c r="HQ83" s="6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</row>
    <row r="84" spans="1:481" x14ac:dyDescent="0.15">
      <c r="A84" s="21" t="s">
        <v>234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 s="63">
        <v>0</v>
      </c>
      <c r="HK84" s="63">
        <v>0</v>
      </c>
      <c r="HL84" s="63">
        <v>0</v>
      </c>
      <c r="HM84" s="63">
        <v>0</v>
      </c>
      <c r="HN84" s="63">
        <v>0</v>
      </c>
      <c r="HO84" s="63">
        <v>0</v>
      </c>
      <c r="HP84" s="63">
        <v>0</v>
      </c>
      <c r="HQ84" s="63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</row>
    <row r="85" spans="1:481" x14ac:dyDescent="0.15">
      <c r="A85" s="21" t="s">
        <v>235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 s="63">
        <v>0</v>
      </c>
      <c r="HK85" s="63">
        <v>0</v>
      </c>
      <c r="HL85" s="63">
        <v>0</v>
      </c>
      <c r="HM85" s="63">
        <v>0</v>
      </c>
      <c r="HN85" s="63">
        <v>0</v>
      </c>
      <c r="HO85" s="63">
        <v>0</v>
      </c>
      <c r="HP85" s="63">
        <v>0</v>
      </c>
      <c r="HQ85" s="63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</row>
    <row r="86" spans="1:481" x14ac:dyDescent="0.15">
      <c r="A86" s="21" t="s">
        <v>236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 s="63">
        <v>0</v>
      </c>
      <c r="HK86" s="63">
        <v>0</v>
      </c>
      <c r="HL86" s="63">
        <v>0</v>
      </c>
      <c r="HM86" s="63">
        <v>0</v>
      </c>
      <c r="HN86" s="63">
        <v>0</v>
      </c>
      <c r="HO86" s="63">
        <v>0</v>
      </c>
      <c r="HP86" s="63">
        <v>0</v>
      </c>
      <c r="HQ86" s="63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</row>
    <row r="87" spans="1:481" x14ac:dyDescent="0.15">
      <c r="A87" s="21" t="s">
        <v>237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 s="63">
        <v>0</v>
      </c>
      <c r="HK87" s="63">
        <v>0</v>
      </c>
      <c r="HL87" s="63">
        <v>0</v>
      </c>
      <c r="HM87" s="63">
        <v>0</v>
      </c>
      <c r="HN87" s="63">
        <v>0</v>
      </c>
      <c r="HO87" s="63">
        <v>0</v>
      </c>
      <c r="HP87" s="63">
        <v>0</v>
      </c>
      <c r="HQ87" s="63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</row>
    <row r="88" spans="1:481" x14ac:dyDescent="0.15">
      <c r="A88" s="21" t="s">
        <v>238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 s="63">
        <v>0</v>
      </c>
      <c r="HK88" s="63">
        <v>0</v>
      </c>
      <c r="HL88" s="63">
        <v>0</v>
      </c>
      <c r="HM88" s="63">
        <v>0</v>
      </c>
      <c r="HN88" s="63">
        <v>0</v>
      </c>
      <c r="HO88" s="63">
        <v>0</v>
      </c>
      <c r="HP88" s="63">
        <v>0</v>
      </c>
      <c r="HQ88" s="63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</row>
    <row r="89" spans="1:481" x14ac:dyDescent="0.15">
      <c r="A89" s="21" t="s">
        <v>239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 s="63">
        <v>0</v>
      </c>
      <c r="HK89" s="63">
        <v>0</v>
      </c>
      <c r="HL89" s="63">
        <v>0</v>
      </c>
      <c r="HM89" s="63">
        <v>0</v>
      </c>
      <c r="HN89" s="63">
        <v>0</v>
      </c>
      <c r="HO89" s="63">
        <v>0</v>
      </c>
      <c r="HP89" s="63">
        <v>0</v>
      </c>
      <c r="HQ89" s="63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</row>
    <row r="90" spans="1:481" x14ac:dyDescent="0.15">
      <c r="A90" s="21" t="s">
        <v>240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 s="63">
        <v>0</v>
      </c>
      <c r="HK90" s="63">
        <v>0</v>
      </c>
      <c r="HL90" s="63">
        <v>0</v>
      </c>
      <c r="HM90" s="63">
        <v>0</v>
      </c>
      <c r="HN90" s="63">
        <v>0</v>
      </c>
      <c r="HO90" s="63">
        <v>0</v>
      </c>
      <c r="HP90" s="63">
        <v>0</v>
      </c>
      <c r="HQ90" s="63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</row>
    <row r="91" spans="1:481" x14ac:dyDescent="0.15">
      <c r="A91" s="21" t="s">
        <v>241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 s="63">
        <v>0</v>
      </c>
      <c r="HK91" s="63">
        <v>0</v>
      </c>
      <c r="HL91" s="63">
        <v>0</v>
      </c>
      <c r="HM91" s="63">
        <v>0</v>
      </c>
      <c r="HN91" s="63">
        <v>0</v>
      </c>
      <c r="HO91" s="63">
        <v>0</v>
      </c>
      <c r="HP91" s="63">
        <v>0</v>
      </c>
      <c r="HQ91" s="63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</row>
    <row r="92" spans="1:481" x14ac:dyDescent="0.15">
      <c r="A92" s="21" t="s">
        <v>242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 s="63">
        <v>0</v>
      </c>
      <c r="HK92" s="63">
        <v>0</v>
      </c>
      <c r="HL92" s="63">
        <v>0</v>
      </c>
      <c r="HM92" s="63">
        <v>0</v>
      </c>
      <c r="HN92" s="63">
        <v>0</v>
      </c>
      <c r="HO92" s="63">
        <v>0</v>
      </c>
      <c r="HP92" s="63">
        <v>0</v>
      </c>
      <c r="HQ92" s="63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</row>
    <row r="93" spans="1:481" x14ac:dyDescent="0.15">
      <c r="A93" s="21" t="s">
        <v>243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 s="63">
        <v>0</v>
      </c>
      <c r="HK93" s="63">
        <v>0</v>
      </c>
      <c r="HL93" s="63">
        <v>0</v>
      </c>
      <c r="HM93" s="63">
        <v>0</v>
      </c>
      <c r="HN93" s="63">
        <v>0</v>
      </c>
      <c r="HO93" s="63">
        <v>0</v>
      </c>
      <c r="HP93" s="63">
        <v>0</v>
      </c>
      <c r="HQ93" s="6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</row>
    <row r="94" spans="1:481" x14ac:dyDescent="0.15">
      <c r="A94" s="21" t="s">
        <v>244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 s="63">
        <v>0</v>
      </c>
      <c r="HK94" s="63">
        <v>0</v>
      </c>
      <c r="HL94" s="63">
        <v>0</v>
      </c>
      <c r="HM94" s="63">
        <v>0</v>
      </c>
      <c r="HN94" s="63">
        <v>0</v>
      </c>
      <c r="HO94" s="63">
        <v>0</v>
      </c>
      <c r="HP94" s="63">
        <v>0</v>
      </c>
      <c r="HQ94" s="63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1</v>
      </c>
      <c r="QY94">
        <v>1</v>
      </c>
      <c r="QZ94">
        <v>534</v>
      </c>
      <c r="RA94">
        <v>37</v>
      </c>
      <c r="RB94">
        <v>0</v>
      </c>
      <c r="RC94">
        <v>0</v>
      </c>
      <c r="RD94">
        <v>0</v>
      </c>
      <c r="RE94">
        <v>0</v>
      </c>
      <c r="RF94">
        <v>1</v>
      </c>
      <c r="RG94">
        <v>1</v>
      </c>
      <c r="RH94">
        <v>534</v>
      </c>
      <c r="RI94">
        <v>37</v>
      </c>
      <c r="RJ94">
        <v>0</v>
      </c>
      <c r="RK94">
        <v>0</v>
      </c>
      <c r="RL94">
        <v>0</v>
      </c>
      <c r="RM94">
        <v>0</v>
      </c>
    </row>
    <row r="95" spans="1:481" x14ac:dyDescent="0.15">
      <c r="A95" s="21" t="s">
        <v>245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 s="63">
        <v>0</v>
      </c>
      <c r="HK95" s="63">
        <v>0</v>
      </c>
      <c r="HL95" s="63">
        <v>0</v>
      </c>
      <c r="HM95" s="63">
        <v>0</v>
      </c>
      <c r="HN95" s="63">
        <v>0</v>
      </c>
      <c r="HO95" s="63">
        <v>0</v>
      </c>
      <c r="HP95" s="63">
        <v>0</v>
      </c>
      <c r="HQ95" s="63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1</v>
      </c>
      <c r="RC95">
        <v>1</v>
      </c>
      <c r="RD95">
        <v>18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1</v>
      </c>
      <c r="RK95">
        <v>1</v>
      </c>
      <c r="RL95">
        <v>18</v>
      </c>
      <c r="RM95">
        <v>0</v>
      </c>
    </row>
    <row r="96" spans="1:481" x14ac:dyDescent="0.15">
      <c r="A96" s="21" t="s">
        <v>246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 s="63">
        <v>0</v>
      </c>
      <c r="HK96" s="63">
        <v>0</v>
      </c>
      <c r="HL96" s="63">
        <v>0</v>
      </c>
      <c r="HM96" s="63">
        <v>0</v>
      </c>
      <c r="HN96" s="63">
        <v>0</v>
      </c>
      <c r="HO96" s="63">
        <v>0</v>
      </c>
      <c r="HP96" s="63">
        <v>0</v>
      </c>
      <c r="HQ96" s="63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</row>
    <row r="97" spans="1:481" x14ac:dyDescent="0.15">
      <c r="A97" s="21" t="s">
        <v>247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 s="63">
        <v>0</v>
      </c>
      <c r="HK97" s="63">
        <v>0</v>
      </c>
      <c r="HL97" s="63">
        <v>0</v>
      </c>
      <c r="HM97" s="63">
        <v>0</v>
      </c>
      <c r="HN97" s="63">
        <v>0</v>
      </c>
      <c r="HO97" s="63">
        <v>0</v>
      </c>
      <c r="HP97" s="63">
        <v>0</v>
      </c>
      <c r="HQ97" s="63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</row>
    <row r="98" spans="1:481" x14ac:dyDescent="0.15">
      <c r="A98" s="21" t="s">
        <v>248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 s="63">
        <v>0</v>
      </c>
      <c r="HK98" s="63">
        <v>0</v>
      </c>
      <c r="HL98" s="63">
        <v>0</v>
      </c>
      <c r="HM98" s="63">
        <v>0</v>
      </c>
      <c r="HN98" s="63">
        <v>0</v>
      </c>
      <c r="HO98" s="63">
        <v>0</v>
      </c>
      <c r="HP98" s="63">
        <v>0</v>
      </c>
      <c r="HQ98" s="63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</row>
    <row r="99" spans="1:481" x14ac:dyDescent="0.15">
      <c r="A99" s="21" t="s">
        <v>249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 s="63">
        <v>0</v>
      </c>
      <c r="HK99" s="63">
        <v>0</v>
      </c>
      <c r="HL99" s="63">
        <v>0</v>
      </c>
      <c r="HM99" s="63">
        <v>0</v>
      </c>
      <c r="HN99" s="63">
        <v>0</v>
      </c>
      <c r="HO99" s="63">
        <v>0</v>
      </c>
      <c r="HP99" s="63">
        <v>0</v>
      </c>
      <c r="HQ99" s="63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</row>
    <row r="100" spans="1:481" x14ac:dyDescent="0.15">
      <c r="A100" s="21" t="s">
        <v>250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 s="63">
        <v>0</v>
      </c>
      <c r="HK100" s="63">
        <v>0</v>
      </c>
      <c r="HL100" s="63">
        <v>0</v>
      </c>
      <c r="HM100" s="63">
        <v>0</v>
      </c>
      <c r="HN100" s="63">
        <v>0</v>
      </c>
      <c r="HO100" s="63">
        <v>0</v>
      </c>
      <c r="HP100" s="63">
        <v>0</v>
      </c>
      <c r="HQ100" s="63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</row>
    <row r="101" spans="1:481" x14ac:dyDescent="0.15">
      <c r="A101" s="21" t="s">
        <v>251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 s="63">
        <v>0</v>
      </c>
      <c r="HK101" s="63">
        <v>0</v>
      </c>
      <c r="HL101" s="63">
        <v>0</v>
      </c>
      <c r="HM101" s="63">
        <v>0</v>
      </c>
      <c r="HN101" s="63">
        <v>0</v>
      </c>
      <c r="HO101" s="63">
        <v>0</v>
      </c>
      <c r="HP101" s="63">
        <v>0</v>
      </c>
      <c r="HQ101" s="63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</row>
    <row r="102" spans="1:481" x14ac:dyDescent="0.15">
      <c r="A102" s="21" t="s">
        <v>252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 s="63">
        <v>0</v>
      </c>
      <c r="HK102" s="63">
        <v>0</v>
      </c>
      <c r="HL102" s="63">
        <v>0</v>
      </c>
      <c r="HM102" s="63">
        <v>0</v>
      </c>
      <c r="HN102" s="63">
        <v>0</v>
      </c>
      <c r="HO102" s="63">
        <v>0</v>
      </c>
      <c r="HP102" s="63">
        <v>0</v>
      </c>
      <c r="HQ102" s="63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</row>
    <row r="103" spans="1:481" x14ac:dyDescent="0.15">
      <c r="A103" s="21" t="s">
        <v>253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 s="63">
        <v>0</v>
      </c>
      <c r="HK103" s="63">
        <v>0</v>
      </c>
      <c r="HL103" s="63">
        <v>0</v>
      </c>
      <c r="HM103" s="63">
        <v>0</v>
      </c>
      <c r="HN103" s="63">
        <v>0</v>
      </c>
      <c r="HO103" s="63">
        <v>0</v>
      </c>
      <c r="HP103" s="63">
        <v>0</v>
      </c>
      <c r="HQ103" s="6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</row>
    <row r="104" spans="1:481" x14ac:dyDescent="0.15">
      <c r="A104" s="21" t="s">
        <v>254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 s="63">
        <v>0</v>
      </c>
      <c r="HK104" s="63">
        <v>0</v>
      </c>
      <c r="HL104" s="63">
        <v>0</v>
      </c>
      <c r="HM104" s="63">
        <v>0</v>
      </c>
      <c r="HN104" s="63">
        <v>0</v>
      </c>
      <c r="HO104" s="63">
        <v>0</v>
      </c>
      <c r="HP104" s="63">
        <v>0</v>
      </c>
      <c r="HQ104" s="63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</row>
    <row r="105" spans="1:481" x14ac:dyDescent="0.15">
      <c r="A105" s="21" t="s">
        <v>255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 s="63">
        <v>0</v>
      </c>
      <c r="HK105" s="63">
        <v>0</v>
      </c>
      <c r="HL105" s="63">
        <v>0</v>
      </c>
      <c r="HM105" s="63">
        <v>0</v>
      </c>
      <c r="HN105" s="63">
        <v>0</v>
      </c>
      <c r="HO105" s="63">
        <v>0</v>
      </c>
      <c r="HP105" s="63">
        <v>0</v>
      </c>
      <c r="HQ105" s="63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</row>
    <row r="106" spans="1:481" x14ac:dyDescent="0.15">
      <c r="A106" s="21" t="s">
        <v>256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 s="63">
        <v>0</v>
      </c>
      <c r="HK106" s="63">
        <v>0</v>
      </c>
      <c r="HL106" s="63">
        <v>0</v>
      </c>
      <c r="HM106" s="63">
        <v>0</v>
      </c>
      <c r="HN106" s="63">
        <v>0</v>
      </c>
      <c r="HO106" s="63">
        <v>0</v>
      </c>
      <c r="HP106" s="63">
        <v>0</v>
      </c>
      <c r="HQ106" s="63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</row>
    <row r="107" spans="1:481" x14ac:dyDescent="0.15">
      <c r="A107" s="21" t="s">
        <v>257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 s="63">
        <v>0</v>
      </c>
      <c r="HK107" s="63">
        <v>0</v>
      </c>
      <c r="HL107" s="63">
        <v>0</v>
      </c>
      <c r="HM107" s="63">
        <v>0</v>
      </c>
      <c r="HN107" s="63">
        <v>0</v>
      </c>
      <c r="HO107" s="63">
        <v>0</v>
      </c>
      <c r="HP107" s="63">
        <v>0</v>
      </c>
      <c r="HQ107" s="63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</row>
    <row r="108" spans="1:481" x14ac:dyDescent="0.15">
      <c r="A108" s="21" t="s">
        <v>258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 s="63">
        <v>0</v>
      </c>
      <c r="HK108" s="63">
        <v>0</v>
      </c>
      <c r="HL108" s="63">
        <v>0</v>
      </c>
      <c r="HM108" s="63">
        <v>0</v>
      </c>
      <c r="HN108" s="63">
        <v>0</v>
      </c>
      <c r="HO108" s="63">
        <v>0</v>
      </c>
      <c r="HP108" s="63">
        <v>0</v>
      </c>
      <c r="HQ108" s="63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</row>
    <row r="109" spans="1:481" x14ac:dyDescent="0.15">
      <c r="A109" s="21" t="s">
        <v>259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 s="63">
        <v>0</v>
      </c>
      <c r="HK109" s="63">
        <v>0</v>
      </c>
      <c r="HL109" s="63">
        <v>0</v>
      </c>
      <c r="HM109" s="63">
        <v>0</v>
      </c>
      <c r="HN109" s="63">
        <v>0</v>
      </c>
      <c r="HO109" s="63">
        <v>0</v>
      </c>
      <c r="HP109" s="63">
        <v>0</v>
      </c>
      <c r="HQ109" s="63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</row>
    <row r="110" spans="1:481" x14ac:dyDescent="0.15">
      <c r="A110" s="21" t="s">
        <v>260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 s="63">
        <v>0</v>
      </c>
      <c r="HK110" s="63">
        <v>0</v>
      </c>
      <c r="HL110" s="63">
        <v>0</v>
      </c>
      <c r="HM110" s="63">
        <v>0</v>
      </c>
      <c r="HN110" s="63">
        <v>0</v>
      </c>
      <c r="HO110" s="63">
        <v>0</v>
      </c>
      <c r="HP110" s="63">
        <v>0</v>
      </c>
      <c r="HQ110" s="63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</row>
    <row r="111" spans="1:481" x14ac:dyDescent="0.15">
      <c r="A111" s="21" t="s">
        <v>261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 s="63">
        <v>0</v>
      </c>
      <c r="HK111" s="63">
        <v>0</v>
      </c>
      <c r="HL111" s="63">
        <v>0</v>
      </c>
      <c r="HM111" s="63">
        <v>0</v>
      </c>
      <c r="HN111" s="63">
        <v>0</v>
      </c>
      <c r="HO111" s="63">
        <v>0</v>
      </c>
      <c r="HP111" s="63">
        <v>0</v>
      </c>
      <c r="HQ111" s="63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</row>
    <row r="112" spans="1:481" x14ac:dyDescent="0.15">
      <c r="A112" s="21" t="s">
        <v>262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 s="63">
        <v>0</v>
      </c>
      <c r="HK112" s="63">
        <v>0</v>
      </c>
      <c r="HL112" s="63">
        <v>0</v>
      </c>
      <c r="HM112" s="63">
        <v>0</v>
      </c>
      <c r="HN112" s="63">
        <v>0</v>
      </c>
      <c r="HO112" s="63">
        <v>0</v>
      </c>
      <c r="HP112" s="63">
        <v>0</v>
      </c>
      <c r="HQ112" s="63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</row>
    <row r="113" spans="1:481" x14ac:dyDescent="0.15">
      <c r="A113" s="21" t="s">
        <v>263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 s="63">
        <v>0</v>
      </c>
      <c r="HK113" s="63">
        <v>0</v>
      </c>
      <c r="HL113" s="63">
        <v>0</v>
      </c>
      <c r="HM113" s="63">
        <v>0</v>
      </c>
      <c r="HN113" s="63">
        <v>0</v>
      </c>
      <c r="HO113" s="63">
        <v>0</v>
      </c>
      <c r="HP113" s="63">
        <v>0</v>
      </c>
      <c r="HQ113" s="6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</row>
    <row r="114" spans="1:481" x14ac:dyDescent="0.15">
      <c r="A114" s="21" t="s">
        <v>264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 s="63">
        <v>0</v>
      </c>
      <c r="HK114" s="63">
        <v>0</v>
      </c>
      <c r="HL114" s="63">
        <v>0</v>
      </c>
      <c r="HM114" s="63">
        <v>0</v>
      </c>
      <c r="HN114" s="63">
        <v>0</v>
      </c>
      <c r="HO114" s="63">
        <v>0</v>
      </c>
      <c r="HP114" s="63">
        <v>0</v>
      </c>
      <c r="HQ114" s="63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1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</row>
    <row r="115" spans="1:481" x14ac:dyDescent="0.15">
      <c r="A115" s="21" t="s">
        <v>265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 s="63">
        <v>0</v>
      </c>
      <c r="HK115" s="63">
        <v>0</v>
      </c>
      <c r="HL115" s="63">
        <v>0</v>
      </c>
      <c r="HM115" s="63">
        <v>0</v>
      </c>
      <c r="HN115" s="63">
        <v>0</v>
      </c>
      <c r="HO115" s="63">
        <v>0</v>
      </c>
      <c r="HP115" s="63">
        <v>0</v>
      </c>
      <c r="HQ115" s="63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</row>
    <row r="116" spans="1:481" x14ac:dyDescent="0.15">
      <c r="A116" s="21" t="s">
        <v>266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 s="63">
        <v>0</v>
      </c>
      <c r="HK116" s="63">
        <v>0</v>
      </c>
      <c r="HL116" s="63">
        <v>0</v>
      </c>
      <c r="HM116" s="63">
        <v>0</v>
      </c>
      <c r="HN116" s="63">
        <v>0</v>
      </c>
      <c r="HO116" s="63">
        <v>0</v>
      </c>
      <c r="HP116" s="63">
        <v>0</v>
      </c>
      <c r="HQ116" s="63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</row>
    <row r="117" spans="1:481" x14ac:dyDescent="0.15">
      <c r="A117" s="21" t="s">
        <v>267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 s="63">
        <v>0</v>
      </c>
      <c r="HK117" s="63">
        <v>0</v>
      </c>
      <c r="HL117" s="63">
        <v>0</v>
      </c>
      <c r="HM117" s="63">
        <v>0</v>
      </c>
      <c r="HN117" s="63">
        <v>0</v>
      </c>
      <c r="HO117" s="63">
        <v>0</v>
      </c>
      <c r="HP117" s="63">
        <v>0</v>
      </c>
      <c r="HQ117" s="63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</row>
    <row r="118" spans="1:481" x14ac:dyDescent="0.15">
      <c r="A118" s="21" t="s">
        <v>268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 s="63">
        <v>0</v>
      </c>
      <c r="HK118" s="63">
        <v>0</v>
      </c>
      <c r="HL118" s="63">
        <v>0</v>
      </c>
      <c r="HM118" s="63">
        <v>0</v>
      </c>
      <c r="HN118" s="63">
        <v>0</v>
      </c>
      <c r="HO118" s="63">
        <v>0</v>
      </c>
      <c r="HP118" s="63">
        <v>0</v>
      </c>
      <c r="HQ118" s="63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</row>
    <row r="119" spans="1:481" x14ac:dyDescent="0.15">
      <c r="A119" s="21" t="s">
        <v>269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 s="63">
        <v>0</v>
      </c>
      <c r="HK119" s="63">
        <v>0</v>
      </c>
      <c r="HL119" s="63">
        <v>0</v>
      </c>
      <c r="HM119" s="63">
        <v>0</v>
      </c>
      <c r="HN119" s="63">
        <v>0</v>
      </c>
      <c r="HO119" s="63">
        <v>0</v>
      </c>
      <c r="HP119" s="63">
        <v>0</v>
      </c>
      <c r="HQ119" s="63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</row>
    <row r="120" spans="1:481" x14ac:dyDescent="0.15">
      <c r="A120" s="21" t="s">
        <v>270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 s="63">
        <v>0</v>
      </c>
      <c r="HK120" s="63">
        <v>0</v>
      </c>
      <c r="HL120" s="63">
        <v>0</v>
      </c>
      <c r="HM120" s="63">
        <v>0</v>
      </c>
      <c r="HN120" s="63">
        <v>0</v>
      </c>
      <c r="HO120" s="63">
        <v>0</v>
      </c>
      <c r="HP120" s="63">
        <v>0</v>
      </c>
      <c r="HQ120" s="63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</row>
    <row r="121" spans="1:481" x14ac:dyDescent="0.15">
      <c r="A121" s="21" t="s">
        <v>271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 s="63">
        <v>0</v>
      </c>
      <c r="HK121" s="63">
        <v>0</v>
      </c>
      <c r="HL121" s="63">
        <v>0</v>
      </c>
      <c r="HM121" s="63">
        <v>0</v>
      </c>
      <c r="HN121" s="63">
        <v>0</v>
      </c>
      <c r="HO121" s="63">
        <v>0</v>
      </c>
      <c r="HP121" s="63">
        <v>0</v>
      </c>
      <c r="HQ121" s="63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1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1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</row>
    <row r="122" spans="1:481" x14ac:dyDescent="0.15">
      <c r="A122" s="21" t="s">
        <v>272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 s="63">
        <v>0</v>
      </c>
      <c r="HK122" s="63">
        <v>0</v>
      </c>
      <c r="HL122" s="63">
        <v>0</v>
      </c>
      <c r="HM122" s="63">
        <v>0</v>
      </c>
      <c r="HN122" s="63">
        <v>0</v>
      </c>
      <c r="HO122" s="63">
        <v>0</v>
      </c>
      <c r="HP122" s="63">
        <v>0</v>
      </c>
      <c r="HQ122" s="63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</row>
    <row r="123" spans="1:481" x14ac:dyDescent="0.15">
      <c r="A123" s="21" t="s">
        <v>273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 s="63">
        <v>0</v>
      </c>
      <c r="HK123" s="63">
        <v>0</v>
      </c>
      <c r="HL123" s="63">
        <v>0</v>
      </c>
      <c r="HM123" s="63">
        <v>0</v>
      </c>
      <c r="HN123" s="63">
        <v>0</v>
      </c>
      <c r="HO123" s="63">
        <v>0</v>
      </c>
      <c r="HP123" s="63">
        <v>0</v>
      </c>
      <c r="HQ123" s="6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</row>
    <row r="124" spans="1:481" x14ac:dyDescent="0.15">
      <c r="A124" s="21" t="s">
        <v>274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 s="63">
        <v>0</v>
      </c>
      <c r="HK124" s="63">
        <v>0</v>
      </c>
      <c r="HL124" s="63">
        <v>0</v>
      </c>
      <c r="HM124" s="63">
        <v>0</v>
      </c>
      <c r="HN124" s="63">
        <v>0</v>
      </c>
      <c r="HO124" s="63">
        <v>0</v>
      </c>
      <c r="HP124" s="63">
        <v>0</v>
      </c>
      <c r="HQ124" s="63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</row>
    <row r="125" spans="1:481" x14ac:dyDescent="0.15">
      <c r="A125" s="21" t="s">
        <v>275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 s="63">
        <v>0</v>
      </c>
      <c r="HK125" s="63">
        <v>0</v>
      </c>
      <c r="HL125" s="63">
        <v>0</v>
      </c>
      <c r="HM125" s="63">
        <v>0</v>
      </c>
      <c r="HN125" s="63">
        <v>0</v>
      </c>
      <c r="HO125" s="63">
        <v>0</v>
      </c>
      <c r="HP125" s="63">
        <v>0</v>
      </c>
      <c r="HQ125" s="63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</row>
    <row r="126" spans="1:481" x14ac:dyDescent="0.15">
      <c r="A126" s="21" t="s">
        <v>276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 s="63">
        <v>0</v>
      </c>
      <c r="HK126" s="63">
        <v>0</v>
      </c>
      <c r="HL126" s="63">
        <v>0</v>
      </c>
      <c r="HM126" s="63">
        <v>0</v>
      </c>
      <c r="HN126" s="63">
        <v>0</v>
      </c>
      <c r="HO126" s="63">
        <v>0</v>
      </c>
      <c r="HP126" s="63">
        <v>0</v>
      </c>
      <c r="HQ126" s="63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</row>
    <row r="127" spans="1:481" x14ac:dyDescent="0.15">
      <c r="A127" s="21" t="s">
        <v>277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 s="63">
        <v>0</v>
      </c>
      <c r="HK127" s="63">
        <v>0</v>
      </c>
      <c r="HL127" s="63">
        <v>0</v>
      </c>
      <c r="HM127" s="63">
        <v>0</v>
      </c>
      <c r="HN127" s="63">
        <v>0</v>
      </c>
      <c r="HO127" s="63">
        <v>0</v>
      </c>
      <c r="HP127" s="63">
        <v>0</v>
      </c>
      <c r="HQ127" s="63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</row>
    <row r="128" spans="1:481" x14ac:dyDescent="0.15">
      <c r="A128" s="21" t="s">
        <v>278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 s="63">
        <v>0</v>
      </c>
      <c r="HK128" s="63">
        <v>0</v>
      </c>
      <c r="HL128" s="63">
        <v>0</v>
      </c>
      <c r="HM128" s="63">
        <v>0</v>
      </c>
      <c r="HN128" s="63">
        <v>0</v>
      </c>
      <c r="HO128" s="63">
        <v>0</v>
      </c>
      <c r="HP128" s="63">
        <v>0</v>
      </c>
      <c r="HQ128" s="63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</row>
    <row r="129" spans="1:481" x14ac:dyDescent="0.15">
      <c r="A129" t="s">
        <v>279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</row>
    <row r="130" spans="1:481" x14ac:dyDescent="0.15">
      <c r="A130" t="s">
        <v>280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第18の４表</vt:lpstr>
      <vt:lpstr>LastVal184List</vt:lpstr>
      <vt:lpstr>'184'!Print_Area</vt:lpstr>
      <vt:lpstr>M18の４表!Print_Area</vt:lpstr>
      <vt:lpstr>第18の４表!Print_Area</vt:lpstr>
      <vt:lpstr>unused184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花田幸雄</cp:lastModifiedBy>
  <cp:lastPrinted>2023-04-28T01:34:39Z</cp:lastPrinted>
  <dcterms:created xsi:type="dcterms:W3CDTF">2021-02-18T04:07:28Z</dcterms:created>
  <dcterms:modified xsi:type="dcterms:W3CDTF">2023-12-22T05:50:56Z</dcterms:modified>
</cp:coreProperties>
</file>