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13_ncr:1_{1D24B96F-9DC9-4841-BDF4-F79E8E180E0F}" xr6:coauthVersionLast="47" xr6:coauthVersionMax="47" xr10:uidLastSave="{00000000-0000-0000-0000-000000000000}"/>
  <bookViews>
    <workbookView xWindow="-110" yWindow="-110" windowWidth="19420" windowHeight="10420" xr2:uid="{00000000-000D-0000-FFFF-FFFF00000000}"/>
  </bookViews>
  <sheets>
    <sheet name="16(1)" sheetId="2" r:id="rId1"/>
    <sheet name="16(2)" sheetId="3" r:id="rId2"/>
    <sheet name="17" sheetId="5" r:id="rId3"/>
    <sheet name="18" sheetId="6" r:id="rId4"/>
    <sheet name="19,20" sheetId="15" r:id="rId5"/>
    <sheet name="21" sheetId="7" r:id="rId6"/>
    <sheet name="22" sheetId="8" r:id="rId7"/>
    <sheet name="23" sheetId="16" r:id="rId8"/>
    <sheet name="24" sheetId="17" r:id="rId9"/>
    <sheet name="25,26" sheetId="11" r:id="rId10"/>
    <sheet name="27,28" sheetId="12" r:id="rId11"/>
    <sheet name="29" sheetId="20" r:id="rId12"/>
    <sheet name="30.31" sheetId="19" r:id="rId13"/>
    <sheet name="32" sheetId="14" r:id="rId14"/>
  </sheets>
  <externalReferences>
    <externalReference r:id="rId15"/>
  </externalReferences>
  <definedNames>
    <definedName name="_xlnm._FilterDatabase" localSheetId="2" hidden="1">'17'!$A$7:$WVV$71</definedName>
    <definedName name="_xlnm._FilterDatabase" localSheetId="3" hidden="1">'18'!$A$5:$AN$41</definedName>
    <definedName name="_xlnm._FilterDatabase" localSheetId="4" hidden="1">'19,20'!$A$19:$J$30</definedName>
    <definedName name="_xlnm._FilterDatabase" localSheetId="5" hidden="1">'21'!$A$5:$H$47</definedName>
    <definedName name="_xlnm._FilterDatabase" localSheetId="6" hidden="1">'22'!$A$5:$H$56</definedName>
    <definedName name="_xlnm._FilterDatabase" localSheetId="9" hidden="1">'25,26'!$A$35:$WVP$51</definedName>
    <definedName name="_xlnm._FilterDatabase" localSheetId="10" hidden="1">'27,28'!$A$26:$Q$40</definedName>
    <definedName name="_xlnm._FilterDatabase" localSheetId="12" hidden="1">'30.31'!$A$34:$M$42</definedName>
    <definedName name="_xlnm._FilterDatabase" localSheetId="13" hidden="1">'32'!$A$6:$J$20</definedName>
    <definedName name="_Order1" hidden="1">255</definedName>
    <definedName name="\a" localSheetId="11">#REF!</definedName>
    <definedName name="\a">#REF!</definedName>
    <definedName name="\b" localSheetId="11">'[1]98'!#REF!</definedName>
    <definedName name="\b">'[1]98'!#REF!</definedName>
    <definedName name="\c" localSheetId="11">#REF!</definedName>
    <definedName name="\c">#REF!</definedName>
    <definedName name="\d">#N/A</definedName>
    <definedName name="a" localSheetId="11">'[1]117-120'!#REF!</definedName>
    <definedName name="a">'[1]117-120'!#REF!</definedName>
    <definedName name="aaa" localSheetId="11">#REF!</definedName>
    <definedName name="aaa">#REF!</definedName>
    <definedName name="_xlnm.Print_Area" localSheetId="0">'16(1)'!$A$1:$T$67</definedName>
    <definedName name="_xlnm.Print_Area" localSheetId="1">'16(2)'!$A$1:$T$64</definedName>
    <definedName name="_xlnm.Print_Area" localSheetId="2">'17'!$A$1:$N$71</definedName>
    <definedName name="_xlnm.Print_Area" localSheetId="3">'18'!$A$1:$K$41</definedName>
    <definedName name="_xlnm.Print_Area" localSheetId="4">'19,20'!$A$1:$I$30</definedName>
    <definedName name="_xlnm.Print_Area" localSheetId="5">'21'!$A$1:$G$47</definedName>
    <definedName name="_xlnm.Print_Area" localSheetId="6">'22'!$A$1:$G$56</definedName>
    <definedName name="_xlnm.Print_Area" localSheetId="7">'23'!$A$1:$Z$64</definedName>
    <definedName name="_xlnm.Print_Area" localSheetId="9">'25,26'!$A$1:$H$51</definedName>
    <definedName name="_xlnm.Print_Area" localSheetId="10">'27,28'!$A$1:$P$40</definedName>
    <definedName name="_xlnm.Print_Area" localSheetId="11">'29'!$A$1:$O$46</definedName>
    <definedName name="_xlnm.Print_Area" localSheetId="12">'30.31'!$A$1:$H$42</definedName>
    <definedName name="_xlnm.Print_Area" localSheetId="13">'32'!$A$1:$J$20</definedName>
    <definedName name="TRIMEAN" localSheetId="11">'[1]205-208'!#REF!</definedName>
    <definedName name="TRIMEAN">'[1]205-208'!#REF!</definedName>
    <definedName name="TRRIMEAN" localSheetId="11">'[1]205-208'!#REF!</definedName>
    <definedName name="TRRIMEAN">'[1]205-208'!#REF!</definedName>
    <definedName name="あああ" localSheetId="11">#REF!</definedName>
    <definedName name="あああ">#REF!</definedName>
    <definedName name="印刷\A" localSheetId="11">'[1]101'!#REF!</definedName>
    <definedName name="印刷\A">'[1]101'!#REF!</definedName>
    <definedName name="印刷\B" localSheetId="11">'[1]101'!#REF!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7" i="3" l="1"/>
  <c r="S17" i="3"/>
  <c r="T17" i="3"/>
  <c r="Q17" i="3"/>
  <c r="R39" i="3"/>
  <c r="S39" i="3"/>
  <c r="T39" i="3"/>
  <c r="Q39" i="3"/>
  <c r="R37" i="3"/>
  <c r="S37" i="3"/>
  <c r="T37" i="3"/>
  <c r="Q37" i="3"/>
  <c r="R35" i="3"/>
  <c r="S35" i="3"/>
  <c r="T35" i="3"/>
  <c r="Q35" i="3"/>
  <c r="R33" i="3"/>
  <c r="S33" i="3"/>
  <c r="T33" i="3"/>
  <c r="Q33" i="3"/>
  <c r="R31" i="3"/>
  <c r="S31" i="3"/>
  <c r="T31" i="3"/>
  <c r="Q31" i="3"/>
  <c r="R29" i="3"/>
  <c r="S29" i="3"/>
  <c r="T29" i="3"/>
  <c r="Q29" i="3"/>
  <c r="R27" i="3"/>
  <c r="S27" i="3"/>
  <c r="T27" i="3"/>
  <c r="Q27" i="3"/>
  <c r="R25" i="3"/>
  <c r="S25" i="3"/>
  <c r="T25" i="3"/>
  <c r="Q25" i="3"/>
  <c r="R23" i="3"/>
  <c r="S23" i="3"/>
  <c r="T23" i="3"/>
  <c r="Q23" i="3"/>
  <c r="R21" i="3"/>
  <c r="S21" i="3"/>
  <c r="T21" i="3"/>
  <c r="Q21" i="3"/>
  <c r="R19" i="3"/>
  <c r="S19" i="3"/>
  <c r="T19" i="3"/>
  <c r="Q19" i="3" l="1"/>
  <c r="M49" i="3"/>
  <c r="N49" i="3"/>
  <c r="O49" i="3"/>
  <c r="L49" i="3"/>
  <c r="M36" i="3"/>
  <c r="N36" i="3"/>
  <c r="O36" i="3"/>
  <c r="L36" i="3"/>
  <c r="H59" i="3"/>
  <c r="I59" i="3"/>
  <c r="J59" i="3"/>
  <c r="G59" i="3"/>
  <c r="H16" i="3"/>
  <c r="I16" i="3"/>
  <c r="J16" i="3"/>
  <c r="G16" i="3"/>
  <c r="C40" i="3"/>
  <c r="D40" i="3"/>
  <c r="E40" i="3"/>
  <c r="B40" i="3"/>
  <c r="C8" i="3"/>
  <c r="D8" i="3"/>
  <c r="E8" i="3"/>
  <c r="B8" i="3"/>
  <c r="R43" i="2"/>
  <c r="S43" i="2"/>
  <c r="T43" i="2"/>
  <c r="Q43" i="2"/>
  <c r="R15" i="2"/>
  <c r="S15" i="2"/>
  <c r="T15" i="2"/>
  <c r="Q15" i="2"/>
  <c r="M30" i="2"/>
  <c r="N30" i="2"/>
  <c r="O30" i="2"/>
  <c r="L30" i="2"/>
  <c r="H36" i="2"/>
  <c r="I36" i="2"/>
  <c r="J36" i="2"/>
  <c r="G36" i="2"/>
  <c r="C10" i="2"/>
  <c r="D10" i="2"/>
  <c r="E10" i="2"/>
  <c r="B10" i="2"/>
  <c r="L48" i="17" l="1"/>
  <c r="K48" i="17"/>
  <c r="J48" i="17"/>
  <c r="I48" i="17"/>
  <c r="H48" i="17"/>
  <c r="G48" i="17"/>
  <c r="F48" i="17"/>
  <c r="E48" i="17"/>
  <c r="D48" i="17"/>
  <c r="C48" i="17"/>
  <c r="L43" i="17"/>
  <c r="K43" i="17"/>
  <c r="J43" i="17"/>
  <c r="I43" i="17"/>
  <c r="H43" i="17"/>
  <c r="G43" i="17"/>
  <c r="F43" i="17"/>
  <c r="E43" i="17"/>
  <c r="D43" i="17"/>
  <c r="C43" i="17"/>
  <c r="L39" i="17"/>
  <c r="K39" i="17"/>
  <c r="J39" i="17"/>
  <c r="I39" i="17"/>
  <c r="H39" i="17"/>
  <c r="G39" i="17"/>
  <c r="F39" i="17"/>
  <c r="E39" i="17"/>
  <c r="D39" i="17"/>
  <c r="C39" i="17"/>
  <c r="X17" i="17"/>
  <c r="W17" i="17"/>
  <c r="V17" i="17"/>
  <c r="U17" i="17"/>
  <c r="T17" i="17"/>
  <c r="S17" i="17"/>
  <c r="R17" i="17"/>
  <c r="Q17" i="17"/>
  <c r="P17" i="17"/>
  <c r="O17" i="17"/>
  <c r="L17" i="17"/>
  <c r="K17" i="17"/>
  <c r="J17" i="17"/>
  <c r="I17" i="17"/>
  <c r="H17" i="17"/>
  <c r="G17" i="17"/>
  <c r="F17" i="17"/>
  <c r="E17" i="17"/>
  <c r="D17" i="17"/>
  <c r="C17" i="17"/>
  <c r="X12" i="17"/>
  <c r="W12" i="17"/>
  <c r="V12" i="17"/>
  <c r="U12" i="17"/>
  <c r="T12" i="17"/>
  <c r="S12" i="17"/>
  <c r="R12" i="17"/>
  <c r="Q12" i="17"/>
  <c r="P12" i="17"/>
  <c r="O12" i="17"/>
  <c r="L12" i="17"/>
  <c r="K12" i="17"/>
  <c r="J12" i="17"/>
  <c r="I12" i="17"/>
  <c r="H12" i="17"/>
  <c r="G12" i="17"/>
  <c r="F12" i="17"/>
  <c r="E12" i="17"/>
  <c r="D12" i="17"/>
  <c r="C12" i="17"/>
  <c r="X8" i="17"/>
  <c r="W8" i="17"/>
  <c r="V8" i="17"/>
  <c r="U8" i="17"/>
  <c r="T8" i="17"/>
  <c r="S8" i="17"/>
  <c r="R8" i="17"/>
  <c r="Q8" i="17"/>
  <c r="P8" i="17"/>
  <c r="O8" i="17"/>
  <c r="L8" i="17"/>
  <c r="K8" i="17"/>
  <c r="J8" i="17"/>
  <c r="I8" i="17"/>
  <c r="H8" i="17"/>
  <c r="G8" i="17"/>
  <c r="F8" i="17"/>
  <c r="E8" i="17"/>
  <c r="D8" i="17"/>
  <c r="C8" i="17"/>
  <c r="M46" i="16"/>
  <c r="L46" i="16"/>
  <c r="K46" i="16"/>
  <c r="J46" i="16"/>
  <c r="I46" i="16"/>
  <c r="H46" i="16"/>
  <c r="G46" i="16"/>
  <c r="F46" i="16"/>
  <c r="E46" i="16"/>
  <c r="D46" i="16"/>
  <c r="C46" i="16"/>
  <c r="B46" i="16"/>
  <c r="M41" i="16"/>
  <c r="L41" i="16"/>
  <c r="K41" i="16"/>
  <c r="J41" i="16"/>
  <c r="I41" i="16"/>
  <c r="H41" i="16"/>
  <c r="G41" i="16"/>
  <c r="F41" i="16"/>
  <c r="E41" i="16"/>
  <c r="D41" i="16"/>
  <c r="C41" i="16"/>
  <c r="B41" i="16"/>
  <c r="M37" i="16"/>
  <c r="L37" i="16"/>
  <c r="K37" i="16"/>
  <c r="J37" i="16"/>
  <c r="I37" i="16"/>
  <c r="H37" i="16"/>
  <c r="G37" i="16"/>
  <c r="F37" i="16"/>
  <c r="E37" i="16"/>
  <c r="D37" i="16"/>
  <c r="C37" i="16"/>
  <c r="B37" i="16"/>
  <c r="Z16" i="16"/>
  <c r="Y16" i="16"/>
  <c r="X16" i="16"/>
  <c r="W16" i="16"/>
  <c r="V16" i="16"/>
  <c r="U16" i="16"/>
  <c r="T16" i="16"/>
  <c r="S16" i="16"/>
  <c r="R16" i="16"/>
  <c r="Q16" i="16"/>
  <c r="P16" i="16"/>
  <c r="O16" i="16"/>
  <c r="M16" i="16"/>
  <c r="L16" i="16"/>
  <c r="K16" i="16"/>
  <c r="J16" i="16"/>
  <c r="I16" i="16"/>
  <c r="H16" i="16"/>
  <c r="G16" i="16"/>
  <c r="F16" i="16"/>
  <c r="E16" i="16"/>
  <c r="D16" i="16"/>
  <c r="C16" i="16"/>
  <c r="B16" i="16"/>
  <c r="Z11" i="16"/>
  <c r="Y11" i="16"/>
  <c r="X11" i="16"/>
  <c r="W11" i="16"/>
  <c r="V11" i="16"/>
  <c r="U11" i="16"/>
  <c r="T11" i="16"/>
  <c r="S11" i="16"/>
  <c r="R11" i="16"/>
  <c r="Q11" i="16"/>
  <c r="P11" i="16"/>
  <c r="O11" i="16"/>
  <c r="M11" i="16"/>
  <c r="L11" i="16"/>
  <c r="K11" i="16"/>
  <c r="J11" i="16"/>
  <c r="I11" i="16"/>
  <c r="H11" i="16"/>
  <c r="G11" i="16"/>
  <c r="F11" i="16"/>
  <c r="E11" i="16"/>
  <c r="D11" i="16"/>
  <c r="C11" i="16"/>
  <c r="B11" i="16"/>
  <c r="Z7" i="16"/>
  <c r="Y7" i="16"/>
  <c r="X7" i="16"/>
  <c r="W7" i="16"/>
  <c r="V7" i="16"/>
  <c r="U7" i="16"/>
  <c r="T7" i="16"/>
  <c r="S7" i="16"/>
  <c r="R7" i="16"/>
  <c r="Q7" i="16"/>
  <c r="P7" i="16"/>
  <c r="O7" i="16"/>
  <c r="M7" i="16"/>
  <c r="L7" i="16"/>
  <c r="K7" i="16"/>
  <c r="J7" i="16"/>
  <c r="I7" i="16"/>
  <c r="H7" i="16"/>
  <c r="G7" i="16"/>
  <c r="F7" i="16"/>
  <c r="E7" i="16"/>
  <c r="D7" i="16"/>
  <c r="C7" i="16"/>
  <c r="B7" i="16"/>
  <c r="H11" i="11" l="1"/>
  <c r="E11" i="11"/>
</calcChain>
</file>

<file path=xl/sharedStrings.xml><?xml version="1.0" encoding="utf-8"?>
<sst xmlns="http://schemas.openxmlformats.org/spreadsheetml/2006/main" count="1537" uniqueCount="799">
  <si>
    <t>-</t>
  </si>
  <si>
    <t>X</t>
  </si>
  <si>
    <t>女</t>
    <rPh sb="0" eb="1">
      <t>オンナ</t>
    </rPh>
    <phoneticPr fontId="4"/>
  </si>
  <si>
    <t>男</t>
    <rPh sb="0" eb="1">
      <t>オトコ</t>
    </rPh>
    <phoneticPr fontId="4"/>
  </si>
  <si>
    <t>女</t>
    <rPh sb="0" eb="1">
      <t>オンナ</t>
    </rPh>
    <phoneticPr fontId="8"/>
  </si>
  <si>
    <t>男</t>
    <rPh sb="0" eb="1">
      <t>オトコ</t>
    </rPh>
    <phoneticPr fontId="8"/>
  </si>
  <si>
    <t xml:space="preserve">  この表は国勢調査による各年10月１日現在の数値である。</t>
    <rPh sb="23" eb="25">
      <t>スウチ</t>
    </rPh>
    <phoneticPr fontId="8"/>
  </si>
  <si>
    <t>2.10.1</t>
    <phoneticPr fontId="5"/>
  </si>
  <si>
    <t>令和</t>
    <rPh sb="0" eb="2">
      <t>レイワ</t>
    </rPh>
    <phoneticPr fontId="5"/>
  </si>
  <si>
    <t>27.10.1</t>
  </si>
  <si>
    <t>22.10.1</t>
  </si>
  <si>
    <t>85歳以上</t>
    <rPh sb="2" eb="3">
      <t>サイ</t>
    </rPh>
    <rPh sb="3" eb="5">
      <t>イジョウ</t>
    </rPh>
    <phoneticPr fontId="5"/>
  </si>
  <si>
    <t>80～84歳</t>
    <rPh sb="5" eb="6">
      <t>サイ</t>
    </rPh>
    <phoneticPr fontId="5"/>
  </si>
  <si>
    <t>17.10.1</t>
  </si>
  <si>
    <t>75～79歳</t>
    <rPh sb="5" eb="6">
      <t>サイ</t>
    </rPh>
    <phoneticPr fontId="5"/>
  </si>
  <si>
    <t>70～74歳</t>
    <rPh sb="5" eb="6">
      <t>サイ</t>
    </rPh>
    <phoneticPr fontId="5"/>
  </si>
  <si>
    <t>12.10.1</t>
  </si>
  <si>
    <t>65～69歳</t>
    <rPh sb="5" eb="6">
      <t>サイ</t>
    </rPh>
    <phoneticPr fontId="5"/>
  </si>
  <si>
    <t>60～64歳</t>
    <rPh sb="5" eb="6">
      <t>サイ</t>
    </rPh>
    <phoneticPr fontId="5"/>
  </si>
  <si>
    <t xml:space="preserve"> 7.10.1</t>
  </si>
  <si>
    <t>55～59歳</t>
    <rPh sb="5" eb="6">
      <t>サイ</t>
    </rPh>
    <phoneticPr fontId="5"/>
  </si>
  <si>
    <t>50～54歳</t>
    <rPh sb="5" eb="6">
      <t>サイ</t>
    </rPh>
    <phoneticPr fontId="5"/>
  </si>
  <si>
    <t xml:space="preserve"> 2.10.1</t>
  </si>
  <si>
    <t>平成</t>
  </si>
  <si>
    <t>45～49歳</t>
    <rPh sb="5" eb="6">
      <t>サイ</t>
    </rPh>
    <phoneticPr fontId="5"/>
  </si>
  <si>
    <t>40～44歳</t>
    <rPh sb="5" eb="6">
      <t>サイ</t>
    </rPh>
    <phoneticPr fontId="5"/>
  </si>
  <si>
    <t>60.10.1</t>
  </si>
  <si>
    <t>35～39歳</t>
    <rPh sb="5" eb="6">
      <t>サイ</t>
    </rPh>
    <phoneticPr fontId="5"/>
  </si>
  <si>
    <t>30～34歳</t>
    <rPh sb="5" eb="6">
      <t>サイ</t>
    </rPh>
    <phoneticPr fontId="5"/>
  </si>
  <si>
    <t>55.10.1</t>
  </si>
  <si>
    <t>25～29歳</t>
    <rPh sb="5" eb="6">
      <t>サイ</t>
    </rPh>
    <phoneticPr fontId="5"/>
  </si>
  <si>
    <t>20～24歳</t>
    <rPh sb="5" eb="6">
      <t>サイ</t>
    </rPh>
    <phoneticPr fontId="5"/>
  </si>
  <si>
    <t>50.10.1</t>
  </si>
  <si>
    <t>昭和</t>
    <phoneticPr fontId="5"/>
  </si>
  <si>
    <t>15～19歳</t>
    <rPh sb="5" eb="6">
      <t>サイ</t>
    </rPh>
    <phoneticPr fontId="5"/>
  </si>
  <si>
    <t>女</t>
    <rPh sb="0" eb="1">
      <t>オンナ</t>
    </rPh>
    <phoneticPr fontId="5"/>
  </si>
  <si>
    <t>男</t>
    <rPh sb="0" eb="1">
      <t>オトコ</t>
    </rPh>
    <phoneticPr fontId="5"/>
  </si>
  <si>
    <t>　この表は、国勢調査による各年10月1日現在の数値である。</t>
    <rPh sb="3" eb="4">
      <t>ヒョウ</t>
    </rPh>
    <rPh sb="6" eb="8">
      <t>コクセイ</t>
    </rPh>
    <rPh sb="8" eb="10">
      <t>チョウサ</t>
    </rPh>
    <rPh sb="13" eb="14">
      <t>カク</t>
    </rPh>
    <rPh sb="14" eb="15">
      <t>ネン</t>
    </rPh>
    <rPh sb="17" eb="18">
      <t>ガツ</t>
    </rPh>
    <rPh sb="19" eb="20">
      <t>ニチ</t>
    </rPh>
    <rPh sb="20" eb="22">
      <t>ゲンザイ</t>
    </rPh>
    <rPh sb="23" eb="25">
      <t>スウチ</t>
    </rPh>
    <phoneticPr fontId="5"/>
  </si>
  <si>
    <t>年齢階級</t>
    <rPh sb="0" eb="2">
      <t>ネンレイ</t>
    </rPh>
    <rPh sb="2" eb="4">
      <t>カイキュウ</t>
    </rPh>
    <phoneticPr fontId="5"/>
  </si>
  <si>
    <t>世帯人員</t>
    <rPh sb="0" eb="2">
      <t>セタイ</t>
    </rPh>
    <rPh sb="2" eb="4">
      <t>ジンイン</t>
    </rPh>
    <phoneticPr fontId="5"/>
  </si>
  <si>
    <t>世帯数</t>
    <rPh sb="0" eb="3">
      <t>セタイスウ</t>
    </rPh>
    <phoneticPr fontId="5"/>
  </si>
  <si>
    <t>施設等の世帯</t>
    <rPh sb="0" eb="2">
      <t>シセツ</t>
    </rPh>
    <rPh sb="2" eb="3">
      <t>トウ</t>
    </rPh>
    <rPh sb="4" eb="6">
      <t>セタイ</t>
    </rPh>
    <phoneticPr fontId="5"/>
  </si>
  <si>
    <t>　この表は、令和2年国勢調査による10月1日現在の数値である。</t>
    <rPh sb="3" eb="4">
      <t>ヒョウ</t>
    </rPh>
    <rPh sb="6" eb="8">
      <t>レイワ</t>
    </rPh>
    <rPh sb="9" eb="10">
      <t>ネン</t>
    </rPh>
    <rPh sb="10" eb="12">
      <t>コクセイ</t>
    </rPh>
    <rPh sb="12" eb="14">
      <t>チョウサ</t>
    </rPh>
    <rPh sb="19" eb="20">
      <t>ガツ</t>
    </rPh>
    <rPh sb="21" eb="22">
      <t>ニチ</t>
    </rPh>
    <rPh sb="22" eb="24">
      <t>ゲンザイ</t>
    </rPh>
    <rPh sb="25" eb="27">
      <t>スウチ</t>
    </rPh>
    <phoneticPr fontId="5"/>
  </si>
  <si>
    <t>女</t>
    <phoneticPr fontId="8"/>
  </si>
  <si>
    <t>男</t>
    <phoneticPr fontId="8"/>
  </si>
  <si>
    <t>分類不能の産業</t>
    <rPh sb="0" eb="2">
      <t>ブンルイ</t>
    </rPh>
    <rPh sb="2" eb="4">
      <t>フノウ</t>
    </rPh>
    <rPh sb="5" eb="7">
      <t>サンギョウ</t>
    </rPh>
    <phoneticPr fontId="8"/>
  </si>
  <si>
    <t>複合サービス事業</t>
    <rPh sb="0" eb="2">
      <t>フクゴウ</t>
    </rPh>
    <rPh sb="6" eb="8">
      <t>ジギョウ</t>
    </rPh>
    <phoneticPr fontId="8"/>
  </si>
  <si>
    <t>教育、学習支援業</t>
    <rPh sb="0" eb="2">
      <t>キョウイク</t>
    </rPh>
    <rPh sb="3" eb="5">
      <t>ガクシュウ</t>
    </rPh>
    <rPh sb="5" eb="7">
      <t>シエン</t>
    </rPh>
    <rPh sb="7" eb="8">
      <t>ギョウ</t>
    </rPh>
    <phoneticPr fontId="8"/>
  </si>
  <si>
    <t>生活関連サービス業、娯楽業</t>
    <rPh sb="0" eb="2">
      <t>セイカツ</t>
    </rPh>
    <rPh sb="2" eb="4">
      <t>カンレン</t>
    </rPh>
    <rPh sb="8" eb="9">
      <t>ギョウ</t>
    </rPh>
    <rPh sb="10" eb="12">
      <t>ゴラク</t>
    </rPh>
    <rPh sb="12" eb="13">
      <t>ギョウ</t>
    </rPh>
    <phoneticPr fontId="8"/>
  </si>
  <si>
    <t>宿泊業、飲食サービス業</t>
    <rPh sb="0" eb="2">
      <t>シュクハク</t>
    </rPh>
    <rPh sb="2" eb="3">
      <t>ギョウ</t>
    </rPh>
    <rPh sb="4" eb="6">
      <t>インショク</t>
    </rPh>
    <rPh sb="10" eb="11">
      <t>ギョウ</t>
    </rPh>
    <phoneticPr fontId="8"/>
  </si>
  <si>
    <t>学術研究、専門・技術サービス業</t>
    <rPh sb="0" eb="2">
      <t>ガクジュツ</t>
    </rPh>
    <rPh sb="2" eb="4">
      <t>ケンキュウ</t>
    </rPh>
    <rPh sb="5" eb="7">
      <t>センモン</t>
    </rPh>
    <rPh sb="8" eb="10">
      <t>ギジュツ</t>
    </rPh>
    <rPh sb="14" eb="15">
      <t>ギョウ</t>
    </rPh>
    <phoneticPr fontId="8"/>
  </si>
  <si>
    <t>不動産業、物品賃貸業</t>
    <rPh sb="0" eb="3">
      <t>フドウサン</t>
    </rPh>
    <rPh sb="3" eb="4">
      <t>ギョウ</t>
    </rPh>
    <rPh sb="5" eb="7">
      <t>ブッピン</t>
    </rPh>
    <rPh sb="7" eb="9">
      <t>チンタイ</t>
    </rPh>
    <rPh sb="9" eb="10">
      <t>ギョウ</t>
    </rPh>
    <phoneticPr fontId="8"/>
  </si>
  <si>
    <t>電気･ガス・熱供給･水道業</t>
    <rPh sb="0" eb="2">
      <t>デンキ</t>
    </rPh>
    <rPh sb="6" eb="7">
      <t>ネツ</t>
    </rPh>
    <rPh sb="7" eb="9">
      <t>キョウキュウ</t>
    </rPh>
    <rPh sb="10" eb="13">
      <t>スイドウギョウ</t>
    </rPh>
    <phoneticPr fontId="8"/>
  </si>
  <si>
    <t>鉱業、採石業、砂利採取業</t>
    <rPh sb="0" eb="2">
      <t>コウギョウ</t>
    </rPh>
    <rPh sb="3" eb="5">
      <t>サイセキ</t>
    </rPh>
    <rPh sb="5" eb="6">
      <t>ギョウ</t>
    </rPh>
    <rPh sb="7" eb="9">
      <t>ジャリ</t>
    </rPh>
    <rPh sb="9" eb="11">
      <t>サイシュ</t>
    </rPh>
    <rPh sb="11" eb="12">
      <t>ギョウ</t>
    </rPh>
    <phoneticPr fontId="8"/>
  </si>
  <si>
    <t>複合サービス事業</t>
    <rPh sb="0" eb="2">
      <t>フクゴウ</t>
    </rPh>
    <rPh sb="6" eb="8">
      <t>ジギョウ</t>
    </rPh>
    <phoneticPr fontId="5"/>
  </si>
  <si>
    <t>教育、学習支援業</t>
    <rPh sb="0" eb="2">
      <t>キョウイク</t>
    </rPh>
    <rPh sb="3" eb="5">
      <t>ガクシュウ</t>
    </rPh>
    <rPh sb="5" eb="7">
      <t>シエン</t>
    </rPh>
    <rPh sb="7" eb="8">
      <t>ギョウ</t>
    </rPh>
    <phoneticPr fontId="5"/>
  </si>
  <si>
    <t>生活関連サービス業、娯楽業</t>
    <rPh sb="0" eb="2">
      <t>セイカツ</t>
    </rPh>
    <rPh sb="2" eb="4">
      <t>カンレン</t>
    </rPh>
    <rPh sb="8" eb="9">
      <t>ギョウ</t>
    </rPh>
    <rPh sb="10" eb="13">
      <t>ゴラクギョウ</t>
    </rPh>
    <phoneticPr fontId="5"/>
  </si>
  <si>
    <t>宿泊業、飲食サービス業</t>
    <rPh sb="0" eb="2">
      <t>シュクハク</t>
    </rPh>
    <rPh sb="2" eb="3">
      <t>ギョウ</t>
    </rPh>
    <rPh sb="4" eb="6">
      <t>インショク</t>
    </rPh>
    <rPh sb="10" eb="11">
      <t>ギョウ</t>
    </rPh>
    <phoneticPr fontId="5"/>
  </si>
  <si>
    <t>学術研究、専門・技術サービス業</t>
    <rPh sb="0" eb="2">
      <t>ガクジュツ</t>
    </rPh>
    <rPh sb="2" eb="4">
      <t>ケンキュウ</t>
    </rPh>
    <rPh sb="5" eb="7">
      <t>センモン</t>
    </rPh>
    <rPh sb="8" eb="10">
      <t>ギジュツ</t>
    </rPh>
    <rPh sb="14" eb="15">
      <t>ギョウ</t>
    </rPh>
    <phoneticPr fontId="5"/>
  </si>
  <si>
    <t>不動産業、物品賃貸業</t>
    <rPh sb="0" eb="3">
      <t>フドウサン</t>
    </rPh>
    <rPh sb="3" eb="4">
      <t>ギョウ</t>
    </rPh>
    <rPh sb="5" eb="7">
      <t>ブッピン</t>
    </rPh>
    <rPh sb="7" eb="10">
      <t>チンタイギョウ</t>
    </rPh>
    <phoneticPr fontId="5"/>
  </si>
  <si>
    <t>電気・ガス・熱供給・水事業</t>
    <rPh sb="0" eb="2">
      <t>デンキ</t>
    </rPh>
    <rPh sb="6" eb="7">
      <t>ネツ</t>
    </rPh>
    <rPh sb="7" eb="9">
      <t>キョウキュウ</t>
    </rPh>
    <rPh sb="10" eb="11">
      <t>ミズ</t>
    </rPh>
    <rPh sb="11" eb="13">
      <t>ジギョウ</t>
    </rPh>
    <phoneticPr fontId="5"/>
  </si>
  <si>
    <t>鉱業、採石業、砂利採取業</t>
    <rPh sb="0" eb="2">
      <t>コウギョウ</t>
    </rPh>
    <rPh sb="3" eb="5">
      <t>サイセキ</t>
    </rPh>
    <rPh sb="5" eb="6">
      <t>ギョウ</t>
    </rPh>
    <rPh sb="7" eb="9">
      <t>ジャリ</t>
    </rPh>
    <rPh sb="9" eb="12">
      <t>サイシュギョウ</t>
    </rPh>
    <phoneticPr fontId="5"/>
  </si>
  <si>
    <t>65歳
以上</t>
    <rPh sb="2" eb="3">
      <t>サイ</t>
    </rPh>
    <phoneticPr fontId="5"/>
  </si>
  <si>
    <t>60～64</t>
    <phoneticPr fontId="5"/>
  </si>
  <si>
    <t>55～59</t>
    <phoneticPr fontId="5"/>
  </si>
  <si>
    <t>50～54</t>
    <phoneticPr fontId="5"/>
  </si>
  <si>
    <t>45～49</t>
    <phoneticPr fontId="5"/>
  </si>
  <si>
    <t>40～44</t>
    <phoneticPr fontId="5"/>
  </si>
  <si>
    <t>35～39</t>
    <phoneticPr fontId="5"/>
  </si>
  <si>
    <t>30～34</t>
    <phoneticPr fontId="5"/>
  </si>
  <si>
    <t>25～29</t>
    <phoneticPr fontId="5"/>
  </si>
  <si>
    <t>20～24</t>
    <phoneticPr fontId="5"/>
  </si>
  <si>
    <t>15～19</t>
    <phoneticPr fontId="5"/>
  </si>
  <si>
    <t>派遣社員</t>
  </si>
  <si>
    <t>正規の職員・従業員</t>
  </si>
  <si>
    <t>計</t>
    <rPh sb="0" eb="1">
      <t>ケイ</t>
    </rPh>
    <phoneticPr fontId="5"/>
  </si>
  <si>
    <t>年</t>
    <rPh sb="0" eb="1">
      <t>ネン</t>
    </rPh>
    <phoneticPr fontId="5"/>
  </si>
  <si>
    <t>運搬・清掃・包装等従事者</t>
    <phoneticPr fontId="5"/>
  </si>
  <si>
    <t>販売従事者</t>
    <phoneticPr fontId="5"/>
  </si>
  <si>
    <t>事務従事者</t>
    <phoneticPr fontId="5"/>
  </si>
  <si>
    <t>自宅外の自市区町村で従業</t>
  </si>
  <si>
    <t>65歳以上</t>
    <rPh sb="2" eb="3">
      <t>サイ</t>
    </rPh>
    <rPh sb="3" eb="5">
      <t>イジョウ</t>
    </rPh>
    <phoneticPr fontId="5"/>
  </si>
  <si>
    <t>休業者</t>
    <rPh sb="0" eb="2">
      <t>キュウギョウ</t>
    </rPh>
    <rPh sb="2" eb="3">
      <t>シャ</t>
    </rPh>
    <phoneticPr fontId="5"/>
  </si>
  <si>
    <t>うち
通学</t>
    <phoneticPr fontId="5"/>
  </si>
  <si>
    <t>うち
家事</t>
    <phoneticPr fontId="5"/>
  </si>
  <si>
    <t>完全
失業者</t>
    <rPh sb="0" eb="2">
      <t>カンゼン</t>
    </rPh>
    <phoneticPr fontId="5"/>
  </si>
  <si>
    <t>総　数</t>
    <rPh sb="0" eb="1">
      <t>ソウ</t>
    </rPh>
    <rPh sb="2" eb="3">
      <t>スウ</t>
    </rPh>
    <phoneticPr fontId="5"/>
  </si>
  <si>
    <t>都市計画区域以外の区域</t>
    <rPh sb="0" eb="2">
      <t>トシ</t>
    </rPh>
    <rPh sb="2" eb="4">
      <t>ケイカク</t>
    </rPh>
    <rPh sb="4" eb="6">
      <t>クイキ</t>
    </rPh>
    <rPh sb="6" eb="8">
      <t>イガイ</t>
    </rPh>
    <rPh sb="9" eb="11">
      <t>クイキ</t>
    </rPh>
    <phoneticPr fontId="5"/>
  </si>
  <si>
    <t>低層住居専用地域</t>
    <rPh sb="0" eb="2">
      <t>テイソウ</t>
    </rPh>
    <rPh sb="2" eb="4">
      <t>ジュウキョ</t>
    </rPh>
    <rPh sb="4" eb="6">
      <t>センヨウ</t>
    </rPh>
    <rPh sb="6" eb="8">
      <t>チイキ</t>
    </rPh>
    <phoneticPr fontId="5"/>
  </si>
  <si>
    <t>中高層住居専用地域</t>
    <rPh sb="0" eb="3">
      <t>チュウコウソウ</t>
    </rPh>
    <rPh sb="3" eb="5">
      <t>ジュウキョ</t>
    </rPh>
    <rPh sb="5" eb="7">
      <t>センヨウ</t>
    </rPh>
    <rPh sb="7" eb="9">
      <t>チイキ</t>
    </rPh>
    <phoneticPr fontId="5"/>
  </si>
  <si>
    <t>住居区域</t>
    <rPh sb="0" eb="2">
      <t>ジュウキョ</t>
    </rPh>
    <rPh sb="2" eb="4">
      <t>クイキ</t>
    </rPh>
    <phoneticPr fontId="5"/>
  </si>
  <si>
    <t>15歳未満</t>
    <rPh sb="2" eb="3">
      <t>サイ</t>
    </rPh>
    <rPh sb="3" eb="5">
      <t>ミマン</t>
    </rPh>
    <phoneticPr fontId="5"/>
  </si>
  <si>
    <t>都市計画の地域区分</t>
    <rPh sb="0" eb="2">
      <t>トシ</t>
    </rPh>
    <rPh sb="2" eb="4">
      <t>ケイカク</t>
    </rPh>
    <rPh sb="5" eb="7">
      <t>チイキ</t>
    </rPh>
    <rPh sb="7" eb="9">
      <t>クブン</t>
    </rPh>
    <phoneticPr fontId="5"/>
  </si>
  <si>
    <t>総　数</t>
    <phoneticPr fontId="4"/>
  </si>
  <si>
    <t>総　数</t>
    <rPh sb="0" eb="1">
      <t>ソウ</t>
    </rPh>
    <rPh sb="2" eb="3">
      <t>スウ</t>
    </rPh>
    <phoneticPr fontId="8"/>
  </si>
  <si>
    <t>年　齢</t>
    <rPh sb="0" eb="1">
      <t>ネン</t>
    </rPh>
    <rPh sb="2" eb="3">
      <t>トシ</t>
    </rPh>
    <phoneticPr fontId="8"/>
  </si>
  <si>
    <t>未　婚</t>
    <rPh sb="0" eb="1">
      <t>ミ</t>
    </rPh>
    <rPh sb="2" eb="3">
      <t>コン</t>
    </rPh>
    <phoneticPr fontId="5"/>
  </si>
  <si>
    <t>死　別</t>
    <rPh sb="0" eb="1">
      <t>シ</t>
    </rPh>
    <rPh sb="2" eb="3">
      <t>ベツ</t>
    </rPh>
    <phoneticPr fontId="5"/>
  </si>
  <si>
    <t>離　別</t>
    <rPh sb="0" eb="1">
      <t>リ</t>
    </rPh>
    <rPh sb="2" eb="3">
      <t>ベツ</t>
    </rPh>
    <phoneticPr fontId="5"/>
  </si>
  <si>
    <t>不　詳</t>
    <rPh sb="0" eb="1">
      <t>フ</t>
    </rPh>
    <rPh sb="2" eb="3">
      <t>ショウ</t>
    </rPh>
    <phoneticPr fontId="5"/>
  </si>
  <si>
    <t>人　口</t>
    <rPh sb="0" eb="1">
      <t>ヒト</t>
    </rPh>
    <rPh sb="2" eb="3">
      <t>クチ</t>
    </rPh>
    <phoneticPr fontId="5"/>
  </si>
  <si>
    <t>総　数</t>
    <phoneticPr fontId="8"/>
  </si>
  <si>
    <t>役　員</t>
    <rPh sb="0" eb="1">
      <t>ヤク</t>
    </rPh>
    <rPh sb="2" eb="3">
      <t>イン</t>
    </rPh>
    <phoneticPr fontId="5"/>
  </si>
  <si>
    <t>総　数</t>
    <rPh sb="0" eb="1">
      <t>フサ</t>
    </rPh>
    <rPh sb="2" eb="3">
      <t>カズ</t>
    </rPh>
    <phoneticPr fontId="5"/>
  </si>
  <si>
    <t>年</t>
    <rPh sb="0" eb="1">
      <t>ネン</t>
    </rPh>
    <phoneticPr fontId="3"/>
  </si>
  <si>
    <t>Ｃ
流入人口
他市町村からの
通勤通学者</t>
    <phoneticPr fontId="5"/>
  </si>
  <si>
    <t>Ｄ
流出人口
他市区町村への
通勤通学者</t>
    <phoneticPr fontId="5"/>
  </si>
  <si>
    <t>地　区</t>
    <rPh sb="0" eb="1">
      <t>チ</t>
    </rPh>
    <rPh sb="2" eb="3">
      <t>ク</t>
    </rPh>
    <phoneticPr fontId="5"/>
  </si>
  <si>
    <t>ﾊﾟｰﾄ・ｱﾙﾊﾞｲﾄ・その他</t>
    <phoneticPr fontId="3"/>
  </si>
  <si>
    <t>その他</t>
    <rPh sb="2" eb="3">
      <t>タ</t>
    </rPh>
    <phoneticPr fontId="3"/>
  </si>
  <si>
    <t>専門的・技術的職業従事者</t>
    <phoneticPr fontId="5"/>
  </si>
  <si>
    <t>総　数</t>
    <rPh sb="0" eb="1">
      <t>ソウ</t>
    </rPh>
    <rPh sb="2" eb="3">
      <t>スウ</t>
    </rPh>
    <phoneticPr fontId="3"/>
  </si>
  <si>
    <t>　この表は国勢調査による各年10月１日現在の数値である。</t>
    <rPh sb="22" eb="24">
      <t>スウチ</t>
    </rPh>
    <phoneticPr fontId="8"/>
  </si>
  <si>
    <t xml:space="preserve"> 注：総数には年齢不詳を含む。</t>
    <rPh sb="7" eb="9">
      <t>ネンレイ</t>
    </rPh>
    <phoneticPr fontId="8"/>
  </si>
  <si>
    <t xml:space="preserve"> 注：平成22年より産業大分類の内訳が変更となっている。</t>
    <rPh sb="1" eb="2">
      <t>チュウ</t>
    </rPh>
    <rPh sb="3" eb="5">
      <t>ヘイセイ</t>
    </rPh>
    <rPh sb="7" eb="8">
      <t>ネン</t>
    </rPh>
    <rPh sb="10" eb="12">
      <t>サンギョウ</t>
    </rPh>
    <rPh sb="12" eb="15">
      <t>ダイブンルイ</t>
    </rPh>
    <rPh sb="16" eb="18">
      <t>ウチワケ</t>
    </rPh>
    <rPh sb="19" eb="21">
      <t>ヘンコウ</t>
    </rPh>
    <phoneticPr fontId="3"/>
  </si>
  <si>
    <t>　　 また、総数には「分類不能の産業」を含む。</t>
    <phoneticPr fontId="3"/>
  </si>
  <si>
    <t xml:space="preserve"> 注：総数には「分類不能の産業」を含む。</t>
    <rPh sb="1" eb="2">
      <t>チュウ</t>
    </rPh>
    <rPh sb="3" eb="5">
      <t>ソウスウ</t>
    </rPh>
    <rPh sb="8" eb="10">
      <t>ブンルイ</t>
    </rPh>
    <rPh sb="10" eb="12">
      <t>フノウ</t>
    </rPh>
    <rPh sb="13" eb="15">
      <t>サンギョウ</t>
    </rPh>
    <rPh sb="17" eb="18">
      <t>フク</t>
    </rPh>
    <phoneticPr fontId="5"/>
  </si>
  <si>
    <t>　　 また、従業上の地位「不詳」を含む。</t>
    <rPh sb="6" eb="8">
      <t>ジュウギョウ</t>
    </rPh>
    <rPh sb="8" eb="9">
      <t>ウエ</t>
    </rPh>
    <rPh sb="10" eb="12">
      <t>チイ</t>
    </rPh>
    <rPh sb="13" eb="15">
      <t>フショウ</t>
    </rPh>
    <rPh sb="17" eb="18">
      <t>フク</t>
    </rPh>
    <phoneticPr fontId="5"/>
  </si>
  <si>
    <t xml:space="preserve"> 注：市街化区域は用途地域未設定の地域を含む。</t>
    <rPh sb="1" eb="2">
      <t>チュウ</t>
    </rPh>
    <rPh sb="3" eb="6">
      <t>シガイカ</t>
    </rPh>
    <rPh sb="6" eb="8">
      <t>クイキ</t>
    </rPh>
    <rPh sb="9" eb="11">
      <t>ヨウト</t>
    </rPh>
    <rPh sb="11" eb="13">
      <t>チイキ</t>
    </rPh>
    <rPh sb="13" eb="16">
      <t>ミセッテイ</t>
    </rPh>
    <rPh sb="17" eb="19">
      <t>チイキ</t>
    </rPh>
    <rPh sb="20" eb="21">
      <t>フク</t>
    </rPh>
    <phoneticPr fontId="5"/>
  </si>
  <si>
    <t xml:space="preserve"> この表は、令和2年国勢調査による10月1日現在の数値である。</t>
    <phoneticPr fontId="3"/>
  </si>
  <si>
    <t>　この表は令和2年国勢調査による10月1日現在の数値である。</t>
    <rPh sb="5" eb="7">
      <t>レイワ</t>
    </rPh>
    <rPh sb="8" eb="9">
      <t>ネン</t>
    </rPh>
    <rPh sb="9" eb="11">
      <t>コクセイ</t>
    </rPh>
    <rPh sb="11" eb="13">
      <t>チョウサ</t>
    </rPh>
    <rPh sb="18" eb="19">
      <t>ガツ</t>
    </rPh>
    <rPh sb="20" eb="21">
      <t>ニチ</t>
    </rPh>
    <rPh sb="21" eb="23">
      <t>ゲンザイ</t>
    </rPh>
    <rPh sb="24" eb="26">
      <t>スウチ</t>
    </rPh>
    <phoneticPr fontId="4"/>
  </si>
  <si>
    <t>平成2</t>
    <rPh sb="0" eb="2">
      <t>ヘイセイ</t>
    </rPh>
    <phoneticPr fontId="3"/>
  </si>
  <si>
    <t>令和2</t>
    <rPh sb="0" eb="2">
      <t>レイワ</t>
    </rPh>
    <phoneticPr fontId="3"/>
  </si>
  <si>
    <t>平成17</t>
    <rPh sb="0" eb="2">
      <t>ヘイセイ</t>
    </rPh>
    <phoneticPr fontId="3"/>
  </si>
  <si>
    <t>平成22</t>
    <rPh sb="0" eb="2">
      <t>ヘイセイ</t>
    </rPh>
    <phoneticPr fontId="3"/>
  </si>
  <si>
    <t>平成27</t>
    <rPh sb="0" eb="2">
      <t>ヘイセイ</t>
    </rPh>
    <phoneticPr fontId="3"/>
  </si>
  <si>
    <t xml:space="preserve"> 注：労働力状態「不詳」については、総数には含むが労働力率には含まない。</t>
    <rPh sb="1" eb="2">
      <t>チュウ</t>
    </rPh>
    <rPh sb="3" eb="5">
      <t>ロウドウ</t>
    </rPh>
    <rPh sb="5" eb="6">
      <t>リョク</t>
    </rPh>
    <rPh sb="6" eb="8">
      <t>ジョウタイ</t>
    </rPh>
    <rPh sb="9" eb="11">
      <t>フショウ</t>
    </rPh>
    <rPh sb="18" eb="20">
      <t>ソウスウ</t>
    </rPh>
    <rPh sb="22" eb="23">
      <t>フク</t>
    </rPh>
    <rPh sb="25" eb="28">
      <t>ロウドウリョク</t>
    </rPh>
    <rPh sb="28" eb="29">
      <t>リツ</t>
    </rPh>
    <rPh sb="31" eb="32">
      <t>フク</t>
    </rPh>
    <phoneticPr fontId="5"/>
  </si>
  <si>
    <t xml:space="preserve">  この表は、令和2年国勢調査による10月1日現在の数値である。</t>
    <rPh sb="4" eb="5">
      <t>ヒョウ</t>
    </rPh>
    <rPh sb="7" eb="9">
      <t>レイワ</t>
    </rPh>
    <rPh sb="10" eb="11">
      <t>ネン</t>
    </rPh>
    <rPh sb="11" eb="13">
      <t>コクセイ</t>
    </rPh>
    <rPh sb="13" eb="15">
      <t>チョウサ</t>
    </rPh>
    <rPh sb="20" eb="21">
      <t>ガツ</t>
    </rPh>
    <rPh sb="22" eb="23">
      <t>ニチ</t>
    </rPh>
    <rPh sb="23" eb="25">
      <t>ゲンザイ</t>
    </rPh>
    <rPh sb="26" eb="28">
      <t>スウチ</t>
    </rPh>
    <phoneticPr fontId="5"/>
  </si>
  <si>
    <t>夫婦のみ
の世帯</t>
    <rPh sb="0" eb="2">
      <t>フウフ</t>
    </rPh>
    <rPh sb="6" eb="8">
      <t>セタイ</t>
    </rPh>
    <phoneticPr fontId="5"/>
  </si>
  <si>
    <t>親と子供から
成る世帯</t>
    <rPh sb="0" eb="1">
      <t>オヤ</t>
    </rPh>
    <rPh sb="2" eb="4">
      <t>コドモ</t>
    </rPh>
    <rPh sb="7" eb="8">
      <t>ナ</t>
    </rPh>
    <rPh sb="9" eb="11">
      <t>セタイ</t>
    </rPh>
    <phoneticPr fontId="5"/>
  </si>
  <si>
    <t>世帯人員
が1人</t>
    <rPh sb="0" eb="2">
      <t>セタイ</t>
    </rPh>
    <rPh sb="2" eb="4">
      <t>ジンイン</t>
    </rPh>
    <rPh sb="7" eb="8">
      <t>ヒト</t>
    </rPh>
    <phoneticPr fontId="5"/>
  </si>
  <si>
    <t>公務(他に分類されるものを除く)</t>
    <rPh sb="0" eb="2">
      <t>コウム</t>
    </rPh>
    <rPh sb="3" eb="4">
      <t>タ</t>
    </rPh>
    <rPh sb="5" eb="7">
      <t>ブンルイ</t>
    </rPh>
    <rPh sb="13" eb="14">
      <t>ノゾ</t>
    </rPh>
    <phoneticPr fontId="5"/>
  </si>
  <si>
    <t>雇人の
ある業主</t>
    <rPh sb="0" eb="1">
      <t>ヤトイ</t>
    </rPh>
    <rPh sb="1" eb="2">
      <t>ニン</t>
    </rPh>
    <rPh sb="6" eb="8">
      <t>ギョウシュ</t>
    </rPh>
    <phoneticPr fontId="5"/>
  </si>
  <si>
    <t>雇人の
ない業主</t>
    <rPh sb="0" eb="1">
      <t>ヤトイ</t>
    </rPh>
    <rPh sb="1" eb="2">
      <t>ニン</t>
    </rPh>
    <rPh sb="6" eb="8">
      <t>ギョウシュ</t>
    </rPh>
    <phoneticPr fontId="5"/>
  </si>
  <si>
    <t>家族
従業者</t>
    <rPh sb="0" eb="2">
      <t>カゾク</t>
    </rPh>
    <rPh sb="3" eb="5">
      <t>ジュウギョウ</t>
    </rPh>
    <rPh sb="5" eb="6">
      <t>シャ</t>
    </rPh>
    <phoneticPr fontId="5"/>
  </si>
  <si>
    <t>家庭
内職者</t>
    <rPh sb="0" eb="2">
      <t>カテイ</t>
    </rPh>
    <rPh sb="3" eb="5">
      <t>ナイショク</t>
    </rPh>
    <rPh sb="5" eb="6">
      <t>シャ</t>
    </rPh>
    <phoneticPr fontId="5"/>
  </si>
  <si>
    <t>通学のかたわら仕事</t>
    <rPh sb="0" eb="2">
      <t>ツウガク</t>
    </rPh>
    <phoneticPr fontId="5"/>
  </si>
  <si>
    <t>住宅に住む一般世帯数</t>
    <rPh sb="0" eb="2">
      <t>ジュウタク</t>
    </rPh>
    <rPh sb="3" eb="4">
      <t>ス</t>
    </rPh>
    <rPh sb="5" eb="7">
      <t>イッパン</t>
    </rPh>
    <rPh sb="7" eb="10">
      <t>セタイスウ</t>
    </rPh>
    <phoneticPr fontId="5"/>
  </si>
  <si>
    <t>住宅に住む一般世帯人員</t>
    <rPh sb="7" eb="9">
      <t>セタイ</t>
    </rPh>
    <phoneticPr fontId="5"/>
  </si>
  <si>
    <t>住宅に住む一般世帯
1世帯当たり人員</t>
    <rPh sb="11" eb="13">
      <t>セタイ</t>
    </rPh>
    <rPh sb="13" eb="14">
      <t>ア</t>
    </rPh>
    <phoneticPr fontId="5"/>
  </si>
  <si>
    <t>単独世帯</t>
    <rPh sb="0" eb="2">
      <t>タンドク</t>
    </rPh>
    <rPh sb="2" eb="4">
      <t>セタイ</t>
    </rPh>
    <phoneticPr fontId="5"/>
  </si>
  <si>
    <t>65歳以上
世帯員がいる
一般世帯数</t>
    <rPh sb="2" eb="5">
      <t>サイイジョウ</t>
    </rPh>
    <rPh sb="6" eb="9">
      <t>セタイイン</t>
    </rPh>
    <rPh sb="13" eb="15">
      <t>イッパン</t>
    </rPh>
    <rPh sb="15" eb="17">
      <t>セタイ</t>
    </rPh>
    <rPh sb="17" eb="18">
      <t>スウ</t>
    </rPh>
    <phoneticPr fontId="5"/>
  </si>
  <si>
    <t>うち6歳未満人員</t>
    <rPh sb="3" eb="4">
      <t>サイ</t>
    </rPh>
    <rPh sb="4" eb="5">
      <t>ミ</t>
    </rPh>
    <rPh sb="5" eb="6">
      <t>ミツル</t>
    </rPh>
    <rPh sb="6" eb="7">
      <t>ヒト</t>
    </rPh>
    <rPh sb="7" eb="8">
      <t>イン</t>
    </rPh>
    <phoneticPr fontId="5"/>
  </si>
  <si>
    <t>うち18歳未満人員</t>
    <rPh sb="4" eb="5">
      <t>サイ</t>
    </rPh>
    <rPh sb="5" eb="6">
      <t>ミ</t>
    </rPh>
    <rPh sb="6" eb="7">
      <t>ミツル</t>
    </rPh>
    <rPh sb="7" eb="8">
      <t>ヒト</t>
    </rPh>
    <rPh sb="8" eb="9">
      <t>イン</t>
    </rPh>
    <phoneticPr fontId="5"/>
  </si>
  <si>
    <t>夫婦のみの世帯</t>
    <rPh sb="0" eb="2">
      <t>フウフ</t>
    </rPh>
    <phoneticPr fontId="5"/>
  </si>
  <si>
    <t>非親族を含む世帯</t>
    <rPh sb="0" eb="1">
      <t>ヒ</t>
    </rPh>
    <rPh sb="1" eb="3">
      <t>シンゾク</t>
    </rPh>
    <rPh sb="4" eb="5">
      <t>フク</t>
    </rPh>
    <phoneticPr fontId="5"/>
  </si>
  <si>
    <t>世帯の家族類型不詳</t>
    <rPh sb="0" eb="2">
      <t>セタイ</t>
    </rPh>
    <rPh sb="3" eb="5">
      <t>カゾク</t>
    </rPh>
    <rPh sb="5" eb="7">
      <t>ルイケイ</t>
    </rPh>
    <rPh sb="7" eb="9">
      <t>フショウ</t>
    </rPh>
    <phoneticPr fontId="5"/>
  </si>
  <si>
    <t xml:space="preserve"> ※夫の親か妻の親か特定できない場合を含む。</t>
    <rPh sb="2" eb="3">
      <t>オット</t>
    </rPh>
    <rPh sb="4" eb="5">
      <t>オヤ</t>
    </rPh>
    <rPh sb="6" eb="7">
      <t>ツマ</t>
    </rPh>
    <rPh sb="8" eb="9">
      <t>オヤ</t>
    </rPh>
    <rPh sb="10" eb="12">
      <t>トクテイ</t>
    </rPh>
    <rPh sb="16" eb="18">
      <t>バアイ</t>
    </rPh>
    <rPh sb="19" eb="20">
      <t>フク</t>
    </rPh>
    <phoneticPr fontId="5"/>
  </si>
  <si>
    <t>夫婦と子供
から成る世帯</t>
    <rPh sb="0" eb="2">
      <t>フウフ</t>
    </rPh>
    <rPh sb="3" eb="4">
      <t>コ</t>
    </rPh>
    <phoneticPr fontId="5"/>
  </si>
  <si>
    <t>男親と子供
から成る世帯</t>
    <rPh sb="0" eb="1">
      <t>オトコ</t>
    </rPh>
    <rPh sb="1" eb="2">
      <t>オヤ</t>
    </rPh>
    <rPh sb="3" eb="4">
      <t>コ</t>
    </rPh>
    <phoneticPr fontId="5"/>
  </si>
  <si>
    <t>女親と子供
から成る世帯</t>
    <rPh sb="0" eb="1">
      <t>オンナ</t>
    </rPh>
    <rPh sb="1" eb="2">
      <t>オヤ</t>
    </rPh>
    <rPh sb="3" eb="4">
      <t>コ</t>
    </rPh>
    <phoneticPr fontId="5"/>
  </si>
  <si>
    <t>(再掲)世帯が
住んでいる階</t>
    <rPh sb="1" eb="3">
      <t>サイケイ</t>
    </rPh>
    <rPh sb="4" eb="6">
      <t>セタイ</t>
    </rPh>
    <rPh sb="8" eb="9">
      <t>ス</t>
    </rPh>
    <rPh sb="13" eb="14">
      <t>カイスウ</t>
    </rPh>
    <phoneticPr fontId="5"/>
  </si>
  <si>
    <t>住居の種類
住宅の所有の関係
(6区分)</t>
    <rPh sb="0" eb="1">
      <t>ジュウ</t>
    </rPh>
    <rPh sb="1" eb="2">
      <t>イ</t>
    </rPh>
    <rPh sb="3" eb="4">
      <t>シュ</t>
    </rPh>
    <rPh sb="4" eb="5">
      <t>タグイ</t>
    </rPh>
    <phoneticPr fontId="5"/>
  </si>
  <si>
    <t>住宅に住む一般世帯</t>
    <rPh sb="0" eb="2">
      <t>ジュウタク</t>
    </rPh>
    <rPh sb="3" eb="4">
      <t>ス</t>
    </rPh>
    <rPh sb="5" eb="7">
      <t>イッパン</t>
    </rPh>
    <rPh sb="7" eb="9">
      <t>セタイ</t>
    </rPh>
    <phoneticPr fontId="5"/>
  </si>
  <si>
    <t>主世帯</t>
    <rPh sb="0" eb="1">
      <t>シュ</t>
    </rPh>
    <rPh sb="1" eb="2">
      <t>ヨ</t>
    </rPh>
    <rPh sb="2" eb="3">
      <t>オビ</t>
    </rPh>
    <phoneticPr fontId="5"/>
  </si>
  <si>
    <t>住宅以外に住む一般世帯</t>
    <rPh sb="0" eb="2">
      <t>ジュウタク</t>
    </rPh>
    <rPh sb="2" eb="4">
      <t>イガイ</t>
    </rPh>
    <rPh sb="5" eb="6">
      <t>ス</t>
    </rPh>
    <rPh sb="7" eb="9">
      <t>イッパン</t>
    </rPh>
    <rPh sb="9" eb="11">
      <t>セタイ</t>
    </rPh>
    <phoneticPr fontId="5"/>
  </si>
  <si>
    <t>1世帯当たり
人員</t>
    <rPh sb="1" eb="3">
      <t>セタイ</t>
    </rPh>
    <rPh sb="3" eb="4">
      <t>ア</t>
    </rPh>
    <phoneticPr fontId="5"/>
  </si>
  <si>
    <t>65歳以上
世帯人員</t>
    <rPh sb="2" eb="5">
      <t>サイイジョウ</t>
    </rPh>
    <rPh sb="6" eb="8">
      <t>セタイ</t>
    </rPh>
    <rPh sb="8" eb="10">
      <t>ジンイン</t>
    </rPh>
    <phoneticPr fontId="5"/>
  </si>
  <si>
    <t>公営・都市再生
機構・公社の借家</t>
    <rPh sb="0" eb="2">
      <t>コウエイ</t>
    </rPh>
    <rPh sb="3" eb="5">
      <t>トシ</t>
    </rPh>
    <rPh sb="5" eb="7">
      <t>サイセイ</t>
    </rPh>
    <rPh sb="8" eb="10">
      <t>キコウ</t>
    </rPh>
    <rPh sb="11" eb="12">
      <t>コウ</t>
    </rPh>
    <rPh sb="12" eb="13">
      <t>シャ</t>
    </rPh>
    <rPh sb="14" eb="15">
      <t>シャク</t>
    </rPh>
    <rPh sb="15" eb="16">
      <t>イエ</t>
    </rPh>
    <phoneticPr fontId="5"/>
  </si>
  <si>
    <t>共同住宅</t>
    <rPh sb="0" eb="2">
      <t>キョウドウ</t>
    </rPh>
    <rPh sb="2" eb="4">
      <t>ジュウタク</t>
    </rPh>
    <phoneticPr fontId="5"/>
  </si>
  <si>
    <t xml:space="preserve"> 資料「令和2年国勢調査結果」(総務省)を基に政策マーケティング室で作成</t>
  </si>
  <si>
    <t xml:space="preserve"> 資料「令和2年国勢調査結果」(総務省)を基に政策マーケティング室で作成</t>
    <rPh sb="1" eb="3">
      <t>シ</t>
    </rPh>
    <rPh sb="4" eb="6">
      <t>レイワ</t>
    </rPh>
    <rPh sb="23" eb="25">
      <t>セイサク</t>
    </rPh>
    <rPh sb="32" eb="33">
      <t>シツ</t>
    </rPh>
    <phoneticPr fontId="4"/>
  </si>
  <si>
    <t xml:space="preserve"> 資料「国勢調査結果」(総務省)を政策マーケティング室で作成</t>
    <rPh sb="1" eb="3">
      <t>シ</t>
    </rPh>
    <rPh sb="4" eb="6">
      <t>コクセイ</t>
    </rPh>
    <rPh sb="17" eb="19">
      <t>セイサク</t>
    </rPh>
    <rPh sb="26" eb="27">
      <t>シツ</t>
    </rPh>
    <phoneticPr fontId="8"/>
  </si>
  <si>
    <t xml:space="preserve"> 資料「令和2年国勢調査結果」(総務省)を基に政策マーケティング室で作成</t>
    <rPh sb="1" eb="3">
      <t>シ</t>
    </rPh>
    <rPh sb="4" eb="6">
      <t>レイワ</t>
    </rPh>
    <rPh sb="23" eb="25">
      <t>セイサク</t>
    </rPh>
    <rPh sb="32" eb="33">
      <t>シツ</t>
    </rPh>
    <phoneticPr fontId="5"/>
  </si>
  <si>
    <t xml:space="preserve"> 資料「国勢調査結果」(総務省)を基に政策マーケティング室で作成</t>
  </si>
  <si>
    <t xml:space="preserve"> 資料「国勢調査結果」(総務省)を基に政策マーケティング室で作成</t>
    <rPh sb="1" eb="3">
      <t>シ</t>
    </rPh>
    <rPh sb="4" eb="6">
      <t>コクセイ</t>
    </rPh>
    <rPh sb="19" eb="21">
      <t>セイサク</t>
    </rPh>
    <rPh sb="28" eb="29">
      <t>シツ</t>
    </rPh>
    <phoneticPr fontId="5"/>
  </si>
  <si>
    <t xml:space="preserve"> 資料「国勢調査結果」(総務省)を基に政策マーケティング室で作成</t>
    <rPh sb="1" eb="3">
      <t>シ</t>
    </rPh>
    <rPh sb="4" eb="6">
      <t>コクセイ</t>
    </rPh>
    <rPh sb="19" eb="21">
      <t>セイサク</t>
    </rPh>
    <rPh sb="28" eb="29">
      <t>シツ</t>
    </rPh>
    <phoneticPr fontId="6"/>
  </si>
  <si>
    <t xml:space="preserve"> 資料「国勢調査結果」(総務省)を基に政策マーケティング室で作成</t>
    <rPh sb="19" eb="21">
      <t>セイサク</t>
    </rPh>
    <rPh sb="28" eb="29">
      <t>シツ</t>
    </rPh>
    <phoneticPr fontId="3"/>
  </si>
  <si>
    <t xml:space="preserve"> 資料「令和2年国勢調査結果」(総務省)を基に政策マーケティング室で作成</t>
    <rPh sb="1" eb="3">
      <t>シ</t>
    </rPh>
    <rPh sb="4" eb="6">
      <t>レイワ</t>
    </rPh>
    <rPh sb="23" eb="25">
      <t>セイサク</t>
    </rPh>
    <rPh sb="32" eb="33">
      <t>シツ</t>
    </rPh>
    <phoneticPr fontId="2"/>
  </si>
  <si>
    <t>労働力率
(％)</t>
    <rPh sb="0" eb="3">
      <t>ロウドウリョク</t>
    </rPh>
    <rPh sb="3" eb="4">
      <t>リツ</t>
    </rPh>
    <phoneticPr fontId="5"/>
  </si>
  <si>
    <t>Ｂ／Ａ
常住人口に対する
昼間人口の割合(％)</t>
  </si>
  <si>
    <t>Ｃ－Ｄ
流入超過数
(▲流出超過)</t>
  </si>
  <si>
    <t xml:space="preserve"> 資料「国勢調査結果」(総務省)を基に政策マーケティング室で作成</t>
    <rPh sb="1" eb="3">
      <t>シ</t>
    </rPh>
    <rPh sb="19" eb="21">
      <t>セイサク</t>
    </rPh>
    <rPh sb="28" eb="29">
      <t>シツ</t>
    </rPh>
    <phoneticPr fontId="5"/>
  </si>
  <si>
    <t>総人口に対する
人口の割合(％)</t>
    <rPh sb="0" eb="1">
      <t>ソウ</t>
    </rPh>
    <rPh sb="1" eb="3">
      <t>ジンコウ</t>
    </rPh>
    <rPh sb="4" eb="5">
      <t>タイ</t>
    </rPh>
    <phoneticPr fontId="5"/>
  </si>
  <si>
    <t>面　積
(ｋ㎡)</t>
    <rPh sb="0" eb="1">
      <t>メン</t>
    </rPh>
    <rPh sb="2" eb="3">
      <t>ツモル</t>
    </rPh>
    <phoneticPr fontId="5"/>
  </si>
  <si>
    <t>総面積に対する
面積の割合(％)</t>
    <rPh sb="0" eb="1">
      <t>ソウ</t>
    </rPh>
    <rPh sb="1" eb="3">
      <t>メンセキ</t>
    </rPh>
    <rPh sb="4" eb="5">
      <t>タイ</t>
    </rPh>
    <phoneticPr fontId="5"/>
  </si>
  <si>
    <t>人口密度
(１ｋ㎡当たり)</t>
    <rPh sb="0" eb="2">
      <t>ジンコウ</t>
    </rPh>
    <rPh sb="2" eb="4">
      <t>ミツド</t>
    </rPh>
    <phoneticPr fontId="5"/>
  </si>
  <si>
    <t xml:space="preserve"> 資料「国勢調査結果」(総務省)を基に政策マーケティング室で作成</t>
    <rPh sb="1" eb="3">
      <t>シリョウ</t>
    </rPh>
    <rPh sb="4" eb="6">
      <t>コクセイ</t>
    </rPh>
    <rPh sb="6" eb="8">
      <t>チョウサ</t>
    </rPh>
    <rPh sb="8" eb="10">
      <t>ケッカ</t>
    </rPh>
    <rPh sb="12" eb="15">
      <t>ソウムショウ</t>
    </rPh>
    <rPh sb="17" eb="18">
      <t>モト</t>
    </rPh>
    <rPh sb="19" eb="21">
      <t>セイサク</t>
    </rPh>
    <rPh sb="28" eb="29">
      <t>シツ</t>
    </rPh>
    <rPh sb="30" eb="32">
      <t>サクセイ</t>
    </rPh>
    <phoneticPr fontId="5"/>
  </si>
  <si>
    <t>夫婦とひとり親
から成る世帯</t>
  </si>
  <si>
    <t>夫婦、子供と両親
から成る世帯※</t>
  </si>
  <si>
    <t>夫婦、子供とひとり親
から成る世帯※</t>
    <rPh sb="0" eb="2">
      <t>フウフ</t>
    </rPh>
    <rPh sb="3" eb="5">
      <t>コドモ</t>
    </rPh>
    <phoneticPr fontId="5"/>
  </si>
  <si>
    <t>夫婦と他の親族
(親、子供を含まない)
から成る世帯</t>
  </si>
  <si>
    <t>夫婦，子供と他の親族
(親を含まない)
から成る世帯</t>
  </si>
  <si>
    <t>夫婦，親と他の親族
(子供を含まない)
から成る世帯※</t>
  </si>
  <si>
    <t>夫婦，子供，親と他の
親族から成る世帯※</t>
  </si>
  <si>
    <t>兄弟姉妹のみ
から成る世帯</t>
    <rPh sb="0" eb="2">
      <t>キョウダイ</t>
    </rPh>
    <rPh sb="2" eb="4">
      <t>シマイ</t>
    </rPh>
    <rPh sb="9" eb="10">
      <t>ナ</t>
    </rPh>
    <rPh sb="11" eb="13">
      <t>セタイ</t>
    </rPh>
    <phoneticPr fontId="5"/>
  </si>
  <si>
    <t>他に分類されない世帯</t>
    <rPh sb="0" eb="1">
      <t>ホカ</t>
    </rPh>
    <rPh sb="2" eb="4">
      <t>ブンルイ</t>
    </rPh>
    <rPh sb="8" eb="10">
      <t>セタイ</t>
    </rPh>
    <phoneticPr fontId="5"/>
  </si>
  <si>
    <t>家事の
ほか
仕事</t>
    <rPh sb="0" eb="2">
      <t>カジ</t>
    </rPh>
    <phoneticPr fontId="5"/>
  </si>
  <si>
    <t>建設・採掘
従事者</t>
    <phoneticPr fontId="5"/>
  </si>
  <si>
    <t>輸送・機械
運転従事者</t>
    <phoneticPr fontId="5"/>
  </si>
  <si>
    <t>31．住居の種類・住宅の所有の関係(６区分)別一般世帯数、65歳以上世帯員の有無別</t>
    <rPh sb="3" eb="5">
      <t>ジュウキョ</t>
    </rPh>
    <rPh sb="6" eb="8">
      <t>シュルイ</t>
    </rPh>
    <rPh sb="9" eb="11">
      <t>ジュウタク</t>
    </rPh>
    <rPh sb="12" eb="14">
      <t>ショユウ</t>
    </rPh>
    <rPh sb="15" eb="17">
      <t>カンケイ</t>
    </rPh>
    <rPh sb="19" eb="21">
      <t>クブン</t>
    </rPh>
    <rPh sb="22" eb="23">
      <t>ベツ</t>
    </rPh>
    <rPh sb="23" eb="25">
      <t>イッパン</t>
    </rPh>
    <rPh sb="25" eb="27">
      <t>セタイ</t>
    </rPh>
    <rPh sb="27" eb="28">
      <t>スウ</t>
    </rPh>
    <phoneticPr fontId="5"/>
  </si>
  <si>
    <t>調　査</t>
    <phoneticPr fontId="3"/>
  </si>
  <si>
    <t>Ⅲ　国　勢</t>
    <rPh sb="2" eb="3">
      <t>クニ</t>
    </rPh>
    <rPh sb="4" eb="5">
      <t>ゼイ</t>
    </rPh>
    <phoneticPr fontId="4"/>
  </si>
  <si>
    <t>117,584</t>
    <phoneticPr fontId="3"/>
  </si>
  <si>
    <t>264,794</t>
    <phoneticPr fontId="3"/>
  </si>
  <si>
    <t>219,237</t>
    <phoneticPr fontId="3"/>
  </si>
  <si>
    <t>187,454</t>
    <phoneticPr fontId="3"/>
  </si>
  <si>
    <t>不　詳
(注)</t>
    <rPh sb="0" eb="1">
      <t>フ</t>
    </rPh>
    <rPh sb="2" eb="3">
      <t>ショウ</t>
    </rPh>
    <rPh sb="5" eb="6">
      <t>チュウ</t>
    </rPh>
    <phoneticPr fontId="3"/>
  </si>
  <si>
    <t>人　　口</t>
    <phoneticPr fontId="4"/>
  </si>
  <si>
    <t>16．国 勢 調 査 に よ る 大 字 別</t>
    <rPh sb="3" eb="4">
      <t>クニ</t>
    </rPh>
    <rPh sb="5" eb="6">
      <t>ゼイ</t>
    </rPh>
    <rPh sb="7" eb="8">
      <t>チョウ</t>
    </rPh>
    <rPh sb="9" eb="10">
      <t>サ</t>
    </rPh>
    <rPh sb="17" eb="18">
      <t>ダイ</t>
    </rPh>
    <rPh sb="19" eb="20">
      <t>ジ</t>
    </rPh>
    <rPh sb="21" eb="22">
      <t>ベツ</t>
    </rPh>
    <phoneticPr fontId="3"/>
  </si>
  <si>
    <t>地 区 ･ 大 字</t>
    <rPh sb="0" eb="1">
      <t>チ</t>
    </rPh>
    <rPh sb="2" eb="3">
      <t>ク</t>
    </rPh>
    <rPh sb="6" eb="7">
      <t>ダイ</t>
    </rPh>
    <rPh sb="8" eb="9">
      <t>ジ</t>
    </rPh>
    <phoneticPr fontId="4"/>
  </si>
  <si>
    <t>世 帯 数</t>
    <phoneticPr fontId="4"/>
  </si>
  <si>
    <t>17．年 齢、男 女 別 人 口</t>
    <rPh sb="3" eb="4">
      <t>トシ</t>
    </rPh>
    <rPh sb="5" eb="6">
      <t>ヨワイ</t>
    </rPh>
    <rPh sb="7" eb="8">
      <t>オトコ</t>
    </rPh>
    <rPh sb="9" eb="10">
      <t>オンナ</t>
    </rPh>
    <rPh sb="11" eb="12">
      <t>ベツ</t>
    </rPh>
    <phoneticPr fontId="8"/>
  </si>
  <si>
    <t>総　　数</t>
    <phoneticPr fontId="3"/>
  </si>
  <si>
    <t xml:space="preserve">平成 27 年 </t>
    <rPh sb="0" eb="1">
      <t>ヒラ</t>
    </rPh>
    <rPh sb="1" eb="2">
      <t>シゲル</t>
    </rPh>
    <rPh sb="6" eb="7">
      <t>ネン</t>
    </rPh>
    <phoneticPr fontId="8"/>
  </si>
  <si>
    <t>令和 2 年</t>
    <rPh sb="0" eb="2">
      <t>レイワ</t>
    </rPh>
    <rPh sb="5" eb="6">
      <t>ネン</t>
    </rPh>
    <phoneticPr fontId="8"/>
  </si>
  <si>
    <t>令和 2 年</t>
    <rPh sb="0" eb="2">
      <t>レイワ</t>
    </rPh>
    <phoneticPr fontId="8"/>
  </si>
  <si>
    <t>有 配 偶</t>
    <rPh sb="0" eb="1">
      <t>ユウ</t>
    </rPh>
    <rPh sb="2" eb="3">
      <t>ハイ</t>
    </rPh>
    <rPh sb="4" eb="5">
      <t>グウ</t>
    </rPh>
    <phoneticPr fontId="5"/>
  </si>
  <si>
    <t>15 歳 以 上 総 人 口</t>
    <rPh sb="3" eb="4">
      <t>サイ</t>
    </rPh>
    <rPh sb="5" eb="6">
      <t>イ</t>
    </rPh>
    <rPh sb="7" eb="8">
      <t>ウエ</t>
    </rPh>
    <rPh sb="9" eb="10">
      <t>ソウ</t>
    </rPh>
    <rPh sb="11" eb="12">
      <t>ヒト</t>
    </rPh>
    <rPh sb="13" eb="14">
      <t>クチ</t>
    </rPh>
    <phoneticPr fontId="5"/>
  </si>
  <si>
    <t>世 帯 数</t>
    <rPh sb="0" eb="1">
      <t>ヨ</t>
    </rPh>
    <rPh sb="2" eb="3">
      <t>オビ</t>
    </rPh>
    <rPh sb="4" eb="5">
      <t>スウ</t>
    </rPh>
    <phoneticPr fontId="5"/>
  </si>
  <si>
    <t>世 帯 人 員</t>
    <rPh sb="0" eb="1">
      <t>ヨ</t>
    </rPh>
    <rPh sb="2" eb="3">
      <t>オビ</t>
    </rPh>
    <rPh sb="4" eb="5">
      <t>ヒト</t>
    </rPh>
    <rPh sb="6" eb="7">
      <t>イン</t>
    </rPh>
    <phoneticPr fontId="5"/>
  </si>
  <si>
    <t>施 設 等 の 世 帯</t>
    <rPh sb="0" eb="1">
      <t>シ</t>
    </rPh>
    <rPh sb="2" eb="3">
      <t>セツ</t>
    </rPh>
    <rPh sb="4" eb="5">
      <t>トウ</t>
    </rPh>
    <rPh sb="8" eb="9">
      <t>ヨ</t>
    </rPh>
    <rPh sb="10" eb="11">
      <t>オビ</t>
    </rPh>
    <phoneticPr fontId="5"/>
  </si>
  <si>
    <t>2 人</t>
    <rPh sb="2" eb="3">
      <t>ニン</t>
    </rPh>
    <phoneticPr fontId="5"/>
  </si>
  <si>
    <t>3 人</t>
    <rPh sb="2" eb="3">
      <t>ニン</t>
    </rPh>
    <phoneticPr fontId="5"/>
  </si>
  <si>
    <t>4 人</t>
    <rPh sb="2" eb="3">
      <t>ニン</t>
    </rPh>
    <phoneticPr fontId="5"/>
  </si>
  <si>
    <t>5 人</t>
    <rPh sb="2" eb="3">
      <t>ニン</t>
    </rPh>
    <phoneticPr fontId="5"/>
  </si>
  <si>
    <t>6 人</t>
    <rPh sb="2" eb="3">
      <t>ニン</t>
    </rPh>
    <phoneticPr fontId="5"/>
  </si>
  <si>
    <t>7 人 以 上</t>
    <rPh sb="2" eb="3">
      <t>ニン</t>
    </rPh>
    <rPh sb="4" eb="5">
      <t>イ</t>
    </rPh>
    <rPh sb="6" eb="7">
      <t>ウエ</t>
    </rPh>
    <phoneticPr fontId="5"/>
  </si>
  <si>
    <t>年 月 日</t>
    <rPh sb="0" eb="1">
      <t>ネン</t>
    </rPh>
    <rPh sb="2" eb="3">
      <t>ツキ</t>
    </rPh>
    <rPh sb="4" eb="5">
      <t>ニチ</t>
    </rPh>
    <phoneticPr fontId="5"/>
  </si>
  <si>
    <t>人　　口</t>
    <rPh sb="0" eb="1">
      <t>ヒト</t>
    </rPh>
    <rPh sb="3" eb="4">
      <t>クチ</t>
    </rPh>
    <phoneticPr fontId="5"/>
  </si>
  <si>
    <t>年 齢 階 級</t>
    <rPh sb="0" eb="1">
      <t>ネン</t>
    </rPh>
    <rPh sb="2" eb="3">
      <t>トシ</t>
    </rPh>
    <rPh sb="4" eb="5">
      <t>カイ</t>
    </rPh>
    <rPh sb="6" eb="7">
      <t>キュウ</t>
    </rPh>
    <phoneticPr fontId="8"/>
  </si>
  <si>
    <t>平成 17 年</t>
    <rPh sb="0" eb="1">
      <t>タイラ</t>
    </rPh>
    <rPh sb="1" eb="2">
      <t>シゲル</t>
    </rPh>
    <rPh sb="6" eb="7">
      <t>ネン</t>
    </rPh>
    <phoneticPr fontId="3"/>
  </si>
  <si>
    <t>平成 22 年</t>
    <rPh sb="0" eb="2">
      <t>ヘイセイ</t>
    </rPh>
    <rPh sb="6" eb="7">
      <t>ネン</t>
    </rPh>
    <phoneticPr fontId="8"/>
  </si>
  <si>
    <t>総　　数</t>
    <rPh sb="0" eb="1">
      <t>フサ</t>
    </rPh>
    <rPh sb="3" eb="4">
      <t>カズ</t>
    </rPh>
    <phoneticPr fontId="8"/>
  </si>
  <si>
    <t>平成 27 年</t>
    <rPh sb="0" eb="2">
      <t>ヘイセイ</t>
    </rPh>
    <rPh sb="6" eb="7">
      <t>ネン</t>
    </rPh>
    <phoneticPr fontId="3"/>
  </si>
  <si>
    <t>産 業 大 分 類</t>
    <rPh sb="0" eb="1">
      <t>サン</t>
    </rPh>
    <rPh sb="2" eb="3">
      <t>ギョウ</t>
    </rPh>
    <rPh sb="4" eb="5">
      <t>ダイ</t>
    </rPh>
    <rPh sb="6" eb="7">
      <t>ブン</t>
    </rPh>
    <rPh sb="8" eb="9">
      <t>タグイ</t>
    </rPh>
    <phoneticPr fontId="3"/>
  </si>
  <si>
    <t>平成 27 年</t>
    <rPh sb="0" eb="2">
      <t>ヘイセイ</t>
    </rPh>
    <rPh sb="6" eb="7">
      <t>ネン</t>
    </rPh>
    <phoneticPr fontId="8"/>
  </si>
  <si>
    <t>総　　 数</t>
    <rPh sb="0" eb="1">
      <t>ソウ</t>
    </rPh>
    <rPh sb="4" eb="5">
      <t>スウ</t>
    </rPh>
    <phoneticPr fontId="8"/>
  </si>
  <si>
    <t>23．産 業 大 分 類、年 齢 階 級、男 女</t>
    <rPh sb="3" eb="4">
      <t>サン</t>
    </rPh>
    <rPh sb="5" eb="6">
      <t>ギョウ</t>
    </rPh>
    <rPh sb="7" eb="8">
      <t>ダイ</t>
    </rPh>
    <rPh sb="9" eb="10">
      <t>ブン</t>
    </rPh>
    <rPh sb="11" eb="12">
      <t>タグイ</t>
    </rPh>
    <rPh sb="13" eb="14">
      <t>ネン</t>
    </rPh>
    <rPh sb="15" eb="16">
      <t>トシ</t>
    </rPh>
    <rPh sb="17" eb="18">
      <t>カイ</t>
    </rPh>
    <rPh sb="19" eb="20">
      <t>キュウ</t>
    </rPh>
    <rPh sb="21" eb="22">
      <t>オトコ</t>
    </rPh>
    <rPh sb="23" eb="24">
      <t>オンナ</t>
    </rPh>
    <phoneticPr fontId="5"/>
  </si>
  <si>
    <t>産 業 大 分 類</t>
    <rPh sb="0" eb="1">
      <t>サン</t>
    </rPh>
    <rPh sb="2" eb="3">
      <t>ギョウ</t>
    </rPh>
    <rPh sb="4" eb="5">
      <t>ダイ</t>
    </rPh>
    <rPh sb="6" eb="7">
      <t>ブン</t>
    </rPh>
    <rPh sb="8" eb="9">
      <t>タグイ</t>
    </rPh>
    <phoneticPr fontId="5"/>
  </si>
  <si>
    <t>総　　 数</t>
    <rPh sb="0" eb="1">
      <t>ソウ</t>
    </rPh>
    <rPh sb="4" eb="5">
      <t>スウ</t>
    </rPh>
    <phoneticPr fontId="3"/>
  </si>
  <si>
    <t>ｻｰﾋﾞｽ業(他に分類されないもの)</t>
    <rPh sb="5" eb="6">
      <t>ギョウ</t>
    </rPh>
    <rPh sb="7" eb="8">
      <t>タ</t>
    </rPh>
    <rPh sb="9" eb="11">
      <t>ブンルイ</t>
    </rPh>
    <phoneticPr fontId="5"/>
  </si>
  <si>
    <t>第 2 次 産 業　計</t>
    <rPh sb="0" eb="1">
      <t>ダイ</t>
    </rPh>
    <rPh sb="4" eb="5">
      <t>ジ</t>
    </rPh>
    <rPh sb="6" eb="7">
      <t>サン</t>
    </rPh>
    <rPh sb="8" eb="9">
      <t>ギョウ</t>
    </rPh>
    <rPh sb="10" eb="11">
      <t>ケイ</t>
    </rPh>
    <phoneticPr fontId="5"/>
  </si>
  <si>
    <t>第 1 次 産 業　計</t>
    <rPh sb="0" eb="1">
      <t>ダイ</t>
    </rPh>
    <rPh sb="4" eb="5">
      <t>ジ</t>
    </rPh>
    <rPh sb="6" eb="7">
      <t>サン</t>
    </rPh>
    <rPh sb="8" eb="9">
      <t>ギョウ</t>
    </rPh>
    <rPh sb="10" eb="11">
      <t>ケイ</t>
    </rPh>
    <phoneticPr fontId="5"/>
  </si>
  <si>
    <t>第 3 次 産 業　計</t>
    <rPh sb="0" eb="1">
      <t>ダイ</t>
    </rPh>
    <rPh sb="4" eb="5">
      <t>ジ</t>
    </rPh>
    <rPh sb="6" eb="7">
      <t>サン</t>
    </rPh>
    <rPh sb="8" eb="9">
      <t>ギョウ</t>
    </rPh>
    <rPh sb="10" eb="11">
      <t>ケイ</t>
    </rPh>
    <phoneticPr fontId="5"/>
  </si>
  <si>
    <t>五 井 南 海 岸</t>
    <phoneticPr fontId="3"/>
  </si>
  <si>
    <t>更 級 一 丁 目</t>
    <phoneticPr fontId="3"/>
  </si>
  <si>
    <t>姉　崎　海　岸</t>
    <phoneticPr fontId="3"/>
  </si>
  <si>
    <t>今　津　朝　山</t>
    <phoneticPr fontId="3"/>
  </si>
  <si>
    <t>山 之 郷 飛 地</t>
    <phoneticPr fontId="3"/>
  </si>
  <si>
    <t>海　士　有　木</t>
    <phoneticPr fontId="3"/>
  </si>
  <si>
    <t>浅　井　小　向</t>
    <phoneticPr fontId="3"/>
  </si>
  <si>
    <t>二　日　市　場</t>
    <phoneticPr fontId="3"/>
  </si>
  <si>
    <t>岩</t>
  </si>
  <si>
    <t>中</t>
  </si>
  <si>
    <t>宿</t>
    <phoneticPr fontId="3"/>
  </si>
  <si>
    <t>田 淵 旧 日 竹</t>
    <phoneticPr fontId="3"/>
  </si>
  <si>
    <t>不　　詳</t>
    <rPh sb="0" eb="1">
      <t>フ</t>
    </rPh>
    <rPh sb="3" eb="4">
      <t>ツマビ</t>
    </rPh>
    <phoneticPr fontId="8"/>
  </si>
  <si>
    <t>0 ～ 4 歳</t>
  </si>
  <si>
    <t>5 ～ 9 歳</t>
  </si>
  <si>
    <t>10 ～ 14 歳</t>
  </si>
  <si>
    <t>15 ～ 19 歳</t>
  </si>
  <si>
    <t>20 ～ 24 歳</t>
  </si>
  <si>
    <t>25 ～ 29 歳</t>
  </si>
  <si>
    <t>30 ～ 34 歳</t>
  </si>
  <si>
    <t>35 ～ 39 歳</t>
  </si>
  <si>
    <t>40 ～ 44 歳</t>
  </si>
  <si>
    <t>45 ～ 49 歳</t>
  </si>
  <si>
    <t>50 ～ 54 歳</t>
  </si>
  <si>
    <t>55 ～ 59 歳</t>
  </si>
  <si>
    <t>60 ～ 64 歳</t>
  </si>
  <si>
    <t>65 ～ 69 歳</t>
  </si>
  <si>
    <t>70 ～ 74 歳</t>
  </si>
  <si>
    <t>75 ～ 79 歳</t>
  </si>
  <si>
    <t>農　　　 業</t>
    <rPh sb="0" eb="1">
      <t>ノウ</t>
    </rPh>
    <rPh sb="5" eb="6">
      <t>ギョウ</t>
    </rPh>
    <phoneticPr fontId="8"/>
  </si>
  <si>
    <t>林 　　　業</t>
    <rPh sb="0" eb="1">
      <t>ハヤシ</t>
    </rPh>
    <rPh sb="5" eb="6">
      <t>ギョウ</t>
    </rPh>
    <phoneticPr fontId="8"/>
  </si>
  <si>
    <t>漁　　　 業</t>
    <rPh sb="0" eb="1">
      <t>リョウ</t>
    </rPh>
    <rPh sb="5" eb="6">
      <t>ギョウ</t>
    </rPh>
    <phoneticPr fontId="8"/>
  </si>
  <si>
    <t>建　　設　　業</t>
    <rPh sb="0" eb="1">
      <t>タツル</t>
    </rPh>
    <rPh sb="3" eb="4">
      <t>セツ</t>
    </rPh>
    <rPh sb="6" eb="7">
      <t>ギョウ</t>
    </rPh>
    <phoneticPr fontId="8"/>
  </si>
  <si>
    <t>製　　造　　業</t>
    <rPh sb="0" eb="1">
      <t>セイ</t>
    </rPh>
    <rPh sb="3" eb="4">
      <t>ヅクリ</t>
    </rPh>
    <rPh sb="6" eb="7">
      <t>ギョウ</t>
    </rPh>
    <phoneticPr fontId="8"/>
  </si>
  <si>
    <t>運 輸 業、郵 便 業</t>
    <rPh sb="0" eb="1">
      <t>ウン</t>
    </rPh>
    <rPh sb="2" eb="3">
      <t>ユ</t>
    </rPh>
    <rPh sb="4" eb="5">
      <t>ギョウ</t>
    </rPh>
    <rPh sb="6" eb="7">
      <t>ユウ</t>
    </rPh>
    <rPh sb="8" eb="9">
      <t>ビン</t>
    </rPh>
    <rPh sb="10" eb="11">
      <t>ギョウ</t>
    </rPh>
    <phoneticPr fontId="8"/>
  </si>
  <si>
    <t>卸 売 業、小 売 業</t>
    <rPh sb="0" eb="1">
      <t>オロシ</t>
    </rPh>
    <rPh sb="2" eb="3">
      <t>バイ</t>
    </rPh>
    <rPh sb="4" eb="5">
      <t>ギョウ</t>
    </rPh>
    <rPh sb="6" eb="7">
      <t>ショウ</t>
    </rPh>
    <rPh sb="8" eb="9">
      <t>バイ</t>
    </rPh>
    <rPh sb="10" eb="11">
      <t>ギョウ</t>
    </rPh>
    <phoneticPr fontId="8"/>
  </si>
  <si>
    <t>金 融 業、保 険 業</t>
    <rPh sb="0" eb="1">
      <t>カネ</t>
    </rPh>
    <rPh sb="2" eb="3">
      <t>トオル</t>
    </rPh>
    <rPh sb="4" eb="5">
      <t>ギョウ</t>
    </rPh>
    <rPh sb="6" eb="7">
      <t>ホ</t>
    </rPh>
    <rPh sb="8" eb="9">
      <t>ケン</t>
    </rPh>
    <rPh sb="10" eb="11">
      <t>ギョウ</t>
    </rPh>
    <phoneticPr fontId="8"/>
  </si>
  <si>
    <t>公　　　 務</t>
    <rPh sb="0" eb="1">
      <t>コウ</t>
    </rPh>
    <rPh sb="5" eb="6">
      <t>ツトム</t>
    </rPh>
    <phoneticPr fontId="8"/>
  </si>
  <si>
    <t>情  報  通  信  業</t>
    <rPh sb="0" eb="1">
      <t>ジョウ</t>
    </rPh>
    <rPh sb="3" eb="4">
      <t>ホウ</t>
    </rPh>
    <rPh sb="6" eb="7">
      <t>ツウ</t>
    </rPh>
    <rPh sb="9" eb="10">
      <t>シン</t>
    </rPh>
    <rPh sb="12" eb="13">
      <t>ギョウ</t>
    </rPh>
    <phoneticPr fontId="8"/>
  </si>
  <si>
    <t>医　療 、 福　祉</t>
    <rPh sb="0" eb="1">
      <t>イ</t>
    </rPh>
    <rPh sb="2" eb="3">
      <t>リョウ</t>
    </rPh>
    <rPh sb="6" eb="7">
      <t>フク</t>
    </rPh>
    <rPh sb="8" eb="9">
      <t>シ</t>
    </rPh>
    <phoneticPr fontId="8"/>
  </si>
  <si>
    <t>サ ー ビ ス 業</t>
    <rPh sb="8" eb="9">
      <t>ギョウ</t>
    </rPh>
    <phoneticPr fontId="8"/>
  </si>
  <si>
    <t>農　業 、 林　業</t>
    <rPh sb="0" eb="1">
      <t>ノウ</t>
    </rPh>
    <rPh sb="2" eb="3">
      <t>ギョウ</t>
    </rPh>
    <rPh sb="6" eb="7">
      <t>ハヤシ</t>
    </rPh>
    <rPh sb="8" eb="9">
      <t>ギョウ</t>
    </rPh>
    <phoneticPr fontId="5"/>
  </si>
  <si>
    <t>漁　　　 業</t>
    <rPh sb="0" eb="1">
      <t>リョウ</t>
    </rPh>
    <rPh sb="5" eb="6">
      <t>ギョウ</t>
    </rPh>
    <phoneticPr fontId="5"/>
  </si>
  <si>
    <t>建　　設　　業</t>
    <rPh sb="0" eb="1">
      <t>タツル</t>
    </rPh>
    <rPh sb="3" eb="4">
      <t>セツ</t>
    </rPh>
    <rPh sb="6" eb="7">
      <t>ギョウ</t>
    </rPh>
    <phoneticPr fontId="5"/>
  </si>
  <si>
    <t>製　　造　　業</t>
    <rPh sb="0" eb="1">
      <t>セイ</t>
    </rPh>
    <rPh sb="3" eb="4">
      <t>ヅクリ</t>
    </rPh>
    <rPh sb="6" eb="7">
      <t>ギョウ</t>
    </rPh>
    <phoneticPr fontId="5"/>
  </si>
  <si>
    <t>情　報　通　信　業</t>
    <rPh sb="0" eb="1">
      <t>ジョウ</t>
    </rPh>
    <rPh sb="2" eb="3">
      <t>ホウ</t>
    </rPh>
    <rPh sb="4" eb="5">
      <t>ツウ</t>
    </rPh>
    <rPh sb="6" eb="7">
      <t>シン</t>
    </rPh>
    <rPh sb="8" eb="9">
      <t>ギョウ</t>
    </rPh>
    <phoneticPr fontId="5"/>
  </si>
  <si>
    <t>運 輸 業、郵 便 業</t>
    <rPh sb="0" eb="1">
      <t>ウン</t>
    </rPh>
    <rPh sb="2" eb="3">
      <t>ユ</t>
    </rPh>
    <rPh sb="4" eb="5">
      <t>ギョウ</t>
    </rPh>
    <rPh sb="6" eb="7">
      <t>ユウ</t>
    </rPh>
    <rPh sb="8" eb="9">
      <t>ビン</t>
    </rPh>
    <rPh sb="10" eb="11">
      <t>ギョウ</t>
    </rPh>
    <phoneticPr fontId="5"/>
  </si>
  <si>
    <t>卸 売 業、小 売 業</t>
    <rPh sb="0" eb="1">
      <t>オロシ</t>
    </rPh>
    <rPh sb="2" eb="3">
      <t>バイ</t>
    </rPh>
    <rPh sb="4" eb="5">
      <t>ギョウ</t>
    </rPh>
    <rPh sb="6" eb="7">
      <t>ショウ</t>
    </rPh>
    <rPh sb="8" eb="9">
      <t>バイ</t>
    </rPh>
    <rPh sb="10" eb="11">
      <t>ギョウ</t>
    </rPh>
    <phoneticPr fontId="5"/>
  </si>
  <si>
    <t>金 融 業、保 険 業</t>
    <rPh sb="0" eb="1">
      <t>カネ</t>
    </rPh>
    <rPh sb="2" eb="3">
      <t>トオル</t>
    </rPh>
    <rPh sb="4" eb="5">
      <t>ギョウ</t>
    </rPh>
    <rPh sb="6" eb="7">
      <t>ホ</t>
    </rPh>
    <rPh sb="8" eb="9">
      <t>ケン</t>
    </rPh>
    <rPh sb="10" eb="11">
      <t>ギョウ</t>
    </rPh>
    <phoneticPr fontId="5"/>
  </si>
  <si>
    <t>医　療 、 福　祉</t>
    <rPh sb="0" eb="1">
      <t>イ</t>
    </rPh>
    <rPh sb="2" eb="3">
      <t>リョウ</t>
    </rPh>
    <rPh sb="6" eb="7">
      <t>フク</t>
    </rPh>
    <rPh sb="8" eb="9">
      <t>シ</t>
    </rPh>
    <phoneticPr fontId="5"/>
  </si>
  <si>
    <t>分 類 不 能 の 産 業</t>
    <rPh sb="0" eb="1">
      <t>ブン</t>
    </rPh>
    <rPh sb="2" eb="3">
      <t>タグイ</t>
    </rPh>
    <rPh sb="4" eb="5">
      <t>フ</t>
    </rPh>
    <rPh sb="6" eb="7">
      <t>ノウ</t>
    </rPh>
    <rPh sb="10" eb="11">
      <t>サン</t>
    </rPh>
    <rPh sb="12" eb="13">
      <t>ギョウ</t>
    </rPh>
    <phoneticPr fontId="5"/>
  </si>
  <si>
    <t>男</t>
    <rPh sb="0" eb="1">
      <t>オトコ</t>
    </rPh>
    <phoneticPr fontId="3"/>
  </si>
  <si>
    <t>女</t>
    <rPh sb="0" eb="1">
      <t>オンナ</t>
    </rPh>
    <phoneticPr fontId="3"/>
  </si>
  <si>
    <t>24．産 業 大 分 類、従 業 上 の 地 位、</t>
    <rPh sb="3" eb="4">
      <t>サン</t>
    </rPh>
    <rPh sb="5" eb="6">
      <t>ギョウ</t>
    </rPh>
    <rPh sb="7" eb="8">
      <t>ダイ</t>
    </rPh>
    <rPh sb="9" eb="10">
      <t>ブン</t>
    </rPh>
    <rPh sb="11" eb="12">
      <t>タグイ</t>
    </rPh>
    <rPh sb="13" eb="14">
      <t>ジュウ</t>
    </rPh>
    <rPh sb="15" eb="16">
      <t>ギョウ</t>
    </rPh>
    <rPh sb="17" eb="18">
      <t>ウエ</t>
    </rPh>
    <rPh sb="21" eb="22">
      <t>チ</t>
    </rPh>
    <rPh sb="23" eb="24">
      <t>クライ</t>
    </rPh>
    <phoneticPr fontId="5"/>
  </si>
  <si>
    <t>雇 用 者</t>
    <rPh sb="0" eb="1">
      <t>ヤトイ</t>
    </rPh>
    <rPh sb="2" eb="3">
      <t>ヨウ</t>
    </rPh>
    <rPh sb="4" eb="5">
      <t>モノ</t>
    </rPh>
    <phoneticPr fontId="5"/>
  </si>
  <si>
    <t>Ｂ
昼 間 人 口</t>
    <phoneticPr fontId="5"/>
  </si>
  <si>
    <t>Ⅰ ( 五井～八幡～姉崎 )</t>
    <rPh sb="4" eb="6">
      <t>ゴイ</t>
    </rPh>
    <rPh sb="7" eb="9">
      <t>ヤハタ</t>
    </rPh>
    <phoneticPr fontId="5"/>
  </si>
  <si>
    <t>Ⅱ ( 国 分 寺 台 )</t>
    <rPh sb="4" eb="5">
      <t>クニ</t>
    </rPh>
    <rPh sb="6" eb="7">
      <t>ブン</t>
    </rPh>
    <rPh sb="8" eb="9">
      <t>テラ</t>
    </rPh>
    <rPh sb="10" eb="11">
      <t>ダイ</t>
    </rPh>
    <phoneticPr fontId="5"/>
  </si>
  <si>
    <t>Ⅲ ( 辰 巳 台 )</t>
    <rPh sb="4" eb="5">
      <t>タツ</t>
    </rPh>
    <rPh sb="6" eb="7">
      <t>ミ</t>
    </rPh>
    <rPh sb="8" eb="9">
      <t>ダイ</t>
    </rPh>
    <phoneticPr fontId="5"/>
  </si>
  <si>
    <t>Ⅳ ( ち は ら 台 )</t>
    <rPh sb="10" eb="11">
      <t>ダイ</t>
    </rPh>
    <phoneticPr fontId="5"/>
  </si>
  <si>
    <t>Ⅴ ( 若 宮 ～ 門 前 )</t>
    <rPh sb="4" eb="5">
      <t>ワカ</t>
    </rPh>
    <rPh sb="6" eb="7">
      <t>ミヤ</t>
    </rPh>
    <rPh sb="10" eb="11">
      <t>モン</t>
    </rPh>
    <rPh sb="12" eb="13">
      <t>マエ</t>
    </rPh>
    <phoneticPr fontId="5"/>
  </si>
  <si>
    <t>Ⅵ ( 光 風 台 )</t>
    <rPh sb="4" eb="5">
      <t>ヒカリ</t>
    </rPh>
    <rPh sb="6" eb="7">
      <t>カゼ</t>
    </rPh>
    <rPh sb="8" eb="9">
      <t>ダイ</t>
    </rPh>
    <phoneticPr fontId="5"/>
  </si>
  <si>
    <t>Ⅶ ( 桜台 ～ 椎の木台 )</t>
    <rPh sb="4" eb="6">
      <t>サクラダイ</t>
    </rPh>
    <rPh sb="9" eb="10">
      <t>シイ</t>
    </rPh>
    <rPh sb="11" eb="13">
      <t>キダイ</t>
    </rPh>
    <phoneticPr fontId="5"/>
  </si>
  <si>
    <t>Ⅲ ( ち は ら 台 )</t>
    <rPh sb="10" eb="11">
      <t>ダイ</t>
    </rPh>
    <phoneticPr fontId="5"/>
  </si>
  <si>
    <t>Ⅳ ( 辰 巳 台 )</t>
    <rPh sb="4" eb="5">
      <t>タツ</t>
    </rPh>
    <rPh sb="6" eb="7">
      <t>ミ</t>
    </rPh>
    <rPh sb="8" eb="9">
      <t>ダイ</t>
    </rPh>
    <phoneticPr fontId="5"/>
  </si>
  <si>
    <t>Ⅱ (国分寺台～若宮～門前)</t>
    <rPh sb="3" eb="4">
      <t>クニ</t>
    </rPh>
    <rPh sb="4" eb="5">
      <t>ブン</t>
    </rPh>
    <rPh sb="5" eb="6">
      <t>テラ</t>
    </rPh>
    <rPh sb="6" eb="7">
      <t>ダイ</t>
    </rPh>
    <phoneticPr fontId="5"/>
  </si>
  <si>
    <t>Ⅴ ( 光 風 台 )</t>
    <phoneticPr fontId="3"/>
  </si>
  <si>
    <t>Ⅰ ( 五井～八幡～姉崎 )</t>
    <rPh sb="4" eb="6">
      <t>ゴイ</t>
    </rPh>
    <rPh sb="7" eb="9">
      <t>ヤワタ</t>
    </rPh>
    <rPh sb="10" eb="12">
      <t>アネサキ</t>
    </rPh>
    <phoneticPr fontId="5"/>
  </si>
  <si>
    <t>Ⅱ ( 国分寺台～門前 )</t>
    <rPh sb="4" eb="8">
      <t>コクブンジダイ</t>
    </rPh>
    <rPh sb="9" eb="11">
      <t>モンゼン</t>
    </rPh>
    <phoneticPr fontId="5"/>
  </si>
  <si>
    <t>Ⅴ ( 青 葉 台 )</t>
    <rPh sb="4" eb="5">
      <t>アオ</t>
    </rPh>
    <rPh sb="6" eb="7">
      <t>ハ</t>
    </rPh>
    <rPh sb="8" eb="9">
      <t>ダイ</t>
    </rPh>
    <phoneticPr fontId="5"/>
  </si>
  <si>
    <t>Ⅶ ( 山 木 ～ 若 宮 )</t>
    <rPh sb="4" eb="5">
      <t>ヤマ</t>
    </rPh>
    <rPh sb="6" eb="7">
      <t>キ</t>
    </rPh>
    <rPh sb="10" eb="11">
      <t>ワカ</t>
    </rPh>
    <rPh sb="12" eb="13">
      <t>ミヤ</t>
    </rPh>
    <phoneticPr fontId="5"/>
  </si>
  <si>
    <t>主に
仕事</t>
    <rPh sb="0" eb="1">
      <t>シュ</t>
    </rPh>
    <rPh sb="3" eb="5">
      <t>シゴト</t>
    </rPh>
    <phoneticPr fontId="5"/>
  </si>
  <si>
    <t>15 ～ 64 歳</t>
    <rPh sb="8" eb="9">
      <t>サイ</t>
    </rPh>
    <phoneticPr fontId="5"/>
  </si>
  <si>
    <t>85 歳 以 上</t>
    <phoneticPr fontId="3"/>
  </si>
  <si>
    <t>80 歳 以 上</t>
    <rPh sb="3" eb="4">
      <t>サイ</t>
    </rPh>
    <rPh sb="5" eb="6">
      <t>イ</t>
    </rPh>
    <rPh sb="7" eb="8">
      <t>ウエ</t>
    </rPh>
    <phoneticPr fontId="8"/>
  </si>
  <si>
    <t>65 歳 以 上</t>
    <rPh sb="3" eb="4">
      <t>サイ</t>
    </rPh>
    <rPh sb="5" eb="6">
      <t>イ</t>
    </rPh>
    <rPh sb="7" eb="8">
      <t>ウエ</t>
    </rPh>
    <phoneticPr fontId="5"/>
  </si>
  <si>
    <t>0 ～ 4 歳</t>
    <phoneticPr fontId="3"/>
  </si>
  <si>
    <t>5 ～ 9 歳</t>
    <phoneticPr fontId="3"/>
  </si>
  <si>
    <t>10 ～ 14 歳</t>
    <phoneticPr fontId="3"/>
  </si>
  <si>
    <t>15 ～ 19 歳</t>
    <phoneticPr fontId="3"/>
  </si>
  <si>
    <t>20 ～ 24 歳</t>
    <phoneticPr fontId="3"/>
  </si>
  <si>
    <t>25 ～ 29 歳</t>
    <phoneticPr fontId="3"/>
  </si>
  <si>
    <t>30 ～ 34 歳</t>
    <phoneticPr fontId="3"/>
  </si>
  <si>
    <t>35 ～ 39 歳</t>
    <phoneticPr fontId="3"/>
  </si>
  <si>
    <t>40 ～ 44 歳</t>
    <phoneticPr fontId="3"/>
  </si>
  <si>
    <t>45 ～49 歳</t>
    <phoneticPr fontId="3"/>
  </si>
  <si>
    <t>50 ～ 54 歳</t>
    <phoneticPr fontId="3"/>
  </si>
  <si>
    <t>55 ～ 59 歳</t>
    <phoneticPr fontId="3"/>
  </si>
  <si>
    <t>60 ～ 64 歳</t>
    <phoneticPr fontId="3"/>
  </si>
  <si>
    <t>65 ～ 69 歳</t>
    <phoneticPr fontId="3"/>
  </si>
  <si>
    <t>70 ～ 74 歳</t>
    <phoneticPr fontId="3"/>
  </si>
  <si>
    <t>75 ～ 79 歳</t>
    <phoneticPr fontId="3"/>
  </si>
  <si>
    <t>80 ～ 84 歳</t>
    <phoneticPr fontId="3"/>
  </si>
  <si>
    <t>不　　詳</t>
    <phoneticPr fontId="3"/>
  </si>
  <si>
    <t>自 宅 で 従 業</t>
    <phoneticPr fontId="3"/>
  </si>
  <si>
    <t>他 市 区 町 村 で 従 業</t>
    <phoneticPr fontId="3"/>
  </si>
  <si>
    <t>核　 家　 族　 世　 帯</t>
    <phoneticPr fontId="3"/>
  </si>
  <si>
    <t>親 　族　 の　 み　 の　 世　 帯</t>
    <phoneticPr fontId="3"/>
  </si>
  <si>
    <t>一 般 世 帯 数</t>
    <rPh sb="0" eb="1">
      <t>イチ</t>
    </rPh>
    <rPh sb="2" eb="3">
      <t>ハン</t>
    </rPh>
    <rPh sb="4" eb="5">
      <t>ヨ</t>
    </rPh>
    <rPh sb="6" eb="7">
      <t>オビ</t>
    </rPh>
    <rPh sb="8" eb="9">
      <t>スウ</t>
    </rPh>
    <phoneticPr fontId="5"/>
  </si>
  <si>
    <t>一 般 世 帯 人 員</t>
    <rPh sb="0" eb="1">
      <t>イチ</t>
    </rPh>
    <rPh sb="2" eb="3">
      <t>ハン</t>
    </rPh>
    <rPh sb="4" eb="5">
      <t>ヨ</t>
    </rPh>
    <rPh sb="6" eb="7">
      <t>オビ</t>
    </rPh>
    <rPh sb="8" eb="9">
      <t>ヒト</t>
    </rPh>
    <rPh sb="10" eb="11">
      <t>イン</t>
    </rPh>
    <phoneticPr fontId="5"/>
  </si>
  <si>
    <t>(　再　掲　)</t>
    <phoneticPr fontId="3"/>
  </si>
  <si>
    <t xml:space="preserve"> 6 歳 未 満 世 帯 員 の い る 一 般 世 帯</t>
    <phoneticPr fontId="3"/>
  </si>
  <si>
    <t>世　帯　数</t>
    <rPh sb="0" eb="1">
      <t>ヨ</t>
    </rPh>
    <rPh sb="2" eb="3">
      <t>オビ</t>
    </rPh>
    <rPh sb="4" eb="5">
      <t>スウ</t>
    </rPh>
    <phoneticPr fontId="5"/>
  </si>
  <si>
    <t xml:space="preserve"> 18 歳 未 満 世 帯 員 の い る 一 般 世 帯</t>
    <phoneticPr fontId="3"/>
  </si>
  <si>
    <t xml:space="preserve"> 3　 世 　代　 世　 帯</t>
    <phoneticPr fontId="3"/>
  </si>
  <si>
    <t>親　 族　 の　 み　 の　 世　 帯</t>
    <phoneticPr fontId="3"/>
  </si>
  <si>
    <t>核　家　族　以　外　の　世　帯</t>
    <phoneticPr fontId="3"/>
  </si>
  <si>
    <t>夫婦と両親
から成る世帯</t>
    <phoneticPr fontId="3"/>
  </si>
  <si>
    <t xml:space="preserve"> 3　 世　 代　 世 　帯</t>
    <phoneticPr fontId="3"/>
  </si>
  <si>
    <t>30．住宅の建て方(8区分)、住宅に住む一般世帯数、世帯人員、1世帯当たり人員(令和2年)</t>
    <rPh sb="3" eb="5">
      <t>ジュウタク</t>
    </rPh>
    <rPh sb="6" eb="7">
      <t>タ</t>
    </rPh>
    <rPh sb="8" eb="9">
      <t>カタ</t>
    </rPh>
    <rPh sb="11" eb="13">
      <t>クブン</t>
    </rPh>
    <rPh sb="15" eb="17">
      <t>ジュウタク</t>
    </rPh>
    <rPh sb="18" eb="19">
      <t>ス</t>
    </rPh>
    <rPh sb="20" eb="22">
      <t>イッパン</t>
    </rPh>
    <rPh sb="22" eb="25">
      <t>セタイスウ</t>
    </rPh>
    <phoneticPr fontId="5"/>
  </si>
  <si>
    <t>総　　 数</t>
    <phoneticPr fontId="3"/>
  </si>
  <si>
    <t>1・2 階建</t>
    <rPh sb="4" eb="5">
      <t>カイ</t>
    </rPh>
    <rPh sb="5" eb="6">
      <t>ダテ</t>
    </rPh>
    <phoneticPr fontId="5"/>
  </si>
  <si>
    <t>3～5 階建</t>
    <rPh sb="4" eb="5">
      <t>カイ</t>
    </rPh>
    <rPh sb="5" eb="6">
      <t>ダテ</t>
    </rPh>
    <phoneticPr fontId="5"/>
  </si>
  <si>
    <t>6～10 階建</t>
    <rPh sb="5" eb="6">
      <t>カイ</t>
    </rPh>
    <rPh sb="6" eb="7">
      <t>ダテ</t>
    </rPh>
    <phoneticPr fontId="5"/>
  </si>
  <si>
    <t>11～14 階建</t>
    <rPh sb="6" eb="7">
      <t>カイ</t>
    </rPh>
    <rPh sb="7" eb="8">
      <t>タ</t>
    </rPh>
    <phoneticPr fontId="5"/>
  </si>
  <si>
    <t>15 階建以上</t>
    <rPh sb="3" eb="4">
      <t>カイ</t>
    </rPh>
    <rPh sb="4" eb="5">
      <t>ケン</t>
    </rPh>
    <rPh sb="5" eb="6">
      <t>イ</t>
    </rPh>
    <rPh sb="6" eb="7">
      <t>ウエ</t>
    </rPh>
    <phoneticPr fontId="5"/>
  </si>
  <si>
    <t>一　 戸　 建</t>
    <rPh sb="0" eb="1">
      <t>イチ</t>
    </rPh>
    <rPh sb="3" eb="4">
      <t>ト</t>
    </rPh>
    <rPh sb="6" eb="7">
      <t>タ</t>
    </rPh>
    <phoneticPr fontId="5"/>
  </si>
  <si>
    <t>長 　屋　 建</t>
    <rPh sb="0" eb="1">
      <t>チョウ</t>
    </rPh>
    <rPh sb="3" eb="4">
      <t>ヤ</t>
    </rPh>
    <rPh sb="6" eb="7">
      <t>ダテ</t>
    </rPh>
    <phoneticPr fontId="5"/>
  </si>
  <si>
    <t>そ 　の 　他</t>
    <rPh sb="6" eb="7">
      <t>タ</t>
    </rPh>
    <phoneticPr fontId="5"/>
  </si>
  <si>
    <t>住 宅 の 建 て 方
( ８ 区 分 )</t>
    <rPh sb="0" eb="1">
      <t>ジュウ</t>
    </rPh>
    <rPh sb="2" eb="3">
      <t>タク</t>
    </rPh>
    <rPh sb="6" eb="7">
      <t>タ</t>
    </rPh>
    <rPh sb="10" eb="11">
      <t>カタ</t>
    </rPh>
    <rPh sb="16" eb="17">
      <t>ク</t>
    </rPh>
    <rPh sb="18" eb="19">
      <t>ブン</t>
    </rPh>
    <phoneticPr fontId="5"/>
  </si>
  <si>
    <t>一　般　世　帯</t>
    <rPh sb="0" eb="1">
      <t>イチ</t>
    </rPh>
    <rPh sb="2" eb="3">
      <t>ハン</t>
    </rPh>
    <rPh sb="4" eb="5">
      <t>ヨ</t>
    </rPh>
    <rPh sb="6" eb="7">
      <t>オビ</t>
    </rPh>
    <phoneticPr fontId="5"/>
  </si>
  <si>
    <t>持　ち　家</t>
    <rPh sb="0" eb="1">
      <t>モ</t>
    </rPh>
    <rPh sb="4" eb="5">
      <t>イエ</t>
    </rPh>
    <phoneticPr fontId="5"/>
  </si>
  <si>
    <t>民 営 の 借 家</t>
    <rPh sb="0" eb="1">
      <t>タミ</t>
    </rPh>
    <rPh sb="2" eb="3">
      <t>エイ</t>
    </rPh>
    <rPh sb="6" eb="7">
      <t>シャク</t>
    </rPh>
    <rPh sb="8" eb="9">
      <t>イエ</t>
    </rPh>
    <phoneticPr fontId="5"/>
  </si>
  <si>
    <t>給 与 住 宅</t>
    <rPh sb="0" eb="1">
      <t>キュウ</t>
    </rPh>
    <rPh sb="2" eb="3">
      <t>ヨ</t>
    </rPh>
    <rPh sb="4" eb="5">
      <t>ジュウ</t>
    </rPh>
    <rPh sb="6" eb="7">
      <t>タク</t>
    </rPh>
    <phoneticPr fontId="5"/>
  </si>
  <si>
    <t>間　 借 　り</t>
    <rPh sb="0" eb="1">
      <t>アイダ</t>
    </rPh>
    <rPh sb="3" eb="4">
      <t>シャク</t>
    </rPh>
    <phoneticPr fontId="5"/>
  </si>
  <si>
    <t>一 般 世 帯</t>
    <rPh sb="0" eb="1">
      <t>イチ</t>
    </rPh>
    <rPh sb="2" eb="3">
      <t>ハン</t>
    </rPh>
    <rPh sb="4" eb="5">
      <t>ヨ</t>
    </rPh>
    <rPh sb="6" eb="7">
      <t>オビ</t>
    </rPh>
    <phoneticPr fontId="5"/>
  </si>
  <si>
    <t>総　　 数</t>
    <rPh sb="0" eb="1">
      <t>ソウ</t>
    </rPh>
    <rPh sb="4" eb="5">
      <t>スウ</t>
    </rPh>
    <phoneticPr fontId="5"/>
  </si>
  <si>
    <t>都 市 計 画 区 域</t>
    <rPh sb="0" eb="1">
      <t>ト</t>
    </rPh>
    <rPh sb="2" eb="3">
      <t>シ</t>
    </rPh>
    <rPh sb="4" eb="5">
      <t>ケイ</t>
    </rPh>
    <rPh sb="6" eb="7">
      <t>ガ</t>
    </rPh>
    <rPh sb="8" eb="9">
      <t>ク</t>
    </rPh>
    <rPh sb="10" eb="11">
      <t>イキ</t>
    </rPh>
    <phoneticPr fontId="5"/>
  </si>
  <si>
    <t>市　街　化　区　域</t>
    <rPh sb="0" eb="1">
      <t>シ</t>
    </rPh>
    <rPh sb="2" eb="3">
      <t>マチ</t>
    </rPh>
    <rPh sb="4" eb="5">
      <t>カ</t>
    </rPh>
    <rPh sb="6" eb="7">
      <t>ク</t>
    </rPh>
    <rPh sb="8" eb="9">
      <t>イキ</t>
    </rPh>
    <phoneticPr fontId="5"/>
  </si>
  <si>
    <t>工　 業 　区 　域</t>
    <rPh sb="0" eb="1">
      <t>コウ</t>
    </rPh>
    <rPh sb="3" eb="4">
      <t>ギョウ</t>
    </rPh>
    <rPh sb="6" eb="7">
      <t>ク</t>
    </rPh>
    <rPh sb="9" eb="10">
      <t>イキ</t>
    </rPh>
    <phoneticPr fontId="5"/>
  </si>
  <si>
    <t>商　 業 　区 　域</t>
    <rPh sb="0" eb="1">
      <t>ショウ</t>
    </rPh>
    <rPh sb="3" eb="4">
      <t>ギョウ</t>
    </rPh>
    <rPh sb="6" eb="7">
      <t>ク</t>
    </rPh>
    <rPh sb="9" eb="10">
      <t>イキ</t>
    </rPh>
    <phoneticPr fontId="5"/>
  </si>
  <si>
    <t>総　　数</t>
    <rPh sb="0" eb="1">
      <t>ソウ</t>
    </rPh>
    <rPh sb="3" eb="4">
      <t>スウ</t>
    </rPh>
    <phoneticPr fontId="3"/>
  </si>
  <si>
    <t>住 居 地 域</t>
    <rPh sb="0" eb="1">
      <t>ジュウ</t>
    </rPh>
    <rPh sb="2" eb="3">
      <t>イ</t>
    </rPh>
    <rPh sb="4" eb="5">
      <t>チ</t>
    </rPh>
    <rPh sb="6" eb="7">
      <t>イキ</t>
    </rPh>
    <phoneticPr fontId="5"/>
  </si>
  <si>
    <t>市 街 化 調 整 区 域</t>
    <rPh sb="0" eb="1">
      <t>シ</t>
    </rPh>
    <rPh sb="2" eb="3">
      <t>マチ</t>
    </rPh>
    <rPh sb="4" eb="5">
      <t>カ</t>
    </rPh>
    <rPh sb="6" eb="7">
      <t>チョウ</t>
    </rPh>
    <rPh sb="8" eb="9">
      <t>ヒトシ</t>
    </rPh>
    <rPh sb="10" eb="11">
      <t>ク</t>
    </rPh>
    <rPh sb="12" eb="13">
      <t>イキ</t>
    </rPh>
    <phoneticPr fontId="5"/>
  </si>
  <si>
    <t>22．産 業 大 分 類、男 女 別 15歳 以 上 就 業 者 数 の 推 移 (平成 22 年 ～ 令和 2 年)</t>
    <rPh sb="48" eb="49">
      <t>ネン</t>
    </rPh>
    <rPh sb="52" eb="54">
      <t>レイワ</t>
    </rPh>
    <phoneticPr fontId="8"/>
  </si>
  <si>
    <t>28．常 住 地 に よ る 職 業 ( 大 分 類 )、男 女 別 15 歳 以 上 就 業 者 数 ( 令和 2 年 )</t>
    <phoneticPr fontId="3"/>
  </si>
  <si>
    <t xml:space="preserve"> 一般世帯数、一般世帯人員、1世帯当たり人員及び65歳以上世帯人員(令和 2 年)</t>
    <phoneticPr fontId="3"/>
  </si>
  <si>
    <t>(平成 27 年 ・ 令和 2 年)</t>
    <rPh sb="1" eb="2">
      <t>タイラ</t>
    </rPh>
    <rPh sb="2" eb="3">
      <t>シゲル</t>
    </rPh>
    <rPh sb="7" eb="8">
      <t>ネン</t>
    </rPh>
    <rPh sb="11" eb="13">
      <t>レイワ</t>
    </rPh>
    <rPh sb="16" eb="17">
      <t>ネン</t>
    </rPh>
    <phoneticPr fontId="8"/>
  </si>
  <si>
    <t>20．世 帯 数 及 び 人 口 の 推 移 (昭和 50 年 ～ 令和 2 年)</t>
    <rPh sb="9" eb="10">
      <t>オヨ</t>
    </rPh>
    <rPh sb="24" eb="26">
      <t>ショウワ</t>
    </rPh>
    <rPh sb="30" eb="31">
      <t>ネン</t>
    </rPh>
    <rPh sb="34" eb="36">
      <t>レイワ</t>
    </rPh>
    <rPh sb="39" eb="40">
      <t>ネン</t>
    </rPh>
    <phoneticPr fontId="5"/>
  </si>
  <si>
    <t>21．年 齢 階 級 別 人 口 の 推 移 (平成 17 年 ～ 令和 2 年)</t>
    <rPh sb="24" eb="26">
      <t>ヘイセイ</t>
    </rPh>
    <rPh sb="30" eb="31">
      <t>ネン</t>
    </rPh>
    <rPh sb="34" eb="36">
      <t>レイワ</t>
    </rPh>
    <phoneticPr fontId="8"/>
  </si>
  <si>
    <t>25．昼 間 人 口 (平成 2 年 ～ 令和 2 年)</t>
    <rPh sb="12" eb="13">
      <t>タイラ</t>
    </rPh>
    <rPh sb="13" eb="14">
      <t>シゲル</t>
    </rPh>
    <rPh sb="17" eb="18">
      <t>ネン</t>
    </rPh>
    <rPh sb="21" eb="22">
      <t>レイ</t>
    </rPh>
    <rPh sb="22" eb="23">
      <t>ワ</t>
    </rPh>
    <rPh sb="26" eb="27">
      <t>ネン</t>
    </rPh>
    <phoneticPr fontId="5"/>
  </si>
  <si>
    <t>26．人 口 集 中 地 区 人 口 及 び 面 積 (平成 17 年 ～ 令和 2 年)</t>
    <rPh sb="19" eb="20">
      <t>オヨ</t>
    </rPh>
    <rPh sb="23" eb="24">
      <t>メンセキ</t>
    </rPh>
    <rPh sb="25" eb="26">
      <t>セキ</t>
    </rPh>
    <rPh sb="28" eb="29">
      <t>タイラ</t>
    </rPh>
    <rPh sb="29" eb="30">
      <t>シゲル</t>
    </rPh>
    <rPh sb="34" eb="35">
      <t>ネン</t>
    </rPh>
    <rPh sb="38" eb="39">
      <t>レイ</t>
    </rPh>
    <rPh sb="39" eb="40">
      <t>ワ</t>
    </rPh>
    <rPh sb="43" eb="44">
      <t>ネン</t>
    </rPh>
    <phoneticPr fontId="5"/>
  </si>
  <si>
    <t>生産工程
従事者</t>
    <phoneticPr fontId="5"/>
  </si>
  <si>
    <t>管理的
職業従事者</t>
    <phoneticPr fontId="5"/>
  </si>
  <si>
    <t>サービス
職業従事者</t>
    <phoneticPr fontId="5"/>
  </si>
  <si>
    <t>農林漁業
従事者</t>
    <phoneticPr fontId="5"/>
  </si>
  <si>
    <t>保安職業
従事者</t>
    <phoneticPr fontId="5"/>
  </si>
  <si>
    <t>分類不能
の職業</t>
    <phoneticPr fontId="5"/>
  </si>
  <si>
    <t>112,088</t>
    <phoneticPr fontId="3"/>
  </si>
  <si>
    <t>世 帯 数 及 び 人 口 (令和 2 年)</t>
    <phoneticPr fontId="3"/>
  </si>
  <si>
    <t>世 帯 数 及 び 人 口 (令和 2 年) (続)</t>
    <rPh sb="24" eb="25">
      <t>ツヅ</t>
    </rPh>
    <phoneticPr fontId="3"/>
  </si>
  <si>
    <t>18．年 齢 階 級、配 偶 関 係、男 女 別 15 歳 以 上 人 口 (令和 2 年)</t>
    <rPh sb="3" eb="4">
      <t>ネン</t>
    </rPh>
    <rPh sb="5" eb="6">
      <t>トシ</t>
    </rPh>
    <rPh sb="7" eb="8">
      <t>カイ</t>
    </rPh>
    <rPh sb="9" eb="10">
      <t>キュウ</t>
    </rPh>
    <rPh sb="11" eb="12">
      <t>ハイ</t>
    </rPh>
    <rPh sb="13" eb="14">
      <t>グウ</t>
    </rPh>
    <rPh sb="15" eb="16">
      <t>カン</t>
    </rPh>
    <rPh sb="17" eb="18">
      <t>ガカリ</t>
    </rPh>
    <rPh sb="39" eb="41">
      <t>レイワ</t>
    </rPh>
    <phoneticPr fontId="5"/>
  </si>
  <si>
    <t>19．世 帯 の 種 類、世 帯 人 員 別 世 帯 数 及 び 世 帯 人 員 (令和 2 年)</t>
    <rPh sb="3" eb="4">
      <t>ヨ</t>
    </rPh>
    <rPh sb="5" eb="6">
      <t>オビ</t>
    </rPh>
    <rPh sb="9" eb="10">
      <t>タネ</t>
    </rPh>
    <rPh sb="11" eb="12">
      <t>タグイ</t>
    </rPh>
    <rPh sb="13" eb="14">
      <t>ヨ</t>
    </rPh>
    <rPh sb="15" eb="16">
      <t>オビ</t>
    </rPh>
    <rPh sb="17" eb="18">
      <t>ヒト</t>
    </rPh>
    <rPh sb="19" eb="20">
      <t>イン</t>
    </rPh>
    <rPh sb="21" eb="22">
      <t>ベツ</t>
    </rPh>
    <rPh sb="23" eb="24">
      <t>ヨ</t>
    </rPh>
    <rPh sb="25" eb="26">
      <t>オビ</t>
    </rPh>
    <rPh sb="27" eb="28">
      <t>カズ</t>
    </rPh>
    <rPh sb="29" eb="30">
      <t>オヨ</t>
    </rPh>
    <rPh sb="33" eb="34">
      <t>ヨ</t>
    </rPh>
    <rPh sb="35" eb="36">
      <t>オビ</t>
    </rPh>
    <rPh sb="37" eb="38">
      <t>ヒト</t>
    </rPh>
    <rPh sb="39" eb="40">
      <t>イン</t>
    </rPh>
    <rPh sb="42" eb="44">
      <t>レイワ</t>
    </rPh>
    <rPh sb="47" eb="48">
      <t>ネン</t>
    </rPh>
    <phoneticPr fontId="5"/>
  </si>
  <si>
    <t>(再 掲) 核 家 族 世 帯 数</t>
    <rPh sb="6" eb="7">
      <t>カク</t>
    </rPh>
    <rPh sb="8" eb="9">
      <t>イエ</t>
    </rPh>
    <rPh sb="10" eb="11">
      <t>ゾク</t>
    </rPh>
    <rPh sb="12" eb="13">
      <t>ヨ</t>
    </rPh>
    <rPh sb="14" eb="15">
      <t>オビ</t>
    </rPh>
    <rPh sb="16" eb="17">
      <t>スウ</t>
    </rPh>
    <phoneticPr fontId="5"/>
  </si>
  <si>
    <t>別 15 歳 以 上 就 業 者 数 (令和 2 年)</t>
    <phoneticPr fontId="3"/>
  </si>
  <si>
    <t>男 女 別 15 歳 以 上 就 業 者 数 (令和 2 年)</t>
    <phoneticPr fontId="3"/>
  </si>
  <si>
    <t>Ａ
常 住 人 口
(夜 間 人 口)</t>
    <phoneticPr fontId="3"/>
  </si>
  <si>
    <t>27．年 齢、労 働 力 状 態、男 女 別 15 歳 以 上 人 口 (令和 2 年)</t>
    <phoneticPr fontId="3"/>
  </si>
  <si>
    <t>29．世 帯 の 家 族 類 型 別 一 般 世 帯 数、一 般 世 帯 人 員 (令和 2 年)</t>
    <rPh sb="17" eb="18">
      <t>ベツ</t>
    </rPh>
    <rPh sb="42" eb="43">
      <t>レイ</t>
    </rPh>
    <rPh sb="43" eb="44">
      <t>ワ</t>
    </rPh>
    <phoneticPr fontId="5"/>
  </si>
  <si>
    <t>32．都市計画の地域区分別人口並びに世帯の種類別世帯数及び世帯人員(令和 2 年)</t>
    <rPh sb="3" eb="5">
      <t>トシ</t>
    </rPh>
    <rPh sb="5" eb="7">
      <t>ケイカク</t>
    </rPh>
    <rPh sb="8" eb="10">
      <t>チイキ</t>
    </rPh>
    <rPh sb="10" eb="12">
      <t>クブン</t>
    </rPh>
    <rPh sb="12" eb="13">
      <t>ベツ</t>
    </rPh>
    <rPh sb="13" eb="15">
      <t>ジンコウ</t>
    </rPh>
    <rPh sb="15" eb="16">
      <t>ナラ</t>
    </rPh>
    <rPh sb="18" eb="20">
      <t>セタイ</t>
    </rPh>
    <rPh sb="21" eb="23">
      <t>シュルイ</t>
    </rPh>
    <rPh sb="23" eb="24">
      <t>ベツ</t>
    </rPh>
    <rPh sb="24" eb="27">
      <t>セタイスウ</t>
    </rPh>
    <rPh sb="27" eb="28">
      <t>オヨ</t>
    </rPh>
    <rPh sb="29" eb="31">
      <t>セタイ</t>
    </rPh>
    <rPh sb="31" eb="33">
      <t>ジンイン</t>
    </rPh>
    <rPh sb="34" eb="35">
      <t>レイ</t>
    </rPh>
    <rPh sb="35" eb="36">
      <t>ワ</t>
    </rPh>
    <rPh sb="39" eb="40">
      <t>ネン</t>
    </rPh>
    <phoneticPr fontId="5"/>
  </si>
  <si>
    <t>総　数</t>
    <rPh sb="0" eb="1">
      <t>ソウ</t>
    </rPh>
    <rPh sb="2" eb="3">
      <t>スウ</t>
    </rPh>
    <phoneticPr fontId="3"/>
  </si>
  <si>
    <t>雇　 用 　者</t>
    <rPh sb="0" eb="1">
      <t>ヤトイ</t>
    </rPh>
    <rPh sb="3" eb="4">
      <t>ヨウ</t>
    </rPh>
    <rPh sb="6" eb="7">
      <t>モノ</t>
    </rPh>
    <phoneticPr fontId="5"/>
  </si>
  <si>
    <t>就 　業　 者</t>
    <rPh sb="0" eb="1">
      <t>シュウ</t>
    </rPh>
    <rPh sb="3" eb="4">
      <t>ギョウ</t>
    </rPh>
    <rPh sb="6" eb="7">
      <t>シャ</t>
    </rPh>
    <phoneticPr fontId="5"/>
  </si>
  <si>
    <t>労　 働 　力　 人 　口</t>
    <rPh sb="0" eb="1">
      <t>ロウ</t>
    </rPh>
    <rPh sb="3" eb="4">
      <t>ドウ</t>
    </rPh>
    <rPh sb="6" eb="7">
      <t>チカラ</t>
    </rPh>
    <rPh sb="9" eb="10">
      <t>ヒト</t>
    </rPh>
    <rPh sb="12" eb="13">
      <t>クチ</t>
    </rPh>
    <phoneticPr fontId="5"/>
  </si>
  <si>
    <t>非 労 働 力 人 口</t>
    <rPh sb="0" eb="1">
      <t>ヒ</t>
    </rPh>
    <rPh sb="2" eb="3">
      <t>ロウ</t>
    </rPh>
    <rPh sb="4" eb="5">
      <t>ドウ</t>
    </rPh>
    <rPh sb="6" eb="7">
      <t>チカラ</t>
    </rPh>
    <phoneticPr fontId="5"/>
  </si>
  <si>
    <t>総　　数</t>
    <rPh sb="0" eb="1">
      <t>ソウ</t>
    </rPh>
    <rPh sb="3" eb="4">
      <t>スウ</t>
    </rPh>
    <phoneticPr fontId="5"/>
  </si>
  <si>
    <t>一　　　般</t>
    <rPh sb="0" eb="1">
      <t>イチ</t>
    </rPh>
    <rPh sb="4" eb="5">
      <t>ハン</t>
    </rPh>
    <phoneticPr fontId="5"/>
  </si>
  <si>
    <t>世　　 帯　　 数</t>
    <rPh sb="0" eb="1">
      <t>ヨ</t>
    </rPh>
    <rPh sb="4" eb="5">
      <t>オビ</t>
    </rPh>
    <rPh sb="8" eb="9">
      <t>スウ</t>
    </rPh>
    <phoneticPr fontId="5"/>
  </si>
  <si>
    <t>一世帯
あたり人員</t>
    <rPh sb="0" eb="1">
      <t>イチ</t>
    </rPh>
    <rPh sb="1" eb="3">
      <t>セタイ</t>
    </rPh>
    <phoneticPr fontId="5"/>
  </si>
  <si>
    <t>人 口 密 度
(1ｋ㎡あたり)</t>
    <rPh sb="0" eb="1">
      <t>ヒト</t>
    </rPh>
    <rPh sb="2" eb="3">
      <t>クチ</t>
    </rPh>
    <rPh sb="4" eb="5">
      <t>ミツ</t>
    </rPh>
    <rPh sb="6" eb="7">
      <t>ド</t>
    </rPh>
    <phoneticPr fontId="5"/>
  </si>
  <si>
    <t>性　比
(女＝100)</t>
    <rPh sb="0" eb="1">
      <t>セイ</t>
    </rPh>
    <rPh sb="2" eb="3">
      <t>ヒ</t>
    </rPh>
    <phoneticPr fontId="5"/>
  </si>
  <si>
    <t>総　 数</t>
    <rPh sb="0" eb="1">
      <t>ソウ</t>
    </rPh>
    <rPh sb="3" eb="4">
      <t>スウ</t>
    </rPh>
    <phoneticPr fontId="3"/>
  </si>
  <si>
    <t>市 原 地 区　計</t>
    <rPh sb="0" eb="1">
      <t>シ</t>
    </rPh>
    <rPh sb="2" eb="3">
      <t>ハラ</t>
    </rPh>
    <rPh sb="4" eb="5">
      <t>チ</t>
    </rPh>
    <rPh sb="6" eb="7">
      <t>ク</t>
    </rPh>
    <rPh sb="8" eb="9">
      <t>ケイ</t>
    </rPh>
    <phoneticPr fontId="3"/>
  </si>
  <si>
    <t>五 井 地 区　計</t>
    <rPh sb="0" eb="1">
      <t>ゴ</t>
    </rPh>
    <rPh sb="2" eb="3">
      <t>イ</t>
    </rPh>
    <rPh sb="4" eb="5">
      <t>チ</t>
    </rPh>
    <rPh sb="6" eb="7">
      <t>ク</t>
    </rPh>
    <rPh sb="8" eb="9">
      <t>ケイ</t>
    </rPh>
    <phoneticPr fontId="3"/>
  </si>
  <si>
    <t>千　種　海　岸</t>
    <phoneticPr fontId="3"/>
  </si>
  <si>
    <t>五　井　海　岸</t>
    <phoneticPr fontId="3"/>
  </si>
  <si>
    <t>青　　柳</t>
    <phoneticPr fontId="3"/>
  </si>
  <si>
    <t>青 柳 一 丁 目</t>
    <phoneticPr fontId="3"/>
  </si>
  <si>
    <t>青 柳 二 丁 目</t>
    <phoneticPr fontId="3"/>
  </si>
  <si>
    <t>青 柳 三 丁 目</t>
    <phoneticPr fontId="3"/>
  </si>
  <si>
    <t>青柳北一丁目</t>
  </si>
  <si>
    <t>青柳北二丁目</t>
  </si>
  <si>
    <t>青柳北三丁目</t>
  </si>
  <si>
    <t>青柳北四丁目</t>
  </si>
  <si>
    <t>松　 ケ　 島</t>
    <phoneticPr fontId="3"/>
  </si>
  <si>
    <t>松ケ島一丁目</t>
  </si>
  <si>
    <t>松ケ島二丁目</t>
  </si>
  <si>
    <t>松　ケ　島　西</t>
    <phoneticPr fontId="3"/>
  </si>
  <si>
    <t>岩　　崎</t>
    <phoneticPr fontId="3"/>
  </si>
  <si>
    <t>岩 崎 一 丁 目</t>
    <phoneticPr fontId="3"/>
  </si>
  <si>
    <t>岩 崎 二 丁 目</t>
    <phoneticPr fontId="3"/>
  </si>
  <si>
    <t>岩　 崎　 西</t>
    <phoneticPr fontId="3"/>
  </si>
  <si>
    <t>玉　　前</t>
    <phoneticPr fontId="3"/>
  </si>
  <si>
    <t>玉前西一丁目</t>
    <phoneticPr fontId="3"/>
  </si>
  <si>
    <t>玉前西二丁目</t>
  </si>
  <si>
    <t>玉前西三丁目</t>
  </si>
  <si>
    <t>出　　津</t>
    <phoneticPr fontId="3"/>
  </si>
  <si>
    <t>出　 津　 西</t>
    <phoneticPr fontId="3"/>
  </si>
  <si>
    <t>飯　　沼</t>
    <phoneticPr fontId="3"/>
  </si>
  <si>
    <t>島　　野</t>
    <phoneticPr fontId="3"/>
  </si>
  <si>
    <t>野　　毛</t>
    <phoneticPr fontId="3"/>
  </si>
  <si>
    <t>廿　 五　 里</t>
    <phoneticPr fontId="3"/>
  </si>
  <si>
    <t>町　　田</t>
    <phoneticPr fontId="3"/>
  </si>
  <si>
    <t>海　　保</t>
    <phoneticPr fontId="3"/>
  </si>
  <si>
    <t>今　　富</t>
    <phoneticPr fontId="3"/>
  </si>
  <si>
    <t>引　　田</t>
    <phoneticPr fontId="3"/>
  </si>
  <si>
    <t>神　　代</t>
    <phoneticPr fontId="3"/>
  </si>
  <si>
    <t>十　 五　 沢</t>
    <phoneticPr fontId="3"/>
  </si>
  <si>
    <t>小　　折</t>
    <phoneticPr fontId="3"/>
  </si>
  <si>
    <t>西　　野</t>
    <phoneticPr fontId="3"/>
  </si>
  <si>
    <t>柳　　原</t>
    <phoneticPr fontId="3"/>
  </si>
  <si>
    <t>村　　上</t>
    <phoneticPr fontId="3"/>
  </si>
  <si>
    <t>西　　広</t>
    <phoneticPr fontId="3"/>
  </si>
  <si>
    <t>岩　 野　 見</t>
    <phoneticPr fontId="3"/>
  </si>
  <si>
    <t>平　　田</t>
    <phoneticPr fontId="3"/>
  </si>
  <si>
    <t>更 級 二 丁 目</t>
    <phoneticPr fontId="3"/>
  </si>
  <si>
    <t>更 級 三 丁 目</t>
    <phoneticPr fontId="3"/>
  </si>
  <si>
    <t>更 級 四 丁 目</t>
    <phoneticPr fontId="3"/>
  </si>
  <si>
    <t>更 級 五 丁 目</t>
    <phoneticPr fontId="3"/>
  </si>
  <si>
    <t>五　　井</t>
    <rPh sb="0" eb="1">
      <t>ゴ</t>
    </rPh>
    <rPh sb="3" eb="4">
      <t>イ</t>
    </rPh>
    <phoneticPr fontId="5"/>
  </si>
  <si>
    <t>五井東一丁目</t>
    <phoneticPr fontId="3"/>
  </si>
  <si>
    <t>五井東二丁目</t>
  </si>
  <si>
    <t>五井東三丁目</t>
  </si>
  <si>
    <t>五井金杉一丁目</t>
  </si>
  <si>
    <t>五井金杉二丁目</t>
  </si>
  <si>
    <t>五井金杉三丁目</t>
  </si>
  <si>
    <t>五井金杉四丁目</t>
  </si>
  <si>
    <t>白金町一丁目</t>
  </si>
  <si>
    <t>白金町二丁目</t>
  </si>
  <si>
    <t>白金町三丁目</t>
  </si>
  <si>
    <t>白金町四丁目</t>
  </si>
  <si>
    <t>白金町五丁目</t>
  </si>
  <si>
    <t>白金町六丁目</t>
  </si>
  <si>
    <t>五井中央東一丁目</t>
  </si>
  <si>
    <t>五井中央東二丁目</t>
  </si>
  <si>
    <t>五井西一丁目</t>
  </si>
  <si>
    <t>五井西二丁目</t>
  </si>
  <si>
    <t>五井西三丁目</t>
  </si>
  <si>
    <t>五井西四丁目</t>
  </si>
  <si>
    <t>五井西五丁目</t>
  </si>
  <si>
    <t>五井西六丁目</t>
  </si>
  <si>
    <t>五井西七丁目</t>
  </si>
  <si>
    <t>五井中央西一丁目</t>
  </si>
  <si>
    <t>五井中央西二丁目</t>
  </si>
  <si>
    <t>五井中央西三丁目</t>
  </si>
  <si>
    <t>君　　塚</t>
    <phoneticPr fontId="3"/>
  </si>
  <si>
    <t>君 塚 一 丁 目</t>
    <phoneticPr fontId="3"/>
  </si>
  <si>
    <t>君 塚 二 丁 目</t>
    <phoneticPr fontId="3"/>
  </si>
  <si>
    <t>君 塚 三 丁 目</t>
    <phoneticPr fontId="3"/>
  </si>
  <si>
    <t>君 塚 四 丁 目</t>
    <phoneticPr fontId="3"/>
  </si>
  <si>
    <t>君 塚 五 丁 目</t>
    <phoneticPr fontId="3"/>
  </si>
  <si>
    <t>千 種 五 丁 目</t>
    <phoneticPr fontId="3"/>
  </si>
  <si>
    <t>千 種 六 丁 目</t>
    <phoneticPr fontId="3"/>
  </si>
  <si>
    <t>千 種 七 丁 目</t>
    <phoneticPr fontId="3"/>
  </si>
  <si>
    <t>八 幡 海 岸 通</t>
    <phoneticPr fontId="3"/>
  </si>
  <si>
    <t>八幡浦一丁目</t>
  </si>
  <si>
    <t>八幡浦二丁目</t>
  </si>
  <si>
    <t>八　　幡</t>
    <rPh sb="0" eb="1">
      <t>ハチ</t>
    </rPh>
    <rPh sb="3" eb="4">
      <t>ハタ</t>
    </rPh>
    <phoneticPr fontId="5"/>
  </si>
  <si>
    <t>八幡北町一丁目</t>
  </si>
  <si>
    <t>八幡北町二丁目</t>
  </si>
  <si>
    <t>八幡北町三丁目</t>
  </si>
  <si>
    <t>八幡石塚一丁目</t>
  </si>
  <si>
    <t>八幡石塚二丁目</t>
  </si>
  <si>
    <t>五　　所</t>
    <phoneticPr fontId="3"/>
  </si>
  <si>
    <t>旭　 五　 所</t>
    <phoneticPr fontId="3"/>
  </si>
  <si>
    <t>東 　五 　所</t>
    <phoneticPr fontId="3"/>
  </si>
  <si>
    <t>西　 五　 所</t>
    <phoneticPr fontId="3"/>
  </si>
  <si>
    <t>西 　野 　谷</t>
    <phoneticPr fontId="3"/>
  </si>
  <si>
    <t>郡 本 一 丁 目</t>
    <phoneticPr fontId="3"/>
  </si>
  <si>
    <t>郡 本 二 丁 目</t>
    <phoneticPr fontId="3"/>
  </si>
  <si>
    <t>郡 本 三 丁 目</t>
    <phoneticPr fontId="3"/>
  </si>
  <si>
    <t>郡 本 四 丁 目</t>
    <phoneticPr fontId="3"/>
  </si>
  <si>
    <t>郡 本 五 丁 目</t>
    <phoneticPr fontId="3"/>
  </si>
  <si>
    <t>郡 本 六 丁 目</t>
    <phoneticPr fontId="3"/>
  </si>
  <si>
    <t>藤 井 一 丁 目</t>
    <phoneticPr fontId="3"/>
  </si>
  <si>
    <t>藤 井 二 丁 目</t>
    <phoneticPr fontId="3"/>
  </si>
  <si>
    <t>藤 井 三 丁 目</t>
    <phoneticPr fontId="3"/>
  </si>
  <si>
    <t>藤 井 四 丁 目</t>
    <phoneticPr fontId="3"/>
  </si>
  <si>
    <t>山 　田 　橋</t>
    <phoneticPr fontId="3"/>
  </si>
  <si>
    <t>能　　満</t>
    <phoneticPr fontId="3"/>
  </si>
  <si>
    <t>門 前 一 丁 目</t>
    <phoneticPr fontId="3"/>
  </si>
  <si>
    <t>門 前 二 丁 目</t>
    <phoneticPr fontId="3"/>
  </si>
  <si>
    <t>市　　原</t>
    <phoneticPr fontId="3"/>
  </si>
  <si>
    <t>山　　木</t>
    <phoneticPr fontId="3"/>
  </si>
  <si>
    <t>菊　　間</t>
    <phoneticPr fontId="3"/>
  </si>
  <si>
    <t>国分寺台地区　計</t>
    <rPh sb="0" eb="4">
      <t>コクブンジダイ</t>
    </rPh>
    <rPh sb="4" eb="6">
      <t>チク</t>
    </rPh>
    <rPh sb="7" eb="8">
      <t>ケイ</t>
    </rPh>
    <phoneticPr fontId="3"/>
  </si>
  <si>
    <t>西 広 一 丁 目</t>
    <phoneticPr fontId="3"/>
  </si>
  <si>
    <t>西 広 二 丁 目</t>
    <phoneticPr fontId="3"/>
  </si>
  <si>
    <t>西 広 三 丁 目</t>
    <phoneticPr fontId="3"/>
  </si>
  <si>
    <t>西 広 四 丁 目</t>
    <phoneticPr fontId="3"/>
  </si>
  <si>
    <t>西 広 五 丁 目</t>
    <phoneticPr fontId="3"/>
  </si>
  <si>
    <t>西 広 六 丁 目</t>
    <phoneticPr fontId="3"/>
  </si>
  <si>
    <t>惣　　社</t>
    <phoneticPr fontId="3"/>
  </si>
  <si>
    <t>惣 社 一 丁 目</t>
  </si>
  <si>
    <t>惣 社 二 丁 目</t>
  </si>
  <si>
    <t>惣 社 三 丁 目</t>
  </si>
  <si>
    <t>惣 社 四 丁 目</t>
  </si>
  <si>
    <t>惣 社 五 丁 目</t>
  </si>
  <si>
    <t>惣 社 六 丁 目</t>
  </si>
  <si>
    <t>加　　茂</t>
    <phoneticPr fontId="3"/>
  </si>
  <si>
    <t>加 茂 一 丁 目</t>
    <phoneticPr fontId="3"/>
  </si>
  <si>
    <t>加 茂 二 丁 目</t>
    <phoneticPr fontId="3"/>
  </si>
  <si>
    <t>根　　田</t>
    <phoneticPr fontId="3"/>
  </si>
  <si>
    <t>根 田 一 丁 目</t>
    <phoneticPr fontId="3"/>
  </si>
  <si>
    <t>根 田 二 丁 目</t>
    <phoneticPr fontId="3"/>
  </si>
  <si>
    <t>根 田 三 丁 目</t>
    <phoneticPr fontId="3"/>
  </si>
  <si>
    <t>根 田 四 丁 目</t>
    <phoneticPr fontId="3"/>
  </si>
  <si>
    <t>山田橋一丁目</t>
  </si>
  <si>
    <t>山田橋二丁目</t>
  </si>
  <si>
    <t>山田橋三丁目</t>
  </si>
  <si>
    <t>国分寺台中央一丁目</t>
  </si>
  <si>
    <t>国分寺台中央二丁目</t>
  </si>
  <si>
    <t>国分寺台中央三丁目</t>
  </si>
  <si>
    <t>国分寺台中央四丁目</t>
  </si>
  <si>
    <t>国分寺台中央五丁目</t>
  </si>
  <si>
    <t>国分寺台中央六丁目</t>
  </si>
  <si>
    <t>国分寺台中央七丁目</t>
  </si>
  <si>
    <t>東国分寺台一丁目</t>
  </si>
  <si>
    <t>東国分寺台二丁目</t>
  </si>
  <si>
    <t>東国分寺台三丁目</t>
  </si>
  <si>
    <t>東国分寺台四丁目</t>
  </si>
  <si>
    <t>東国分寺台五丁目</t>
  </si>
  <si>
    <t>南国分寺台一丁目</t>
  </si>
  <si>
    <t>南国分寺台二丁目</t>
  </si>
  <si>
    <t>南国分寺台三丁目</t>
  </si>
  <si>
    <t>南国分寺台四丁目</t>
  </si>
  <si>
    <t>南国分寺台五丁目</t>
  </si>
  <si>
    <t>西国分寺台一丁目</t>
  </si>
  <si>
    <t>西国分寺台二丁目</t>
  </si>
  <si>
    <t>北国分寺台一丁目</t>
  </si>
  <si>
    <t>北国分寺台二丁目</t>
  </si>
  <si>
    <t>北国分寺台三丁目</t>
  </si>
  <si>
    <t>北国分寺台四丁目</t>
  </si>
  <si>
    <t>北国分寺台五丁目</t>
  </si>
  <si>
    <t>諏 訪 一 丁 目</t>
    <phoneticPr fontId="3"/>
  </si>
  <si>
    <t>諏 訪 二 丁 目</t>
    <phoneticPr fontId="3"/>
  </si>
  <si>
    <t>古　 市　 場</t>
    <phoneticPr fontId="3"/>
  </si>
  <si>
    <t>草　　刈</t>
    <phoneticPr fontId="3"/>
  </si>
  <si>
    <t>大　　厩</t>
    <phoneticPr fontId="3"/>
  </si>
  <si>
    <t>若 宮 一 丁 目</t>
    <phoneticPr fontId="3"/>
  </si>
  <si>
    <t>若 宮 二 丁 目</t>
    <phoneticPr fontId="3"/>
  </si>
  <si>
    <t>若 宮 三 丁 目</t>
    <phoneticPr fontId="3"/>
  </si>
  <si>
    <t>若 宮 四 丁 目</t>
    <phoneticPr fontId="3"/>
  </si>
  <si>
    <t>若 宮 五 丁 目</t>
    <phoneticPr fontId="3"/>
  </si>
  <si>
    <t>若 宮 六 丁 目</t>
    <phoneticPr fontId="3"/>
  </si>
  <si>
    <t>若 宮 七 丁 目</t>
    <phoneticPr fontId="3"/>
  </si>
  <si>
    <t>姉 崎 地 区　計</t>
    <rPh sb="0" eb="1">
      <t>アネ</t>
    </rPh>
    <rPh sb="2" eb="3">
      <t>ザキ</t>
    </rPh>
    <rPh sb="4" eb="5">
      <t>チ</t>
    </rPh>
    <rPh sb="6" eb="7">
      <t>ク</t>
    </rPh>
    <rPh sb="8" eb="9">
      <t>ケイ</t>
    </rPh>
    <phoneticPr fontId="3"/>
  </si>
  <si>
    <t>椎　　津</t>
    <phoneticPr fontId="3"/>
  </si>
  <si>
    <t>姉　　崎</t>
    <rPh sb="0" eb="1">
      <t>アネ</t>
    </rPh>
    <rPh sb="3" eb="4">
      <t>ザキ</t>
    </rPh>
    <phoneticPr fontId="5"/>
  </si>
  <si>
    <t>畑　　木</t>
    <phoneticPr fontId="3"/>
  </si>
  <si>
    <t>柏　　原</t>
    <phoneticPr fontId="3"/>
  </si>
  <si>
    <t>白　　塚</t>
    <phoneticPr fontId="3"/>
  </si>
  <si>
    <t>青葉台一丁目</t>
  </si>
  <si>
    <t>青葉台二丁目</t>
  </si>
  <si>
    <t>青葉台三丁目</t>
  </si>
  <si>
    <t>青葉台四丁目</t>
  </si>
  <si>
    <t>青葉台五丁目</t>
  </si>
  <si>
    <t>青葉台六丁目</t>
  </si>
  <si>
    <t>青葉台七丁目</t>
  </si>
  <si>
    <t>青葉台八丁目</t>
  </si>
  <si>
    <t>千 種 一 丁 目</t>
    <phoneticPr fontId="3"/>
  </si>
  <si>
    <t>千 種 二 丁 目</t>
    <phoneticPr fontId="3"/>
  </si>
  <si>
    <t>千 種 三 丁 目</t>
    <phoneticPr fontId="3"/>
  </si>
  <si>
    <t>千 種 四 丁 目</t>
    <phoneticPr fontId="3"/>
  </si>
  <si>
    <t>姉崎西一丁目</t>
  </si>
  <si>
    <t>姉崎西二丁目</t>
  </si>
  <si>
    <t>姉崎西三丁目</t>
  </si>
  <si>
    <t>姉崎東一丁目</t>
  </si>
  <si>
    <t>姉崎東二丁目</t>
  </si>
  <si>
    <t>姉崎東三丁目</t>
  </si>
  <si>
    <t>有 秋 地 区　計</t>
    <rPh sb="0" eb="1">
      <t>ユウ</t>
    </rPh>
    <rPh sb="2" eb="3">
      <t>アキ</t>
    </rPh>
    <rPh sb="4" eb="5">
      <t>チ</t>
    </rPh>
    <rPh sb="6" eb="7">
      <t>ク</t>
    </rPh>
    <rPh sb="8" eb="9">
      <t>ケイ</t>
    </rPh>
    <phoneticPr fontId="3"/>
  </si>
  <si>
    <t>椎の木台一丁目</t>
  </si>
  <si>
    <t>椎の木台二丁目</t>
  </si>
  <si>
    <t>片 　又 　木</t>
    <phoneticPr fontId="3"/>
  </si>
  <si>
    <t>迎　　田</t>
    <phoneticPr fontId="3"/>
  </si>
  <si>
    <t>不　 入　 斗</t>
    <phoneticPr fontId="3"/>
  </si>
  <si>
    <t>有秋台東一丁目</t>
  </si>
  <si>
    <t>有秋台東二丁目</t>
  </si>
  <si>
    <t>有秋台東三丁目</t>
  </si>
  <si>
    <t>有秋台西一丁目</t>
  </si>
  <si>
    <t>有秋台西二丁目</t>
  </si>
  <si>
    <t>天　 羽　 田</t>
    <phoneticPr fontId="3"/>
  </si>
  <si>
    <t>深　　城</t>
    <phoneticPr fontId="3"/>
  </si>
  <si>
    <t>豊　　成</t>
    <phoneticPr fontId="3"/>
  </si>
  <si>
    <t>立　　野</t>
    <phoneticPr fontId="3"/>
  </si>
  <si>
    <t>桜 台 一 丁 目</t>
    <phoneticPr fontId="3"/>
  </si>
  <si>
    <t>桜 台 二 丁 目</t>
    <phoneticPr fontId="3"/>
  </si>
  <si>
    <t>桜 台 三 丁 目</t>
    <phoneticPr fontId="3"/>
  </si>
  <si>
    <t>桜 台 四 丁 目</t>
    <phoneticPr fontId="3"/>
  </si>
  <si>
    <t>泉 台 一 丁 目</t>
    <phoneticPr fontId="3"/>
  </si>
  <si>
    <t>泉 台 二 丁 目</t>
    <phoneticPr fontId="3"/>
  </si>
  <si>
    <t>泉 台 三 丁 目</t>
    <phoneticPr fontId="3"/>
  </si>
  <si>
    <t>泉 台 四 丁 目</t>
    <phoneticPr fontId="3"/>
  </si>
  <si>
    <t>泉 台 五 丁 目</t>
  </si>
  <si>
    <t>三 和 地 区　計</t>
    <rPh sb="0" eb="1">
      <t>サン</t>
    </rPh>
    <rPh sb="2" eb="3">
      <t>ワ</t>
    </rPh>
    <rPh sb="4" eb="5">
      <t>チ</t>
    </rPh>
    <rPh sb="6" eb="7">
      <t>ク</t>
    </rPh>
    <rPh sb="8" eb="9">
      <t>ケイ</t>
    </rPh>
    <phoneticPr fontId="3"/>
  </si>
  <si>
    <t>山　　倉</t>
    <phoneticPr fontId="3"/>
  </si>
  <si>
    <t>福　　増</t>
    <phoneticPr fontId="3"/>
  </si>
  <si>
    <t>大　　坪</t>
    <phoneticPr fontId="3"/>
  </si>
  <si>
    <t>新　　生</t>
    <phoneticPr fontId="3"/>
  </si>
  <si>
    <t>権　 現　 堂</t>
    <phoneticPr fontId="3"/>
  </si>
  <si>
    <t>糸　　久</t>
    <phoneticPr fontId="3"/>
  </si>
  <si>
    <t>宮　　原</t>
    <phoneticPr fontId="3"/>
  </si>
  <si>
    <t>分　　目</t>
    <phoneticPr fontId="3"/>
  </si>
  <si>
    <t>相　　川</t>
    <phoneticPr fontId="3"/>
  </si>
  <si>
    <t>新　　堀</t>
    <phoneticPr fontId="3"/>
  </si>
  <si>
    <t>武　　士</t>
    <phoneticPr fontId="3"/>
  </si>
  <si>
    <t>磯　 ケ　 谷</t>
    <phoneticPr fontId="3"/>
  </si>
  <si>
    <t>松　　崎</t>
    <phoneticPr fontId="3"/>
  </si>
  <si>
    <t>大　　桶</t>
    <phoneticPr fontId="3"/>
  </si>
  <si>
    <t>新　　巻</t>
    <phoneticPr fontId="3"/>
  </si>
  <si>
    <t>川　　在</t>
    <phoneticPr fontId="3"/>
  </si>
  <si>
    <t>櫃　　狭</t>
    <phoneticPr fontId="3"/>
  </si>
  <si>
    <t>土　　宇</t>
    <phoneticPr fontId="3"/>
  </si>
  <si>
    <t>山　　田</t>
    <phoneticPr fontId="3"/>
  </si>
  <si>
    <t>安　　須</t>
    <phoneticPr fontId="3"/>
  </si>
  <si>
    <t>高　　坂</t>
    <phoneticPr fontId="3"/>
  </si>
  <si>
    <t>光風台一丁目</t>
  </si>
  <si>
    <t>光風台二丁目</t>
  </si>
  <si>
    <t>光風台三丁目</t>
  </si>
  <si>
    <t>光風台四丁目</t>
  </si>
  <si>
    <t>光風台五丁目</t>
  </si>
  <si>
    <t>市 津 地 区　計</t>
    <rPh sb="0" eb="1">
      <t>シ</t>
    </rPh>
    <rPh sb="2" eb="3">
      <t>ツ</t>
    </rPh>
    <rPh sb="4" eb="5">
      <t>チ</t>
    </rPh>
    <rPh sb="6" eb="7">
      <t>ク</t>
    </rPh>
    <rPh sb="8" eb="9">
      <t>ケイ</t>
    </rPh>
    <phoneticPr fontId="3"/>
  </si>
  <si>
    <t>久 　々 　津</t>
    <phoneticPr fontId="3"/>
  </si>
  <si>
    <t>潤　 井　 戸</t>
    <phoneticPr fontId="3"/>
  </si>
  <si>
    <t>下　　野</t>
    <phoneticPr fontId="3"/>
  </si>
  <si>
    <t>永　　吉</t>
    <phoneticPr fontId="3"/>
  </si>
  <si>
    <t>番　　場</t>
    <phoneticPr fontId="3"/>
  </si>
  <si>
    <t>押　　沼</t>
    <phoneticPr fontId="3"/>
  </si>
  <si>
    <t>瀬　　又</t>
    <phoneticPr fontId="3"/>
  </si>
  <si>
    <t>中　　野</t>
    <phoneticPr fontId="3"/>
  </si>
  <si>
    <t>高　　田</t>
    <phoneticPr fontId="3"/>
  </si>
  <si>
    <t>高　　倉</t>
    <phoneticPr fontId="3"/>
  </si>
  <si>
    <t>東　 国　 吉</t>
    <phoneticPr fontId="3"/>
  </si>
  <si>
    <t>金 　剛 　地</t>
    <phoneticPr fontId="3"/>
  </si>
  <si>
    <t>奈　　良</t>
    <phoneticPr fontId="3"/>
  </si>
  <si>
    <t>古　 都　 辺</t>
    <phoneticPr fontId="3"/>
  </si>
  <si>
    <t>喜　　多</t>
    <phoneticPr fontId="3"/>
  </si>
  <si>
    <t>犬　　成</t>
    <phoneticPr fontId="3"/>
  </si>
  <si>
    <t>大　　作</t>
    <phoneticPr fontId="3"/>
  </si>
  <si>
    <t>滝　　口</t>
    <phoneticPr fontId="3"/>
  </si>
  <si>
    <t>勝　　間</t>
    <phoneticPr fontId="3"/>
  </si>
  <si>
    <t>葉　　木</t>
    <phoneticPr fontId="3"/>
  </si>
  <si>
    <t>小　 田　 部</t>
    <phoneticPr fontId="3"/>
  </si>
  <si>
    <t>荻　　作</t>
    <phoneticPr fontId="3"/>
  </si>
  <si>
    <t>神　　崎</t>
    <phoneticPr fontId="3"/>
  </si>
  <si>
    <t>うるいど南一丁目</t>
  </si>
  <si>
    <t>うるいど南二丁目</t>
  </si>
  <si>
    <t>うるいど南三丁目</t>
  </si>
  <si>
    <t>うるいど南四丁目</t>
  </si>
  <si>
    <t>うるいど南五丁目</t>
  </si>
  <si>
    <t>うるいど南六丁目</t>
  </si>
  <si>
    <t>うるいど南七丁目</t>
  </si>
  <si>
    <t>南 総 地 区　計</t>
    <rPh sb="0" eb="1">
      <t>ミナミ</t>
    </rPh>
    <rPh sb="2" eb="3">
      <t>ソウ</t>
    </rPh>
    <rPh sb="4" eb="5">
      <t>チ</t>
    </rPh>
    <rPh sb="6" eb="7">
      <t>ク</t>
    </rPh>
    <rPh sb="8" eb="9">
      <t>ケイ</t>
    </rPh>
    <phoneticPr fontId="3"/>
  </si>
  <si>
    <t>風　　戸</t>
    <phoneticPr fontId="3"/>
  </si>
  <si>
    <t>中　 高　 根</t>
    <phoneticPr fontId="3"/>
  </si>
  <si>
    <t>上 　高 　根</t>
    <phoneticPr fontId="3"/>
  </si>
  <si>
    <t>馬　　立</t>
    <phoneticPr fontId="3"/>
  </si>
  <si>
    <t>上　　原</t>
    <phoneticPr fontId="3"/>
  </si>
  <si>
    <t>南　 岩　 崎</t>
    <phoneticPr fontId="3"/>
  </si>
  <si>
    <t>寺　　谷</t>
    <phoneticPr fontId="3"/>
  </si>
  <si>
    <t>栢　　橋</t>
    <phoneticPr fontId="3"/>
  </si>
  <si>
    <t>西　 国　 吉</t>
    <phoneticPr fontId="3"/>
  </si>
  <si>
    <t>佐　　是</t>
    <phoneticPr fontId="3"/>
  </si>
  <si>
    <t>妙　　香</t>
    <phoneticPr fontId="3"/>
  </si>
  <si>
    <t>奉　　免</t>
    <phoneticPr fontId="3"/>
  </si>
  <si>
    <t>牛　　久</t>
    <phoneticPr fontId="3"/>
  </si>
  <si>
    <t>皆　　吉</t>
    <phoneticPr fontId="3"/>
  </si>
  <si>
    <t>金　　沢</t>
    <phoneticPr fontId="3"/>
  </si>
  <si>
    <t>大　　蔵</t>
    <phoneticPr fontId="3"/>
  </si>
  <si>
    <t>藪</t>
  </si>
  <si>
    <t>安　 久　 谷</t>
    <phoneticPr fontId="3"/>
  </si>
  <si>
    <t>米　　沢</t>
    <phoneticPr fontId="3"/>
  </si>
  <si>
    <t>真　 ケ 　谷</t>
    <phoneticPr fontId="3"/>
  </si>
  <si>
    <t>島　　田</t>
    <phoneticPr fontId="3"/>
  </si>
  <si>
    <t>堀　　越</t>
    <phoneticPr fontId="3"/>
  </si>
  <si>
    <t>市　　場</t>
    <phoneticPr fontId="3"/>
  </si>
  <si>
    <t>奥　　野</t>
    <phoneticPr fontId="3"/>
  </si>
  <si>
    <t>水　　沢</t>
    <phoneticPr fontId="3"/>
  </si>
  <si>
    <t>原　　田</t>
    <phoneticPr fontId="3"/>
  </si>
  <si>
    <t>石　　川</t>
    <phoneticPr fontId="3"/>
  </si>
  <si>
    <t>江　 子　 田</t>
    <phoneticPr fontId="3"/>
  </si>
  <si>
    <t>下 　矢 　田</t>
    <phoneticPr fontId="3"/>
  </si>
  <si>
    <t>矢　　田</t>
    <phoneticPr fontId="3"/>
  </si>
  <si>
    <t>池　 和　 田</t>
    <phoneticPr fontId="3"/>
  </si>
  <si>
    <t>鶴　　舞</t>
    <phoneticPr fontId="3"/>
  </si>
  <si>
    <t>田　　尾</t>
    <phoneticPr fontId="3"/>
  </si>
  <si>
    <t>山　 小　 川</t>
    <phoneticPr fontId="3"/>
  </si>
  <si>
    <t>平　　蔵</t>
    <phoneticPr fontId="3"/>
  </si>
  <si>
    <t>米　　原</t>
    <phoneticPr fontId="3"/>
  </si>
  <si>
    <t>小　 草 　畑</t>
    <phoneticPr fontId="3"/>
  </si>
  <si>
    <t>加 茂 地 区　計</t>
    <rPh sb="0" eb="1">
      <t>カ</t>
    </rPh>
    <rPh sb="2" eb="3">
      <t>シゲル</t>
    </rPh>
    <rPh sb="4" eb="5">
      <t>チ</t>
    </rPh>
    <rPh sb="6" eb="7">
      <t>ク</t>
    </rPh>
    <rPh sb="8" eb="9">
      <t>ケイ</t>
    </rPh>
    <phoneticPr fontId="3"/>
  </si>
  <si>
    <t>外 　部 　田</t>
    <phoneticPr fontId="3"/>
  </si>
  <si>
    <t>久　　保</t>
    <phoneticPr fontId="3"/>
  </si>
  <si>
    <t>駒　　込</t>
    <phoneticPr fontId="3"/>
  </si>
  <si>
    <t>山　　口</t>
    <phoneticPr fontId="3"/>
  </si>
  <si>
    <t>養　　老</t>
    <phoneticPr fontId="3"/>
  </si>
  <si>
    <t>本　　郷</t>
    <phoneticPr fontId="3"/>
  </si>
  <si>
    <t>高　　滝</t>
    <phoneticPr fontId="3"/>
  </si>
  <si>
    <t>大 　和 　田</t>
    <phoneticPr fontId="3"/>
  </si>
  <si>
    <t>不　　入</t>
    <phoneticPr fontId="3"/>
  </si>
  <si>
    <t>新　　井</t>
    <phoneticPr fontId="3"/>
  </si>
  <si>
    <t>吉　　沢</t>
    <phoneticPr fontId="3"/>
  </si>
  <si>
    <t>古　 敷　 谷</t>
    <phoneticPr fontId="3"/>
  </si>
  <si>
    <t>小 　谷 　田</t>
    <phoneticPr fontId="3"/>
  </si>
  <si>
    <t>平　　野</t>
    <phoneticPr fontId="3"/>
  </si>
  <si>
    <t>大　　戸</t>
    <phoneticPr fontId="3"/>
  </si>
  <si>
    <t>飯　　給</t>
    <phoneticPr fontId="3"/>
  </si>
  <si>
    <t>万　 田　  野</t>
    <phoneticPr fontId="3"/>
  </si>
  <si>
    <t>柿 　木 　台</t>
    <phoneticPr fontId="3"/>
  </si>
  <si>
    <t>徳　　氏</t>
    <phoneticPr fontId="3"/>
  </si>
  <si>
    <t>田　　淵</t>
    <phoneticPr fontId="3"/>
  </si>
  <si>
    <t>月　　出</t>
    <phoneticPr fontId="3"/>
  </si>
  <si>
    <t>戸　　面</t>
    <phoneticPr fontId="3"/>
  </si>
  <si>
    <t>朝　 生　 原</t>
    <phoneticPr fontId="3"/>
  </si>
  <si>
    <t>石　　神</t>
    <phoneticPr fontId="3"/>
  </si>
  <si>
    <t>折　　津</t>
    <phoneticPr fontId="3"/>
  </si>
  <si>
    <t>大　 久　 保</t>
    <phoneticPr fontId="3"/>
  </si>
  <si>
    <t>国　　本</t>
    <phoneticPr fontId="3"/>
  </si>
  <si>
    <t>月　　崎</t>
    <phoneticPr fontId="3"/>
  </si>
  <si>
    <t>柳　　川</t>
    <phoneticPr fontId="3"/>
  </si>
  <si>
    <t>菅　　野</t>
    <phoneticPr fontId="3"/>
  </si>
  <si>
    <t>石　　塚</t>
    <phoneticPr fontId="3"/>
  </si>
  <si>
    <t>辰巳台地区　計</t>
    <rPh sb="0" eb="5">
      <t>タツミダイチク</t>
    </rPh>
    <rPh sb="6" eb="7">
      <t>ケイ</t>
    </rPh>
    <phoneticPr fontId="3"/>
  </si>
  <si>
    <t>辰巳台東一丁目</t>
  </si>
  <si>
    <t>辰巳台東二丁目</t>
  </si>
  <si>
    <t>辰巳台東三丁目</t>
  </si>
  <si>
    <t>辰巳台東四丁目</t>
  </si>
  <si>
    <t>辰巳台東五丁目</t>
  </si>
  <si>
    <t>辰巳台西一丁目</t>
  </si>
  <si>
    <t>辰巳台西二丁目</t>
  </si>
  <si>
    <t>辰巳台西三丁目</t>
  </si>
  <si>
    <t>辰巳台西四丁目</t>
  </si>
  <si>
    <t>辰巳台西五丁目</t>
  </si>
  <si>
    <t>ちはら台地区　計</t>
    <rPh sb="3" eb="4">
      <t>ダイ</t>
    </rPh>
    <rPh sb="4" eb="6">
      <t>チク</t>
    </rPh>
    <rPh sb="7" eb="8">
      <t>ケイ</t>
    </rPh>
    <phoneticPr fontId="3"/>
  </si>
  <si>
    <t>ちはら台東一丁目</t>
  </si>
  <si>
    <t>ちはら台東二丁目</t>
  </si>
  <si>
    <t>ちはら台東三丁目</t>
  </si>
  <si>
    <t>ちはら台東四丁目</t>
  </si>
  <si>
    <t>ちはら台東五丁目</t>
  </si>
  <si>
    <t>ちはら台東六丁目</t>
  </si>
  <si>
    <t>ちはら台東七丁目</t>
  </si>
  <si>
    <t>ちはら台東八丁目</t>
  </si>
  <si>
    <t>ちはら台東九丁目</t>
  </si>
  <si>
    <t>ちはら台西一丁目</t>
  </si>
  <si>
    <t>ちはら台西二丁目</t>
  </si>
  <si>
    <t>ちはら台西三丁目</t>
  </si>
  <si>
    <t>ちはら台西四丁目</t>
  </si>
  <si>
    <t>ちはら台西五丁目</t>
  </si>
  <si>
    <t>ちはら台西六丁目</t>
  </si>
  <si>
    <t>ちはら台南一丁目</t>
  </si>
  <si>
    <t>ちはら台南二丁目</t>
  </si>
  <si>
    <t>ちはら台南三丁目</t>
  </si>
  <si>
    <t>ちはら台南四丁目</t>
  </si>
  <si>
    <t>ちはら台南五丁目</t>
  </si>
  <si>
    <t>ちはら台南六丁目</t>
  </si>
  <si>
    <t>(　再　掲　)</t>
    <rPh sb="2" eb="3">
      <t>サイ</t>
    </rPh>
    <rPh sb="4" eb="5">
      <t>ケイ</t>
    </rPh>
    <phoneticPr fontId="3"/>
  </si>
  <si>
    <t>五 井 地 区　計</t>
    <phoneticPr fontId="3"/>
  </si>
  <si>
    <t>姉 崎 地 区  計</t>
    <rPh sb="0" eb="1">
      <t>アネ</t>
    </rPh>
    <rPh sb="2" eb="3">
      <t>ザキ</t>
    </rPh>
    <rPh sb="4" eb="5">
      <t>チ</t>
    </rPh>
    <rPh sb="6" eb="7">
      <t>ク</t>
    </rPh>
    <rPh sb="9" eb="10">
      <t>ケイ</t>
    </rPh>
    <phoneticPr fontId="3"/>
  </si>
  <si>
    <t>有 秋 地 区  計</t>
    <rPh sb="0" eb="1">
      <t>ユウ</t>
    </rPh>
    <rPh sb="2" eb="3">
      <t>アキ</t>
    </rPh>
    <rPh sb="4" eb="5">
      <t>チ</t>
    </rPh>
    <rPh sb="6" eb="7">
      <t>ク</t>
    </rPh>
    <rPh sb="9" eb="10">
      <t>ケイ</t>
    </rPh>
    <phoneticPr fontId="3"/>
  </si>
  <si>
    <t>三 和 地 区  計</t>
    <rPh sb="0" eb="1">
      <t>サン</t>
    </rPh>
    <rPh sb="2" eb="3">
      <t>ワ</t>
    </rPh>
    <rPh sb="4" eb="5">
      <t>チ</t>
    </rPh>
    <rPh sb="6" eb="7">
      <t>ク</t>
    </rPh>
    <rPh sb="9" eb="10">
      <t>ケイ</t>
    </rPh>
    <phoneticPr fontId="3"/>
  </si>
  <si>
    <t>市 津 地 区  計</t>
    <rPh sb="0" eb="1">
      <t>シ</t>
    </rPh>
    <rPh sb="2" eb="3">
      <t>ツ</t>
    </rPh>
    <rPh sb="4" eb="5">
      <t>チ</t>
    </rPh>
    <rPh sb="6" eb="7">
      <t>ク</t>
    </rPh>
    <rPh sb="9" eb="10">
      <t>ケイ</t>
    </rPh>
    <phoneticPr fontId="3"/>
  </si>
  <si>
    <t>南 総 地 区  計</t>
    <rPh sb="0" eb="1">
      <t>ミナミ</t>
    </rPh>
    <rPh sb="2" eb="3">
      <t>ソウ</t>
    </rPh>
    <rPh sb="4" eb="5">
      <t>チ</t>
    </rPh>
    <rPh sb="6" eb="7">
      <t>ク</t>
    </rPh>
    <rPh sb="9" eb="10">
      <t>ケイ</t>
    </rPh>
    <phoneticPr fontId="3"/>
  </si>
  <si>
    <t>加 茂 地 区  計</t>
    <rPh sb="0" eb="1">
      <t>カ</t>
    </rPh>
    <rPh sb="2" eb="3">
      <t>シゲル</t>
    </rPh>
    <rPh sb="4" eb="5">
      <t>チ</t>
    </rPh>
    <rPh sb="6" eb="7">
      <t>ク</t>
    </rPh>
    <rPh sb="9" eb="10">
      <t>ケイ</t>
    </rPh>
    <phoneticPr fontId="3"/>
  </si>
  <si>
    <t>辰巳台地区　計</t>
    <rPh sb="0" eb="3">
      <t>タツミダイ</t>
    </rPh>
    <rPh sb="3" eb="5">
      <t>チク</t>
    </rPh>
    <rPh sb="6" eb="7">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</si>
</sst>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 "/>
    <numFmt numFmtId="177" formatCode="#,##0.0000;[Red]\-#,##0.0000"/>
    <numFmt numFmtId="178" formatCode="#,##0.0;[Red]\-#,##0.0"/>
    <numFmt numFmtId="179" formatCode="#,##0_);[Red]\(#,##0\)"/>
    <numFmt numFmtId="180" formatCode="0.00_ "/>
    <numFmt numFmtId="181" formatCode="#,##0_ "/>
    <numFmt numFmtId="182" formatCode="#,##0;&quot;▲ &quot;#,##0"/>
    <numFmt numFmtId="183" formatCode="#,##0_);\(#,##0\)"/>
    <numFmt numFmtId="184" formatCode="#,##0.0_);[Red]\(#,##0.0\)"/>
    <numFmt numFmtId="185" formatCode="#,##0_ ;[Red]\-#,##0\ "/>
    <numFmt numFmtId="186" formatCode="#,##0.0_);\(#,##0.0\)"/>
    <numFmt numFmtId="187" formatCode="#,##0.00_);\(#,##0.00\)"/>
  </numFmts>
  <fonts count="35">
    <font>
      <sz val="11"/>
      <color theme="1"/>
      <name val="游ゴシック"/>
      <family val="2"/>
      <scheme val="minor"/>
    </font>
    <font>
      <sz val="11"/>
      <name val="ＭＳ Ｐゴシック"/>
      <family val="3"/>
      <charset val="128"/>
    </font>
    <font>
      <sz val="11"/>
      <name val="ＭＳ Ｐ明朝"/>
      <family val="1"/>
      <charset val="128"/>
    </font>
    <font>
      <sz val="6"/>
      <name val="游ゴシック"/>
      <family val="3"/>
      <charset val="128"/>
      <scheme val="minor"/>
    </font>
    <font>
      <sz val="6"/>
      <name val="ＭＳ 明朝"/>
      <family val="1"/>
      <charset val="128"/>
    </font>
    <font>
      <sz val="6"/>
      <name val="ＭＳ Ｐゴシック"/>
      <family val="3"/>
      <charset val="128"/>
    </font>
    <font>
      <b/>
      <sz val="12"/>
      <name val="ＭＳ Ｐ明朝"/>
      <family val="1"/>
      <charset val="128"/>
    </font>
    <font>
      <sz val="10.5"/>
      <name val="明朝体"/>
      <family val="3"/>
      <charset val="128"/>
    </font>
    <font>
      <sz val="6"/>
      <name val="明朝体"/>
      <family val="3"/>
      <charset val="128"/>
    </font>
    <font>
      <b/>
      <sz val="10.5"/>
      <name val="明朝体"/>
      <family val="3"/>
      <charset val="128"/>
    </font>
    <font>
      <sz val="10.4"/>
      <name val="ＭＳ 明朝"/>
      <family val="1"/>
      <charset val="128"/>
    </font>
    <font>
      <sz val="11"/>
      <color theme="1"/>
      <name val="ＭＳ Ｐゴシック"/>
      <family val="3"/>
      <charset val="128"/>
    </font>
    <font>
      <b/>
      <sz val="16"/>
      <name val="BIZ UDゴシック"/>
      <family val="3"/>
      <charset val="128"/>
    </font>
    <font>
      <sz val="11"/>
      <name val="BIZ UDゴシック"/>
      <family val="3"/>
      <charset val="128"/>
    </font>
    <font>
      <b/>
      <sz val="11"/>
      <name val="BIZ UDゴシック"/>
      <family val="3"/>
      <charset val="128"/>
    </font>
    <font>
      <b/>
      <sz val="14"/>
      <name val="BIZ UDゴシック"/>
      <family val="3"/>
      <charset val="128"/>
    </font>
    <font>
      <b/>
      <sz val="12"/>
      <name val="BIZ UDゴシック"/>
      <family val="3"/>
      <charset val="128"/>
    </font>
    <font>
      <sz val="10.5"/>
      <name val="BIZ UDゴシック"/>
      <family val="3"/>
      <charset val="128"/>
    </font>
    <font>
      <sz val="12"/>
      <name val="BIZ UDゴシック"/>
      <family val="3"/>
      <charset val="128"/>
    </font>
    <font>
      <sz val="11"/>
      <color theme="1"/>
      <name val="BIZ UDゴシック"/>
      <family val="3"/>
      <charset val="128"/>
    </font>
    <font>
      <sz val="12"/>
      <color theme="1"/>
      <name val="BIZ UDゴシック"/>
      <family val="3"/>
      <charset val="128"/>
    </font>
    <font>
      <sz val="12"/>
      <name val="UD デジタル 教科書体 N-R"/>
      <family val="1"/>
      <charset val="128"/>
    </font>
    <font>
      <b/>
      <sz val="12"/>
      <name val="UD デジタル 教科書体 N-R"/>
      <family val="1"/>
      <charset val="128"/>
    </font>
    <font>
      <sz val="11"/>
      <name val="UD デジタル 教科書体 N-R"/>
      <family val="1"/>
      <charset val="128"/>
    </font>
    <font>
      <sz val="10.5"/>
      <name val="UD デジタル 教科書体 N-R"/>
      <family val="1"/>
      <charset val="128"/>
    </font>
    <font>
      <sz val="11"/>
      <color theme="1"/>
      <name val="UD デジタル 教科書体 N-R"/>
      <family val="1"/>
      <charset val="128"/>
    </font>
    <font>
      <b/>
      <sz val="11"/>
      <name val="UD デジタル 教科書体 N-R"/>
      <family val="1"/>
      <charset val="128"/>
    </font>
    <font>
      <sz val="12"/>
      <color theme="1"/>
      <name val="UD デジタル 教科書体 N-R"/>
      <family val="1"/>
      <charset val="128"/>
    </font>
    <font>
      <b/>
      <sz val="12"/>
      <color theme="1"/>
      <name val="UD デジタル 教科書体 N-R"/>
      <family val="1"/>
      <charset val="128"/>
    </font>
    <font>
      <b/>
      <sz val="12"/>
      <color indexed="8"/>
      <name val="UD デジタル 教科書体 N-R"/>
      <family val="1"/>
      <charset val="128"/>
    </font>
    <font>
      <sz val="12"/>
      <color indexed="8"/>
      <name val="UD デジタル 教科書体 N-R"/>
      <family val="1"/>
      <charset val="128"/>
    </font>
    <font>
      <sz val="11.5"/>
      <name val="UD デジタル 教科書体 N-R"/>
      <family val="1"/>
      <charset val="128"/>
    </font>
    <font>
      <sz val="11.5"/>
      <color theme="1"/>
      <name val="UD デジタル 教科書体 N-R"/>
      <family val="1"/>
      <charset val="128"/>
    </font>
    <font>
      <b/>
      <sz val="11.5"/>
      <name val="UD デジタル 教科書体 N-R"/>
      <family val="1"/>
      <charset val="128"/>
    </font>
    <font>
      <b/>
      <sz val="11.5"/>
      <color theme="1"/>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52">
    <border>
      <left/>
      <right/>
      <top/>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diagonalUp="1">
      <left/>
      <right/>
      <top/>
      <bottom style="thin">
        <color indexed="64"/>
      </bottom>
      <diagonal style="thin">
        <color indexed="64"/>
      </diagonal>
    </border>
    <border diagonalUp="1">
      <left/>
      <right/>
      <top style="double">
        <color indexed="64"/>
      </top>
      <bottom/>
      <diagonal style="thin">
        <color indexed="64"/>
      </diagonal>
    </border>
    <border diagonalUp="1">
      <left/>
      <right/>
      <top/>
      <bottom/>
      <diagonal style="thin">
        <color indexed="64"/>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style="double">
        <color indexed="64"/>
      </top>
      <bottom style="thin">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diagonal/>
    </border>
    <border>
      <left style="dotted">
        <color indexed="64"/>
      </left>
      <right/>
      <top/>
      <bottom style="thin">
        <color indexed="64"/>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style="dotted">
        <color indexed="64"/>
      </left>
      <right/>
      <top style="thin">
        <color indexed="64"/>
      </top>
      <bottom/>
      <diagonal/>
    </border>
    <border>
      <left style="double">
        <color indexed="64"/>
      </left>
      <right/>
      <top style="thin">
        <color indexed="64"/>
      </top>
      <bottom/>
      <diagonal/>
    </border>
    <border>
      <left style="double">
        <color indexed="64"/>
      </left>
      <right/>
      <top/>
      <bottom style="double">
        <color indexed="64"/>
      </bottom>
      <diagonal/>
    </border>
    <border diagonalUp="1">
      <left/>
      <right style="thin">
        <color indexed="64"/>
      </right>
      <top style="double">
        <color indexed="64"/>
      </top>
      <bottom/>
      <diagonal style="thin">
        <color indexed="64"/>
      </diagonal>
    </border>
    <border diagonalUp="1">
      <left/>
      <right style="thin">
        <color indexed="64"/>
      </right>
      <top/>
      <bottom/>
      <diagonal style="thin">
        <color indexed="64"/>
      </diagonal>
    </border>
    <border>
      <left style="thin">
        <color indexed="64"/>
      </left>
      <right style="double">
        <color indexed="64"/>
      </right>
      <top style="double">
        <color indexed="64"/>
      </top>
      <bottom style="thin">
        <color indexed="64"/>
      </bottom>
      <diagonal/>
    </border>
    <border>
      <left/>
      <right style="double">
        <color indexed="64"/>
      </right>
      <top/>
      <bottom/>
      <diagonal/>
    </border>
    <border>
      <left style="double">
        <color indexed="64"/>
      </left>
      <right style="dotted">
        <color indexed="64"/>
      </right>
      <top/>
      <bottom/>
      <diagonal/>
    </border>
  </borders>
  <cellStyleXfs count="13">
    <xf numFmtId="0" fontId="0" fillId="0" borderId="0"/>
    <xf numFmtId="0" fontId="1" fillId="0" borderId="0">
      <alignment vertical="center"/>
    </xf>
    <xf numFmtId="0" fontId="7" fillId="0" borderId="0"/>
    <xf numFmtId="38" fontId="9" fillId="0" borderId="0" applyFont="0" applyFill="0" applyBorder="0" applyAlignment="0" applyProtection="0"/>
    <xf numFmtId="0" fontId="1" fillId="0" borderId="0"/>
    <xf numFmtId="38" fontId="1" fillId="0" borderId="0" applyFont="0" applyFill="0" applyBorder="0" applyAlignment="0" applyProtection="0"/>
    <xf numFmtId="0" fontId="1" fillId="0" borderId="0"/>
    <xf numFmtId="38" fontId="10" fillId="0" borderId="0" applyFont="0" applyFill="0" applyBorder="0" applyAlignment="0" applyProtection="0"/>
    <xf numFmtId="0" fontId="1" fillId="0" borderId="0"/>
    <xf numFmtId="0" fontId="1" fillId="0" borderId="0"/>
    <xf numFmtId="0" fontId="1" fillId="0" borderId="0"/>
    <xf numFmtId="0" fontId="1" fillId="0" borderId="0"/>
    <xf numFmtId="0" fontId="11" fillId="0" borderId="0">
      <alignment vertical="center"/>
    </xf>
  </cellStyleXfs>
  <cellXfs count="779">
    <xf numFmtId="0" fontId="0" fillId="0" borderId="0" xfId="0"/>
    <xf numFmtId="0" fontId="17" fillId="0" borderId="0" xfId="2" applyFont="1" applyAlignment="1">
      <alignment vertical="center"/>
    </xf>
    <xf numFmtId="177" fontId="17" fillId="0" borderId="0" xfId="5" applyNumberFormat="1" applyFont="1" applyAlignment="1">
      <alignment vertical="center"/>
    </xf>
    <xf numFmtId="0" fontId="13" fillId="0" borderId="0" xfId="4" applyFont="1" applyAlignment="1">
      <alignment vertical="center"/>
    </xf>
    <xf numFmtId="0" fontId="14" fillId="0" borderId="0" xfId="4" applyFont="1" applyAlignment="1">
      <alignment horizontal="left" vertical="center"/>
    </xf>
    <xf numFmtId="0" fontId="16" fillId="0" borderId="0" xfId="4" applyFont="1" applyAlignment="1">
      <alignment horizontal="center" vertical="center"/>
    </xf>
    <xf numFmtId="38" fontId="17" fillId="0" borderId="0" xfId="5" applyFont="1" applyAlignment="1">
      <alignment vertical="center"/>
    </xf>
    <xf numFmtId="38" fontId="17" fillId="0" borderId="0" xfId="5" applyFont="1" applyBorder="1" applyAlignment="1">
      <alignment vertical="center"/>
    </xf>
    <xf numFmtId="177" fontId="13" fillId="0" borderId="0" xfId="4" applyNumberFormat="1" applyFont="1" applyAlignment="1">
      <alignment vertical="center"/>
    </xf>
    <xf numFmtId="0" fontId="17" fillId="0" borderId="0" xfId="2" applyFont="1" applyAlignment="1">
      <alignment horizontal="left" vertical="center"/>
    </xf>
    <xf numFmtId="38" fontId="17" fillId="0" borderId="0" xfId="3" applyFont="1" applyAlignment="1">
      <alignment vertical="center"/>
    </xf>
    <xf numFmtId="0" fontId="13" fillId="0" borderId="0" xfId="6" applyFont="1" applyAlignment="1">
      <alignment vertical="center"/>
    </xf>
    <xf numFmtId="0" fontId="13" fillId="0" borderId="0" xfId="8" applyFont="1" applyAlignment="1">
      <alignment vertical="center"/>
    </xf>
    <xf numFmtId="38" fontId="18" fillId="0" borderId="0" xfId="5" applyFont="1" applyAlignment="1">
      <alignment vertical="center"/>
    </xf>
    <xf numFmtId="0" fontId="13" fillId="0" borderId="0" xfId="9" applyFont="1" applyAlignment="1">
      <alignment vertical="center"/>
    </xf>
    <xf numFmtId="0" fontId="17" fillId="0" borderId="0" xfId="9" applyFont="1" applyAlignment="1">
      <alignment vertical="center"/>
    </xf>
    <xf numFmtId="0" fontId="19" fillId="0" borderId="0" xfId="11" applyFont="1" applyAlignment="1">
      <alignment vertical="center"/>
    </xf>
    <xf numFmtId="0" fontId="13" fillId="0" borderId="0" xfId="11" applyFont="1" applyAlignment="1">
      <alignment vertical="center"/>
    </xf>
    <xf numFmtId="0" fontId="20" fillId="0" borderId="0" xfId="10" applyFont="1" applyAlignment="1">
      <alignment vertical="center"/>
    </xf>
    <xf numFmtId="0" fontId="18" fillId="0" borderId="0" xfId="10" applyFont="1" applyAlignment="1">
      <alignment vertical="center"/>
    </xf>
    <xf numFmtId="179" fontId="13" fillId="0" borderId="0" xfId="1" applyNumberFormat="1" applyFont="1" applyAlignment="1">
      <alignment vertical="center" wrapText="1"/>
    </xf>
    <xf numFmtId="0" fontId="12" fillId="0" borderId="0" xfId="1" applyFont="1">
      <alignment vertical="center"/>
    </xf>
    <xf numFmtId="0" fontId="14" fillId="0" borderId="0" xfId="1" applyFont="1" applyAlignment="1">
      <alignment horizontal="right" vertical="center"/>
    </xf>
    <xf numFmtId="0" fontId="14" fillId="0" borderId="0" xfId="1" applyFont="1">
      <alignment vertical="center"/>
    </xf>
    <xf numFmtId="0" fontId="13" fillId="0" borderId="0" xfId="1" applyFont="1">
      <alignment vertical="center"/>
    </xf>
    <xf numFmtId="0" fontId="15" fillId="0" borderId="0" xfId="1" applyFont="1">
      <alignment vertical="center"/>
    </xf>
    <xf numFmtId="179" fontId="17" fillId="0" borderId="0" xfId="2" applyNumberFormat="1" applyFont="1" applyAlignment="1">
      <alignment vertical="center" wrapText="1"/>
    </xf>
    <xf numFmtId="0" fontId="16" fillId="0" borderId="0" xfId="1" applyFont="1">
      <alignment vertical="center"/>
    </xf>
    <xf numFmtId="0" fontId="16" fillId="0" borderId="0" xfId="2" applyFont="1" applyAlignment="1">
      <alignment vertical="center"/>
    </xf>
    <xf numFmtId="179" fontId="16" fillId="0" borderId="0" xfId="4" applyNumberFormat="1" applyFont="1" applyAlignment="1">
      <alignment horizontal="center" vertical="center" wrapText="1"/>
    </xf>
    <xf numFmtId="179" fontId="17" fillId="0" borderId="0" xfId="5" applyNumberFormat="1" applyFont="1" applyAlignment="1">
      <alignment vertical="center" wrapText="1"/>
    </xf>
    <xf numFmtId="179" fontId="13" fillId="0" borderId="0" xfId="4" applyNumberFormat="1" applyFont="1" applyAlignment="1">
      <alignment vertical="center" wrapText="1"/>
    </xf>
    <xf numFmtId="0" fontId="15" fillId="0" borderId="0" xfId="6" applyFont="1" applyAlignment="1">
      <alignment horizontal="center" vertical="center"/>
    </xf>
    <xf numFmtId="0" fontId="15" fillId="0" borderId="0" xfId="8" applyFont="1" applyAlignment="1">
      <alignment horizontal="center" vertical="center"/>
    </xf>
    <xf numFmtId="0" fontId="15" fillId="0" borderId="0" xfId="6" applyFont="1" applyAlignment="1">
      <alignment vertical="center"/>
    </xf>
    <xf numFmtId="0" fontId="15" fillId="0" borderId="0" xfId="8" applyFont="1" applyAlignment="1">
      <alignment vertical="center"/>
    </xf>
    <xf numFmtId="0" fontId="20" fillId="0" borderId="0" xfId="10" applyFont="1" applyAlignment="1">
      <alignment horizontal="distributed" vertical="center"/>
    </xf>
    <xf numFmtId="38" fontId="18" fillId="0" borderId="0" xfId="5" applyFont="1" applyFill="1" applyAlignment="1">
      <alignment vertical="center"/>
    </xf>
    <xf numFmtId="38" fontId="18" fillId="0" borderId="0" xfId="5" applyFont="1" applyFill="1" applyBorder="1" applyAlignment="1">
      <alignment vertical="center"/>
    </xf>
    <xf numFmtId="38" fontId="16" fillId="0" borderId="0" xfId="5" applyFont="1" applyFill="1" applyAlignment="1">
      <alignment horizontal="left" vertical="center"/>
    </xf>
    <xf numFmtId="38" fontId="16" fillId="0" borderId="0" xfId="5" applyFont="1" applyAlignment="1">
      <alignment horizontal="center" vertical="center"/>
    </xf>
    <xf numFmtId="38" fontId="15" fillId="0" borderId="0" xfId="5" applyFont="1" applyAlignment="1">
      <alignment vertical="center"/>
    </xf>
    <xf numFmtId="38" fontId="16" fillId="0" borderId="0" xfId="5" applyFont="1" applyAlignment="1">
      <alignment vertical="center"/>
    </xf>
    <xf numFmtId="0" fontId="15" fillId="0" borderId="0" xfId="1" applyFont="1" applyAlignment="1">
      <alignment horizontal="distributed" vertical="center"/>
    </xf>
    <xf numFmtId="0" fontId="21" fillId="0" borderId="13" xfId="1" applyFont="1" applyBorder="1">
      <alignment vertical="center"/>
    </xf>
    <xf numFmtId="0" fontId="21" fillId="0" borderId="0" xfId="1" applyFont="1">
      <alignment vertical="center"/>
    </xf>
    <xf numFmtId="0" fontId="21" fillId="0" borderId="0" xfId="1" applyFont="1" applyAlignment="1">
      <alignment horizontal="center" vertical="center"/>
    </xf>
    <xf numFmtId="0" fontId="21" fillId="0" borderId="16" xfId="1" applyFont="1" applyBorder="1" applyAlignment="1">
      <alignment horizontal="center" vertical="center"/>
    </xf>
    <xf numFmtId="179" fontId="22" fillId="0" borderId="5" xfId="1" applyNumberFormat="1" applyFont="1" applyBorder="1" applyAlignment="1">
      <alignment horizontal="right" vertical="center" wrapText="1"/>
    </xf>
    <xf numFmtId="179" fontId="22" fillId="0" borderId="44" xfId="1" applyNumberFormat="1" applyFont="1" applyBorder="1" applyAlignment="1">
      <alignment horizontal="right" vertical="center" wrapText="1"/>
    </xf>
    <xf numFmtId="179" fontId="22" fillId="0" borderId="14" xfId="1" applyNumberFormat="1" applyFont="1" applyBorder="1" applyAlignment="1">
      <alignment horizontal="right" vertical="center" wrapText="1"/>
    </xf>
    <xf numFmtId="179" fontId="21" fillId="0" borderId="8" xfId="1" applyNumberFormat="1" applyFont="1" applyBorder="1" applyAlignment="1">
      <alignment horizontal="right" vertical="center" wrapText="1"/>
    </xf>
    <xf numFmtId="179" fontId="21" fillId="0" borderId="44" xfId="1" applyNumberFormat="1" applyFont="1" applyBorder="1" applyAlignment="1">
      <alignment horizontal="right" vertical="center" wrapText="1"/>
    </xf>
    <xf numFmtId="179" fontId="21" fillId="0" borderId="14" xfId="1" applyNumberFormat="1" applyFont="1" applyBorder="1" applyAlignment="1">
      <alignment horizontal="right" vertical="center" wrapText="1"/>
    </xf>
    <xf numFmtId="179" fontId="21" fillId="0" borderId="0" xfId="1" applyNumberFormat="1" applyFont="1" applyAlignment="1">
      <alignment horizontal="right" vertical="center" wrapText="1"/>
    </xf>
    <xf numFmtId="3" fontId="21" fillId="0" borderId="1" xfId="1" applyNumberFormat="1" applyFont="1" applyBorder="1" applyAlignment="1">
      <alignment horizontal="distributed" vertical="center"/>
    </xf>
    <xf numFmtId="179" fontId="21" fillId="0" borderId="4" xfId="1" applyNumberFormat="1" applyFont="1" applyBorder="1" applyAlignment="1">
      <alignment horizontal="right" vertical="center" wrapText="1"/>
    </xf>
    <xf numFmtId="179" fontId="21" fillId="0" borderId="41" xfId="1" applyNumberFormat="1" applyFont="1" applyBorder="1" applyAlignment="1">
      <alignment horizontal="right" vertical="center" wrapText="1"/>
    </xf>
    <xf numFmtId="179" fontId="21" fillId="0" borderId="1" xfId="1" applyNumberFormat="1" applyFont="1" applyBorder="1" applyAlignment="1">
      <alignment horizontal="right" vertical="center" wrapText="1"/>
    </xf>
    <xf numFmtId="179" fontId="21" fillId="0" borderId="3" xfId="1" applyNumberFormat="1" applyFont="1" applyBorder="1" applyAlignment="1">
      <alignment horizontal="right" vertical="center" wrapText="1"/>
    </xf>
    <xf numFmtId="179" fontId="21" fillId="0" borderId="5" xfId="1" applyNumberFormat="1" applyFont="1" applyBorder="1" applyAlignment="1">
      <alignment horizontal="right" vertical="center" wrapText="1"/>
    </xf>
    <xf numFmtId="179" fontId="21" fillId="0" borderId="40" xfId="1" applyNumberFormat="1" applyFont="1" applyBorder="1" applyAlignment="1">
      <alignment horizontal="right" vertical="center" wrapText="1"/>
    </xf>
    <xf numFmtId="3" fontId="21" fillId="0" borderId="33" xfId="1" applyNumberFormat="1" applyFont="1" applyBorder="1" applyAlignment="1">
      <alignment horizontal="distributed" vertical="center"/>
    </xf>
    <xf numFmtId="179" fontId="22" fillId="0" borderId="40" xfId="1" applyNumberFormat="1" applyFont="1" applyBorder="1" applyAlignment="1">
      <alignment horizontal="right" vertical="center" wrapText="1"/>
    </xf>
    <xf numFmtId="3" fontId="21" fillId="0" borderId="36" xfId="1" applyNumberFormat="1" applyFont="1" applyBorder="1" applyAlignment="1">
      <alignment horizontal="distributed" vertical="center"/>
    </xf>
    <xf numFmtId="179" fontId="21" fillId="0" borderId="0" xfId="1" applyNumberFormat="1" applyFont="1" applyAlignment="1">
      <alignment vertical="center" wrapText="1"/>
    </xf>
    <xf numFmtId="0" fontId="21" fillId="0" borderId="39" xfId="1" applyFont="1" applyBorder="1" applyAlignment="1">
      <alignment horizontal="center" vertical="center"/>
    </xf>
    <xf numFmtId="3" fontId="21" fillId="0" borderId="42" xfId="1" applyNumberFormat="1" applyFont="1" applyBorder="1" applyAlignment="1">
      <alignment horizontal="distributed" vertical="center"/>
    </xf>
    <xf numFmtId="0" fontId="21" fillId="0" borderId="0" xfId="2" applyFont="1" applyAlignment="1">
      <alignment vertical="center"/>
    </xf>
    <xf numFmtId="0" fontId="21" fillId="0" borderId="16" xfId="2" applyFont="1" applyBorder="1" applyAlignment="1">
      <alignment horizontal="center" vertical="center" justifyLastLine="1"/>
    </xf>
    <xf numFmtId="0" fontId="21" fillId="0" borderId="15" xfId="2" applyFont="1" applyBorder="1" applyAlignment="1">
      <alignment horizontal="center" vertical="center" justifyLastLine="1"/>
    </xf>
    <xf numFmtId="0" fontId="22" fillId="0" borderId="0" xfId="2" applyFont="1" applyAlignment="1">
      <alignment horizontal="center" vertical="center"/>
    </xf>
    <xf numFmtId="179" fontId="22" fillId="0" borderId="8" xfId="3" applyNumberFormat="1" applyFont="1" applyBorder="1" applyAlignment="1">
      <alignment vertical="center" wrapText="1"/>
    </xf>
    <xf numFmtId="179" fontId="22" fillId="0" borderId="14" xfId="3" applyNumberFormat="1" applyFont="1" applyBorder="1" applyAlignment="1">
      <alignment vertical="center" wrapText="1"/>
    </xf>
    <xf numFmtId="179" fontId="22" fillId="0" borderId="22" xfId="3" applyNumberFormat="1" applyFont="1" applyBorder="1" applyAlignment="1">
      <alignment vertical="center" wrapText="1"/>
    </xf>
    <xf numFmtId="38" fontId="21" fillId="0" borderId="22" xfId="3" applyFont="1" applyBorder="1" applyAlignment="1">
      <alignment horizontal="center" vertical="center"/>
    </xf>
    <xf numFmtId="179" fontId="21" fillId="0" borderId="14" xfId="3" applyNumberFormat="1" applyFont="1" applyBorder="1" applyAlignment="1">
      <alignment vertical="center" wrapText="1"/>
    </xf>
    <xf numFmtId="179" fontId="21" fillId="0" borderId="22" xfId="3" applyNumberFormat="1" applyFont="1" applyBorder="1" applyAlignment="1">
      <alignment vertical="center" wrapText="1"/>
    </xf>
    <xf numFmtId="0" fontId="21" fillId="0" borderId="0" xfId="2" applyFont="1" applyAlignment="1">
      <alignment horizontal="center" vertical="center"/>
    </xf>
    <xf numFmtId="179" fontId="21" fillId="0" borderId="5" xfId="3" applyNumberFormat="1" applyFont="1" applyBorder="1" applyAlignment="1">
      <alignment vertical="center" wrapText="1"/>
    </xf>
    <xf numFmtId="179" fontId="21" fillId="0" borderId="0" xfId="3" applyNumberFormat="1" applyFont="1" applyBorder="1" applyAlignment="1">
      <alignment vertical="center" wrapText="1"/>
    </xf>
    <xf numFmtId="179" fontId="21" fillId="0" borderId="26" xfId="3" applyNumberFormat="1" applyFont="1" applyBorder="1" applyAlignment="1">
      <alignment vertical="center" wrapText="1"/>
    </xf>
    <xf numFmtId="38" fontId="21" fillId="0" borderId="26" xfId="3" applyFont="1" applyBorder="1" applyAlignment="1">
      <alignment horizontal="center" vertical="center"/>
    </xf>
    <xf numFmtId="179" fontId="22" fillId="0" borderId="5" xfId="3" applyNumberFormat="1" applyFont="1" applyFill="1" applyBorder="1" applyAlignment="1">
      <alignment vertical="center" wrapText="1"/>
    </xf>
    <xf numFmtId="179" fontId="22" fillId="0" borderId="0" xfId="3" applyNumberFormat="1" applyFont="1" applyFill="1" applyBorder="1" applyAlignment="1">
      <alignment vertical="center" wrapText="1"/>
    </xf>
    <xf numFmtId="179" fontId="22" fillId="0" borderId="26" xfId="3" applyNumberFormat="1" applyFont="1" applyFill="1" applyBorder="1" applyAlignment="1">
      <alignment vertical="center" wrapText="1"/>
    </xf>
    <xf numFmtId="38" fontId="22" fillId="0" borderId="26" xfId="3" applyFont="1" applyFill="1" applyBorder="1" applyAlignment="1">
      <alignment horizontal="center" vertical="center"/>
    </xf>
    <xf numFmtId="0" fontId="22" fillId="0" borderId="0" xfId="2" applyFont="1" applyAlignment="1">
      <alignment vertical="center"/>
    </xf>
    <xf numFmtId="176" fontId="21" fillId="2" borderId="0" xfId="2" applyNumberFormat="1" applyFont="1" applyFill="1" applyAlignment="1">
      <alignment horizontal="center" vertical="center"/>
    </xf>
    <xf numFmtId="179" fontId="21" fillId="2" borderId="5" xfId="3" applyNumberFormat="1" applyFont="1" applyFill="1" applyBorder="1" applyAlignment="1">
      <alignment vertical="center" wrapText="1"/>
    </xf>
    <xf numFmtId="179" fontId="21" fillId="2" borderId="0" xfId="3" applyNumberFormat="1" applyFont="1" applyFill="1" applyBorder="1" applyAlignment="1">
      <alignment vertical="center" wrapText="1"/>
    </xf>
    <xf numFmtId="179" fontId="21" fillId="2" borderId="26" xfId="3" applyNumberFormat="1" applyFont="1" applyFill="1" applyBorder="1" applyAlignment="1">
      <alignment vertical="center" wrapText="1"/>
    </xf>
    <xf numFmtId="38" fontId="21" fillId="2" borderId="26" xfId="3" applyFont="1" applyFill="1" applyBorder="1" applyAlignment="1">
      <alignment horizontal="center" vertical="center"/>
    </xf>
    <xf numFmtId="176" fontId="21" fillId="0" borderId="0" xfId="2" applyNumberFormat="1" applyFont="1" applyAlignment="1">
      <alignment horizontal="center" vertical="center"/>
    </xf>
    <xf numFmtId="179" fontId="21" fillId="0" borderId="5" xfId="3" applyNumberFormat="1" applyFont="1" applyFill="1" applyBorder="1" applyAlignment="1">
      <alignment vertical="center" wrapText="1"/>
    </xf>
    <xf numFmtId="179" fontId="21" fillId="0" borderId="0" xfId="3" applyNumberFormat="1" applyFont="1" applyFill="1" applyBorder="1" applyAlignment="1">
      <alignment vertical="center" wrapText="1"/>
    </xf>
    <xf numFmtId="179" fontId="21" fillId="0" borderId="26" xfId="3" applyNumberFormat="1" applyFont="1" applyFill="1" applyBorder="1" applyAlignment="1">
      <alignment vertical="center" wrapText="1"/>
    </xf>
    <xf numFmtId="38" fontId="21" fillId="0" borderId="26" xfId="3" applyFont="1" applyFill="1" applyBorder="1" applyAlignment="1">
      <alignment horizontal="center" vertical="center"/>
    </xf>
    <xf numFmtId="38" fontId="21" fillId="0" borderId="26" xfId="3" applyFont="1" applyFill="1" applyBorder="1" applyAlignment="1">
      <alignment vertical="center"/>
    </xf>
    <xf numFmtId="0" fontId="21" fillId="0" borderId="26" xfId="2" applyFont="1" applyBorder="1" applyAlignment="1">
      <alignment vertical="center"/>
    </xf>
    <xf numFmtId="176" fontId="21" fillId="2" borderId="2" xfId="2" applyNumberFormat="1" applyFont="1" applyFill="1" applyBorder="1" applyAlignment="1">
      <alignment horizontal="center" vertical="center"/>
    </xf>
    <xf numFmtId="179" fontId="21" fillId="2" borderId="4" xfId="3" applyNumberFormat="1" applyFont="1" applyFill="1" applyBorder="1" applyAlignment="1">
      <alignment vertical="center" wrapText="1"/>
    </xf>
    <xf numFmtId="179" fontId="21" fillId="2" borderId="1" xfId="3" applyNumberFormat="1" applyFont="1" applyFill="1" applyBorder="1" applyAlignment="1">
      <alignment vertical="center" wrapText="1"/>
    </xf>
    <xf numFmtId="179" fontId="21" fillId="2" borderId="2" xfId="3" applyNumberFormat="1" applyFont="1" applyFill="1" applyBorder="1" applyAlignment="1">
      <alignment vertical="center" wrapText="1"/>
    </xf>
    <xf numFmtId="38" fontId="21" fillId="0" borderId="2" xfId="3" applyFont="1" applyFill="1" applyBorder="1" applyAlignment="1">
      <alignment vertical="center"/>
    </xf>
    <xf numFmtId="179" fontId="21" fillId="0" borderId="1" xfId="3" applyNumberFormat="1" applyFont="1" applyFill="1" applyBorder="1" applyAlignment="1">
      <alignment vertical="center" wrapText="1"/>
    </xf>
    <xf numFmtId="179" fontId="21" fillId="0" borderId="2" xfId="3" applyNumberFormat="1" applyFont="1" applyFill="1" applyBorder="1" applyAlignment="1">
      <alignment vertical="center" wrapText="1"/>
    </xf>
    <xf numFmtId="179" fontId="21" fillId="0" borderId="0" xfId="2" applyNumberFormat="1" applyFont="1" applyAlignment="1">
      <alignment vertical="center" wrapText="1"/>
    </xf>
    <xf numFmtId="0" fontId="21" fillId="0" borderId="13" xfId="5" applyNumberFormat="1" applyFont="1" applyBorder="1" applyAlignment="1">
      <alignment vertical="center"/>
    </xf>
    <xf numFmtId="0" fontId="21" fillId="0" borderId="0" xfId="5" applyNumberFormat="1" applyFont="1" applyBorder="1" applyAlignment="1">
      <alignment vertical="center"/>
    </xf>
    <xf numFmtId="38" fontId="24" fillId="0" borderId="0" xfId="5" applyFont="1" applyAlignment="1">
      <alignment vertical="center"/>
    </xf>
    <xf numFmtId="177" fontId="24" fillId="0" borderId="0" xfId="5" applyNumberFormat="1" applyFont="1" applyAlignment="1">
      <alignment vertical="center"/>
    </xf>
    <xf numFmtId="0" fontId="23" fillId="0" borderId="0" xfId="4" applyFont="1" applyAlignment="1">
      <alignment vertical="center"/>
    </xf>
    <xf numFmtId="38" fontId="24" fillId="0" borderId="0" xfId="5" applyFont="1" applyBorder="1" applyAlignment="1">
      <alignment vertical="center"/>
    </xf>
    <xf numFmtId="38" fontId="22" fillId="0" borderId="0" xfId="5" applyFont="1" applyFill="1" applyBorder="1" applyAlignment="1">
      <alignment horizontal="center" vertical="center" justifyLastLine="1"/>
    </xf>
    <xf numFmtId="179" fontId="22" fillId="0" borderId="5" xfId="5" applyNumberFormat="1" applyFont="1" applyFill="1" applyBorder="1" applyAlignment="1">
      <alignment horizontal="center" vertical="center" wrapText="1" justifyLastLine="1"/>
    </xf>
    <xf numFmtId="179" fontId="22" fillId="0" borderId="0" xfId="5" applyNumberFormat="1" applyFont="1" applyFill="1" applyBorder="1" applyAlignment="1">
      <alignment horizontal="center" vertical="center" wrapText="1" justifyLastLine="1"/>
    </xf>
    <xf numFmtId="179" fontId="21" fillId="0" borderId="0" xfId="5" applyNumberFormat="1" applyFont="1" applyFill="1" applyAlignment="1">
      <alignment vertical="center" wrapText="1"/>
    </xf>
    <xf numFmtId="38" fontId="24" fillId="0" borderId="0" xfId="5" applyFont="1" applyFill="1" applyAlignment="1">
      <alignment vertical="center"/>
    </xf>
    <xf numFmtId="177" fontId="24" fillId="0" borderId="0" xfId="5" applyNumberFormat="1" applyFont="1" applyFill="1" applyAlignment="1">
      <alignment vertical="center"/>
    </xf>
    <xf numFmtId="38" fontId="24" fillId="0" borderId="0" xfId="5" applyFont="1" applyFill="1" applyBorder="1" applyAlignment="1">
      <alignment vertical="center"/>
    </xf>
    <xf numFmtId="38" fontId="21" fillId="2" borderId="0" xfId="5" applyFont="1" applyFill="1" applyBorder="1" applyAlignment="1">
      <alignment horizontal="center" vertical="center" shrinkToFit="1"/>
    </xf>
    <xf numFmtId="179" fontId="21" fillId="2" borderId="5" xfId="5" applyNumberFormat="1" applyFont="1" applyFill="1" applyBorder="1" applyAlignment="1">
      <alignment horizontal="center" vertical="center" wrapText="1"/>
    </xf>
    <xf numFmtId="179" fontId="21" fillId="2" borderId="0" xfId="5" applyNumberFormat="1" applyFont="1" applyFill="1" applyBorder="1" applyAlignment="1">
      <alignment vertical="center" wrapText="1"/>
    </xf>
    <xf numFmtId="179" fontId="21" fillId="2" borderId="0" xfId="5" applyNumberFormat="1" applyFont="1" applyFill="1" applyAlignment="1">
      <alignment vertical="center" wrapText="1"/>
    </xf>
    <xf numFmtId="38" fontId="21" fillId="0" borderId="0" xfId="5" applyFont="1" applyFill="1" applyBorder="1" applyAlignment="1">
      <alignment horizontal="center" vertical="center" shrinkToFit="1"/>
    </xf>
    <xf numFmtId="179" fontId="21" fillId="0" borderId="5" xfId="5" applyNumberFormat="1" applyFont="1" applyFill="1" applyBorder="1" applyAlignment="1">
      <alignment horizontal="center" vertical="center" wrapText="1"/>
    </xf>
    <xf numFmtId="179" fontId="21" fillId="0" borderId="0" xfId="5" applyNumberFormat="1" applyFont="1" applyFill="1" applyBorder="1" applyAlignment="1">
      <alignment horizontal="left" vertical="center" wrapText="1"/>
    </xf>
    <xf numFmtId="179" fontId="21" fillId="2" borderId="0" xfId="5" applyNumberFormat="1" applyFont="1" applyFill="1" applyBorder="1" applyAlignment="1">
      <alignment horizontal="left" vertical="center" wrapText="1"/>
    </xf>
    <xf numFmtId="177" fontId="23" fillId="0" borderId="0" xfId="4" applyNumberFormat="1" applyFont="1" applyAlignment="1">
      <alignment vertical="center"/>
    </xf>
    <xf numFmtId="0" fontId="21" fillId="0" borderId="15" xfId="5" applyNumberFormat="1" applyFont="1" applyBorder="1" applyAlignment="1">
      <alignment horizontal="center" vertical="center" justifyLastLine="1"/>
    </xf>
    <xf numFmtId="0" fontId="21" fillId="0" borderId="15" xfId="5" applyNumberFormat="1" applyFont="1" applyBorder="1" applyAlignment="1">
      <alignment horizontal="center" vertical="center"/>
    </xf>
    <xf numFmtId="0" fontId="21" fillId="0" borderId="15" xfId="4" applyFont="1" applyBorder="1" applyAlignment="1">
      <alignment horizontal="center" vertical="center"/>
    </xf>
    <xf numFmtId="38" fontId="22" fillId="0" borderId="0" xfId="5" applyFont="1" applyBorder="1" applyAlignment="1">
      <alignment horizontal="center" vertical="center" justifyLastLine="1"/>
    </xf>
    <xf numFmtId="179" fontId="21" fillId="2" borderId="5" xfId="5" applyNumberFormat="1" applyFont="1" applyFill="1" applyBorder="1" applyAlignment="1">
      <alignment vertical="center" wrapText="1"/>
    </xf>
    <xf numFmtId="179" fontId="21" fillId="2" borderId="0" xfId="5" applyNumberFormat="1" applyFont="1" applyFill="1" applyBorder="1" applyAlignment="1">
      <alignment horizontal="right" vertical="center" wrapText="1"/>
    </xf>
    <xf numFmtId="178" fontId="23" fillId="0" borderId="0" xfId="4" applyNumberFormat="1" applyFont="1" applyAlignment="1">
      <alignment vertical="center"/>
    </xf>
    <xf numFmtId="38" fontId="21" fillId="0" borderId="0" xfId="5" applyFont="1" applyBorder="1" applyAlignment="1">
      <alignment horizontal="center" vertical="center" shrinkToFit="1"/>
    </xf>
    <xf numFmtId="179" fontId="21" fillId="0" borderId="5" xfId="5" applyNumberFormat="1" applyFont="1" applyBorder="1" applyAlignment="1">
      <alignment vertical="center" wrapText="1"/>
    </xf>
    <xf numFmtId="179" fontId="21" fillId="0" borderId="0" xfId="5" applyNumberFormat="1" applyFont="1" applyBorder="1" applyAlignment="1">
      <alignment vertical="center" wrapText="1"/>
    </xf>
    <xf numFmtId="179" fontId="21" fillId="0" borderId="0" xfId="5" applyNumberFormat="1" applyFont="1" applyBorder="1" applyAlignment="1">
      <alignment horizontal="right" vertical="center" wrapText="1"/>
    </xf>
    <xf numFmtId="38" fontId="21" fillId="2" borderId="1" xfId="5" applyFont="1" applyFill="1" applyBorder="1" applyAlignment="1">
      <alignment horizontal="center" vertical="center" shrinkToFit="1"/>
    </xf>
    <xf numFmtId="179" fontId="21" fillId="2" borderId="4" xfId="5" applyNumberFormat="1" applyFont="1" applyFill="1" applyBorder="1" applyAlignment="1">
      <alignment vertical="center" wrapText="1"/>
    </xf>
    <xf numFmtId="179" fontId="21" fillId="2" borderId="1" xfId="5" applyNumberFormat="1" applyFont="1" applyFill="1" applyBorder="1" applyAlignment="1">
      <alignment vertical="center" wrapText="1"/>
    </xf>
    <xf numFmtId="38" fontId="21" fillId="0" borderId="0" xfId="5" applyFont="1" applyAlignment="1">
      <alignment vertical="center"/>
    </xf>
    <xf numFmtId="179" fontId="21" fillId="0" borderId="0" xfId="5" applyNumberFormat="1" applyFont="1" applyAlignment="1">
      <alignment vertical="center" wrapText="1"/>
    </xf>
    <xf numFmtId="38" fontId="21" fillId="0" borderId="13" xfId="5" applyFont="1" applyBorder="1" applyAlignment="1">
      <alignment vertical="center"/>
    </xf>
    <xf numFmtId="38" fontId="21" fillId="0" borderId="17" xfId="5" applyFont="1" applyBorder="1" applyAlignment="1">
      <alignment horizontal="center" vertical="center"/>
    </xf>
    <xf numFmtId="38" fontId="21" fillId="0" borderId="17" xfId="5" applyFont="1" applyBorder="1" applyAlignment="1">
      <alignment horizontal="center" vertical="center" justifyLastLine="1"/>
    </xf>
    <xf numFmtId="38" fontId="21" fillId="0" borderId="16" xfId="5" applyFont="1" applyBorder="1" applyAlignment="1">
      <alignment horizontal="center" vertical="center" wrapText="1"/>
    </xf>
    <xf numFmtId="38" fontId="23" fillId="0" borderId="15" xfId="5" applyFont="1" applyBorder="1" applyAlignment="1">
      <alignment horizontal="center" vertical="center" wrapText="1"/>
    </xf>
    <xf numFmtId="0" fontId="23" fillId="0" borderId="13" xfId="4" applyFont="1" applyBorder="1" applyAlignment="1">
      <alignment vertical="center"/>
    </xf>
    <xf numFmtId="183" fontId="21" fillId="0" borderId="13" xfId="5" applyNumberFormat="1" applyFont="1" applyBorder="1" applyAlignment="1">
      <alignment vertical="center" wrapText="1"/>
    </xf>
    <xf numFmtId="183" fontId="21" fillId="0" borderId="46" xfId="5" applyNumberFormat="1" applyFont="1" applyBorder="1" applyAlignment="1">
      <alignment vertical="center" wrapText="1"/>
    </xf>
    <xf numFmtId="183" fontId="21" fillId="0" borderId="1" xfId="5" applyNumberFormat="1" applyFont="1" applyBorder="1" applyAlignment="1">
      <alignment vertical="center" wrapText="1"/>
    </xf>
    <xf numFmtId="38" fontId="21" fillId="0" borderId="0" xfId="5" applyFont="1" applyBorder="1" applyAlignment="1">
      <alignment vertical="center"/>
    </xf>
    <xf numFmtId="38" fontId="21" fillId="0" borderId="15" xfId="5" applyFont="1" applyBorder="1" applyAlignment="1">
      <alignment horizontal="distributed" vertical="center" justifyLastLine="1"/>
    </xf>
    <xf numFmtId="38" fontId="21" fillId="2" borderId="0" xfId="5" applyFont="1" applyFill="1" applyBorder="1" applyAlignment="1">
      <alignment horizontal="right" vertical="center"/>
    </xf>
    <xf numFmtId="38" fontId="21" fillId="2" borderId="0" xfId="5" applyFont="1" applyFill="1" applyAlignment="1">
      <alignment vertical="center"/>
    </xf>
    <xf numFmtId="183" fontId="21" fillId="2" borderId="5" xfId="5" applyNumberFormat="1" applyFont="1" applyFill="1" applyBorder="1" applyAlignment="1">
      <alignment vertical="center" wrapText="1"/>
    </xf>
    <xf numFmtId="183" fontId="21" fillId="2" borderId="5" xfId="5" applyNumberFormat="1" applyFont="1" applyFill="1" applyBorder="1" applyAlignment="1">
      <alignment horizontal="right" vertical="center" wrapText="1"/>
    </xf>
    <xf numFmtId="183" fontId="21" fillId="2" borderId="0" xfId="5" applyNumberFormat="1" applyFont="1" applyFill="1" applyBorder="1" applyAlignment="1">
      <alignment vertical="center" wrapText="1"/>
    </xf>
    <xf numFmtId="184" fontId="21" fillId="2" borderId="5" xfId="5" applyNumberFormat="1" applyFont="1" applyFill="1" applyBorder="1" applyAlignment="1">
      <alignment vertical="center" wrapText="1"/>
    </xf>
    <xf numFmtId="184" fontId="21" fillId="2" borderId="5" xfId="5" applyNumberFormat="1" applyFont="1" applyFill="1" applyBorder="1" applyAlignment="1">
      <alignment horizontal="right" vertical="center" wrapText="1"/>
    </xf>
    <xf numFmtId="49" fontId="21" fillId="0" borderId="0" xfId="5" applyNumberFormat="1" applyFont="1" applyBorder="1" applyAlignment="1">
      <alignment vertical="center"/>
    </xf>
    <xf numFmtId="49" fontId="21" fillId="0" borderId="0" xfId="5" applyNumberFormat="1" applyFont="1" applyAlignment="1">
      <alignment vertical="center"/>
    </xf>
    <xf numFmtId="183" fontId="21" fillId="0" borderId="5" xfId="5" applyNumberFormat="1" applyFont="1" applyBorder="1" applyAlignment="1">
      <alignment vertical="center" wrapText="1"/>
    </xf>
    <xf numFmtId="183" fontId="21" fillId="0" borderId="5" xfId="5" applyNumberFormat="1" applyFont="1" applyBorder="1" applyAlignment="1">
      <alignment horizontal="right" vertical="center" wrapText="1"/>
    </xf>
    <xf numFmtId="183" fontId="21" fillId="0" borderId="0" xfId="5" applyNumberFormat="1" applyFont="1" applyBorder="1" applyAlignment="1">
      <alignment vertical="center" wrapText="1"/>
    </xf>
    <xf numFmtId="184" fontId="21" fillId="0" borderId="5" xfId="5" applyNumberFormat="1" applyFont="1" applyBorder="1" applyAlignment="1">
      <alignment vertical="center" wrapText="1"/>
    </xf>
    <xf numFmtId="184" fontId="21" fillId="0" borderId="5" xfId="5" applyNumberFormat="1" applyFont="1" applyBorder="1" applyAlignment="1">
      <alignment horizontal="right" vertical="center" wrapText="1"/>
    </xf>
    <xf numFmtId="49" fontId="21" fillId="2" borderId="0" xfId="5" applyNumberFormat="1" applyFont="1" applyFill="1" applyBorder="1" applyAlignment="1">
      <alignment vertical="center"/>
    </xf>
    <xf numFmtId="49" fontId="21" fillId="2" borderId="0" xfId="5" applyNumberFormat="1" applyFont="1" applyFill="1" applyAlignment="1">
      <alignment vertical="center"/>
    </xf>
    <xf numFmtId="49" fontId="21" fillId="0" borderId="0" xfId="5" applyNumberFormat="1" applyFont="1" applyBorder="1" applyAlignment="1">
      <alignment horizontal="right" vertical="center"/>
    </xf>
    <xf numFmtId="49" fontId="21" fillId="2" borderId="0" xfId="5" applyNumberFormat="1" applyFont="1" applyFill="1" applyBorder="1" applyAlignment="1">
      <alignment horizontal="right" vertical="center"/>
    </xf>
    <xf numFmtId="49" fontId="22" fillId="0" borderId="1" xfId="5" applyNumberFormat="1" applyFont="1" applyBorder="1" applyAlignment="1">
      <alignment horizontal="right" vertical="center"/>
    </xf>
    <xf numFmtId="49" fontId="22" fillId="0" borderId="1" xfId="5" applyNumberFormat="1" applyFont="1" applyBorder="1" applyAlignment="1">
      <alignment vertical="center"/>
    </xf>
    <xf numFmtId="183" fontId="22" fillId="0" borderId="4" xfId="5" applyNumberFormat="1" applyFont="1" applyBorder="1" applyAlignment="1">
      <alignment vertical="center" wrapText="1"/>
    </xf>
    <xf numFmtId="183" fontId="22" fillId="0" borderId="4" xfId="5" applyNumberFormat="1" applyFont="1" applyBorder="1" applyAlignment="1">
      <alignment horizontal="right" vertical="center" wrapText="1"/>
    </xf>
    <xf numFmtId="183" fontId="22" fillId="0" borderId="1" xfId="5" applyNumberFormat="1" applyFont="1" applyBorder="1" applyAlignment="1">
      <alignment vertical="center" wrapText="1"/>
    </xf>
    <xf numFmtId="184" fontId="22" fillId="0" borderId="4" xfId="5" applyNumberFormat="1" applyFont="1" applyBorder="1" applyAlignment="1">
      <alignment vertical="center" wrapText="1"/>
    </xf>
    <xf numFmtId="184" fontId="22" fillId="0" borderId="4" xfId="5" applyNumberFormat="1" applyFont="1" applyBorder="1" applyAlignment="1">
      <alignment horizontal="right" vertical="center" wrapText="1"/>
    </xf>
    <xf numFmtId="38" fontId="21" fillId="0" borderId="13" xfId="3" applyFont="1" applyBorder="1" applyAlignment="1">
      <alignment vertical="center"/>
    </xf>
    <xf numFmtId="38" fontId="21" fillId="0" borderId="0" xfId="3" applyFont="1" applyAlignment="1">
      <alignment vertical="center"/>
    </xf>
    <xf numFmtId="38" fontId="21" fillId="0" borderId="16" xfId="3" applyFont="1" applyBorder="1" applyAlignment="1">
      <alignment horizontal="center" vertical="center" justifyLastLine="1"/>
    </xf>
    <xf numFmtId="38" fontId="21" fillId="0" borderId="6" xfId="3" applyFont="1" applyBorder="1" applyAlignment="1">
      <alignment horizontal="center" vertical="center" justifyLastLine="1"/>
    </xf>
    <xf numFmtId="38" fontId="21" fillId="0" borderId="4" xfId="3" applyFont="1" applyBorder="1" applyAlignment="1">
      <alignment horizontal="center" vertical="center" justifyLastLine="1"/>
    </xf>
    <xf numFmtId="38" fontId="21" fillId="0" borderId="0" xfId="3" applyFont="1" applyAlignment="1">
      <alignment horizontal="center" vertical="center"/>
    </xf>
    <xf numFmtId="185" fontId="22" fillId="0" borderId="0" xfId="3" applyNumberFormat="1" applyFont="1" applyBorder="1" applyAlignment="1">
      <alignment vertical="center" wrapText="1"/>
    </xf>
    <xf numFmtId="185" fontId="22" fillId="0" borderId="5" xfId="3" applyNumberFormat="1" applyFont="1" applyBorder="1" applyAlignment="1">
      <alignment vertical="center" wrapText="1"/>
    </xf>
    <xf numFmtId="185" fontId="21" fillId="2" borderId="0" xfId="3" applyNumberFormat="1" applyFont="1" applyFill="1" applyAlignment="1">
      <alignment vertical="center" wrapText="1"/>
    </xf>
    <xf numFmtId="185" fontId="21" fillId="2" borderId="0" xfId="3" applyNumberFormat="1" applyFont="1" applyFill="1" applyBorder="1" applyAlignment="1">
      <alignment vertical="center" wrapText="1"/>
    </xf>
    <xf numFmtId="185" fontId="21" fillId="2" borderId="5" xfId="3" applyNumberFormat="1" applyFont="1" applyFill="1" applyBorder="1" applyAlignment="1">
      <alignment vertical="center" wrapText="1"/>
    </xf>
    <xf numFmtId="38" fontId="21" fillId="0" borderId="0" xfId="3" applyFont="1" applyBorder="1" applyAlignment="1">
      <alignment horizontal="distributed" vertical="center"/>
    </xf>
    <xf numFmtId="185" fontId="21" fillId="0" borderId="0" xfId="3" applyNumberFormat="1" applyFont="1" applyAlignment="1">
      <alignment vertical="center" wrapText="1"/>
    </xf>
    <xf numFmtId="185" fontId="21" fillId="0" borderId="0" xfId="3" applyNumberFormat="1" applyFont="1" applyBorder="1" applyAlignment="1">
      <alignment vertical="center" wrapText="1"/>
    </xf>
    <xf numFmtId="185" fontId="21" fillId="0" borderId="5" xfId="3" applyNumberFormat="1" applyFont="1" applyBorder="1" applyAlignment="1">
      <alignment vertical="center" wrapText="1"/>
    </xf>
    <xf numFmtId="185" fontId="21" fillId="0" borderId="1" xfId="3" applyNumberFormat="1" applyFont="1" applyBorder="1" applyAlignment="1">
      <alignment vertical="center" wrapText="1"/>
    </xf>
    <xf numFmtId="185" fontId="21" fillId="0" borderId="4" xfId="3" applyNumberFormat="1" applyFont="1" applyBorder="1" applyAlignment="1">
      <alignment vertical="center" wrapText="1"/>
    </xf>
    <xf numFmtId="38" fontId="21" fillId="0" borderId="16" xfId="3" applyFont="1" applyBorder="1" applyAlignment="1">
      <alignment horizontal="distributed" vertical="center" justifyLastLine="1"/>
    </xf>
    <xf numFmtId="38" fontId="21" fillId="0" borderId="15" xfId="3" applyFont="1" applyBorder="1" applyAlignment="1">
      <alignment horizontal="distributed" vertical="center" justifyLastLine="1"/>
    </xf>
    <xf numFmtId="183" fontId="22" fillId="0" borderId="5" xfId="3" applyNumberFormat="1" applyFont="1" applyBorder="1" applyAlignment="1">
      <alignment vertical="center" wrapText="1"/>
    </xf>
    <xf numFmtId="183" fontId="22" fillId="0" borderId="0" xfId="3" applyNumberFormat="1" applyFont="1" applyBorder="1" applyAlignment="1">
      <alignment vertical="center" wrapText="1"/>
    </xf>
    <xf numFmtId="183" fontId="21" fillId="2" borderId="5" xfId="3" applyNumberFormat="1" applyFont="1" applyFill="1" applyBorder="1" applyAlignment="1">
      <alignment vertical="center" wrapText="1"/>
    </xf>
    <xf numFmtId="183" fontId="21" fillId="2" borderId="0" xfId="3" applyNumberFormat="1" applyFont="1" applyFill="1" applyBorder="1" applyAlignment="1">
      <alignment vertical="center" wrapText="1"/>
    </xf>
    <xf numFmtId="183" fontId="21" fillId="0" borderId="5" xfId="3" applyNumberFormat="1" applyFont="1" applyBorder="1" applyAlignment="1">
      <alignment vertical="center" wrapText="1"/>
    </xf>
    <xf numFmtId="183" fontId="21" fillId="0" borderId="0" xfId="3" applyNumberFormat="1" applyFont="1" applyBorder="1" applyAlignment="1">
      <alignment vertical="center" wrapText="1"/>
    </xf>
    <xf numFmtId="38" fontId="21" fillId="0" borderId="0" xfId="3" applyFont="1" applyBorder="1" applyAlignment="1">
      <alignment horizontal="center" vertical="center" justifyLastLine="1"/>
    </xf>
    <xf numFmtId="38" fontId="21" fillId="0" borderId="5" xfId="3" applyFont="1" applyBorder="1" applyAlignment="1">
      <alignment horizontal="center" vertical="center" justifyLastLine="1"/>
    </xf>
    <xf numFmtId="38" fontId="21" fillId="0" borderId="0" xfId="3" applyFont="1" applyBorder="1" applyAlignment="1">
      <alignment horizontal="distributed" vertical="center" justifyLastLine="1"/>
    </xf>
    <xf numFmtId="38" fontId="21" fillId="0" borderId="5" xfId="3" applyFont="1" applyBorder="1" applyAlignment="1">
      <alignment horizontal="distributed" vertical="center"/>
    </xf>
    <xf numFmtId="183" fontId="21" fillId="2" borderId="4" xfId="3" applyNumberFormat="1" applyFont="1" applyFill="1" applyBorder="1" applyAlignment="1">
      <alignment vertical="center" wrapText="1"/>
    </xf>
    <xf numFmtId="183" fontId="21" fillId="2" borderId="1" xfId="3" applyNumberFormat="1" applyFont="1" applyFill="1" applyBorder="1" applyAlignment="1">
      <alignment vertical="center" wrapText="1"/>
    </xf>
    <xf numFmtId="38" fontId="21" fillId="0" borderId="0" xfId="3" applyFont="1" applyBorder="1" applyAlignment="1">
      <alignment vertical="center"/>
    </xf>
    <xf numFmtId="0" fontId="21" fillId="0" borderId="0" xfId="6" applyFont="1" applyAlignment="1">
      <alignment vertical="center"/>
    </xf>
    <xf numFmtId="0" fontId="21" fillId="0" borderId="0" xfId="6" applyFont="1" applyAlignment="1">
      <alignment horizontal="left" vertical="center"/>
    </xf>
    <xf numFmtId="0" fontId="21" fillId="0" borderId="13" xfId="8" applyFont="1" applyBorder="1" applyAlignment="1">
      <alignment horizontal="left" vertical="center"/>
    </xf>
    <xf numFmtId="0" fontId="21" fillId="0" borderId="13" xfId="8" applyFont="1" applyBorder="1" applyAlignment="1">
      <alignment vertical="center"/>
    </xf>
    <xf numFmtId="183" fontId="22" fillId="0" borderId="5" xfId="5" applyNumberFormat="1" applyFont="1" applyBorder="1" applyAlignment="1">
      <alignment vertical="center" wrapText="1"/>
    </xf>
    <xf numFmtId="183" fontId="22" fillId="0" borderId="0" xfId="5" applyNumberFormat="1" applyFont="1" applyBorder="1" applyAlignment="1">
      <alignment vertical="center" wrapText="1"/>
    </xf>
    <xf numFmtId="0" fontId="21" fillId="0" borderId="0" xfId="8" applyFont="1" applyAlignment="1">
      <alignment horizontal="left" vertical="center"/>
    </xf>
    <xf numFmtId="0" fontId="21" fillId="0" borderId="0" xfId="8" applyFont="1" applyAlignment="1">
      <alignment vertical="center"/>
    </xf>
    <xf numFmtId="0" fontId="21" fillId="0" borderId="13" xfId="9" applyFont="1" applyBorder="1" applyAlignment="1">
      <alignment vertical="center"/>
    </xf>
    <xf numFmtId="0" fontId="21" fillId="0" borderId="0" xfId="9" applyFont="1" applyAlignment="1">
      <alignment vertical="center"/>
    </xf>
    <xf numFmtId="0" fontId="21" fillId="0" borderId="10" xfId="9" applyFont="1" applyBorder="1" applyAlignment="1">
      <alignment horizontal="center" vertical="center" wrapText="1"/>
    </xf>
    <xf numFmtId="0" fontId="24" fillId="0" borderId="10" xfId="9" applyFont="1" applyBorder="1" applyAlignment="1">
      <alignment horizontal="center" vertical="center" wrapText="1"/>
    </xf>
    <xf numFmtId="0" fontId="21" fillId="0" borderId="0" xfId="9" applyFont="1" applyAlignment="1">
      <alignment horizontal="right" vertical="center"/>
    </xf>
    <xf numFmtId="182" fontId="21" fillId="0" borderId="8" xfId="5" applyNumberFormat="1" applyFont="1" applyBorder="1" applyAlignment="1">
      <alignment vertical="center" wrapText="1"/>
    </xf>
    <xf numFmtId="182" fontId="21" fillId="0" borderId="5" xfId="5" applyNumberFormat="1" applyFont="1" applyBorder="1" applyAlignment="1">
      <alignment vertical="center" wrapText="1"/>
    </xf>
    <xf numFmtId="186" fontId="21" fillId="0" borderId="5" xfId="5" applyNumberFormat="1" applyFont="1" applyBorder="1" applyAlignment="1">
      <alignment vertical="center" wrapText="1"/>
    </xf>
    <xf numFmtId="0" fontId="21" fillId="2" borderId="0" xfId="9" applyFont="1" applyFill="1" applyAlignment="1">
      <alignment horizontal="right" vertical="center"/>
    </xf>
    <xf numFmtId="0" fontId="21" fillId="2" borderId="0" xfId="9" applyFont="1" applyFill="1" applyAlignment="1">
      <alignment vertical="center"/>
    </xf>
    <xf numFmtId="182" fontId="21" fillId="2" borderId="5" xfId="5" applyNumberFormat="1" applyFont="1" applyFill="1" applyBorder="1" applyAlignment="1">
      <alignment vertical="center" wrapText="1"/>
    </xf>
    <xf numFmtId="186" fontId="21" fillId="2" borderId="5" xfId="5" applyNumberFormat="1" applyFont="1" applyFill="1" applyBorder="1" applyAlignment="1">
      <alignment vertical="center" wrapText="1"/>
    </xf>
    <xf numFmtId="186" fontId="21" fillId="0" borderId="5" xfId="5" applyNumberFormat="1" applyFont="1" applyBorder="1" applyAlignment="1">
      <alignment horizontal="right" vertical="center" wrapText="1"/>
    </xf>
    <xf numFmtId="182" fontId="21" fillId="2" borderId="5" xfId="9" applyNumberFormat="1" applyFont="1" applyFill="1" applyBorder="1" applyAlignment="1">
      <alignment vertical="center" wrapText="1"/>
    </xf>
    <xf numFmtId="186" fontId="21" fillId="2" borderId="5" xfId="9" applyNumberFormat="1" applyFont="1" applyFill="1" applyBorder="1" applyAlignment="1">
      <alignment vertical="center" wrapText="1"/>
    </xf>
    <xf numFmtId="0" fontId="22" fillId="0" borderId="1" xfId="9" applyFont="1" applyBorder="1" applyAlignment="1">
      <alignment horizontal="right" vertical="center"/>
    </xf>
    <xf numFmtId="0" fontId="22" fillId="0" borderId="1" xfId="9" applyFont="1" applyBorder="1" applyAlignment="1">
      <alignment vertical="center"/>
    </xf>
    <xf numFmtId="182" fontId="22" fillId="0" borderId="4" xfId="5" applyNumberFormat="1" applyFont="1" applyFill="1" applyBorder="1" applyAlignment="1">
      <alignment vertical="center" wrapText="1"/>
    </xf>
    <xf numFmtId="186" fontId="22" fillId="0" borderId="4" xfId="9" applyNumberFormat="1" applyFont="1" applyBorder="1" applyAlignment="1">
      <alignment vertical="center" wrapText="1"/>
    </xf>
    <xf numFmtId="182" fontId="22" fillId="0" borderId="4" xfId="5" applyNumberFormat="1" applyFont="1" applyFill="1" applyBorder="1" applyAlignment="1">
      <alignment horizontal="right" vertical="center" wrapText="1"/>
    </xf>
    <xf numFmtId="0" fontId="22" fillId="0" borderId="0" xfId="9" applyFont="1" applyAlignment="1">
      <alignment vertical="center"/>
    </xf>
    <xf numFmtId="0" fontId="21" fillId="0" borderId="13" xfId="10" applyFont="1" applyBorder="1" applyAlignment="1">
      <alignment vertical="center"/>
    </xf>
    <xf numFmtId="0" fontId="27" fillId="0" borderId="13" xfId="10" applyFont="1" applyBorder="1" applyAlignment="1">
      <alignment vertical="center"/>
    </xf>
    <xf numFmtId="0" fontId="27" fillId="0" borderId="0" xfId="10" applyFont="1" applyAlignment="1">
      <alignment vertical="center"/>
    </xf>
    <xf numFmtId="0" fontId="21" fillId="0" borderId="14" xfId="10" applyFont="1" applyBorder="1" applyAlignment="1">
      <alignment horizontal="center" vertical="center" justifyLastLine="1"/>
    </xf>
    <xf numFmtId="183" fontId="21" fillId="0" borderId="5" xfId="5" applyNumberFormat="1" applyFont="1" applyBorder="1" applyAlignment="1">
      <alignment vertical="center" wrapText="1" shrinkToFit="1"/>
    </xf>
    <xf numFmtId="183" fontId="21" fillId="0" borderId="0" xfId="5" applyNumberFormat="1" applyFont="1" applyBorder="1" applyAlignment="1">
      <alignment vertical="center" wrapText="1" shrinkToFit="1"/>
    </xf>
    <xf numFmtId="183" fontId="21" fillId="0" borderId="5" xfId="10" applyNumberFormat="1" applyFont="1" applyBorder="1" applyAlignment="1">
      <alignment vertical="center" wrapText="1" shrinkToFit="1"/>
    </xf>
    <xf numFmtId="180" fontId="21" fillId="0" borderId="5" xfId="10" applyNumberFormat="1" applyFont="1" applyBorder="1" applyAlignment="1">
      <alignment vertical="center" wrapText="1" shrinkToFit="1"/>
    </xf>
    <xf numFmtId="0" fontId="21" fillId="2" borderId="0" xfId="10" applyFont="1" applyFill="1" applyAlignment="1">
      <alignment horizontal="center" vertical="center"/>
    </xf>
    <xf numFmtId="183" fontId="21" fillId="2" borderId="5" xfId="5" applyNumberFormat="1" applyFont="1" applyFill="1" applyBorder="1" applyAlignment="1">
      <alignment vertical="center" wrapText="1" shrinkToFit="1"/>
    </xf>
    <xf numFmtId="183" fontId="21" fillId="2" borderId="0" xfId="5" applyNumberFormat="1" applyFont="1" applyFill="1" applyBorder="1" applyAlignment="1">
      <alignment vertical="center" wrapText="1" shrinkToFit="1"/>
    </xf>
    <xf numFmtId="183" fontId="21" fillId="2" borderId="5" xfId="10" applyNumberFormat="1" applyFont="1" applyFill="1" applyBorder="1" applyAlignment="1">
      <alignment vertical="center" wrapText="1" shrinkToFit="1"/>
    </xf>
    <xf numFmtId="180" fontId="21" fillId="2" borderId="5" xfId="10" applyNumberFormat="1" applyFont="1" applyFill="1" applyBorder="1" applyAlignment="1">
      <alignment vertical="center" wrapText="1" shrinkToFit="1"/>
    </xf>
    <xf numFmtId="0" fontId="21" fillId="0" borderId="0" xfId="10" applyFont="1" applyAlignment="1">
      <alignment horizontal="center" vertical="center"/>
    </xf>
    <xf numFmtId="183" fontId="21" fillId="0" borderId="0" xfId="5" applyNumberFormat="1" applyFont="1" applyBorder="1" applyAlignment="1">
      <alignment horizontal="right" vertical="center" wrapText="1" shrinkToFit="1"/>
    </xf>
    <xf numFmtId="0" fontId="21" fillId="0" borderId="1" xfId="10" applyFont="1" applyBorder="1" applyAlignment="1">
      <alignment horizontal="center" vertical="center"/>
    </xf>
    <xf numFmtId="183" fontId="21" fillId="0" borderId="4" xfId="5" applyNumberFormat="1" applyFont="1" applyBorder="1" applyAlignment="1">
      <alignment vertical="center" wrapText="1" shrinkToFit="1"/>
    </xf>
    <xf numFmtId="183" fontId="21" fillId="0" borderId="1" xfId="5" applyNumberFormat="1" applyFont="1" applyBorder="1" applyAlignment="1">
      <alignment vertical="center" wrapText="1" shrinkToFit="1"/>
    </xf>
    <xf numFmtId="183" fontId="21" fillId="0" borderId="1" xfId="5" applyNumberFormat="1" applyFont="1" applyBorder="1" applyAlignment="1">
      <alignment horizontal="right" vertical="center" wrapText="1" shrinkToFit="1"/>
    </xf>
    <xf numFmtId="183" fontId="21" fillId="0" borderId="4" xfId="10" applyNumberFormat="1" applyFont="1" applyBorder="1" applyAlignment="1">
      <alignment vertical="center" wrapText="1" shrinkToFit="1"/>
    </xf>
    <xf numFmtId="180" fontId="21" fillId="0" borderId="4" xfId="10" applyNumberFormat="1" applyFont="1" applyBorder="1" applyAlignment="1">
      <alignment vertical="center" wrapText="1" shrinkToFit="1"/>
    </xf>
    <xf numFmtId="0" fontId="21" fillId="0" borderId="0" xfId="10" applyFont="1" applyAlignment="1">
      <alignment vertical="center"/>
    </xf>
    <xf numFmtId="0" fontId="27" fillId="0" borderId="0" xfId="10" applyFont="1" applyAlignment="1">
      <alignment vertical="center" wrapText="1"/>
    </xf>
    <xf numFmtId="0" fontId="21" fillId="0" borderId="6" xfId="10" applyFont="1" applyBorder="1" applyAlignment="1">
      <alignment horizontal="center" vertical="center" shrinkToFit="1"/>
    </xf>
    <xf numFmtId="0" fontId="21" fillId="0" borderId="1" xfId="10" applyFont="1" applyBorder="1" applyAlignment="1">
      <alignment horizontal="center" vertical="center" justifyLastLine="1"/>
    </xf>
    <xf numFmtId="0" fontId="21" fillId="0" borderId="4" xfId="10" applyFont="1" applyBorder="1" applyAlignment="1">
      <alignment horizontal="center" vertical="center" shrinkToFit="1"/>
    </xf>
    <xf numFmtId="0" fontId="21" fillId="0" borderId="14" xfId="10" applyFont="1" applyBorder="1" applyAlignment="1">
      <alignment horizontal="center" vertical="center" wrapText="1"/>
    </xf>
    <xf numFmtId="179" fontId="21" fillId="0" borderId="0" xfId="10" applyNumberFormat="1" applyFont="1" applyAlignment="1">
      <alignment vertical="center" wrapText="1"/>
    </xf>
    <xf numFmtId="179" fontId="21" fillId="0" borderId="5" xfId="10" applyNumberFormat="1" applyFont="1" applyBorder="1" applyAlignment="1">
      <alignment vertical="center" wrapText="1"/>
    </xf>
    <xf numFmtId="179" fontId="27" fillId="0" borderId="0" xfId="10" applyNumberFormat="1" applyFont="1" applyAlignment="1">
      <alignment vertical="center" wrapText="1"/>
    </xf>
    <xf numFmtId="179" fontId="21" fillId="2" borderId="5" xfId="10" applyNumberFormat="1" applyFont="1" applyFill="1" applyBorder="1" applyAlignment="1">
      <alignment vertical="center" wrapText="1" justifyLastLine="1"/>
    </xf>
    <xf numFmtId="179" fontId="21" fillId="2" borderId="0" xfId="10" applyNumberFormat="1" applyFont="1" applyFill="1" applyAlignment="1">
      <alignment vertical="center" wrapText="1" justifyLastLine="1"/>
    </xf>
    <xf numFmtId="179" fontId="21" fillId="2" borderId="0" xfId="10" applyNumberFormat="1" applyFont="1" applyFill="1" applyAlignment="1">
      <alignment vertical="center" wrapText="1"/>
    </xf>
    <xf numFmtId="179" fontId="21" fillId="2" borderId="26" xfId="5" applyNumberFormat="1" applyFont="1" applyFill="1" applyBorder="1" applyAlignment="1">
      <alignment vertical="center" wrapText="1"/>
    </xf>
    <xf numFmtId="179" fontId="21" fillId="2" borderId="5" xfId="10" applyNumberFormat="1" applyFont="1" applyFill="1" applyBorder="1" applyAlignment="1">
      <alignment vertical="center" wrapText="1"/>
    </xf>
    <xf numFmtId="179" fontId="27" fillId="2" borderId="0" xfId="10" applyNumberFormat="1" applyFont="1" applyFill="1" applyAlignment="1">
      <alignment vertical="center" wrapText="1"/>
    </xf>
    <xf numFmtId="179" fontId="21" fillId="0" borderId="26" xfId="5" applyNumberFormat="1" applyFont="1" applyFill="1" applyBorder="1" applyAlignment="1">
      <alignment vertical="center" wrapText="1"/>
    </xf>
    <xf numFmtId="179" fontId="21" fillId="0" borderId="5" xfId="10" applyNumberFormat="1" applyFont="1" applyBorder="1" applyAlignment="1">
      <alignment vertical="center" wrapText="1" justifyLastLine="1"/>
    </xf>
    <xf numFmtId="179" fontId="21" fillId="0" borderId="0" xfId="10" applyNumberFormat="1" applyFont="1" applyAlignment="1">
      <alignment vertical="center" wrapText="1" justifyLastLine="1"/>
    </xf>
    <xf numFmtId="179" fontId="21" fillId="2" borderId="5" xfId="10" applyNumberFormat="1" applyFont="1" applyFill="1" applyBorder="1" applyAlignment="1">
      <alignment vertical="center" wrapText="1" shrinkToFit="1"/>
    </xf>
    <xf numFmtId="179" fontId="21" fillId="2" borderId="0" xfId="10" applyNumberFormat="1" applyFont="1" applyFill="1" applyAlignment="1">
      <alignment vertical="center" wrapText="1" shrinkToFit="1"/>
    </xf>
    <xf numFmtId="179" fontId="21" fillId="0" borderId="5" xfId="10" applyNumberFormat="1" applyFont="1" applyBorder="1" applyAlignment="1">
      <alignment vertical="center" wrapText="1" shrinkToFit="1"/>
    </xf>
    <xf numFmtId="179" fontId="21" fillId="0" borderId="0" xfId="10" applyNumberFormat="1" applyFont="1" applyAlignment="1">
      <alignment vertical="center" wrapText="1" shrinkToFit="1"/>
    </xf>
    <xf numFmtId="179" fontId="21" fillId="2" borderId="0" xfId="10" applyNumberFormat="1" applyFont="1" applyFill="1" applyAlignment="1">
      <alignment horizontal="right" vertical="center" wrapText="1" justifyLastLine="1"/>
    </xf>
    <xf numFmtId="179" fontId="21" fillId="0" borderId="4" xfId="10" applyNumberFormat="1" applyFont="1" applyBorder="1" applyAlignment="1">
      <alignment vertical="center" wrapText="1" justifyLastLine="1"/>
    </xf>
    <xf numFmtId="179" fontId="21" fillId="0" borderId="1" xfId="10" applyNumberFormat="1" applyFont="1" applyBorder="1" applyAlignment="1">
      <alignment vertical="center" wrapText="1" justifyLastLine="1"/>
    </xf>
    <xf numFmtId="179" fontId="21" fillId="0" borderId="1" xfId="5" applyNumberFormat="1" applyFont="1" applyFill="1" applyBorder="1" applyAlignment="1">
      <alignment vertical="center" wrapText="1"/>
    </xf>
    <xf numFmtId="179" fontId="21" fillId="0" borderId="4" xfId="5" applyNumberFormat="1" applyFont="1" applyFill="1" applyBorder="1" applyAlignment="1">
      <alignment vertical="center" wrapText="1"/>
    </xf>
    <xf numFmtId="179" fontId="21" fillId="0" borderId="2" xfId="5" applyNumberFormat="1" applyFont="1" applyFill="1" applyBorder="1" applyAlignment="1">
      <alignment vertical="center" wrapText="1"/>
    </xf>
    <xf numFmtId="179" fontId="21" fillId="0" borderId="1" xfId="10" applyNumberFormat="1" applyFont="1" applyBorder="1" applyAlignment="1">
      <alignment vertical="center" wrapText="1"/>
    </xf>
    <xf numFmtId="179" fontId="21" fillId="0" borderId="4" xfId="10" applyNumberFormat="1" applyFont="1" applyBorder="1" applyAlignment="1">
      <alignment vertical="center" wrapText="1"/>
    </xf>
    <xf numFmtId="179" fontId="27" fillId="0" borderId="1" xfId="10" applyNumberFormat="1" applyFont="1" applyBorder="1" applyAlignment="1">
      <alignment vertical="center" wrapText="1"/>
    </xf>
    <xf numFmtId="38" fontId="21" fillId="0" borderId="13" xfId="5" applyFont="1" applyFill="1" applyBorder="1" applyAlignment="1">
      <alignment vertical="center"/>
    </xf>
    <xf numFmtId="38" fontId="21" fillId="0" borderId="0" xfId="5" applyFont="1" applyFill="1" applyAlignment="1">
      <alignment vertical="center"/>
    </xf>
    <xf numFmtId="179" fontId="21" fillId="0" borderId="14" xfId="5" applyNumberFormat="1" applyFont="1" applyFill="1" applyBorder="1" applyAlignment="1">
      <alignment vertical="center" wrapText="1"/>
    </xf>
    <xf numFmtId="38" fontId="21" fillId="0" borderId="0" xfId="5" applyFont="1" applyFill="1" applyBorder="1" applyAlignment="1">
      <alignment vertical="center"/>
    </xf>
    <xf numFmtId="179" fontId="21" fillId="0" borderId="0" xfId="5" applyNumberFormat="1" applyFont="1" applyFill="1" applyBorder="1" applyAlignment="1">
      <alignment horizontal="right" vertical="center" wrapText="1"/>
    </xf>
    <xf numFmtId="179" fontId="21" fillId="0" borderId="25" xfId="5" applyNumberFormat="1" applyFont="1" applyFill="1" applyBorder="1" applyAlignment="1">
      <alignment vertical="center" wrapText="1"/>
    </xf>
    <xf numFmtId="38" fontId="21" fillId="0" borderId="24" xfId="5" applyFont="1" applyFill="1" applyBorder="1" applyAlignment="1">
      <alignment horizontal="center" vertical="center" textRotation="255" wrapText="1"/>
    </xf>
    <xf numFmtId="38" fontId="22" fillId="0" borderId="0" xfId="5" applyFont="1" applyFill="1" applyAlignment="1">
      <alignment horizontal="center" vertical="center"/>
    </xf>
    <xf numFmtId="179" fontId="21" fillId="0" borderId="8" xfId="5" applyNumberFormat="1" applyFont="1" applyFill="1" applyBorder="1" applyAlignment="1">
      <alignment horizontal="right" vertical="center" wrapText="1"/>
    </xf>
    <xf numFmtId="179" fontId="21" fillId="0" borderId="5" xfId="5" applyNumberFormat="1" applyFont="1" applyFill="1" applyBorder="1" applyAlignment="1">
      <alignment horizontal="right" vertical="center" wrapText="1"/>
    </xf>
    <xf numFmtId="179" fontId="21" fillId="0" borderId="5" xfId="5" applyNumberFormat="1" applyFont="1" applyFill="1" applyBorder="1" applyAlignment="1">
      <alignment vertical="center"/>
    </xf>
    <xf numFmtId="38" fontId="21" fillId="0" borderId="5" xfId="5" applyFont="1" applyFill="1" applyBorder="1" applyAlignment="1">
      <alignment vertical="center"/>
    </xf>
    <xf numFmtId="179" fontId="21" fillId="0" borderId="4" xfId="5" applyNumberFormat="1" applyFont="1" applyFill="1" applyBorder="1" applyAlignment="1">
      <alignment horizontal="right" vertical="center" wrapText="1"/>
    </xf>
    <xf numFmtId="38" fontId="21" fillId="0" borderId="0" xfId="5" applyFont="1" applyBorder="1" applyAlignment="1">
      <alignment horizontal="center" vertical="center" justifyLastLine="1" shrinkToFit="1"/>
    </xf>
    <xf numFmtId="38" fontId="21" fillId="0" borderId="0" xfId="5" applyFont="1" applyBorder="1" applyAlignment="1">
      <alignment vertical="center" wrapText="1" justifyLastLine="1"/>
    </xf>
    <xf numFmtId="38" fontId="22" fillId="0" borderId="5" xfId="5" applyFont="1" applyBorder="1" applyAlignment="1">
      <alignment horizontal="left" vertical="center"/>
    </xf>
    <xf numFmtId="187" fontId="22" fillId="0" borderId="0" xfId="8" applyNumberFormat="1" applyFont="1" applyAlignment="1">
      <alignment vertical="center" wrapText="1"/>
    </xf>
    <xf numFmtId="38" fontId="21" fillId="2" borderId="5" xfId="5" applyFont="1" applyFill="1" applyBorder="1" applyAlignment="1">
      <alignment vertical="center"/>
    </xf>
    <xf numFmtId="187" fontId="21" fillId="2" borderId="0" xfId="8" applyNumberFormat="1" applyFont="1" applyFill="1" applyAlignment="1">
      <alignment vertical="center" wrapText="1"/>
    </xf>
    <xf numFmtId="38" fontId="21" fillId="0" borderId="5" xfId="5" applyFont="1" applyBorder="1" applyAlignment="1">
      <alignment vertical="center"/>
    </xf>
    <xf numFmtId="187" fontId="21" fillId="0" borderId="0" xfId="8" applyNumberFormat="1" applyFont="1" applyAlignment="1">
      <alignment vertical="center" wrapText="1"/>
    </xf>
    <xf numFmtId="183" fontId="21" fillId="0" borderId="0" xfId="5" applyNumberFormat="1" applyFont="1" applyFill="1" applyBorder="1" applyAlignment="1">
      <alignment vertical="center" wrapText="1"/>
    </xf>
    <xf numFmtId="183" fontId="21" fillId="0" borderId="5" xfId="5" applyNumberFormat="1" applyFont="1" applyFill="1" applyBorder="1" applyAlignment="1">
      <alignment vertical="center" wrapText="1"/>
    </xf>
    <xf numFmtId="38" fontId="21" fillId="0" borderId="4" xfId="5" applyFont="1" applyBorder="1" applyAlignment="1">
      <alignment vertical="center"/>
    </xf>
    <xf numFmtId="183" fontId="21" fillId="0" borderId="4" xfId="5" applyNumberFormat="1" applyFont="1" applyBorder="1" applyAlignment="1">
      <alignment vertical="center" wrapText="1"/>
    </xf>
    <xf numFmtId="187" fontId="21" fillId="0" borderId="1" xfId="8" applyNumberFormat="1" applyFont="1" applyBorder="1" applyAlignment="1">
      <alignment vertical="center" wrapText="1"/>
    </xf>
    <xf numFmtId="38" fontId="21" fillId="0" borderId="6" xfId="5" applyFont="1" applyBorder="1" applyAlignment="1">
      <alignment horizontal="center" vertical="center" wrapText="1" shrinkToFit="1"/>
    </xf>
    <xf numFmtId="38" fontId="21" fillId="0" borderId="6" xfId="5" applyFont="1" applyBorder="1" applyAlignment="1">
      <alignment horizontal="center" vertical="center" wrapText="1" justifyLastLine="1"/>
    </xf>
    <xf numFmtId="38" fontId="21" fillId="0" borderId="4" xfId="5" applyFont="1" applyBorder="1" applyAlignment="1">
      <alignment horizontal="center" vertical="center" wrapText="1" justifyLastLine="1"/>
    </xf>
    <xf numFmtId="183" fontId="22" fillId="0" borderId="8" xfId="5" applyNumberFormat="1" applyFont="1" applyBorder="1" applyAlignment="1">
      <alignment vertical="center" wrapText="1"/>
    </xf>
    <xf numFmtId="187" fontId="22" fillId="0" borderId="8" xfId="5" applyNumberFormat="1" applyFont="1" applyBorder="1" applyAlignment="1">
      <alignment vertical="center" wrapText="1"/>
    </xf>
    <xf numFmtId="187" fontId="21" fillId="2" borderId="5" xfId="8" applyNumberFormat="1" applyFont="1" applyFill="1" applyBorder="1" applyAlignment="1">
      <alignment vertical="center" wrapText="1"/>
    </xf>
    <xf numFmtId="187" fontId="21" fillId="0" borderId="5" xfId="8" applyNumberFormat="1" applyFont="1" applyBorder="1" applyAlignment="1">
      <alignment vertical="center" wrapText="1"/>
    </xf>
    <xf numFmtId="187" fontId="21" fillId="0" borderId="4" xfId="8" applyNumberFormat="1" applyFont="1" applyBorder="1" applyAlignment="1">
      <alignment vertical="center" wrapText="1"/>
    </xf>
    <xf numFmtId="0" fontId="21" fillId="0" borderId="13" xfId="11" applyFont="1" applyBorder="1" applyAlignment="1">
      <alignment vertical="center"/>
    </xf>
    <xf numFmtId="0" fontId="23" fillId="0" borderId="13" xfId="11" applyFont="1" applyBorder="1" applyAlignment="1">
      <alignment vertical="center"/>
    </xf>
    <xf numFmtId="0" fontId="25" fillId="0" borderId="0" xfId="11" applyFont="1" applyAlignment="1">
      <alignment vertical="center"/>
    </xf>
    <xf numFmtId="0" fontId="21" fillId="0" borderId="15" xfId="11" applyFont="1" applyBorder="1" applyAlignment="1">
      <alignment horizontal="center" vertical="center" justifyLastLine="1"/>
    </xf>
    <xf numFmtId="0" fontId="21" fillId="0" borderId="16" xfId="11" applyFont="1" applyBorder="1" applyAlignment="1">
      <alignment horizontal="center" vertical="center" shrinkToFit="1"/>
    </xf>
    <xf numFmtId="0" fontId="21" fillId="0" borderId="2" xfId="11" applyFont="1" applyBorder="1" applyAlignment="1">
      <alignment horizontal="center" vertical="center" shrinkToFit="1"/>
    </xf>
    <xf numFmtId="0" fontId="21" fillId="0" borderId="16" xfId="11" applyFont="1" applyBorder="1" applyAlignment="1">
      <alignment horizontal="center" vertical="center" justifyLastLine="1"/>
    </xf>
    <xf numFmtId="0" fontId="21" fillId="0" borderId="1" xfId="11" applyFont="1" applyBorder="1" applyAlignment="1">
      <alignment horizontal="center" vertical="center" shrinkToFit="1"/>
    </xf>
    <xf numFmtId="0" fontId="21" fillId="0" borderId="6" xfId="11" applyFont="1" applyBorder="1" applyAlignment="1">
      <alignment horizontal="center" vertical="center" justifyLastLine="1"/>
    </xf>
    <xf numFmtId="181" fontId="29" fillId="0" borderId="5" xfId="12" applyNumberFormat="1" applyFont="1" applyBorder="1" applyAlignment="1">
      <alignment vertical="center" wrapText="1"/>
    </xf>
    <xf numFmtId="181" fontId="29" fillId="0" borderId="0" xfId="12" applyNumberFormat="1" applyFont="1" applyAlignment="1">
      <alignment vertical="center" wrapText="1"/>
    </xf>
    <xf numFmtId="181" fontId="29" fillId="0" borderId="26" xfId="12" applyNumberFormat="1" applyFont="1" applyBorder="1" applyAlignment="1">
      <alignment vertical="center" wrapText="1"/>
    </xf>
    <xf numFmtId="0" fontId="26" fillId="0" borderId="0" xfId="11" applyFont="1" applyAlignment="1">
      <alignment vertical="center"/>
    </xf>
    <xf numFmtId="181" fontId="30" fillId="2" borderId="5" xfId="12" applyNumberFormat="1" applyFont="1" applyFill="1" applyBorder="1" applyAlignment="1">
      <alignment vertical="center" wrapText="1"/>
    </xf>
    <xf numFmtId="181" fontId="30" fillId="2" borderId="0" xfId="12" applyNumberFormat="1" applyFont="1" applyFill="1" applyAlignment="1">
      <alignment vertical="center" wrapText="1"/>
    </xf>
    <xf numFmtId="181" fontId="30" fillId="2" borderId="26" xfId="12" applyNumberFormat="1" applyFont="1" applyFill="1" applyBorder="1" applyAlignment="1">
      <alignment vertical="center" wrapText="1"/>
    </xf>
    <xf numFmtId="181" fontId="30" fillId="0" borderId="5" xfId="12" applyNumberFormat="1" applyFont="1" applyBorder="1" applyAlignment="1">
      <alignment vertical="center" wrapText="1"/>
    </xf>
    <xf numFmtId="181" fontId="30" fillId="0" borderId="0" xfId="12" applyNumberFormat="1" applyFont="1" applyAlignment="1">
      <alignment vertical="center" wrapText="1"/>
    </xf>
    <xf numFmtId="181" fontId="30" fillId="0" borderId="26" xfId="12" applyNumberFormat="1" applyFont="1" applyBorder="1" applyAlignment="1">
      <alignment vertical="center" wrapText="1"/>
    </xf>
    <xf numFmtId="181" fontId="21" fillId="0" borderId="5" xfId="11" applyNumberFormat="1" applyFont="1" applyBorder="1" applyAlignment="1">
      <alignment vertical="center" wrapText="1"/>
    </xf>
    <xf numFmtId="181" fontId="30" fillId="0" borderId="4" xfId="12" applyNumberFormat="1" applyFont="1" applyBorder="1" applyAlignment="1">
      <alignment vertical="center" wrapText="1"/>
    </xf>
    <xf numFmtId="181" fontId="30" fillId="0" borderId="1" xfId="12" applyNumberFormat="1" applyFont="1" applyBorder="1" applyAlignment="1">
      <alignment vertical="center" wrapText="1"/>
    </xf>
    <xf numFmtId="181" fontId="30" fillId="0" borderId="2" xfId="12" applyNumberFormat="1" applyFont="1" applyBorder="1" applyAlignment="1">
      <alignment vertical="center" wrapText="1"/>
    </xf>
    <xf numFmtId="0" fontId="21" fillId="0" borderId="0" xfId="11" applyFont="1" applyAlignment="1">
      <alignment vertical="center"/>
    </xf>
    <xf numFmtId="0" fontId="23" fillId="0" borderId="0" xfId="11" applyFont="1" applyAlignment="1">
      <alignment vertical="center"/>
    </xf>
    <xf numFmtId="0" fontId="15" fillId="0" borderId="0" xfId="6" applyFont="1" applyAlignment="1">
      <alignment horizontal="distributed" vertical="center"/>
    </xf>
    <xf numFmtId="0" fontId="15" fillId="0" borderId="0" xfId="8" applyFont="1" applyAlignment="1">
      <alignment horizontal="distributed" vertical="center"/>
    </xf>
    <xf numFmtId="0" fontId="12" fillId="0" borderId="0" xfId="1" applyFont="1" applyAlignment="1">
      <alignment horizontal="left" vertical="center"/>
    </xf>
    <xf numFmtId="179" fontId="21" fillId="0" borderId="8" xfId="5" applyNumberFormat="1" applyFont="1" applyFill="1" applyBorder="1" applyAlignment="1">
      <alignment vertical="center" wrapText="1"/>
    </xf>
    <xf numFmtId="179" fontId="21" fillId="0" borderId="5" xfId="5" applyNumberFormat="1" applyFont="1" applyFill="1" applyBorder="1" applyAlignment="1">
      <alignment vertical="center" wrapText="1"/>
    </xf>
    <xf numFmtId="49" fontId="21" fillId="0" borderId="14" xfId="5" applyNumberFormat="1" applyFont="1" applyFill="1" applyBorder="1" applyAlignment="1">
      <alignment horizontal="right" vertical="center"/>
    </xf>
    <xf numFmtId="49" fontId="21" fillId="0" borderId="0" xfId="5" applyNumberFormat="1" applyFont="1" applyFill="1" applyBorder="1" applyAlignment="1">
      <alignment horizontal="right" vertical="center"/>
    </xf>
    <xf numFmtId="0" fontId="12" fillId="0" borderId="0" xfId="1" applyFont="1" applyAlignment="1">
      <alignment horizontal="right" vertical="center"/>
    </xf>
    <xf numFmtId="3" fontId="22" fillId="0" borderId="0" xfId="1" applyNumberFormat="1" applyFont="1" applyAlignment="1">
      <alignment horizontal="center" vertical="center"/>
    </xf>
    <xf numFmtId="0" fontId="15" fillId="0" borderId="0" xfId="1" applyFont="1" applyAlignment="1">
      <alignment horizontal="right" vertical="center"/>
    </xf>
    <xf numFmtId="38" fontId="22" fillId="0" borderId="0" xfId="3" applyFont="1" applyBorder="1" applyAlignment="1">
      <alignment horizontal="center" vertical="center"/>
    </xf>
    <xf numFmtId="0" fontId="15" fillId="0" borderId="0" xfId="6" applyFont="1" applyAlignment="1">
      <alignment horizontal="right" vertical="center"/>
    </xf>
    <xf numFmtId="0" fontId="31" fillId="0" borderId="19" xfId="6" applyFont="1" applyBorder="1" applyAlignment="1">
      <alignment horizontal="center" vertical="center"/>
    </xf>
    <xf numFmtId="0" fontId="31" fillId="0" borderId="12" xfId="6" applyFont="1" applyBorder="1" applyAlignment="1">
      <alignment horizontal="center" vertical="center"/>
    </xf>
    <xf numFmtId="0" fontId="31" fillId="0" borderId="12" xfId="6" applyFont="1" applyBorder="1" applyAlignment="1">
      <alignment horizontal="center" vertical="center" shrinkToFit="1"/>
    </xf>
    <xf numFmtId="0" fontId="33" fillId="0" borderId="14" xfId="6" applyFont="1" applyBorder="1" applyAlignment="1">
      <alignment horizontal="center" vertical="center"/>
    </xf>
    <xf numFmtId="183" fontId="33" fillId="0" borderId="8" xfId="7" applyNumberFormat="1" applyFont="1" applyFill="1" applyBorder="1" applyAlignment="1">
      <alignment horizontal="right" vertical="center" wrapText="1" shrinkToFit="1"/>
    </xf>
    <xf numFmtId="0" fontId="33" fillId="0" borderId="0" xfId="6" applyFont="1" applyAlignment="1">
      <alignment horizontal="distributed" vertical="center"/>
    </xf>
    <xf numFmtId="183" fontId="33" fillId="0" borderId="5" xfId="7" applyNumberFormat="1" applyFont="1" applyFill="1" applyBorder="1" applyAlignment="1">
      <alignment horizontal="right" vertical="center" wrapText="1" shrinkToFit="1"/>
    </xf>
    <xf numFmtId="183" fontId="33" fillId="0" borderId="5" xfId="5" applyNumberFormat="1" applyFont="1" applyBorder="1" applyAlignment="1">
      <alignment horizontal="right" vertical="center" wrapText="1" shrinkToFit="1"/>
    </xf>
    <xf numFmtId="183" fontId="31" fillId="2" borderId="5" xfId="5" applyNumberFormat="1" applyFont="1" applyFill="1" applyBorder="1" applyAlignment="1">
      <alignment horizontal="right" vertical="center" wrapText="1"/>
    </xf>
    <xf numFmtId="0" fontId="31" fillId="0" borderId="0" xfId="6" applyFont="1" applyAlignment="1">
      <alignment horizontal="distributed" vertical="center"/>
    </xf>
    <xf numFmtId="183" fontId="31" fillId="0" borderId="5" xfId="5" applyNumberFormat="1" applyFont="1" applyBorder="1" applyAlignment="1">
      <alignment horizontal="right" vertical="center" wrapText="1"/>
    </xf>
    <xf numFmtId="183" fontId="31" fillId="0" borderId="5" xfId="5" applyNumberFormat="1" applyFont="1" applyFill="1" applyBorder="1" applyAlignment="1">
      <alignment horizontal="right" vertical="center" wrapText="1"/>
    </xf>
    <xf numFmtId="183" fontId="33" fillId="0" borderId="5" xfId="5" applyNumberFormat="1" applyFont="1" applyFill="1" applyBorder="1" applyAlignment="1">
      <alignment horizontal="right" vertical="center" wrapText="1"/>
    </xf>
    <xf numFmtId="183" fontId="33" fillId="0" borderId="4" xfId="5" applyNumberFormat="1" applyFont="1" applyFill="1" applyBorder="1" applyAlignment="1">
      <alignment horizontal="right" vertical="center" wrapText="1"/>
    </xf>
    <xf numFmtId="0" fontId="31" fillId="0" borderId="9" xfId="6" applyFont="1" applyBorder="1" applyAlignment="1">
      <alignment horizontal="center" vertical="center"/>
    </xf>
    <xf numFmtId="0" fontId="31" fillId="0" borderId="10" xfId="6" applyFont="1" applyBorder="1" applyAlignment="1">
      <alignment horizontal="center" vertical="center"/>
    </xf>
    <xf numFmtId="0" fontId="31" fillId="0" borderId="10" xfId="6" applyFont="1" applyBorder="1" applyAlignment="1">
      <alignment horizontal="center" vertical="center" shrinkToFit="1"/>
    </xf>
    <xf numFmtId="183" fontId="31" fillId="0" borderId="0" xfId="5" applyNumberFormat="1" applyFont="1" applyBorder="1" applyAlignment="1">
      <alignment horizontal="right" vertical="center" wrapText="1"/>
    </xf>
    <xf numFmtId="0" fontId="31" fillId="0" borderId="0" xfId="6" applyFont="1" applyAlignment="1">
      <alignment vertical="center"/>
    </xf>
    <xf numFmtId="0" fontId="31" fillId="0" borderId="9" xfId="8" applyFont="1" applyBorder="1" applyAlignment="1">
      <alignment horizontal="center" vertical="center" wrapText="1" justifyLastLine="1"/>
    </xf>
    <xf numFmtId="183" fontId="33" fillId="0" borderId="5" xfId="5" applyNumberFormat="1" applyFont="1" applyBorder="1" applyAlignment="1">
      <alignment vertical="center" wrapText="1"/>
    </xf>
    <xf numFmtId="183" fontId="33" fillId="0" borderId="0" xfId="5" applyNumberFormat="1" applyFont="1" applyBorder="1" applyAlignment="1">
      <alignment vertical="center" wrapText="1"/>
    </xf>
    <xf numFmtId="183" fontId="31" fillId="0" borderId="5" xfId="5" applyNumberFormat="1" applyFont="1" applyBorder="1" applyAlignment="1">
      <alignment vertical="center" wrapText="1"/>
    </xf>
    <xf numFmtId="183" fontId="31" fillId="0" borderId="0" xfId="5" applyNumberFormat="1" applyFont="1" applyBorder="1" applyAlignment="1">
      <alignment vertical="center" wrapText="1"/>
    </xf>
    <xf numFmtId="183" fontId="31" fillId="2" borderId="5" xfId="5" applyNumberFormat="1" applyFont="1" applyFill="1" applyBorder="1" applyAlignment="1">
      <alignment vertical="center" wrapText="1"/>
    </xf>
    <xf numFmtId="183" fontId="31" fillId="2" borderId="0" xfId="5" applyNumberFormat="1" applyFont="1" applyFill="1" applyBorder="1" applyAlignment="1">
      <alignment vertical="center" wrapText="1"/>
    </xf>
    <xf numFmtId="183" fontId="31" fillId="2" borderId="0" xfId="5" applyNumberFormat="1" applyFont="1" applyFill="1" applyBorder="1" applyAlignment="1">
      <alignment horizontal="right" vertical="center" wrapText="1"/>
    </xf>
    <xf numFmtId="183" fontId="33" fillId="0" borderId="5" xfId="5" applyNumberFormat="1" applyFont="1" applyFill="1" applyBorder="1" applyAlignment="1">
      <alignment vertical="center" wrapText="1"/>
    </xf>
    <xf numFmtId="183" fontId="33" fillId="0" borderId="0" xfId="5" applyNumberFormat="1" applyFont="1" applyFill="1" applyBorder="1" applyAlignment="1">
      <alignment vertical="center" wrapText="1"/>
    </xf>
    <xf numFmtId="183" fontId="33" fillId="0" borderId="4" xfId="5" applyNumberFormat="1" applyFont="1" applyFill="1" applyBorder="1" applyAlignment="1">
      <alignment vertical="center" wrapText="1"/>
    </xf>
    <xf numFmtId="183" fontId="33" fillId="0" borderId="1" xfId="5" applyNumberFormat="1" applyFont="1" applyFill="1" applyBorder="1" applyAlignment="1">
      <alignment vertical="center" wrapText="1"/>
    </xf>
    <xf numFmtId="183" fontId="33" fillId="0" borderId="0" xfId="5" applyNumberFormat="1" applyFont="1" applyFill="1" applyBorder="1" applyAlignment="1">
      <alignment horizontal="right" vertical="center" wrapText="1"/>
    </xf>
    <xf numFmtId="0" fontId="31" fillId="0" borderId="0" xfId="8" applyFont="1" applyAlignment="1">
      <alignment horizontal="left" vertical="center"/>
    </xf>
    <xf numFmtId="0" fontId="31" fillId="0" borderId="0" xfId="8" applyFont="1" applyAlignment="1">
      <alignment vertical="center"/>
    </xf>
    <xf numFmtId="0" fontId="33" fillId="0" borderId="0" xfId="6" applyFont="1" applyAlignment="1">
      <alignment horizontal="center" vertical="center"/>
    </xf>
    <xf numFmtId="3" fontId="21" fillId="0" borderId="36" xfId="1" applyNumberFormat="1" applyFont="1" applyBorder="1" applyAlignment="1">
      <alignment horizontal="center" vertical="center"/>
    </xf>
    <xf numFmtId="38" fontId="21" fillId="2" borderId="0" xfId="3" applyFont="1" applyFill="1" applyBorder="1" applyAlignment="1">
      <alignment horizontal="center" vertical="center"/>
    </xf>
    <xf numFmtId="38" fontId="21" fillId="0" borderId="0" xfId="3" applyFont="1" applyBorder="1" applyAlignment="1">
      <alignment horizontal="center" vertical="center"/>
    </xf>
    <xf numFmtId="38" fontId="21" fillId="0" borderId="1" xfId="3" applyFont="1" applyBorder="1" applyAlignment="1">
      <alignment horizontal="center" vertical="center"/>
    </xf>
    <xf numFmtId="38" fontId="22" fillId="0" borderId="14" xfId="3" applyFont="1" applyBorder="1" applyAlignment="1">
      <alignment horizontal="center" vertical="center"/>
    </xf>
    <xf numFmtId="185" fontId="22" fillId="0" borderId="8" xfId="3" applyNumberFormat="1" applyFont="1" applyBorder="1" applyAlignment="1">
      <alignment vertical="center" wrapText="1"/>
    </xf>
    <xf numFmtId="38" fontId="21" fillId="2" borderId="0" xfId="3" applyFont="1" applyFill="1" applyBorder="1" applyAlignment="1">
      <alignment horizontal="center" vertical="center" shrinkToFit="1"/>
    </xf>
    <xf numFmtId="38" fontId="21" fillId="2" borderId="1" xfId="3" applyFont="1" applyFill="1" applyBorder="1" applyAlignment="1">
      <alignment horizontal="center" vertical="center"/>
    </xf>
    <xf numFmtId="0" fontId="31" fillId="2" borderId="0" xfId="6" applyFont="1" applyFill="1" applyAlignment="1">
      <alignment horizontal="center" vertical="center"/>
    </xf>
    <xf numFmtId="0" fontId="31" fillId="0" borderId="0" xfId="6" applyFont="1" applyAlignment="1">
      <alignment horizontal="center" vertical="center"/>
    </xf>
    <xf numFmtId="0" fontId="33" fillId="0" borderId="0" xfId="6" applyFont="1" applyAlignment="1">
      <alignment horizontal="center" vertical="center" shrinkToFit="1"/>
    </xf>
    <xf numFmtId="0" fontId="33" fillId="0" borderId="1" xfId="6" applyFont="1" applyBorder="1" applyAlignment="1">
      <alignment horizontal="center" vertical="center"/>
    </xf>
    <xf numFmtId="0" fontId="33" fillId="0" borderId="14" xfId="6" applyFont="1" applyBorder="1" applyAlignment="1">
      <alignment horizontal="center" vertical="center" shrinkToFit="1"/>
    </xf>
    <xf numFmtId="0" fontId="15" fillId="0" borderId="0" xfId="8" applyFont="1" applyAlignment="1">
      <alignment horizontal="right" vertical="center"/>
    </xf>
    <xf numFmtId="0" fontId="33" fillId="0" borderId="0" xfId="8" applyFont="1" applyAlignment="1">
      <alignment horizontal="center" vertical="center"/>
    </xf>
    <xf numFmtId="0" fontId="31" fillId="0" borderId="0" xfId="8" applyFont="1" applyAlignment="1">
      <alignment horizontal="center" vertical="center"/>
    </xf>
    <xf numFmtId="0" fontId="31" fillId="0" borderId="27" xfId="9" applyFont="1" applyBorder="1" applyAlignment="1">
      <alignment horizontal="center" vertical="center" justifyLastLine="1"/>
    </xf>
    <xf numFmtId="0" fontId="31" fillId="0" borderId="10" xfId="9" applyFont="1" applyBorder="1" applyAlignment="1">
      <alignment horizontal="center" vertical="center" justifyLastLine="1"/>
    </xf>
    <xf numFmtId="0" fontId="31" fillId="0" borderId="10" xfId="9" applyFont="1" applyBorder="1" applyAlignment="1">
      <alignment horizontal="center" vertical="center" wrapText="1" justifyLastLine="1"/>
    </xf>
    <xf numFmtId="0" fontId="31" fillId="0" borderId="0" xfId="9" applyFont="1" applyAlignment="1">
      <alignment horizontal="center" vertical="center"/>
    </xf>
    <xf numFmtId="0" fontId="33" fillId="0" borderId="7" xfId="9" applyFont="1" applyBorder="1" applyAlignment="1">
      <alignment horizontal="center" vertical="center" shrinkToFit="1"/>
    </xf>
    <xf numFmtId="0" fontId="31" fillId="0" borderId="0" xfId="9" applyFont="1" applyAlignment="1">
      <alignment vertical="center"/>
    </xf>
    <xf numFmtId="0" fontId="31" fillId="2" borderId="7" xfId="9" applyFont="1" applyFill="1" applyBorder="1" applyAlignment="1">
      <alignment vertical="center" shrinkToFit="1"/>
    </xf>
    <xf numFmtId="0" fontId="31" fillId="0" borderId="7" xfId="9" applyFont="1" applyBorder="1" applyAlignment="1">
      <alignment vertical="center" shrinkToFit="1"/>
    </xf>
    <xf numFmtId="0" fontId="31" fillId="0" borderId="0" xfId="9" applyFont="1" applyAlignment="1">
      <alignment horizontal="left" vertical="center"/>
    </xf>
    <xf numFmtId="0" fontId="31" fillId="0" borderId="0" xfId="9" applyFont="1" applyAlignment="1">
      <alignment horizontal="right" vertical="center"/>
    </xf>
    <xf numFmtId="0" fontId="31" fillId="2" borderId="6" xfId="9" applyFont="1" applyFill="1" applyBorder="1" applyAlignment="1">
      <alignment vertical="center" shrinkToFit="1"/>
    </xf>
    <xf numFmtId="38" fontId="21" fillId="0" borderId="14" xfId="5" applyFont="1" applyFill="1" applyBorder="1" applyAlignment="1">
      <alignment horizontal="center" vertical="center"/>
    </xf>
    <xf numFmtId="0" fontId="21" fillId="2" borderId="0" xfId="11" applyFont="1" applyFill="1" applyAlignment="1">
      <alignment horizontal="center" vertical="center" shrinkToFit="1"/>
    </xf>
    <xf numFmtId="0" fontId="21" fillId="0" borderId="0" xfId="11" applyFont="1" applyAlignment="1">
      <alignment horizontal="center" vertical="center" shrinkToFit="1"/>
    </xf>
    <xf numFmtId="0" fontId="21" fillId="2" borderId="0" xfId="10" applyFont="1" applyFill="1" applyAlignment="1">
      <alignment horizontal="center" vertical="center" wrapText="1"/>
    </xf>
    <xf numFmtId="0" fontId="21" fillId="0" borderId="0" xfId="10" applyFont="1" applyAlignment="1">
      <alignment horizontal="center" vertical="center" wrapText="1"/>
    </xf>
    <xf numFmtId="0" fontId="21" fillId="0" borderId="0" xfId="10" applyFont="1" applyAlignment="1">
      <alignment horizontal="center" vertical="center" wrapText="1" shrinkToFit="1"/>
    </xf>
    <xf numFmtId="0" fontId="21" fillId="2" borderId="0" xfId="10" applyFont="1" applyFill="1" applyAlignment="1">
      <alignment horizontal="center" vertical="center" wrapText="1" shrinkToFit="1"/>
    </xf>
    <xf numFmtId="0" fontId="21" fillId="0" borderId="1" xfId="10" applyFont="1" applyBorder="1" applyAlignment="1">
      <alignment horizontal="center" vertical="center" wrapText="1" shrinkToFit="1"/>
    </xf>
    <xf numFmtId="183" fontId="21" fillId="0" borderId="15" xfId="5" applyNumberFormat="1" applyFont="1" applyBorder="1" applyAlignment="1">
      <alignment horizontal="right" vertical="center" wrapText="1"/>
    </xf>
    <xf numFmtId="183" fontId="21" fillId="0" borderId="7" xfId="5" applyNumberFormat="1" applyFont="1" applyBorder="1" applyAlignment="1">
      <alignment vertical="center" wrapText="1" shrinkToFit="1"/>
    </xf>
    <xf numFmtId="183" fontId="21" fillId="2" borderId="7" xfId="5" applyNumberFormat="1" applyFont="1" applyFill="1" applyBorder="1" applyAlignment="1">
      <alignment vertical="center" wrapText="1" shrinkToFit="1"/>
    </xf>
    <xf numFmtId="183" fontId="21" fillId="0" borderId="6" xfId="5" applyNumberFormat="1" applyFont="1" applyBorder="1" applyAlignment="1">
      <alignment vertical="center" wrapText="1" shrinkToFit="1"/>
    </xf>
    <xf numFmtId="38" fontId="21" fillId="0" borderId="8" xfId="5" applyFont="1" applyFill="1" applyBorder="1" applyAlignment="1">
      <alignment horizontal="center" vertical="center" textRotation="255" wrapText="1"/>
    </xf>
    <xf numFmtId="38" fontId="21" fillId="0" borderId="15" xfId="5" applyFont="1" applyFill="1" applyBorder="1" applyAlignment="1">
      <alignment horizontal="center" vertical="center" textRotation="255" wrapText="1"/>
    </xf>
    <xf numFmtId="38" fontId="21" fillId="0" borderId="8" xfId="5" applyFont="1" applyFill="1" applyBorder="1" applyAlignment="1">
      <alignment vertical="center" textRotation="255" wrapText="1"/>
    </xf>
    <xf numFmtId="38" fontId="21" fillId="0" borderId="8" xfId="5" applyFont="1" applyFill="1" applyBorder="1" applyAlignment="1">
      <alignment horizontal="center" vertical="center" textRotation="255"/>
    </xf>
    <xf numFmtId="179" fontId="21" fillId="0" borderId="0" xfId="5" applyNumberFormat="1" applyFont="1" applyFill="1" applyBorder="1" applyAlignment="1">
      <alignment vertical="center" wrapText="1"/>
    </xf>
    <xf numFmtId="179" fontId="31" fillId="0" borderId="8" xfId="10" applyNumberFormat="1" applyFont="1" applyBorder="1" applyAlignment="1">
      <alignment vertical="center" wrapText="1"/>
    </xf>
    <xf numFmtId="179" fontId="31" fillId="0" borderId="0" xfId="10" applyNumberFormat="1" applyFont="1" applyAlignment="1">
      <alignment vertical="center" wrapText="1"/>
    </xf>
    <xf numFmtId="179" fontId="31" fillId="0" borderId="5" xfId="10" applyNumberFormat="1" applyFont="1" applyBorder="1" applyAlignment="1">
      <alignment vertical="center" wrapText="1"/>
    </xf>
    <xf numFmtId="179" fontId="31" fillId="0" borderId="14" xfId="10" applyNumberFormat="1" applyFont="1" applyBorder="1" applyAlignment="1">
      <alignment vertical="center" wrapText="1"/>
    </xf>
    <xf numFmtId="179" fontId="31" fillId="0" borderId="22" xfId="10" applyNumberFormat="1" applyFont="1" applyBorder="1" applyAlignment="1">
      <alignment vertical="center" wrapText="1"/>
    </xf>
    <xf numFmtId="179" fontId="32" fillId="0" borderId="0" xfId="10" applyNumberFormat="1" applyFont="1" applyAlignment="1">
      <alignment vertical="center" wrapText="1"/>
    </xf>
    <xf numFmtId="179" fontId="22" fillId="0" borderId="0" xfId="5" applyNumberFormat="1" applyFont="1" applyAlignment="1">
      <alignment vertical="center" wrapText="1"/>
    </xf>
    <xf numFmtId="184" fontId="22" fillId="0" borderId="5" xfId="5" applyNumberFormat="1" applyFont="1" applyBorder="1" applyAlignment="1">
      <alignment vertical="center" wrapText="1"/>
    </xf>
    <xf numFmtId="184" fontId="27" fillId="0" borderId="5" xfId="5" applyNumberFormat="1" applyFont="1" applyBorder="1" applyAlignment="1">
      <alignment vertical="center" wrapText="1"/>
    </xf>
    <xf numFmtId="179" fontId="22" fillId="0" borderId="0" xfId="5" applyNumberFormat="1" applyFont="1" applyFill="1" applyAlignment="1">
      <alignment vertical="center" wrapText="1"/>
    </xf>
    <xf numFmtId="184" fontId="22" fillId="0" borderId="5" xfId="5" applyNumberFormat="1" applyFont="1" applyFill="1" applyBorder="1" applyAlignment="1">
      <alignment vertical="center" wrapText="1"/>
    </xf>
    <xf numFmtId="184" fontId="21" fillId="0" borderId="5" xfId="5" applyNumberFormat="1" applyFont="1" applyFill="1" applyBorder="1" applyAlignment="1">
      <alignment vertical="center" wrapText="1"/>
    </xf>
    <xf numFmtId="179" fontId="21" fillId="0" borderId="5" xfId="9" applyNumberFormat="1" applyFont="1" applyBorder="1" applyAlignment="1">
      <alignment vertical="center" wrapText="1"/>
    </xf>
    <xf numFmtId="184" fontId="21" fillId="0" borderId="5" xfId="9" applyNumberFormat="1" applyFont="1" applyBorder="1" applyAlignment="1">
      <alignment vertical="center" wrapText="1"/>
    </xf>
    <xf numFmtId="184" fontId="21" fillId="2" borderId="4" xfId="5" applyNumberFormat="1" applyFont="1" applyFill="1" applyBorder="1" applyAlignment="1">
      <alignment vertical="center" wrapText="1"/>
    </xf>
    <xf numFmtId="0" fontId="21" fillId="0" borderId="15" xfId="1" applyFont="1" applyBorder="1" applyAlignment="1">
      <alignment horizontal="center" vertical="center"/>
    </xf>
    <xf numFmtId="0" fontId="21" fillId="0" borderId="16" xfId="5" applyNumberFormat="1" applyFont="1" applyBorder="1" applyAlignment="1">
      <alignment horizontal="center" vertical="center" justifyLastLine="1"/>
    </xf>
    <xf numFmtId="38" fontId="15" fillId="0" borderId="0" xfId="5" applyFont="1" applyAlignment="1">
      <alignment horizontal="center" vertical="center"/>
    </xf>
    <xf numFmtId="38" fontId="21" fillId="0" borderId="15" xfId="5" applyFont="1" applyBorder="1" applyAlignment="1">
      <alignment horizontal="center" vertical="center"/>
    </xf>
    <xf numFmtId="38" fontId="21" fillId="0" borderId="16" xfId="5" applyFont="1" applyBorder="1" applyAlignment="1">
      <alignment horizontal="center" vertical="center" justifyLastLine="1"/>
    </xf>
    <xf numFmtId="38" fontId="21" fillId="0" borderId="15" xfId="5" applyFont="1" applyBorder="1" applyAlignment="1">
      <alignment horizontal="center" vertical="center" justifyLastLine="1"/>
    </xf>
    <xf numFmtId="38" fontId="21" fillId="0" borderId="6" xfId="5" applyFont="1" applyBorder="1" applyAlignment="1">
      <alignment horizontal="center" vertical="center" justifyLastLine="1"/>
    </xf>
    <xf numFmtId="38" fontId="21" fillId="0" borderId="28" xfId="5" applyFont="1" applyBorder="1" applyAlignment="1">
      <alignment horizontal="center" vertical="center" justifyLastLine="1"/>
    </xf>
    <xf numFmtId="0" fontId="31" fillId="0" borderId="0" xfId="6" applyFont="1" applyAlignment="1">
      <alignment horizontal="left" vertical="center"/>
    </xf>
    <xf numFmtId="0" fontId="31" fillId="0" borderId="4" xfId="8" applyFont="1" applyBorder="1" applyAlignment="1">
      <alignment horizontal="center" vertical="center" wrapText="1" justifyLastLine="1"/>
    </xf>
    <xf numFmtId="0" fontId="31" fillId="0" borderId="6" xfId="8" applyFont="1" applyBorder="1" applyAlignment="1">
      <alignment horizontal="center" vertical="center" wrapText="1" justifyLastLine="1"/>
    </xf>
    <xf numFmtId="0" fontId="21" fillId="0" borderId="4" xfId="10" applyFont="1" applyBorder="1" applyAlignment="1">
      <alignment horizontal="center" vertical="center" justifyLastLine="1"/>
    </xf>
    <xf numFmtId="0" fontId="21" fillId="0" borderId="6" xfId="10" applyFont="1" applyBorder="1" applyAlignment="1">
      <alignment horizontal="center" vertical="center" justifyLastLine="1"/>
    </xf>
    <xf numFmtId="0" fontId="21" fillId="0" borderId="4" xfId="10" applyFont="1" applyBorder="1" applyAlignment="1">
      <alignment horizontal="center" vertical="center" wrapText="1" justifyLastLine="1"/>
    </xf>
    <xf numFmtId="38" fontId="21" fillId="0" borderId="0" xfId="5" applyFont="1" applyFill="1" applyBorder="1" applyAlignment="1">
      <alignment horizontal="center" vertical="center"/>
    </xf>
    <xf numFmtId="38" fontId="21" fillId="0" borderId="1" xfId="5" applyFont="1" applyFill="1" applyBorder="1" applyAlignment="1">
      <alignment horizontal="center" vertical="center"/>
    </xf>
    <xf numFmtId="38" fontId="21" fillId="0" borderId="0" xfId="5" applyFont="1" applyBorder="1" applyAlignment="1">
      <alignment horizontal="center" vertical="center"/>
    </xf>
    <xf numFmtId="38" fontId="21" fillId="2" borderId="0" xfId="5" applyFont="1" applyFill="1" applyBorder="1" applyAlignment="1">
      <alignment horizontal="center" vertical="center"/>
    </xf>
    <xf numFmtId="38" fontId="21" fillId="0" borderId="0" xfId="5" applyFont="1" applyBorder="1" applyAlignment="1">
      <alignment horizontal="center" vertical="center" textRotation="255"/>
    </xf>
    <xf numFmtId="0" fontId="21" fillId="2" borderId="0" xfId="11" applyFont="1" applyFill="1" applyAlignment="1">
      <alignment horizontal="center" vertical="center"/>
    </xf>
    <xf numFmtId="0" fontId="21" fillId="0" borderId="0" xfId="11" applyFont="1" applyAlignment="1">
      <alignment horizontal="center" vertical="center"/>
    </xf>
    <xf numFmtId="0" fontId="21" fillId="0" borderId="0" xfId="11" applyFont="1" applyAlignment="1">
      <alignment horizontal="center" vertical="center" textRotation="255" justifyLastLine="1"/>
    </xf>
    <xf numFmtId="179" fontId="22" fillId="0" borderId="8" xfId="5" applyNumberFormat="1" applyFont="1" applyBorder="1" applyAlignment="1">
      <alignment vertical="center" wrapText="1"/>
    </xf>
    <xf numFmtId="179" fontId="22" fillId="0" borderId="14" xfId="5" applyNumberFormat="1" applyFont="1" applyBorder="1" applyAlignment="1">
      <alignment vertical="center" wrapText="1"/>
    </xf>
    <xf numFmtId="177" fontId="21" fillId="0" borderId="0" xfId="4" applyNumberFormat="1" applyFont="1" applyAlignment="1">
      <alignment vertical="center"/>
    </xf>
    <xf numFmtId="0" fontId="21" fillId="0" borderId="0" xfId="4" applyFont="1" applyAlignment="1">
      <alignment vertical="center"/>
    </xf>
    <xf numFmtId="179" fontId="22" fillId="0" borderId="0" xfId="5" applyNumberFormat="1" applyFont="1" applyFill="1" applyBorder="1" applyAlignment="1">
      <alignment vertical="center" wrapText="1"/>
    </xf>
    <xf numFmtId="177" fontId="21" fillId="0" borderId="0" xfId="5" applyNumberFormat="1" applyFont="1" applyFill="1" applyAlignment="1">
      <alignment vertical="center"/>
    </xf>
    <xf numFmtId="0" fontId="21" fillId="0" borderId="42" xfId="1" applyFont="1" applyBorder="1">
      <alignment vertical="center"/>
    </xf>
    <xf numFmtId="0" fontId="21" fillId="0" borderId="4" xfId="1" applyFont="1" applyBorder="1">
      <alignment vertical="center"/>
    </xf>
    <xf numFmtId="0" fontId="21" fillId="0" borderId="41" xfId="1" applyFont="1" applyBorder="1">
      <alignment vertical="center"/>
    </xf>
    <xf numFmtId="0" fontId="21" fillId="0" borderId="1" xfId="1" applyFont="1" applyBorder="1">
      <alignment vertical="center"/>
    </xf>
    <xf numFmtId="0" fontId="21" fillId="0" borderId="33" xfId="1" applyFont="1" applyBorder="1">
      <alignment vertical="center"/>
    </xf>
    <xf numFmtId="0" fontId="21" fillId="0" borderId="5" xfId="1" applyFont="1" applyBorder="1">
      <alignment vertical="center"/>
    </xf>
    <xf numFmtId="0" fontId="21" fillId="0" borderId="40" xfId="1" applyFont="1" applyBorder="1">
      <alignment vertical="center"/>
    </xf>
    <xf numFmtId="0" fontId="0" fillId="0" borderId="0" xfId="0" applyAlignment="1">
      <alignment vertical="center"/>
    </xf>
    <xf numFmtId="0" fontId="25" fillId="0" borderId="0" xfId="0" applyFont="1" applyAlignment="1">
      <alignment vertical="center"/>
    </xf>
    <xf numFmtId="20" fontId="25" fillId="0" borderId="0" xfId="0" applyNumberFormat="1" applyFont="1" applyAlignment="1">
      <alignment vertical="center"/>
    </xf>
    <xf numFmtId="183" fontId="22" fillId="0" borderId="8" xfId="3" applyNumberFormat="1" applyFont="1" applyBorder="1" applyAlignment="1">
      <alignment vertical="center" wrapText="1"/>
    </xf>
    <xf numFmtId="183" fontId="22" fillId="0" borderId="0" xfId="3" applyNumberFormat="1" applyFont="1" applyAlignment="1">
      <alignment vertical="center" wrapText="1"/>
    </xf>
    <xf numFmtId="38" fontId="22" fillId="0" borderId="0" xfId="3" applyFont="1" applyAlignment="1">
      <alignment vertical="center"/>
    </xf>
    <xf numFmtId="183" fontId="21" fillId="2" borderId="0" xfId="3" applyNumberFormat="1" applyFont="1" applyFill="1" applyAlignment="1">
      <alignment vertical="center" wrapText="1"/>
    </xf>
    <xf numFmtId="183" fontId="21" fillId="0" borderId="0" xfId="3" applyNumberFormat="1" applyFont="1" applyAlignment="1">
      <alignment vertical="center" wrapText="1"/>
    </xf>
    <xf numFmtId="183" fontId="21" fillId="2" borderId="5" xfId="3" applyNumberFormat="1" applyFont="1" applyFill="1" applyBorder="1" applyAlignment="1">
      <alignment horizontal="right" vertical="center" wrapText="1"/>
    </xf>
    <xf numFmtId="183" fontId="21" fillId="2" borderId="0" xfId="3" applyNumberFormat="1" applyFont="1" applyFill="1" applyAlignment="1">
      <alignment horizontal="right" vertical="center" wrapText="1"/>
    </xf>
    <xf numFmtId="183" fontId="21" fillId="0" borderId="5" xfId="3" applyNumberFormat="1" applyFont="1" applyBorder="1" applyAlignment="1">
      <alignment horizontal="right" vertical="center" wrapText="1"/>
    </xf>
    <xf numFmtId="183" fontId="21" fillId="0" borderId="0" xfId="3" applyNumberFormat="1" applyFont="1" applyBorder="1" applyAlignment="1">
      <alignment horizontal="right" vertical="center" wrapText="1"/>
    </xf>
    <xf numFmtId="183" fontId="21" fillId="2" borderId="0" xfId="3" applyNumberFormat="1" applyFont="1" applyFill="1" applyBorder="1" applyAlignment="1">
      <alignment horizontal="right" vertical="center" wrapText="1"/>
    </xf>
    <xf numFmtId="183" fontId="21" fillId="0" borderId="0" xfId="3" applyNumberFormat="1" applyFont="1" applyAlignment="1">
      <alignment horizontal="right" vertical="center" wrapText="1"/>
    </xf>
    <xf numFmtId="0" fontId="21" fillId="0" borderId="13" xfId="6" applyFont="1" applyBorder="1" applyAlignment="1">
      <alignment horizontal="left" vertical="center"/>
    </xf>
    <xf numFmtId="0" fontId="21" fillId="0" borderId="13" xfId="6" applyFont="1" applyBorder="1" applyAlignment="1">
      <alignment vertical="center"/>
    </xf>
    <xf numFmtId="0" fontId="32" fillId="0" borderId="0" xfId="0" applyFont="1" applyAlignment="1">
      <alignment vertical="center"/>
    </xf>
    <xf numFmtId="183" fontId="33" fillId="0" borderId="8" xfId="5" applyNumberFormat="1" applyFont="1" applyBorder="1" applyAlignment="1">
      <alignment horizontal="right" vertical="center" wrapText="1" shrinkToFit="1"/>
    </xf>
    <xf numFmtId="0" fontId="34" fillId="0" borderId="0" xfId="0" applyFont="1" applyAlignment="1">
      <alignment vertical="center"/>
    </xf>
    <xf numFmtId="0" fontId="33" fillId="0" borderId="0" xfId="6" applyFont="1" applyAlignment="1">
      <alignment vertical="center"/>
    </xf>
    <xf numFmtId="0" fontId="23" fillId="0" borderId="0" xfId="6" applyFont="1" applyAlignment="1">
      <alignment vertical="center"/>
    </xf>
    <xf numFmtId="0" fontId="32" fillId="2" borderId="0" xfId="0" applyFont="1" applyFill="1" applyAlignment="1">
      <alignment vertical="center"/>
    </xf>
    <xf numFmtId="0" fontId="33" fillId="0" borderId="0" xfId="8" applyFont="1" applyAlignment="1">
      <alignment vertical="center"/>
    </xf>
    <xf numFmtId="0" fontId="23" fillId="0" borderId="0" xfId="8" applyFont="1" applyAlignment="1">
      <alignment vertical="center"/>
    </xf>
    <xf numFmtId="0" fontId="20" fillId="0" borderId="0" xfId="0" applyFont="1" applyAlignment="1">
      <alignment vertical="center"/>
    </xf>
    <xf numFmtId="0" fontId="27" fillId="0" borderId="0" xfId="0" applyFont="1" applyAlignment="1">
      <alignment vertical="center"/>
    </xf>
    <xf numFmtId="0" fontId="28" fillId="0" borderId="5" xfId="0" applyFont="1" applyBorder="1" applyAlignment="1">
      <alignment vertical="center"/>
    </xf>
    <xf numFmtId="0" fontId="27" fillId="2" borderId="5" xfId="0" applyFont="1" applyFill="1" applyBorder="1" applyAlignment="1">
      <alignment vertical="center"/>
    </xf>
    <xf numFmtId="0" fontId="27" fillId="0" borderId="5" xfId="0" applyFont="1" applyBorder="1" applyAlignment="1">
      <alignment vertical="center"/>
    </xf>
    <xf numFmtId="0" fontId="27" fillId="0" borderId="4" xfId="0" applyFont="1" applyBorder="1" applyAlignment="1">
      <alignment vertical="center"/>
    </xf>
    <xf numFmtId="183" fontId="21" fillId="0" borderId="8" xfId="5" applyNumberFormat="1" applyFont="1" applyBorder="1" applyAlignment="1">
      <alignment vertical="center" wrapText="1" shrinkToFit="1"/>
    </xf>
    <xf numFmtId="183" fontId="21" fillId="0" borderId="14" xfId="5" applyNumberFormat="1" applyFont="1" applyBorder="1" applyAlignment="1">
      <alignment vertical="center" wrapText="1" shrinkToFit="1"/>
    </xf>
    <xf numFmtId="183" fontId="21" fillId="0" borderId="22" xfId="5" applyNumberFormat="1" applyFont="1" applyBorder="1" applyAlignment="1">
      <alignment vertical="center" wrapText="1" shrinkToFit="1"/>
    </xf>
    <xf numFmtId="183" fontId="21" fillId="2" borderId="26" xfId="5" applyNumberFormat="1" applyFont="1" applyFill="1" applyBorder="1" applyAlignment="1">
      <alignment vertical="center" wrapText="1" shrinkToFit="1"/>
    </xf>
    <xf numFmtId="183" fontId="21" fillId="0" borderId="26" xfId="5" applyNumberFormat="1" applyFont="1" applyBorder="1" applyAlignment="1">
      <alignment vertical="center" wrapText="1" shrinkToFit="1"/>
    </xf>
    <xf numFmtId="183" fontId="21" fillId="0" borderId="2" xfId="5" applyNumberFormat="1" applyFont="1" applyBorder="1" applyAlignment="1">
      <alignment vertical="center" wrapText="1" shrinkToFit="1"/>
    </xf>
    <xf numFmtId="183" fontId="27" fillId="0" borderId="22" xfId="10" applyNumberFormat="1" applyFont="1" applyBorder="1" applyAlignment="1">
      <alignment vertical="center" wrapText="1" shrinkToFit="1"/>
    </xf>
    <xf numFmtId="183" fontId="27" fillId="2" borderId="26" xfId="10" applyNumberFormat="1" applyFont="1" applyFill="1" applyBorder="1" applyAlignment="1">
      <alignment vertical="center" wrapText="1" shrinkToFit="1"/>
    </xf>
    <xf numFmtId="183" fontId="27" fillId="0" borderId="26" xfId="10" applyNumberFormat="1" applyFont="1" applyBorder="1" applyAlignment="1">
      <alignment vertical="center" wrapText="1" shrinkToFit="1"/>
    </xf>
    <xf numFmtId="183" fontId="27" fillId="0" borderId="2" xfId="10" applyNumberFormat="1" applyFont="1" applyBorder="1" applyAlignment="1">
      <alignment vertical="center" wrapText="1" shrinkToFit="1"/>
    </xf>
    <xf numFmtId="179" fontId="21" fillId="0" borderId="14" xfId="5" applyNumberFormat="1" applyFont="1" applyFill="1" applyBorder="1" applyAlignment="1">
      <alignment horizontal="right" vertical="center" wrapText="1"/>
    </xf>
    <xf numFmtId="0" fontId="21" fillId="0" borderId="6" xfId="10" applyFont="1" applyBorder="1" applyAlignment="1">
      <alignment horizontal="center" vertical="center" wrapText="1" shrinkToFit="1"/>
    </xf>
    <xf numFmtId="0" fontId="21" fillId="0" borderId="6" xfId="10" applyFont="1" applyBorder="1" applyAlignment="1">
      <alignment horizontal="center" vertical="center" wrapText="1"/>
    </xf>
    <xf numFmtId="0" fontId="21" fillId="0" borderId="4" xfId="10" applyFont="1" applyBorder="1" applyAlignment="1">
      <alignment horizontal="center" vertical="center" wrapText="1"/>
    </xf>
    <xf numFmtId="0" fontId="21" fillId="0" borderId="4" xfId="10" applyFont="1" applyBorder="1" applyAlignment="1">
      <alignment horizontal="center" vertical="center"/>
    </xf>
    <xf numFmtId="179" fontId="21" fillId="2" borderId="0" xfId="5" applyNumberFormat="1" applyFont="1" applyFill="1" applyBorder="1" applyAlignment="1">
      <alignment horizontal="center" vertical="center" wrapText="1"/>
    </xf>
    <xf numFmtId="38" fontId="21" fillId="0" borderId="13" xfId="5" applyFont="1" applyFill="1" applyBorder="1" applyAlignment="1">
      <alignment horizontal="center" vertical="center" shrinkToFit="1"/>
    </xf>
    <xf numFmtId="179" fontId="21" fillId="0" borderId="25" xfId="5" applyNumberFormat="1" applyFont="1" applyFill="1" applyBorder="1" applyAlignment="1">
      <alignment horizontal="center" vertical="center" wrapText="1"/>
    </xf>
    <xf numFmtId="179" fontId="21" fillId="0" borderId="13" xfId="5" applyNumberFormat="1" applyFont="1" applyFill="1" applyBorder="1" applyAlignment="1">
      <alignment horizontal="center" vertical="center" wrapText="1"/>
    </xf>
    <xf numFmtId="179" fontId="21" fillId="0" borderId="13" xfId="5" applyNumberFormat="1" applyFont="1" applyFill="1" applyBorder="1" applyAlignment="1">
      <alignment vertical="center" wrapText="1"/>
    </xf>
    <xf numFmtId="0" fontId="23" fillId="0" borderId="14" xfId="4" applyFont="1" applyBorder="1" applyAlignment="1">
      <alignment vertical="center"/>
    </xf>
    <xf numFmtId="183" fontId="21" fillId="0" borderId="14" xfId="5" applyNumberFormat="1" applyFont="1" applyBorder="1" applyAlignment="1">
      <alignment vertical="center" wrapText="1"/>
    </xf>
    <xf numFmtId="183" fontId="21" fillId="0" borderId="45" xfId="5" applyNumberFormat="1" applyFont="1" applyBorder="1" applyAlignment="1">
      <alignment vertical="center" wrapText="1"/>
    </xf>
    <xf numFmtId="38" fontId="21" fillId="0" borderId="0" xfId="3" applyFont="1" applyFill="1" applyBorder="1" applyAlignment="1">
      <alignment horizontal="center" vertical="center"/>
    </xf>
    <xf numFmtId="183" fontId="21" fillId="0" borderId="5" xfId="3" applyNumberFormat="1" applyFont="1" applyFill="1" applyBorder="1" applyAlignment="1">
      <alignment vertical="center" wrapText="1"/>
    </xf>
    <xf numFmtId="183" fontId="21" fillId="0" borderId="0" xfId="3" applyNumberFormat="1" applyFont="1" applyFill="1" applyBorder="1" applyAlignment="1">
      <alignment vertical="center" wrapText="1"/>
    </xf>
    <xf numFmtId="38" fontId="21" fillId="0" borderId="0" xfId="3" applyFont="1" applyFill="1" applyAlignment="1">
      <alignment vertical="center"/>
    </xf>
    <xf numFmtId="183" fontId="21" fillId="0" borderId="25" xfId="3" applyNumberFormat="1" applyFont="1" applyFill="1" applyBorder="1" applyAlignment="1">
      <alignment vertical="center" wrapText="1"/>
    </xf>
    <xf numFmtId="183" fontId="21" fillId="0" borderId="13" xfId="3" applyNumberFormat="1" applyFont="1" applyFill="1" applyBorder="1" applyAlignment="1">
      <alignment vertical="center" wrapText="1"/>
    </xf>
    <xf numFmtId="183" fontId="33" fillId="0" borderId="6" xfId="5" applyNumberFormat="1" applyFont="1" applyFill="1" applyBorder="1" applyAlignment="1">
      <alignment horizontal="right" vertical="center" wrapText="1"/>
    </xf>
    <xf numFmtId="183" fontId="33" fillId="0" borderId="6" xfId="5" applyNumberFormat="1" applyFont="1" applyFill="1" applyBorder="1" applyAlignment="1">
      <alignment vertical="center" wrapText="1"/>
    </xf>
    <xf numFmtId="183" fontId="33" fillId="0" borderId="2" xfId="5" applyNumberFormat="1" applyFont="1" applyFill="1" applyBorder="1" applyAlignment="1">
      <alignment vertical="center" wrapText="1"/>
    </xf>
    <xf numFmtId="38" fontId="21" fillId="0" borderId="4" xfId="5" applyFont="1" applyFill="1" applyBorder="1" applyAlignment="1">
      <alignment vertical="center"/>
    </xf>
    <xf numFmtId="38" fontId="21" fillId="0" borderId="6" xfId="5" applyFont="1" applyFill="1" applyBorder="1" applyAlignment="1">
      <alignment vertical="center"/>
    </xf>
    <xf numFmtId="179" fontId="21" fillId="0" borderId="6" xfId="5" applyNumberFormat="1" applyFont="1" applyFill="1" applyBorder="1" applyAlignment="1">
      <alignment vertical="center"/>
    </xf>
    <xf numFmtId="179" fontId="21" fillId="0" borderId="6" xfId="5" applyNumberFormat="1" applyFont="1" applyFill="1" applyBorder="1" applyAlignment="1">
      <alignment horizontal="right" vertical="center" wrapText="1"/>
    </xf>
    <xf numFmtId="179" fontId="21" fillId="0" borderId="6" xfId="5" applyNumberFormat="1" applyFont="1" applyFill="1" applyBorder="1" applyAlignment="1">
      <alignment vertical="center" wrapText="1"/>
    </xf>
    <xf numFmtId="183" fontId="21" fillId="0" borderId="16" xfId="5" applyNumberFormat="1" applyFont="1" applyBorder="1" applyAlignment="1">
      <alignment horizontal="right" vertical="center" wrapText="1"/>
    </xf>
    <xf numFmtId="183" fontId="21" fillId="0" borderId="8" xfId="5" applyNumberFormat="1" applyFont="1" applyBorder="1" applyAlignment="1">
      <alignment vertical="center" wrapText="1"/>
    </xf>
    <xf numFmtId="183" fontId="21" fillId="0" borderId="25" xfId="5" applyNumberFormat="1" applyFont="1" applyBorder="1" applyAlignment="1">
      <alignment vertical="center" wrapText="1"/>
    </xf>
    <xf numFmtId="179" fontId="21" fillId="0" borderId="50" xfId="1" applyNumberFormat="1" applyFont="1" applyBorder="1" applyAlignment="1">
      <alignment horizontal="right" vertical="center" wrapText="1"/>
    </xf>
    <xf numFmtId="0" fontId="21" fillId="0" borderId="50" xfId="1" applyFont="1" applyBorder="1">
      <alignment vertical="center"/>
    </xf>
    <xf numFmtId="0" fontId="28"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distributed" vertical="center"/>
    </xf>
    <xf numFmtId="0" fontId="27" fillId="0" borderId="26" xfId="0" applyFont="1" applyBorder="1" applyAlignment="1">
      <alignment horizontal="distributed" vertical="center"/>
    </xf>
    <xf numFmtId="0" fontId="27" fillId="0" borderId="35" xfId="0" applyFont="1" applyBorder="1" applyAlignment="1">
      <alignment horizontal="distributed" vertical="center"/>
    </xf>
    <xf numFmtId="0" fontId="27" fillId="0" borderId="36" xfId="0" applyFont="1" applyBorder="1" applyAlignment="1">
      <alignment horizontal="distributed" vertical="center"/>
    </xf>
    <xf numFmtId="0" fontId="27" fillId="0" borderId="35" xfId="0" applyFont="1" applyBorder="1" applyAlignment="1">
      <alignment horizontal="center" vertical="center"/>
    </xf>
    <xf numFmtId="0" fontId="28" fillId="0" borderId="35" xfId="0" applyFont="1" applyBorder="1" applyAlignment="1">
      <alignment horizontal="center" vertical="center"/>
    </xf>
    <xf numFmtId="0" fontId="27" fillId="0" borderId="42" xfId="0" applyFont="1" applyBorder="1" applyAlignment="1">
      <alignment horizontal="center" vertical="center"/>
    </xf>
    <xf numFmtId="0" fontId="27" fillId="0" borderId="33" xfId="0" applyFont="1" applyBorder="1" applyAlignment="1">
      <alignment horizontal="center" vertical="center"/>
    </xf>
    <xf numFmtId="0" fontId="28" fillId="0" borderId="51" xfId="0" applyFont="1" applyBorder="1" applyAlignment="1">
      <alignment horizontal="center" vertical="center"/>
    </xf>
    <xf numFmtId="0" fontId="27" fillId="0" borderId="35" xfId="0" applyFont="1" applyBorder="1" applyAlignment="1">
      <alignment horizontal="center" vertical="center" shrinkToFit="1"/>
    </xf>
    <xf numFmtId="0" fontId="27" fillId="0" borderId="33" xfId="0" applyFont="1" applyBorder="1" applyAlignment="1">
      <alignment horizontal="center" vertical="center" shrinkToFit="1"/>
    </xf>
    <xf numFmtId="0" fontId="27" fillId="0" borderId="42" xfId="0" applyFont="1" applyBorder="1" applyAlignment="1">
      <alignment horizontal="center" vertical="center" shrinkToFit="1"/>
    </xf>
    <xf numFmtId="3" fontId="21" fillId="0" borderId="42" xfId="1" applyNumberFormat="1" applyFont="1" applyBorder="1" applyAlignment="1">
      <alignment horizontal="center" vertical="center"/>
    </xf>
    <xf numFmtId="0" fontId="27" fillId="0" borderId="26" xfId="0" applyFont="1" applyBorder="1" applyAlignment="1">
      <alignment horizontal="center" vertical="center"/>
    </xf>
    <xf numFmtId="0" fontId="28" fillId="0" borderId="33" xfId="0" applyFont="1" applyBorder="1" applyAlignment="1">
      <alignment horizontal="center" vertical="center"/>
    </xf>
    <xf numFmtId="0" fontId="28" fillId="0" borderId="35" xfId="0" applyFont="1" applyBorder="1" applyAlignment="1">
      <alignment horizontal="distributed" vertical="center"/>
    </xf>
    <xf numFmtId="179" fontId="22" fillId="0" borderId="22" xfId="1" applyNumberFormat="1" applyFont="1" applyBorder="1" applyAlignment="1">
      <alignment horizontal="right" vertical="center" wrapText="1"/>
    </xf>
    <xf numFmtId="0" fontId="22" fillId="0" borderId="5" xfId="1" applyFont="1" applyBorder="1">
      <alignment vertical="center"/>
    </xf>
    <xf numFmtId="0" fontId="22" fillId="0" borderId="40" xfId="1" applyFont="1" applyBorder="1">
      <alignment vertical="center"/>
    </xf>
    <xf numFmtId="0" fontId="22" fillId="0" borderId="0" xfId="1" applyFont="1">
      <alignment vertical="center"/>
    </xf>
    <xf numFmtId="0" fontId="22" fillId="0" borderId="33" xfId="1" applyFont="1" applyBorder="1" applyAlignment="1">
      <alignment horizontal="center" vertical="center"/>
    </xf>
    <xf numFmtId="181" fontId="22" fillId="0" borderId="5" xfId="1" applyNumberFormat="1" applyFont="1" applyBorder="1" applyAlignment="1">
      <alignment vertical="center" wrapText="1"/>
    </xf>
    <xf numFmtId="181" fontId="22" fillId="0" borderId="40" xfId="1" applyNumberFormat="1" applyFont="1" applyBorder="1" applyAlignment="1">
      <alignment vertical="center" wrapText="1"/>
    </xf>
    <xf numFmtId="179" fontId="22" fillId="0" borderId="5" xfId="1" applyNumberFormat="1" applyFont="1" applyBorder="1" applyAlignment="1">
      <alignment vertical="center" wrapText="1"/>
    </xf>
    <xf numFmtId="181" fontId="22" fillId="0" borderId="0" xfId="1" applyNumberFormat="1" applyFont="1" applyAlignment="1">
      <alignment vertical="center" wrapText="1"/>
    </xf>
    <xf numFmtId="179" fontId="22" fillId="0" borderId="0" xfId="1" applyNumberFormat="1" applyFont="1" applyAlignment="1">
      <alignment horizontal="right" vertical="center" wrapText="1"/>
    </xf>
    <xf numFmtId="0" fontId="21" fillId="0" borderId="6" xfId="1" applyFont="1" applyBorder="1" applyAlignment="1">
      <alignment horizontal="center" vertical="center"/>
    </xf>
    <xf numFmtId="0" fontId="21" fillId="0" borderId="20" xfId="1" applyFont="1" applyBorder="1" applyAlignment="1">
      <alignment horizontal="center" vertical="center"/>
    </xf>
    <xf numFmtId="0" fontId="21" fillId="0" borderId="2" xfId="1" applyFont="1" applyBorder="1" applyAlignment="1">
      <alignment horizontal="center" vertical="center"/>
    </xf>
    <xf numFmtId="0" fontId="21" fillId="0" borderId="7" xfId="1" applyFont="1" applyBorder="1" applyAlignment="1">
      <alignment horizontal="center" vertical="center"/>
    </xf>
    <xf numFmtId="0" fontId="21" fillId="0" borderId="43" xfId="1" applyFont="1" applyBorder="1" applyAlignment="1">
      <alignment horizontal="center" vertical="center"/>
    </xf>
    <xf numFmtId="0" fontId="21" fillId="0" borderId="36" xfId="1" applyFont="1" applyBorder="1" applyAlignment="1">
      <alignment horizontal="center" vertical="center"/>
    </xf>
    <xf numFmtId="0" fontId="21" fillId="0" borderId="32" xfId="1" applyFont="1" applyBorder="1" applyAlignment="1">
      <alignment horizontal="center" vertical="center"/>
    </xf>
    <xf numFmtId="0" fontId="21" fillId="0" borderId="42" xfId="1" applyFont="1" applyBorder="1" applyAlignment="1">
      <alignment horizontal="center" vertical="center"/>
    </xf>
    <xf numFmtId="0" fontId="21" fillId="0" borderId="11" xfId="1" applyFont="1" applyBorder="1" applyAlignment="1">
      <alignment horizontal="center" vertical="center"/>
    </xf>
    <xf numFmtId="0" fontId="21" fillId="0" borderId="4" xfId="1" applyFont="1" applyBorder="1" applyAlignment="1">
      <alignment horizontal="center" vertical="center"/>
    </xf>
    <xf numFmtId="0" fontId="21" fillId="0" borderId="27" xfId="1" applyFont="1" applyBorder="1" applyAlignment="1">
      <alignment horizontal="center" vertical="center"/>
    </xf>
    <xf numFmtId="0" fontId="21" fillId="0" borderId="10" xfId="1" applyFont="1" applyBorder="1" applyAlignment="1">
      <alignment horizontal="center" vertical="center"/>
    </xf>
    <xf numFmtId="0" fontId="28" fillId="0" borderId="37" xfId="0" applyFont="1" applyBorder="1" applyAlignment="1">
      <alignment horizontal="center" vertical="center"/>
    </xf>
    <xf numFmtId="0" fontId="28" fillId="0" borderId="23" xfId="0" applyFont="1" applyBorder="1" applyAlignment="1">
      <alignment horizontal="center" vertical="center"/>
    </xf>
    <xf numFmtId="0" fontId="21" fillId="0" borderId="38" xfId="1" applyFont="1" applyBorder="1" applyAlignment="1">
      <alignment horizontal="center" vertical="center"/>
    </xf>
    <xf numFmtId="0" fontId="21" fillId="0" borderId="15" xfId="1" applyFont="1" applyBorder="1" applyAlignment="1">
      <alignment horizontal="center" vertical="center"/>
    </xf>
    <xf numFmtId="0" fontId="21" fillId="0" borderId="21" xfId="1" applyFont="1" applyBorder="1" applyAlignment="1">
      <alignment horizontal="center" vertical="center"/>
    </xf>
    <xf numFmtId="0" fontId="21" fillId="0" borderId="28" xfId="1" applyFont="1" applyBorder="1" applyAlignment="1">
      <alignment horizontal="center" vertical="center"/>
    </xf>
    <xf numFmtId="0" fontId="21" fillId="0" borderId="12" xfId="1" applyFont="1" applyBorder="1" applyAlignment="1">
      <alignment horizontal="center" vertical="center"/>
    </xf>
    <xf numFmtId="0" fontId="21" fillId="0" borderId="34" xfId="1" applyFont="1" applyBorder="1" applyAlignment="1">
      <alignment horizontal="center" vertical="center"/>
    </xf>
    <xf numFmtId="0" fontId="21" fillId="0" borderId="17" xfId="1" applyFont="1" applyBorder="1" applyAlignment="1">
      <alignment horizontal="center" vertical="center"/>
    </xf>
    <xf numFmtId="0" fontId="21" fillId="0" borderId="18" xfId="1" applyFont="1" applyBorder="1" applyAlignment="1">
      <alignment horizontal="center" vertical="center"/>
    </xf>
    <xf numFmtId="0" fontId="21" fillId="0" borderId="37" xfId="1" applyFont="1" applyBorder="1" applyAlignment="1">
      <alignment horizontal="center" vertical="center"/>
    </xf>
    <xf numFmtId="0" fontId="21" fillId="0" borderId="10" xfId="2" applyFont="1" applyBorder="1" applyAlignment="1">
      <alignment horizontal="center" vertical="center" justifyLastLine="1"/>
    </xf>
    <xf numFmtId="0" fontId="21" fillId="0" borderId="9" xfId="2" applyFont="1" applyBorder="1" applyAlignment="1">
      <alignment horizontal="center" vertical="center" justifyLastLine="1"/>
    </xf>
    <xf numFmtId="0" fontId="21" fillId="0" borderId="20" xfId="2" applyFont="1" applyBorder="1" applyAlignment="1">
      <alignment horizontal="center" vertical="center" justifyLastLine="1"/>
    </xf>
    <xf numFmtId="0" fontId="21" fillId="0" borderId="2" xfId="2" applyFont="1" applyBorder="1" applyAlignment="1">
      <alignment horizontal="center" vertical="center" justifyLastLine="1"/>
    </xf>
    <xf numFmtId="0" fontId="21" fillId="0" borderId="0" xfId="5" applyNumberFormat="1" applyFont="1" applyBorder="1" applyAlignment="1">
      <alignment horizontal="center" vertical="center" shrinkToFit="1"/>
    </xf>
    <xf numFmtId="0" fontId="21" fillId="0" borderId="1" xfId="5" applyNumberFormat="1" applyFont="1" applyBorder="1" applyAlignment="1">
      <alignment horizontal="center" vertical="center" shrinkToFit="1"/>
    </xf>
    <xf numFmtId="0" fontId="21" fillId="0" borderId="4" xfId="5" applyNumberFormat="1" applyFont="1" applyBorder="1" applyAlignment="1">
      <alignment horizontal="center" vertical="center"/>
    </xf>
    <xf numFmtId="0" fontId="21" fillId="0" borderId="1" xfId="5" applyNumberFormat="1" applyFont="1" applyBorder="1" applyAlignment="1">
      <alignment horizontal="center" vertical="center"/>
    </xf>
    <xf numFmtId="0" fontId="21" fillId="0" borderId="10" xfId="5" applyNumberFormat="1" applyFont="1" applyBorder="1" applyAlignment="1">
      <alignment horizontal="center" vertical="center"/>
    </xf>
    <xf numFmtId="0" fontId="21" fillId="0" borderId="9" xfId="5" applyNumberFormat="1" applyFont="1" applyBorder="1" applyAlignment="1">
      <alignment horizontal="center" vertical="center"/>
    </xf>
    <xf numFmtId="0" fontId="15" fillId="0" borderId="0" xfId="4" applyFont="1" applyAlignment="1">
      <alignment horizontal="center" vertical="center"/>
    </xf>
    <xf numFmtId="0" fontId="21" fillId="0" borderId="19" xfId="5" applyNumberFormat="1" applyFont="1" applyBorder="1" applyAlignment="1">
      <alignment horizontal="center" vertical="center" shrinkToFit="1"/>
    </xf>
    <xf numFmtId="0" fontId="21" fillId="0" borderId="10" xfId="5" applyNumberFormat="1" applyFont="1" applyBorder="1" applyAlignment="1">
      <alignment horizontal="center" vertical="center" justifyLastLine="1"/>
    </xf>
    <xf numFmtId="0" fontId="21" fillId="0" borderId="9" xfId="5" applyNumberFormat="1" applyFont="1" applyBorder="1" applyAlignment="1">
      <alignment horizontal="center" vertical="center" justifyLastLine="1"/>
    </xf>
    <xf numFmtId="0" fontId="21" fillId="0" borderId="16" xfId="5" applyNumberFormat="1" applyFont="1" applyBorder="1" applyAlignment="1">
      <alignment horizontal="center" vertical="center" justifyLastLine="1"/>
    </xf>
    <xf numFmtId="0" fontId="21" fillId="0" borderId="23" xfId="5" applyNumberFormat="1" applyFont="1" applyBorder="1" applyAlignment="1">
      <alignment horizontal="center" vertical="center" justifyLastLine="1"/>
    </xf>
    <xf numFmtId="38" fontId="15" fillId="0" borderId="0" xfId="5" applyFont="1" applyAlignment="1">
      <alignment horizontal="center" vertical="center"/>
    </xf>
    <xf numFmtId="38" fontId="21" fillId="0" borderId="19" xfId="5" applyFont="1" applyBorder="1" applyAlignment="1">
      <alignment horizontal="center" vertical="center" justifyLastLine="1"/>
    </xf>
    <xf numFmtId="38" fontId="21" fillId="0" borderId="1" xfId="5" applyFont="1" applyBorder="1" applyAlignment="1">
      <alignment horizontal="center" vertical="center" justifyLastLine="1"/>
    </xf>
    <xf numFmtId="38" fontId="21" fillId="0" borderId="12" xfId="5" applyFont="1" applyBorder="1" applyAlignment="1">
      <alignment horizontal="center" vertical="center" justifyLastLine="1"/>
    </xf>
    <xf numFmtId="38" fontId="21" fillId="0" borderId="4" xfId="5" applyFont="1" applyBorder="1" applyAlignment="1">
      <alignment horizontal="center" vertical="center" justifyLastLine="1"/>
    </xf>
    <xf numFmtId="38" fontId="21" fillId="0" borderId="10" xfId="5" applyFont="1" applyBorder="1" applyAlignment="1">
      <alignment horizontal="center" vertical="center" justifyLastLine="1"/>
    </xf>
    <xf numFmtId="38" fontId="21" fillId="0" borderId="9" xfId="5" applyFont="1" applyBorder="1" applyAlignment="1">
      <alignment horizontal="center" vertical="center" justifyLastLine="1"/>
    </xf>
    <xf numFmtId="38" fontId="21" fillId="0" borderId="15" xfId="5" applyFont="1" applyBorder="1" applyAlignment="1">
      <alignment horizontal="center" vertical="center"/>
    </xf>
    <xf numFmtId="38" fontId="21" fillId="0" borderId="16" xfId="5" applyFont="1" applyBorder="1" applyAlignment="1">
      <alignment horizontal="center" vertical="center" justifyLastLine="1"/>
    </xf>
    <xf numFmtId="38" fontId="21" fillId="0" borderId="15" xfId="5" applyFont="1" applyBorder="1" applyAlignment="1">
      <alignment horizontal="center" vertical="center" justifyLastLine="1"/>
    </xf>
    <xf numFmtId="38" fontId="21" fillId="0" borderId="2" xfId="5" applyFont="1" applyBorder="1" applyAlignment="1">
      <alignment horizontal="center" vertical="center" justifyLastLine="1"/>
    </xf>
    <xf numFmtId="38" fontId="21" fillId="0" borderId="6" xfId="5" applyFont="1" applyBorder="1" applyAlignment="1">
      <alignment horizontal="center" vertical="center" justifyLastLine="1"/>
    </xf>
    <xf numFmtId="38" fontId="21" fillId="0" borderId="28" xfId="5" applyFont="1" applyBorder="1" applyAlignment="1">
      <alignment horizontal="center" vertical="center" justifyLastLine="1"/>
    </xf>
    <xf numFmtId="38" fontId="21" fillId="0" borderId="34" xfId="5" applyFont="1" applyBorder="1" applyAlignment="1">
      <alignment horizontal="center" vertical="center" justifyLastLine="1"/>
    </xf>
    <xf numFmtId="38" fontId="21" fillId="0" borderId="34" xfId="5" applyFont="1" applyBorder="1" applyAlignment="1">
      <alignment horizontal="center" vertical="center"/>
    </xf>
    <xf numFmtId="38" fontId="21" fillId="0" borderId="27" xfId="5" applyFont="1" applyBorder="1" applyAlignment="1">
      <alignment horizontal="center" vertical="center"/>
    </xf>
    <xf numFmtId="38" fontId="21" fillId="0" borderId="10" xfId="5" applyFont="1" applyBorder="1" applyAlignment="1">
      <alignment horizontal="center" vertical="center"/>
    </xf>
    <xf numFmtId="38" fontId="21" fillId="0" borderId="21" xfId="5" applyFont="1" applyBorder="1" applyAlignment="1">
      <alignment horizontal="center" vertical="center" justifyLastLine="1"/>
    </xf>
    <xf numFmtId="38" fontId="21" fillId="0" borderId="27" xfId="5" applyFont="1" applyBorder="1" applyAlignment="1">
      <alignment horizontal="center" vertical="center" justifyLastLine="1"/>
    </xf>
    <xf numFmtId="38" fontId="21" fillId="0" borderId="49" xfId="5" applyFont="1" applyBorder="1" applyAlignment="1">
      <alignment horizontal="center" vertical="center" justifyLastLine="1"/>
    </xf>
    <xf numFmtId="38" fontId="21" fillId="0" borderId="11" xfId="5" applyFont="1" applyBorder="1" applyAlignment="1">
      <alignment horizontal="center" vertical="center" wrapText="1" shrinkToFit="1"/>
    </xf>
    <xf numFmtId="38" fontId="21" fillId="0" borderId="6" xfId="5" applyFont="1" applyBorder="1" applyAlignment="1">
      <alignment horizontal="center" vertical="center" wrapText="1" shrinkToFit="1"/>
    </xf>
    <xf numFmtId="38" fontId="21" fillId="0" borderId="12" xfId="5" applyFont="1" applyBorder="1" applyAlignment="1">
      <alignment horizontal="center" vertical="center" wrapText="1" shrinkToFit="1"/>
    </xf>
    <xf numFmtId="38" fontId="21" fillId="0" borderId="4" xfId="5" applyFont="1" applyBorder="1" applyAlignment="1">
      <alignment horizontal="center" vertical="center" wrapText="1" shrinkToFit="1"/>
    </xf>
    <xf numFmtId="38" fontId="21" fillId="0" borderId="10" xfId="3" applyFont="1" applyBorder="1" applyAlignment="1">
      <alignment horizontal="center" vertical="center"/>
    </xf>
    <xf numFmtId="38" fontId="21" fillId="0" borderId="9" xfId="3" applyFont="1" applyBorder="1" applyAlignment="1">
      <alignment horizontal="center" vertical="center"/>
    </xf>
    <xf numFmtId="38" fontId="21" fillId="0" borderId="10" xfId="3" applyFont="1" applyBorder="1" applyAlignment="1">
      <alignment horizontal="center" vertical="center" justifyLastLine="1"/>
    </xf>
    <xf numFmtId="38" fontId="21" fillId="0" borderId="9" xfId="3" applyFont="1" applyBorder="1" applyAlignment="1">
      <alignment horizontal="center" vertical="center" justifyLastLine="1"/>
    </xf>
    <xf numFmtId="0" fontId="15" fillId="0" borderId="0" xfId="2" applyFont="1" applyAlignment="1">
      <alignment horizontal="center" vertical="center"/>
    </xf>
    <xf numFmtId="38" fontId="21" fillId="0" borderId="19" xfId="3" applyFont="1" applyBorder="1" applyAlignment="1">
      <alignment horizontal="center" vertical="center" justifyLastLine="1"/>
    </xf>
    <xf numFmtId="38" fontId="21" fillId="0" borderId="1" xfId="3" applyFont="1" applyBorder="1" applyAlignment="1">
      <alignment horizontal="center" vertical="center" justifyLastLine="1"/>
    </xf>
    <xf numFmtId="38" fontId="15" fillId="0" borderId="0" xfId="3" applyFont="1" applyAlignment="1">
      <alignment horizontal="center" vertical="center"/>
    </xf>
    <xf numFmtId="38" fontId="21" fillId="0" borderId="27" xfId="3" applyFont="1" applyBorder="1" applyAlignment="1">
      <alignment horizontal="center" vertical="center" justifyLastLine="1"/>
    </xf>
    <xf numFmtId="0" fontId="31" fillId="0" borderId="0" xfId="6" applyFont="1" applyAlignment="1">
      <alignment horizontal="left" vertical="center"/>
    </xf>
    <xf numFmtId="0" fontId="31" fillId="0" borderId="20" xfId="8" applyFont="1" applyBorder="1" applyAlignment="1">
      <alignment horizontal="center" vertical="center" justifyLastLine="1"/>
    </xf>
    <xf numFmtId="0" fontId="31" fillId="0" borderId="2" xfId="8" applyFont="1" applyBorder="1" applyAlignment="1">
      <alignment horizontal="center" vertical="center" justifyLastLine="1"/>
    </xf>
    <xf numFmtId="0" fontId="31" fillId="0" borderId="12" xfId="8" applyFont="1" applyBorder="1" applyAlignment="1">
      <alignment horizontal="center" vertical="center" wrapText="1" justifyLastLine="1"/>
    </xf>
    <xf numFmtId="0" fontId="31" fillId="0" borderId="4" xfId="8" applyFont="1" applyBorder="1" applyAlignment="1">
      <alignment horizontal="center" vertical="center" wrapText="1" justifyLastLine="1"/>
    </xf>
    <xf numFmtId="0" fontId="31" fillId="0" borderId="10" xfId="8" applyFont="1" applyBorder="1" applyAlignment="1">
      <alignment horizontal="center" vertical="center" wrapText="1" justifyLastLine="1"/>
    </xf>
    <xf numFmtId="0" fontId="31" fillId="0" borderId="9" xfId="8" applyFont="1" applyBorder="1" applyAlignment="1">
      <alignment horizontal="center" vertical="center" wrapText="1" justifyLastLine="1"/>
    </xf>
    <xf numFmtId="0" fontId="31" fillId="0" borderId="21" xfId="8" applyFont="1" applyBorder="1" applyAlignment="1">
      <alignment horizontal="center" vertical="center" wrapText="1" justifyLastLine="1"/>
    </xf>
    <xf numFmtId="0" fontId="31" fillId="0" borderId="6" xfId="8" applyFont="1" applyBorder="1" applyAlignment="1">
      <alignment horizontal="center" vertical="center" wrapText="1" justifyLastLine="1"/>
    </xf>
    <xf numFmtId="0" fontId="31" fillId="0" borderId="9" xfId="9" applyFont="1" applyBorder="1" applyAlignment="1">
      <alignment horizontal="center" vertical="center"/>
    </xf>
    <xf numFmtId="0" fontId="31" fillId="0" borderId="21" xfId="9" applyFont="1" applyBorder="1" applyAlignment="1">
      <alignment horizontal="center" vertical="center"/>
    </xf>
    <xf numFmtId="0" fontId="15" fillId="0" borderId="0" xfId="9" applyFont="1" applyAlignment="1">
      <alignment horizontal="center" vertical="center"/>
    </xf>
    <xf numFmtId="0" fontId="21" fillId="0" borderId="9" xfId="9" applyFont="1" applyBorder="1" applyAlignment="1">
      <alignment horizontal="center" vertical="center"/>
    </xf>
    <xf numFmtId="0" fontId="21" fillId="0" borderId="21" xfId="9" applyFont="1" applyBorder="1" applyAlignment="1">
      <alignment horizontal="center" vertical="center"/>
    </xf>
    <xf numFmtId="0" fontId="31" fillId="0" borderId="14" xfId="9" applyFont="1" applyBorder="1" applyAlignment="1">
      <alignment horizontal="right" vertical="center"/>
    </xf>
    <xf numFmtId="0" fontId="31" fillId="0" borderId="0" xfId="9" applyFont="1" applyAlignment="1">
      <alignment horizontal="right" vertical="center"/>
    </xf>
    <xf numFmtId="0" fontId="31" fillId="0" borderId="22" xfId="9" applyFont="1" applyBorder="1" applyAlignment="1">
      <alignment horizontal="left" vertical="center"/>
    </xf>
    <xf numFmtId="0" fontId="31" fillId="0" borderId="26" xfId="9" applyFont="1" applyBorder="1" applyAlignment="1">
      <alignment horizontal="left" vertical="center"/>
    </xf>
    <xf numFmtId="0" fontId="33" fillId="0" borderId="26" xfId="9" applyFont="1" applyBorder="1" applyAlignment="1">
      <alignment horizontal="left" vertical="center"/>
    </xf>
    <xf numFmtId="0" fontId="33" fillId="0" borderId="2" xfId="9" applyFont="1" applyBorder="1" applyAlignment="1">
      <alignment horizontal="left" vertical="center"/>
    </xf>
    <xf numFmtId="0" fontId="33" fillId="0" borderId="0" xfId="9" applyFont="1" applyAlignment="1">
      <alignment horizontal="right" vertical="center"/>
    </xf>
    <xf numFmtId="0" fontId="33" fillId="0" borderId="1" xfId="9" applyFont="1" applyBorder="1" applyAlignment="1">
      <alignment horizontal="right" vertical="center"/>
    </xf>
    <xf numFmtId="0" fontId="15" fillId="0" borderId="0" xfId="10" applyFont="1" applyAlignment="1">
      <alignment horizontal="center" vertical="center"/>
    </xf>
    <xf numFmtId="0" fontId="21" fillId="0" borderId="7" xfId="10" applyFont="1" applyBorder="1" applyAlignment="1">
      <alignment horizontal="center" vertical="center" wrapText="1" justifyLastLine="1"/>
    </xf>
    <xf numFmtId="0" fontId="21" fillId="0" borderId="6" xfId="10" applyFont="1" applyBorder="1" applyAlignment="1">
      <alignment horizontal="center" vertical="center" wrapText="1" justifyLastLine="1"/>
    </xf>
    <xf numFmtId="0" fontId="21" fillId="0" borderId="5" xfId="10" applyFont="1" applyBorder="1" applyAlignment="1">
      <alignment horizontal="center" vertical="center" wrapText="1" justifyLastLine="1"/>
    </xf>
    <xf numFmtId="0" fontId="21" fillId="0" borderId="4" xfId="10" applyFont="1" applyBorder="1" applyAlignment="1">
      <alignment horizontal="center" vertical="center" wrapText="1" justifyLastLine="1"/>
    </xf>
    <xf numFmtId="0" fontId="21" fillId="0" borderId="11" xfId="10" applyFont="1" applyBorder="1" applyAlignment="1">
      <alignment horizontal="center" vertical="center" justifyLastLine="1"/>
    </xf>
    <xf numFmtId="0" fontId="21" fillId="0" borderId="7" xfId="10" applyFont="1" applyBorder="1" applyAlignment="1">
      <alignment horizontal="center" vertical="center" justifyLastLine="1"/>
    </xf>
    <xf numFmtId="0" fontId="21" fillId="0" borderId="6" xfId="10" applyFont="1" applyBorder="1" applyAlignment="1">
      <alignment horizontal="center" vertical="center" justifyLastLine="1"/>
    </xf>
    <xf numFmtId="0" fontId="21" fillId="0" borderId="10" xfId="10" applyFont="1" applyBorder="1" applyAlignment="1">
      <alignment horizontal="center" vertical="center" wrapText="1" justifyLastLine="1"/>
    </xf>
    <xf numFmtId="0" fontId="21" fillId="0" borderId="9" xfId="10" applyFont="1" applyBorder="1" applyAlignment="1">
      <alignment horizontal="center" vertical="center" wrapText="1" justifyLastLine="1"/>
    </xf>
    <xf numFmtId="0" fontId="21" fillId="0" borderId="21" xfId="10" applyFont="1" applyBorder="1" applyAlignment="1">
      <alignment horizontal="center" vertical="center" wrapText="1" justifyLastLine="1"/>
    </xf>
    <xf numFmtId="0" fontId="21" fillId="0" borderId="15" xfId="10" applyFont="1" applyBorder="1" applyAlignment="1">
      <alignment horizontal="center" vertical="center" justifyLastLine="1"/>
    </xf>
    <xf numFmtId="0" fontId="21" fillId="0" borderId="23" xfId="10" applyFont="1" applyBorder="1" applyAlignment="1">
      <alignment horizontal="center" vertical="center" justifyLastLine="1"/>
    </xf>
    <xf numFmtId="0" fontId="21" fillId="0" borderId="28" xfId="10" applyFont="1" applyBorder="1" applyAlignment="1">
      <alignment horizontal="center" vertical="center" justifyLastLine="1"/>
    </xf>
    <xf numFmtId="0" fontId="27" fillId="0" borderId="30" xfId="10" applyFont="1" applyBorder="1" applyAlignment="1">
      <alignment horizontal="center" vertical="center" wrapText="1"/>
    </xf>
    <xf numFmtId="0" fontId="27" fillId="0" borderId="29" xfId="10" applyFont="1" applyBorder="1" applyAlignment="1">
      <alignment horizontal="center" vertical="center" wrapText="1"/>
    </xf>
    <xf numFmtId="0" fontId="21" fillId="0" borderId="12" xfId="10" applyFont="1" applyBorder="1" applyAlignment="1">
      <alignment horizontal="center" vertical="center" wrapText="1" justifyLastLine="1"/>
    </xf>
    <xf numFmtId="0" fontId="21" fillId="0" borderId="10" xfId="10" applyFont="1" applyBorder="1" applyAlignment="1">
      <alignment horizontal="center" vertical="center" shrinkToFit="1"/>
    </xf>
    <xf numFmtId="0" fontId="21" fillId="0" borderId="9" xfId="10" applyFont="1" applyBorder="1" applyAlignment="1">
      <alignment horizontal="center" vertical="center" shrinkToFit="1"/>
    </xf>
    <xf numFmtId="0" fontId="21" fillId="0" borderId="21" xfId="10" applyFont="1" applyBorder="1" applyAlignment="1">
      <alignment horizontal="center" vertical="center" shrinkToFit="1"/>
    </xf>
    <xf numFmtId="0" fontId="27" fillId="0" borderId="30" xfId="10" applyFont="1" applyBorder="1" applyAlignment="1">
      <alignment horizontal="center" vertical="center"/>
    </xf>
    <xf numFmtId="0" fontId="27" fillId="0" borderId="31" xfId="10" applyFont="1" applyBorder="1" applyAlignment="1">
      <alignment horizontal="center" vertical="center"/>
    </xf>
    <xf numFmtId="0" fontId="27" fillId="0" borderId="29" xfId="10" applyFont="1" applyBorder="1" applyAlignment="1">
      <alignment horizontal="center" vertical="center"/>
    </xf>
    <xf numFmtId="38" fontId="15" fillId="0" borderId="0" xfId="5" applyFont="1" applyFill="1" applyAlignment="1">
      <alignment horizontal="center" vertical="center"/>
    </xf>
    <xf numFmtId="38" fontId="21" fillId="0" borderId="47" xfId="5" applyFont="1" applyFill="1" applyBorder="1" applyAlignment="1">
      <alignment horizontal="center" vertical="center"/>
    </xf>
    <xf numFmtId="38" fontId="21" fillId="0" borderId="48" xfId="5" applyFont="1" applyFill="1" applyBorder="1" applyAlignment="1">
      <alignment horizontal="center" vertical="center"/>
    </xf>
    <xf numFmtId="38" fontId="21" fillId="0" borderId="12" xfId="5" applyFont="1" applyFill="1" applyBorder="1" applyAlignment="1">
      <alignment horizontal="center" vertical="center"/>
    </xf>
    <xf numFmtId="38" fontId="21" fillId="0" borderId="20" xfId="5" applyFont="1" applyFill="1" applyBorder="1" applyAlignment="1">
      <alignment horizontal="center" vertical="center"/>
    </xf>
    <xf numFmtId="38" fontId="21" fillId="0" borderId="5" xfId="5" applyFont="1" applyFill="1" applyBorder="1" applyAlignment="1">
      <alignment horizontal="center" vertical="center"/>
    </xf>
    <xf numFmtId="38" fontId="21" fillId="0" borderId="0" xfId="5" applyFont="1" applyFill="1" applyBorder="1" applyAlignment="1">
      <alignment horizontal="center" vertical="center"/>
    </xf>
    <xf numFmtId="38" fontId="21" fillId="0" borderId="4" xfId="5" applyFont="1" applyFill="1" applyBorder="1" applyAlignment="1">
      <alignment horizontal="center" vertical="center"/>
    </xf>
    <xf numFmtId="38" fontId="21" fillId="0" borderId="1" xfId="5" applyFont="1" applyFill="1" applyBorder="1" applyAlignment="1">
      <alignment horizontal="center" vertical="center"/>
    </xf>
    <xf numFmtId="38" fontId="21" fillId="0" borderId="8" xfId="5" applyFont="1" applyFill="1" applyBorder="1" applyAlignment="1">
      <alignment horizontal="center" vertical="center"/>
    </xf>
    <xf numFmtId="38" fontId="21" fillId="0" borderId="22" xfId="5" applyFont="1" applyFill="1" applyBorder="1" applyAlignment="1">
      <alignment horizontal="center" vertical="center"/>
    </xf>
    <xf numFmtId="38" fontId="21" fillId="0" borderId="15" xfId="5" applyFont="1" applyFill="1" applyBorder="1" applyAlignment="1">
      <alignment horizontal="center" vertical="center"/>
    </xf>
    <xf numFmtId="38" fontId="21" fillId="0" borderId="23" xfId="5" applyFont="1" applyFill="1" applyBorder="1" applyAlignment="1">
      <alignment horizontal="center" vertical="center"/>
    </xf>
    <xf numFmtId="38" fontId="21" fillId="0" borderId="15" xfId="5" applyFont="1" applyFill="1" applyBorder="1" applyAlignment="1">
      <alignment horizontal="center" vertical="center" wrapText="1"/>
    </xf>
    <xf numFmtId="38" fontId="21" fillId="0" borderId="10" xfId="5" applyFont="1" applyFill="1" applyBorder="1" applyAlignment="1">
      <alignment horizontal="center" vertical="center"/>
    </xf>
    <xf numFmtId="38" fontId="21" fillId="0" borderId="9" xfId="5" applyFont="1" applyFill="1" applyBorder="1" applyAlignment="1">
      <alignment horizontal="center" vertical="center"/>
    </xf>
    <xf numFmtId="0" fontId="21" fillId="2" borderId="23" xfId="5" applyNumberFormat="1" applyFont="1" applyFill="1" applyBorder="1" applyAlignment="1">
      <alignment horizontal="center" vertical="center"/>
    </xf>
    <xf numFmtId="38" fontId="21" fillId="2" borderId="23" xfId="5" applyFont="1" applyFill="1" applyBorder="1" applyAlignment="1">
      <alignment horizontal="center" vertical="center"/>
    </xf>
    <xf numFmtId="38" fontId="21" fillId="0" borderId="21" xfId="5" applyFont="1" applyFill="1" applyBorder="1" applyAlignment="1">
      <alignment horizontal="center" vertical="center"/>
    </xf>
    <xf numFmtId="38" fontId="21" fillId="0" borderId="15" xfId="5" applyFont="1" applyFill="1" applyBorder="1" applyAlignment="1">
      <alignment horizontal="center" vertical="center" shrinkToFit="1"/>
    </xf>
    <xf numFmtId="38" fontId="21" fillId="0" borderId="23" xfId="5" applyFont="1" applyFill="1" applyBorder="1" applyAlignment="1">
      <alignment horizontal="center" vertical="center" shrinkToFit="1"/>
    </xf>
    <xf numFmtId="38" fontId="21" fillId="0" borderId="28" xfId="5" applyFont="1" applyFill="1" applyBorder="1" applyAlignment="1">
      <alignment horizontal="center" vertical="center" shrinkToFit="1"/>
    </xf>
    <xf numFmtId="38" fontId="21" fillId="0" borderId="11" xfId="5" applyFont="1" applyFill="1" applyBorder="1" applyAlignment="1">
      <alignment horizontal="center" vertical="center" textRotation="255"/>
    </xf>
    <xf numFmtId="38" fontId="21" fillId="0" borderId="7" xfId="5" applyFont="1" applyFill="1" applyBorder="1" applyAlignment="1">
      <alignment horizontal="center" vertical="center" textRotation="255"/>
    </xf>
    <xf numFmtId="38" fontId="21" fillId="0" borderId="12" xfId="5" applyFont="1" applyFill="1" applyBorder="1" applyAlignment="1">
      <alignment horizontal="center" vertical="center" textRotation="255"/>
    </xf>
    <xf numFmtId="38" fontId="21" fillId="0" borderId="5" xfId="5" applyFont="1" applyFill="1" applyBorder="1" applyAlignment="1">
      <alignment horizontal="center" vertical="center" textRotation="255"/>
    </xf>
    <xf numFmtId="38" fontId="21" fillId="0" borderId="4" xfId="5" applyFont="1" applyFill="1" applyBorder="1" applyAlignment="1">
      <alignment horizontal="center" vertical="center" textRotation="255"/>
    </xf>
    <xf numFmtId="38" fontId="21" fillId="0" borderId="0" xfId="5" applyFont="1" applyBorder="1" applyAlignment="1">
      <alignment vertical="center" textRotation="255" justifyLastLine="1"/>
    </xf>
    <xf numFmtId="38" fontId="21" fillId="0" borderId="2" xfId="5" applyFont="1" applyBorder="1" applyAlignment="1">
      <alignment horizontal="center" vertical="center" wrapText="1"/>
    </xf>
    <xf numFmtId="38" fontId="21" fillId="0" borderId="6" xfId="5" applyFont="1" applyBorder="1" applyAlignment="1">
      <alignment horizontal="center" vertical="center" wrapText="1"/>
    </xf>
    <xf numFmtId="38" fontId="22" fillId="0" borderId="14" xfId="5" applyFont="1" applyBorder="1" applyAlignment="1">
      <alignment horizontal="center" vertical="center"/>
    </xf>
    <xf numFmtId="38" fontId="21" fillId="2" borderId="0" xfId="5" applyFont="1" applyFill="1" applyBorder="1" applyAlignment="1">
      <alignment horizontal="center" vertical="center"/>
    </xf>
    <xf numFmtId="38" fontId="21" fillId="0" borderId="0" xfId="5" applyFont="1" applyBorder="1" applyAlignment="1">
      <alignment horizontal="left" vertical="center" textRotation="255" wrapText="1" justifyLastLine="1"/>
    </xf>
    <xf numFmtId="38" fontId="21" fillId="0" borderId="1" xfId="5" applyFont="1" applyBorder="1" applyAlignment="1">
      <alignment horizontal="center" vertical="center"/>
    </xf>
    <xf numFmtId="38" fontId="21" fillId="0" borderId="0" xfId="5" applyFont="1" applyBorder="1" applyAlignment="1">
      <alignment horizontal="center" vertical="center" wrapText="1"/>
    </xf>
    <xf numFmtId="38" fontId="21" fillId="0" borderId="0" xfId="5" applyFont="1" applyBorder="1" applyAlignment="1">
      <alignment horizontal="center" vertical="center"/>
    </xf>
    <xf numFmtId="38" fontId="21" fillId="0" borderId="0" xfId="5" applyFont="1" applyBorder="1" applyAlignment="1">
      <alignment horizontal="center" vertical="center" textRotation="255"/>
    </xf>
    <xf numFmtId="38" fontId="21" fillId="0" borderId="10" xfId="5" applyFont="1" applyBorder="1" applyAlignment="1">
      <alignment horizontal="center" vertical="center" justifyLastLine="1" shrinkToFit="1"/>
    </xf>
    <xf numFmtId="38" fontId="21" fillId="0" borderId="9" xfId="5" applyFont="1" applyBorder="1" applyAlignment="1">
      <alignment horizontal="center" vertical="center" justifyLastLine="1" shrinkToFit="1"/>
    </xf>
    <xf numFmtId="38" fontId="21" fillId="0" borderId="10" xfId="5" applyFont="1" applyBorder="1" applyAlignment="1">
      <alignment horizontal="center" vertical="center" wrapText="1" justifyLastLine="1"/>
    </xf>
    <xf numFmtId="38" fontId="21" fillId="0" borderId="21" xfId="5" applyFont="1" applyBorder="1" applyAlignment="1">
      <alignment horizontal="center" vertical="center" wrapText="1" justifyLastLine="1"/>
    </xf>
    <xf numFmtId="38" fontId="21" fillId="0" borderId="9" xfId="5" applyFont="1" applyBorder="1" applyAlignment="1">
      <alignment horizontal="center" vertical="center" wrapText="1" justifyLastLine="1"/>
    </xf>
    <xf numFmtId="38" fontId="21" fillId="0" borderId="2" xfId="5" applyFont="1" applyBorder="1" applyAlignment="1">
      <alignment horizontal="center" vertical="center"/>
    </xf>
    <xf numFmtId="38" fontId="21" fillId="0" borderId="9" xfId="5" applyFont="1" applyBorder="1" applyAlignment="1">
      <alignment horizontal="center" vertical="center" wrapText="1"/>
    </xf>
    <xf numFmtId="38" fontId="21" fillId="0" borderId="21" xfId="5" applyFont="1" applyBorder="1" applyAlignment="1">
      <alignment horizontal="center" vertical="center"/>
    </xf>
    <xf numFmtId="0" fontId="21" fillId="2" borderId="0" xfId="11" applyFont="1" applyFill="1" applyAlignment="1">
      <alignment horizontal="center" vertical="center"/>
    </xf>
    <xf numFmtId="0" fontId="21" fillId="0" borderId="1" xfId="11" applyFont="1" applyBorder="1" applyAlignment="1">
      <alignment horizontal="center" vertical="center"/>
    </xf>
    <xf numFmtId="0" fontId="15" fillId="0" borderId="0" xfId="11" applyFont="1" applyAlignment="1">
      <alignment horizontal="center" vertical="center"/>
    </xf>
    <xf numFmtId="0" fontId="21" fillId="0" borderId="19" xfId="11" applyFont="1" applyBorder="1" applyAlignment="1">
      <alignment horizontal="center" vertical="center" justifyLastLine="1"/>
    </xf>
    <xf numFmtId="0" fontId="21" fillId="0" borderId="1" xfId="11" applyFont="1" applyBorder="1" applyAlignment="1">
      <alignment horizontal="center" vertical="center" justifyLastLine="1"/>
    </xf>
    <xf numFmtId="0" fontId="21" fillId="0" borderId="10" xfId="11" applyFont="1" applyBorder="1" applyAlignment="1">
      <alignment horizontal="center" vertical="center" justifyLastLine="1"/>
    </xf>
    <xf numFmtId="0" fontId="21" fillId="0" borderId="9" xfId="11" applyFont="1" applyBorder="1" applyAlignment="1">
      <alignment horizontal="center" vertical="center" justifyLastLine="1"/>
    </xf>
    <xf numFmtId="0" fontId="21" fillId="0" borderId="21" xfId="11" applyFont="1" applyBorder="1" applyAlignment="1">
      <alignment horizontal="center" vertical="center" justifyLastLine="1"/>
    </xf>
    <xf numFmtId="0" fontId="21" fillId="0" borderId="12" xfId="11" applyFont="1" applyBorder="1" applyAlignment="1">
      <alignment horizontal="center" vertical="center" justifyLastLine="1"/>
    </xf>
    <xf numFmtId="0" fontId="21" fillId="0" borderId="4" xfId="11" applyFont="1" applyBorder="1" applyAlignment="1">
      <alignment horizontal="center" vertical="center" justifyLastLine="1"/>
    </xf>
    <xf numFmtId="0" fontId="22" fillId="0" borderId="14" xfId="11" applyFont="1" applyBorder="1" applyAlignment="1">
      <alignment horizontal="center" vertical="center"/>
    </xf>
    <xf numFmtId="0" fontId="21" fillId="0" borderId="0" xfId="11" applyFont="1" applyAlignment="1">
      <alignment horizontal="center" vertical="center"/>
    </xf>
    <xf numFmtId="0" fontId="27" fillId="2" borderId="0" xfId="0" applyFont="1" applyFill="1" applyAlignment="1">
      <alignment horizontal="center" vertical="center"/>
    </xf>
    <xf numFmtId="0" fontId="21" fillId="0" borderId="0" xfId="11" applyFont="1" applyAlignment="1">
      <alignment horizontal="center" vertical="center" textRotation="255" justifyLastLine="1"/>
    </xf>
    <xf numFmtId="0" fontId="27" fillId="0" borderId="26" xfId="0" applyFont="1" applyBorder="1" applyAlignment="1">
      <alignment horizontal="center" vertical="center" shrinkToFit="1"/>
    </xf>
    <xf numFmtId="3" fontId="21" fillId="0" borderId="2" xfId="1" applyNumberFormat="1" applyFont="1" applyBorder="1" applyAlignment="1">
      <alignment horizontal="center" vertical="center"/>
    </xf>
    <xf numFmtId="0" fontId="28" fillId="0" borderId="26" xfId="0" applyFont="1" applyBorder="1" applyAlignment="1">
      <alignment horizontal="center" vertical="center"/>
    </xf>
    <xf numFmtId="0" fontId="27" fillId="0" borderId="2" xfId="0" applyFont="1" applyBorder="1" applyAlignment="1">
      <alignment horizontal="center" vertical="center"/>
    </xf>
    <xf numFmtId="3" fontId="21" fillId="0" borderId="26" xfId="1" applyNumberFormat="1" applyFont="1" applyBorder="1" applyAlignment="1">
      <alignment horizontal="center" vertical="center"/>
    </xf>
    <xf numFmtId="3" fontId="21" fillId="0" borderId="2" xfId="1" applyNumberFormat="1" applyFont="1" applyBorder="1" applyAlignment="1">
      <alignment horizontal="distributed" vertical="center"/>
    </xf>
    <xf numFmtId="0" fontId="28" fillId="0" borderId="26" xfId="0" applyFont="1" applyBorder="1" applyAlignment="1">
      <alignment horizontal="distributed" vertical="center"/>
    </xf>
    <xf numFmtId="0" fontId="27" fillId="0" borderId="2" xfId="0" applyFont="1" applyBorder="1" applyAlignment="1">
      <alignment horizontal="distributed" vertical="center"/>
    </xf>
  </cellXfs>
  <cellStyles count="13">
    <cellStyle name="桁区切り 2 2" xfId="5" xr:uid="{00000000-0005-0000-0000-000000000000}"/>
    <cellStyle name="桁区切り 2 3" xfId="7" xr:uid="{00000000-0005-0000-0000-000001000000}"/>
    <cellStyle name="桁区切り 5" xfId="3" xr:uid="{00000000-0005-0000-0000-000002000000}"/>
    <cellStyle name="標準" xfId="0" builtinId="0"/>
    <cellStyle name="標準 10" xfId="8" xr:uid="{00000000-0005-0000-0000-000004000000}"/>
    <cellStyle name="標準 17" xfId="9" xr:uid="{00000000-0005-0000-0000-000005000000}"/>
    <cellStyle name="標準 19" xfId="10" xr:uid="{00000000-0005-0000-0000-000006000000}"/>
    <cellStyle name="標準 2" xfId="1" xr:uid="{00000000-0005-0000-0000-000007000000}"/>
    <cellStyle name="標準 20" xfId="11" xr:uid="{00000000-0005-0000-0000-000008000000}"/>
    <cellStyle name="標準 3 3" xfId="12" xr:uid="{00000000-0005-0000-0000-000009000000}"/>
    <cellStyle name="標準 6" xfId="2" xr:uid="{00000000-0005-0000-0000-00000A000000}"/>
    <cellStyle name="標準 7" xfId="4" xr:uid="{00000000-0005-0000-0000-00000B000000}"/>
    <cellStyle name="標準 9"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469445</xdr:colOff>
      <xdr:row>8</xdr:row>
      <xdr:rowOff>11341</xdr:rowOff>
    </xdr:from>
    <xdr:to>
      <xdr:col>1</xdr:col>
      <xdr:colOff>24945</xdr:colOff>
      <xdr:row>13</xdr:row>
      <xdr:rowOff>212727</xdr:rowOff>
    </xdr:to>
    <xdr:sp macro="" textlink="">
      <xdr:nvSpPr>
        <xdr:cNvPr id="2" name="左中かっこ 1">
          <a:extLst>
            <a:ext uri="{FF2B5EF4-FFF2-40B4-BE49-F238E27FC236}">
              <a16:creationId xmlns:a16="http://schemas.microsoft.com/office/drawing/2014/main" id="{00000000-0008-0000-0C00-000002000000}"/>
            </a:ext>
          </a:extLst>
        </xdr:cNvPr>
        <xdr:cNvSpPr/>
      </xdr:nvSpPr>
      <xdr:spPr>
        <a:xfrm>
          <a:off x="469445" y="1892529"/>
          <a:ext cx="119063" cy="135232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486455</xdr:colOff>
      <xdr:row>15</xdr:row>
      <xdr:rowOff>1135</xdr:rowOff>
    </xdr:from>
    <xdr:to>
      <xdr:col>1</xdr:col>
      <xdr:colOff>4535</xdr:colOff>
      <xdr:row>19</xdr:row>
      <xdr:rowOff>264206</xdr:rowOff>
    </xdr:to>
    <xdr:sp macro="" textlink="">
      <xdr:nvSpPr>
        <xdr:cNvPr id="4" name="左中かっこ 3">
          <a:extLst>
            <a:ext uri="{FF2B5EF4-FFF2-40B4-BE49-F238E27FC236}">
              <a16:creationId xmlns:a16="http://schemas.microsoft.com/office/drawing/2014/main" id="{00000000-0008-0000-0C00-000004000000}"/>
            </a:ext>
          </a:extLst>
        </xdr:cNvPr>
        <xdr:cNvSpPr/>
      </xdr:nvSpPr>
      <xdr:spPr>
        <a:xfrm>
          <a:off x="486455" y="3366635"/>
          <a:ext cx="81643" cy="137432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460375</xdr:colOff>
      <xdr:row>33</xdr:row>
      <xdr:rowOff>35151</xdr:rowOff>
    </xdr:from>
    <xdr:to>
      <xdr:col>1</xdr:col>
      <xdr:colOff>24946</xdr:colOff>
      <xdr:row>38</xdr:row>
      <xdr:rowOff>9070</xdr:rowOff>
    </xdr:to>
    <xdr:sp macro="" textlink="">
      <xdr:nvSpPr>
        <xdr:cNvPr id="5" name="左中かっこ 4">
          <a:extLst>
            <a:ext uri="{FF2B5EF4-FFF2-40B4-BE49-F238E27FC236}">
              <a16:creationId xmlns:a16="http://schemas.microsoft.com/office/drawing/2014/main" id="{00000000-0008-0000-0C00-000005000000}"/>
            </a:ext>
          </a:extLst>
        </xdr:cNvPr>
        <xdr:cNvSpPr/>
      </xdr:nvSpPr>
      <xdr:spPr>
        <a:xfrm>
          <a:off x="460375" y="7917089"/>
          <a:ext cx="128134" cy="129948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359454</xdr:colOff>
      <xdr:row>11</xdr:row>
      <xdr:rowOff>7937</xdr:rowOff>
    </xdr:from>
    <xdr:to>
      <xdr:col>1</xdr:col>
      <xdr:colOff>47625</xdr:colOff>
      <xdr:row>14</xdr:row>
      <xdr:rowOff>325437</xdr:rowOff>
    </xdr:to>
    <xdr:sp macro="" textlink="">
      <xdr:nvSpPr>
        <xdr:cNvPr id="2" name="左中かっこ 1">
          <a:extLst>
            <a:ext uri="{FF2B5EF4-FFF2-40B4-BE49-F238E27FC236}">
              <a16:creationId xmlns:a16="http://schemas.microsoft.com/office/drawing/2014/main" id="{00000000-0008-0000-0D00-000002000000}"/>
            </a:ext>
          </a:extLst>
        </xdr:cNvPr>
        <xdr:cNvSpPr/>
      </xdr:nvSpPr>
      <xdr:spPr>
        <a:xfrm>
          <a:off x="359454" y="3048000"/>
          <a:ext cx="108859" cy="138906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9">
    <tabColor rgb="FFFFFF00"/>
  </sheetPr>
  <dimension ref="A1:T67"/>
  <sheetViews>
    <sheetView tabSelected="1" view="pageBreakPreview" zoomScale="70" zoomScaleNormal="60" zoomScaleSheetLayoutView="70" workbookViewId="0">
      <selection activeCell="C12" sqref="C12"/>
    </sheetView>
  </sheetViews>
  <sheetFormatPr defaultColWidth="7.83203125" defaultRowHeight="13"/>
  <cols>
    <col min="1" max="1" width="17.58203125" style="24" customWidth="1"/>
    <col min="2" max="5" width="10.4140625" style="20" customWidth="1"/>
    <col min="6" max="6" width="17.58203125" style="24" customWidth="1"/>
    <col min="7" max="10" width="9.58203125" style="20" customWidth="1"/>
    <col min="11" max="11" width="17.58203125" style="24" customWidth="1"/>
    <col min="12" max="15" width="9.58203125" style="20" customWidth="1"/>
    <col min="16" max="16" width="17.58203125" style="24" customWidth="1"/>
    <col min="17" max="20" width="9.58203125" style="20" customWidth="1"/>
    <col min="21" max="248" width="7.83203125" style="24"/>
    <col min="249" max="249" width="0.75" style="24" customWidth="1"/>
    <col min="250" max="250" width="17.58203125" style="24" customWidth="1"/>
    <col min="251" max="251" width="0.75" style="24" customWidth="1"/>
    <col min="252" max="255" width="8.9140625" style="24" customWidth="1"/>
    <col min="256" max="256" width="0.75" style="24" customWidth="1"/>
    <col min="257" max="257" width="17.58203125" style="24" customWidth="1"/>
    <col min="258" max="258" width="0.75" style="24" customWidth="1"/>
    <col min="259" max="259" width="9.1640625" style="24" customWidth="1"/>
    <col min="260" max="262" width="8.5" style="24" customWidth="1"/>
    <col min="263" max="263" width="0.75" style="24" customWidth="1"/>
    <col min="264" max="264" width="17.58203125" style="24" customWidth="1"/>
    <col min="265" max="265" width="0.75" style="24" customWidth="1"/>
    <col min="266" max="269" width="8.75" style="24" customWidth="1"/>
    <col min="270" max="270" width="0.75" style="24" customWidth="1"/>
    <col min="271" max="271" width="17.58203125" style="24" customWidth="1"/>
    <col min="272" max="272" width="0.75" style="24" customWidth="1"/>
    <col min="273" max="273" width="8.75" style="24" customWidth="1"/>
    <col min="274" max="276" width="8.6640625" style="24" customWidth="1"/>
    <col min="277" max="504" width="7.83203125" style="24"/>
    <col min="505" max="505" width="0.75" style="24" customWidth="1"/>
    <col min="506" max="506" width="17.58203125" style="24" customWidth="1"/>
    <col min="507" max="507" width="0.75" style="24" customWidth="1"/>
    <col min="508" max="511" width="8.9140625" style="24" customWidth="1"/>
    <col min="512" max="512" width="0.75" style="24" customWidth="1"/>
    <col min="513" max="513" width="17.58203125" style="24" customWidth="1"/>
    <col min="514" max="514" width="0.75" style="24" customWidth="1"/>
    <col min="515" max="515" width="9.1640625" style="24" customWidth="1"/>
    <col min="516" max="518" width="8.5" style="24" customWidth="1"/>
    <col min="519" max="519" width="0.75" style="24" customWidth="1"/>
    <col min="520" max="520" width="17.58203125" style="24" customWidth="1"/>
    <col min="521" max="521" width="0.75" style="24" customWidth="1"/>
    <col min="522" max="525" width="8.75" style="24" customWidth="1"/>
    <col min="526" max="526" width="0.75" style="24" customWidth="1"/>
    <col min="527" max="527" width="17.58203125" style="24" customWidth="1"/>
    <col min="528" max="528" width="0.75" style="24" customWidth="1"/>
    <col min="529" max="529" width="8.75" style="24" customWidth="1"/>
    <col min="530" max="532" width="8.6640625" style="24" customWidth="1"/>
    <col min="533" max="760" width="7.83203125" style="24"/>
    <col min="761" max="761" width="0.75" style="24" customWidth="1"/>
    <col min="762" max="762" width="17.58203125" style="24" customWidth="1"/>
    <col min="763" max="763" width="0.75" style="24" customWidth="1"/>
    <col min="764" max="767" width="8.9140625" style="24" customWidth="1"/>
    <col min="768" max="768" width="0.75" style="24" customWidth="1"/>
    <col min="769" max="769" width="17.58203125" style="24" customWidth="1"/>
    <col min="770" max="770" width="0.75" style="24" customWidth="1"/>
    <col min="771" max="771" width="9.1640625" style="24" customWidth="1"/>
    <col min="772" max="774" width="8.5" style="24" customWidth="1"/>
    <col min="775" max="775" width="0.75" style="24" customWidth="1"/>
    <col min="776" max="776" width="17.58203125" style="24" customWidth="1"/>
    <col min="777" max="777" width="0.75" style="24" customWidth="1"/>
    <col min="778" max="781" width="8.75" style="24" customWidth="1"/>
    <col min="782" max="782" width="0.75" style="24" customWidth="1"/>
    <col min="783" max="783" width="17.58203125" style="24" customWidth="1"/>
    <col min="784" max="784" width="0.75" style="24" customWidth="1"/>
    <col min="785" max="785" width="8.75" style="24" customWidth="1"/>
    <col min="786" max="788" width="8.6640625" style="24" customWidth="1"/>
    <col min="789" max="1016" width="7.83203125" style="24"/>
    <col min="1017" max="1017" width="0.75" style="24" customWidth="1"/>
    <col min="1018" max="1018" width="17.58203125" style="24" customWidth="1"/>
    <col min="1019" max="1019" width="0.75" style="24" customWidth="1"/>
    <col min="1020" max="1023" width="8.9140625" style="24" customWidth="1"/>
    <col min="1024" max="1024" width="0.75" style="24" customWidth="1"/>
    <col min="1025" max="1025" width="17.58203125" style="24" customWidth="1"/>
    <col min="1026" max="1026" width="0.75" style="24" customWidth="1"/>
    <col min="1027" max="1027" width="9.1640625" style="24" customWidth="1"/>
    <col min="1028" max="1030" width="8.5" style="24" customWidth="1"/>
    <col min="1031" max="1031" width="0.75" style="24" customWidth="1"/>
    <col min="1032" max="1032" width="17.58203125" style="24" customWidth="1"/>
    <col min="1033" max="1033" width="0.75" style="24" customWidth="1"/>
    <col min="1034" max="1037" width="8.75" style="24" customWidth="1"/>
    <col min="1038" max="1038" width="0.75" style="24" customWidth="1"/>
    <col min="1039" max="1039" width="17.58203125" style="24" customWidth="1"/>
    <col min="1040" max="1040" width="0.75" style="24" customWidth="1"/>
    <col min="1041" max="1041" width="8.75" style="24" customWidth="1"/>
    <col min="1042" max="1044" width="8.6640625" style="24" customWidth="1"/>
    <col min="1045" max="1272" width="7.83203125" style="24"/>
    <col min="1273" max="1273" width="0.75" style="24" customWidth="1"/>
    <col min="1274" max="1274" width="17.58203125" style="24" customWidth="1"/>
    <col min="1275" max="1275" width="0.75" style="24" customWidth="1"/>
    <col min="1276" max="1279" width="8.9140625" style="24" customWidth="1"/>
    <col min="1280" max="1280" width="0.75" style="24" customWidth="1"/>
    <col min="1281" max="1281" width="17.58203125" style="24" customWidth="1"/>
    <col min="1282" max="1282" width="0.75" style="24" customWidth="1"/>
    <col min="1283" max="1283" width="9.1640625" style="24" customWidth="1"/>
    <col min="1284" max="1286" width="8.5" style="24" customWidth="1"/>
    <col min="1287" max="1287" width="0.75" style="24" customWidth="1"/>
    <col min="1288" max="1288" width="17.58203125" style="24" customWidth="1"/>
    <col min="1289" max="1289" width="0.75" style="24" customWidth="1"/>
    <col min="1290" max="1293" width="8.75" style="24" customWidth="1"/>
    <col min="1294" max="1294" width="0.75" style="24" customWidth="1"/>
    <col min="1295" max="1295" width="17.58203125" style="24" customWidth="1"/>
    <col min="1296" max="1296" width="0.75" style="24" customWidth="1"/>
    <col min="1297" max="1297" width="8.75" style="24" customWidth="1"/>
    <col min="1298" max="1300" width="8.6640625" style="24" customWidth="1"/>
    <col min="1301" max="1528" width="7.83203125" style="24"/>
    <col min="1529" max="1529" width="0.75" style="24" customWidth="1"/>
    <col min="1530" max="1530" width="17.58203125" style="24" customWidth="1"/>
    <col min="1531" max="1531" width="0.75" style="24" customWidth="1"/>
    <col min="1532" max="1535" width="8.9140625" style="24" customWidth="1"/>
    <col min="1536" max="1536" width="0.75" style="24" customWidth="1"/>
    <col min="1537" max="1537" width="17.58203125" style="24" customWidth="1"/>
    <col min="1538" max="1538" width="0.75" style="24" customWidth="1"/>
    <col min="1539" max="1539" width="9.1640625" style="24" customWidth="1"/>
    <col min="1540" max="1542" width="8.5" style="24" customWidth="1"/>
    <col min="1543" max="1543" width="0.75" style="24" customWidth="1"/>
    <col min="1544" max="1544" width="17.58203125" style="24" customWidth="1"/>
    <col min="1545" max="1545" width="0.75" style="24" customWidth="1"/>
    <col min="1546" max="1549" width="8.75" style="24" customWidth="1"/>
    <col min="1550" max="1550" width="0.75" style="24" customWidth="1"/>
    <col min="1551" max="1551" width="17.58203125" style="24" customWidth="1"/>
    <col min="1552" max="1552" width="0.75" style="24" customWidth="1"/>
    <col min="1553" max="1553" width="8.75" style="24" customWidth="1"/>
    <col min="1554" max="1556" width="8.6640625" style="24" customWidth="1"/>
    <col min="1557" max="1784" width="7.83203125" style="24"/>
    <col min="1785" max="1785" width="0.75" style="24" customWidth="1"/>
    <col min="1786" max="1786" width="17.58203125" style="24" customWidth="1"/>
    <col min="1787" max="1787" width="0.75" style="24" customWidth="1"/>
    <col min="1788" max="1791" width="8.9140625" style="24" customWidth="1"/>
    <col min="1792" max="1792" width="0.75" style="24" customWidth="1"/>
    <col min="1793" max="1793" width="17.58203125" style="24" customWidth="1"/>
    <col min="1794" max="1794" width="0.75" style="24" customWidth="1"/>
    <col min="1795" max="1795" width="9.1640625" style="24" customWidth="1"/>
    <col min="1796" max="1798" width="8.5" style="24" customWidth="1"/>
    <col min="1799" max="1799" width="0.75" style="24" customWidth="1"/>
    <col min="1800" max="1800" width="17.58203125" style="24" customWidth="1"/>
    <col min="1801" max="1801" width="0.75" style="24" customWidth="1"/>
    <col min="1802" max="1805" width="8.75" style="24" customWidth="1"/>
    <col min="1806" max="1806" width="0.75" style="24" customWidth="1"/>
    <col min="1807" max="1807" width="17.58203125" style="24" customWidth="1"/>
    <col min="1808" max="1808" width="0.75" style="24" customWidth="1"/>
    <col min="1809" max="1809" width="8.75" style="24" customWidth="1"/>
    <col min="1810" max="1812" width="8.6640625" style="24" customWidth="1"/>
    <col min="1813" max="2040" width="7.83203125" style="24"/>
    <col min="2041" max="2041" width="0.75" style="24" customWidth="1"/>
    <col min="2042" max="2042" width="17.58203125" style="24" customWidth="1"/>
    <col min="2043" max="2043" width="0.75" style="24" customWidth="1"/>
    <col min="2044" max="2047" width="8.9140625" style="24" customWidth="1"/>
    <col min="2048" max="2048" width="0.75" style="24" customWidth="1"/>
    <col min="2049" max="2049" width="17.58203125" style="24" customWidth="1"/>
    <col min="2050" max="2050" width="0.75" style="24" customWidth="1"/>
    <col min="2051" max="2051" width="9.1640625" style="24" customWidth="1"/>
    <col min="2052" max="2054" width="8.5" style="24" customWidth="1"/>
    <col min="2055" max="2055" width="0.75" style="24" customWidth="1"/>
    <col min="2056" max="2056" width="17.58203125" style="24" customWidth="1"/>
    <col min="2057" max="2057" width="0.75" style="24" customWidth="1"/>
    <col min="2058" max="2061" width="8.75" style="24" customWidth="1"/>
    <col min="2062" max="2062" width="0.75" style="24" customWidth="1"/>
    <col min="2063" max="2063" width="17.58203125" style="24" customWidth="1"/>
    <col min="2064" max="2064" width="0.75" style="24" customWidth="1"/>
    <col min="2065" max="2065" width="8.75" style="24" customWidth="1"/>
    <col min="2066" max="2068" width="8.6640625" style="24" customWidth="1"/>
    <col min="2069" max="2296" width="7.83203125" style="24"/>
    <col min="2297" max="2297" width="0.75" style="24" customWidth="1"/>
    <col min="2298" max="2298" width="17.58203125" style="24" customWidth="1"/>
    <col min="2299" max="2299" width="0.75" style="24" customWidth="1"/>
    <col min="2300" max="2303" width="8.9140625" style="24" customWidth="1"/>
    <col min="2304" max="2304" width="0.75" style="24" customWidth="1"/>
    <col min="2305" max="2305" width="17.58203125" style="24" customWidth="1"/>
    <col min="2306" max="2306" width="0.75" style="24" customWidth="1"/>
    <col min="2307" max="2307" width="9.1640625" style="24" customWidth="1"/>
    <col min="2308" max="2310" width="8.5" style="24" customWidth="1"/>
    <col min="2311" max="2311" width="0.75" style="24" customWidth="1"/>
    <col min="2312" max="2312" width="17.58203125" style="24" customWidth="1"/>
    <col min="2313" max="2313" width="0.75" style="24" customWidth="1"/>
    <col min="2314" max="2317" width="8.75" style="24" customWidth="1"/>
    <col min="2318" max="2318" width="0.75" style="24" customWidth="1"/>
    <col min="2319" max="2319" width="17.58203125" style="24" customWidth="1"/>
    <col min="2320" max="2320" width="0.75" style="24" customWidth="1"/>
    <col min="2321" max="2321" width="8.75" style="24" customWidth="1"/>
    <col min="2322" max="2324" width="8.6640625" style="24" customWidth="1"/>
    <col min="2325" max="2552" width="7.83203125" style="24"/>
    <col min="2553" max="2553" width="0.75" style="24" customWidth="1"/>
    <col min="2554" max="2554" width="17.58203125" style="24" customWidth="1"/>
    <col min="2555" max="2555" width="0.75" style="24" customWidth="1"/>
    <col min="2556" max="2559" width="8.9140625" style="24" customWidth="1"/>
    <col min="2560" max="2560" width="0.75" style="24" customWidth="1"/>
    <col min="2561" max="2561" width="17.58203125" style="24" customWidth="1"/>
    <col min="2562" max="2562" width="0.75" style="24" customWidth="1"/>
    <col min="2563" max="2563" width="9.1640625" style="24" customWidth="1"/>
    <col min="2564" max="2566" width="8.5" style="24" customWidth="1"/>
    <col min="2567" max="2567" width="0.75" style="24" customWidth="1"/>
    <col min="2568" max="2568" width="17.58203125" style="24" customWidth="1"/>
    <col min="2569" max="2569" width="0.75" style="24" customWidth="1"/>
    <col min="2570" max="2573" width="8.75" style="24" customWidth="1"/>
    <col min="2574" max="2574" width="0.75" style="24" customWidth="1"/>
    <col min="2575" max="2575" width="17.58203125" style="24" customWidth="1"/>
    <col min="2576" max="2576" width="0.75" style="24" customWidth="1"/>
    <col min="2577" max="2577" width="8.75" style="24" customWidth="1"/>
    <col min="2578" max="2580" width="8.6640625" style="24" customWidth="1"/>
    <col min="2581" max="2808" width="7.83203125" style="24"/>
    <col min="2809" max="2809" width="0.75" style="24" customWidth="1"/>
    <col min="2810" max="2810" width="17.58203125" style="24" customWidth="1"/>
    <col min="2811" max="2811" width="0.75" style="24" customWidth="1"/>
    <col min="2812" max="2815" width="8.9140625" style="24" customWidth="1"/>
    <col min="2816" max="2816" width="0.75" style="24" customWidth="1"/>
    <col min="2817" max="2817" width="17.58203125" style="24" customWidth="1"/>
    <col min="2818" max="2818" width="0.75" style="24" customWidth="1"/>
    <col min="2819" max="2819" width="9.1640625" style="24" customWidth="1"/>
    <col min="2820" max="2822" width="8.5" style="24" customWidth="1"/>
    <col min="2823" max="2823" width="0.75" style="24" customWidth="1"/>
    <col min="2824" max="2824" width="17.58203125" style="24" customWidth="1"/>
    <col min="2825" max="2825" width="0.75" style="24" customWidth="1"/>
    <col min="2826" max="2829" width="8.75" style="24" customWidth="1"/>
    <col min="2830" max="2830" width="0.75" style="24" customWidth="1"/>
    <col min="2831" max="2831" width="17.58203125" style="24" customWidth="1"/>
    <col min="2832" max="2832" width="0.75" style="24" customWidth="1"/>
    <col min="2833" max="2833" width="8.75" style="24" customWidth="1"/>
    <col min="2834" max="2836" width="8.6640625" style="24" customWidth="1"/>
    <col min="2837" max="3064" width="7.83203125" style="24"/>
    <col min="3065" max="3065" width="0.75" style="24" customWidth="1"/>
    <col min="3066" max="3066" width="17.58203125" style="24" customWidth="1"/>
    <col min="3067" max="3067" width="0.75" style="24" customWidth="1"/>
    <col min="3068" max="3071" width="8.9140625" style="24" customWidth="1"/>
    <col min="3072" max="3072" width="0.75" style="24" customWidth="1"/>
    <col min="3073" max="3073" width="17.58203125" style="24" customWidth="1"/>
    <col min="3074" max="3074" width="0.75" style="24" customWidth="1"/>
    <col min="3075" max="3075" width="9.1640625" style="24" customWidth="1"/>
    <col min="3076" max="3078" width="8.5" style="24" customWidth="1"/>
    <col min="3079" max="3079" width="0.75" style="24" customWidth="1"/>
    <col min="3080" max="3080" width="17.58203125" style="24" customWidth="1"/>
    <col min="3081" max="3081" width="0.75" style="24" customWidth="1"/>
    <col min="3082" max="3085" width="8.75" style="24" customWidth="1"/>
    <col min="3086" max="3086" width="0.75" style="24" customWidth="1"/>
    <col min="3087" max="3087" width="17.58203125" style="24" customWidth="1"/>
    <col min="3088" max="3088" width="0.75" style="24" customWidth="1"/>
    <col min="3089" max="3089" width="8.75" style="24" customWidth="1"/>
    <col min="3090" max="3092" width="8.6640625" style="24" customWidth="1"/>
    <col min="3093" max="3320" width="7.83203125" style="24"/>
    <col min="3321" max="3321" width="0.75" style="24" customWidth="1"/>
    <col min="3322" max="3322" width="17.58203125" style="24" customWidth="1"/>
    <col min="3323" max="3323" width="0.75" style="24" customWidth="1"/>
    <col min="3324" max="3327" width="8.9140625" style="24" customWidth="1"/>
    <col min="3328" max="3328" width="0.75" style="24" customWidth="1"/>
    <col min="3329" max="3329" width="17.58203125" style="24" customWidth="1"/>
    <col min="3330" max="3330" width="0.75" style="24" customWidth="1"/>
    <col min="3331" max="3331" width="9.1640625" style="24" customWidth="1"/>
    <col min="3332" max="3334" width="8.5" style="24" customWidth="1"/>
    <col min="3335" max="3335" width="0.75" style="24" customWidth="1"/>
    <col min="3336" max="3336" width="17.58203125" style="24" customWidth="1"/>
    <col min="3337" max="3337" width="0.75" style="24" customWidth="1"/>
    <col min="3338" max="3341" width="8.75" style="24" customWidth="1"/>
    <col min="3342" max="3342" width="0.75" style="24" customWidth="1"/>
    <col min="3343" max="3343" width="17.58203125" style="24" customWidth="1"/>
    <col min="3344" max="3344" width="0.75" style="24" customWidth="1"/>
    <col min="3345" max="3345" width="8.75" style="24" customWidth="1"/>
    <col min="3346" max="3348" width="8.6640625" style="24" customWidth="1"/>
    <col min="3349" max="3576" width="7.83203125" style="24"/>
    <col min="3577" max="3577" width="0.75" style="24" customWidth="1"/>
    <col min="3578" max="3578" width="17.58203125" style="24" customWidth="1"/>
    <col min="3579" max="3579" width="0.75" style="24" customWidth="1"/>
    <col min="3580" max="3583" width="8.9140625" style="24" customWidth="1"/>
    <col min="3584" max="3584" width="0.75" style="24" customWidth="1"/>
    <col min="3585" max="3585" width="17.58203125" style="24" customWidth="1"/>
    <col min="3586" max="3586" width="0.75" style="24" customWidth="1"/>
    <col min="3587" max="3587" width="9.1640625" style="24" customWidth="1"/>
    <col min="3588" max="3590" width="8.5" style="24" customWidth="1"/>
    <col min="3591" max="3591" width="0.75" style="24" customWidth="1"/>
    <col min="3592" max="3592" width="17.58203125" style="24" customWidth="1"/>
    <col min="3593" max="3593" width="0.75" style="24" customWidth="1"/>
    <col min="3594" max="3597" width="8.75" style="24" customWidth="1"/>
    <col min="3598" max="3598" width="0.75" style="24" customWidth="1"/>
    <col min="3599" max="3599" width="17.58203125" style="24" customWidth="1"/>
    <col min="3600" max="3600" width="0.75" style="24" customWidth="1"/>
    <col min="3601" max="3601" width="8.75" style="24" customWidth="1"/>
    <col min="3602" max="3604" width="8.6640625" style="24" customWidth="1"/>
    <col min="3605" max="3832" width="7.83203125" style="24"/>
    <col min="3833" max="3833" width="0.75" style="24" customWidth="1"/>
    <col min="3834" max="3834" width="17.58203125" style="24" customWidth="1"/>
    <col min="3835" max="3835" width="0.75" style="24" customWidth="1"/>
    <col min="3836" max="3839" width="8.9140625" style="24" customWidth="1"/>
    <col min="3840" max="3840" width="0.75" style="24" customWidth="1"/>
    <col min="3841" max="3841" width="17.58203125" style="24" customWidth="1"/>
    <col min="3842" max="3842" width="0.75" style="24" customWidth="1"/>
    <col min="3843" max="3843" width="9.1640625" style="24" customWidth="1"/>
    <col min="3844" max="3846" width="8.5" style="24" customWidth="1"/>
    <col min="3847" max="3847" width="0.75" style="24" customWidth="1"/>
    <col min="3848" max="3848" width="17.58203125" style="24" customWidth="1"/>
    <col min="3849" max="3849" width="0.75" style="24" customWidth="1"/>
    <col min="3850" max="3853" width="8.75" style="24" customWidth="1"/>
    <col min="3854" max="3854" width="0.75" style="24" customWidth="1"/>
    <col min="3855" max="3855" width="17.58203125" style="24" customWidth="1"/>
    <col min="3856" max="3856" width="0.75" style="24" customWidth="1"/>
    <col min="3857" max="3857" width="8.75" style="24" customWidth="1"/>
    <col min="3858" max="3860" width="8.6640625" style="24" customWidth="1"/>
    <col min="3861" max="4088" width="7.83203125" style="24"/>
    <col min="4089" max="4089" width="0.75" style="24" customWidth="1"/>
    <col min="4090" max="4090" width="17.58203125" style="24" customWidth="1"/>
    <col min="4091" max="4091" width="0.75" style="24" customWidth="1"/>
    <col min="4092" max="4095" width="8.9140625" style="24" customWidth="1"/>
    <col min="4096" max="4096" width="0.75" style="24" customWidth="1"/>
    <col min="4097" max="4097" width="17.58203125" style="24" customWidth="1"/>
    <col min="4098" max="4098" width="0.75" style="24" customWidth="1"/>
    <col min="4099" max="4099" width="9.1640625" style="24" customWidth="1"/>
    <col min="4100" max="4102" width="8.5" style="24" customWidth="1"/>
    <col min="4103" max="4103" width="0.75" style="24" customWidth="1"/>
    <col min="4104" max="4104" width="17.58203125" style="24" customWidth="1"/>
    <col min="4105" max="4105" width="0.75" style="24" customWidth="1"/>
    <col min="4106" max="4109" width="8.75" style="24" customWidth="1"/>
    <col min="4110" max="4110" width="0.75" style="24" customWidth="1"/>
    <col min="4111" max="4111" width="17.58203125" style="24" customWidth="1"/>
    <col min="4112" max="4112" width="0.75" style="24" customWidth="1"/>
    <col min="4113" max="4113" width="8.75" style="24" customWidth="1"/>
    <col min="4114" max="4116" width="8.6640625" style="24" customWidth="1"/>
    <col min="4117" max="4344" width="7.83203125" style="24"/>
    <col min="4345" max="4345" width="0.75" style="24" customWidth="1"/>
    <col min="4346" max="4346" width="17.58203125" style="24" customWidth="1"/>
    <col min="4347" max="4347" width="0.75" style="24" customWidth="1"/>
    <col min="4348" max="4351" width="8.9140625" style="24" customWidth="1"/>
    <col min="4352" max="4352" width="0.75" style="24" customWidth="1"/>
    <col min="4353" max="4353" width="17.58203125" style="24" customWidth="1"/>
    <col min="4354" max="4354" width="0.75" style="24" customWidth="1"/>
    <col min="4355" max="4355" width="9.1640625" style="24" customWidth="1"/>
    <col min="4356" max="4358" width="8.5" style="24" customWidth="1"/>
    <col min="4359" max="4359" width="0.75" style="24" customWidth="1"/>
    <col min="4360" max="4360" width="17.58203125" style="24" customWidth="1"/>
    <col min="4361" max="4361" width="0.75" style="24" customWidth="1"/>
    <col min="4362" max="4365" width="8.75" style="24" customWidth="1"/>
    <col min="4366" max="4366" width="0.75" style="24" customWidth="1"/>
    <col min="4367" max="4367" width="17.58203125" style="24" customWidth="1"/>
    <col min="4368" max="4368" width="0.75" style="24" customWidth="1"/>
    <col min="4369" max="4369" width="8.75" style="24" customWidth="1"/>
    <col min="4370" max="4372" width="8.6640625" style="24" customWidth="1"/>
    <col min="4373" max="4600" width="7.83203125" style="24"/>
    <col min="4601" max="4601" width="0.75" style="24" customWidth="1"/>
    <col min="4602" max="4602" width="17.58203125" style="24" customWidth="1"/>
    <col min="4603" max="4603" width="0.75" style="24" customWidth="1"/>
    <col min="4604" max="4607" width="8.9140625" style="24" customWidth="1"/>
    <col min="4608" max="4608" width="0.75" style="24" customWidth="1"/>
    <col min="4609" max="4609" width="17.58203125" style="24" customWidth="1"/>
    <col min="4610" max="4610" width="0.75" style="24" customWidth="1"/>
    <col min="4611" max="4611" width="9.1640625" style="24" customWidth="1"/>
    <col min="4612" max="4614" width="8.5" style="24" customWidth="1"/>
    <col min="4615" max="4615" width="0.75" style="24" customWidth="1"/>
    <col min="4616" max="4616" width="17.58203125" style="24" customWidth="1"/>
    <col min="4617" max="4617" width="0.75" style="24" customWidth="1"/>
    <col min="4618" max="4621" width="8.75" style="24" customWidth="1"/>
    <col min="4622" max="4622" width="0.75" style="24" customWidth="1"/>
    <col min="4623" max="4623" width="17.58203125" style="24" customWidth="1"/>
    <col min="4624" max="4624" width="0.75" style="24" customWidth="1"/>
    <col min="4625" max="4625" width="8.75" style="24" customWidth="1"/>
    <col min="4626" max="4628" width="8.6640625" style="24" customWidth="1"/>
    <col min="4629" max="4856" width="7.83203125" style="24"/>
    <col min="4857" max="4857" width="0.75" style="24" customWidth="1"/>
    <col min="4858" max="4858" width="17.58203125" style="24" customWidth="1"/>
    <col min="4859" max="4859" width="0.75" style="24" customWidth="1"/>
    <col min="4860" max="4863" width="8.9140625" style="24" customWidth="1"/>
    <col min="4864" max="4864" width="0.75" style="24" customWidth="1"/>
    <col min="4865" max="4865" width="17.58203125" style="24" customWidth="1"/>
    <col min="4866" max="4866" width="0.75" style="24" customWidth="1"/>
    <col min="4867" max="4867" width="9.1640625" style="24" customWidth="1"/>
    <col min="4868" max="4870" width="8.5" style="24" customWidth="1"/>
    <col min="4871" max="4871" width="0.75" style="24" customWidth="1"/>
    <col min="4872" max="4872" width="17.58203125" style="24" customWidth="1"/>
    <col min="4873" max="4873" width="0.75" style="24" customWidth="1"/>
    <col min="4874" max="4877" width="8.75" style="24" customWidth="1"/>
    <col min="4878" max="4878" width="0.75" style="24" customWidth="1"/>
    <col min="4879" max="4879" width="17.58203125" style="24" customWidth="1"/>
    <col min="4880" max="4880" width="0.75" style="24" customWidth="1"/>
    <col min="4881" max="4881" width="8.75" style="24" customWidth="1"/>
    <col min="4882" max="4884" width="8.6640625" style="24" customWidth="1"/>
    <col min="4885" max="5112" width="7.83203125" style="24"/>
    <col min="5113" max="5113" width="0.75" style="24" customWidth="1"/>
    <col min="5114" max="5114" width="17.58203125" style="24" customWidth="1"/>
    <col min="5115" max="5115" width="0.75" style="24" customWidth="1"/>
    <col min="5116" max="5119" width="8.9140625" style="24" customWidth="1"/>
    <col min="5120" max="5120" width="0.75" style="24" customWidth="1"/>
    <col min="5121" max="5121" width="17.58203125" style="24" customWidth="1"/>
    <col min="5122" max="5122" width="0.75" style="24" customWidth="1"/>
    <col min="5123" max="5123" width="9.1640625" style="24" customWidth="1"/>
    <col min="5124" max="5126" width="8.5" style="24" customWidth="1"/>
    <col min="5127" max="5127" width="0.75" style="24" customWidth="1"/>
    <col min="5128" max="5128" width="17.58203125" style="24" customWidth="1"/>
    <col min="5129" max="5129" width="0.75" style="24" customWidth="1"/>
    <col min="5130" max="5133" width="8.75" style="24" customWidth="1"/>
    <col min="5134" max="5134" width="0.75" style="24" customWidth="1"/>
    <col min="5135" max="5135" width="17.58203125" style="24" customWidth="1"/>
    <col min="5136" max="5136" width="0.75" style="24" customWidth="1"/>
    <col min="5137" max="5137" width="8.75" style="24" customWidth="1"/>
    <col min="5138" max="5140" width="8.6640625" style="24" customWidth="1"/>
    <col min="5141" max="5368" width="7.83203125" style="24"/>
    <col min="5369" max="5369" width="0.75" style="24" customWidth="1"/>
    <col min="5370" max="5370" width="17.58203125" style="24" customWidth="1"/>
    <col min="5371" max="5371" width="0.75" style="24" customWidth="1"/>
    <col min="5372" max="5375" width="8.9140625" style="24" customWidth="1"/>
    <col min="5376" max="5376" width="0.75" style="24" customWidth="1"/>
    <col min="5377" max="5377" width="17.58203125" style="24" customWidth="1"/>
    <col min="5378" max="5378" width="0.75" style="24" customWidth="1"/>
    <col min="5379" max="5379" width="9.1640625" style="24" customWidth="1"/>
    <col min="5380" max="5382" width="8.5" style="24" customWidth="1"/>
    <col min="5383" max="5383" width="0.75" style="24" customWidth="1"/>
    <col min="5384" max="5384" width="17.58203125" style="24" customWidth="1"/>
    <col min="5385" max="5385" width="0.75" style="24" customWidth="1"/>
    <col min="5386" max="5389" width="8.75" style="24" customWidth="1"/>
    <col min="5390" max="5390" width="0.75" style="24" customWidth="1"/>
    <col min="5391" max="5391" width="17.58203125" style="24" customWidth="1"/>
    <col min="5392" max="5392" width="0.75" style="24" customWidth="1"/>
    <col min="5393" max="5393" width="8.75" style="24" customWidth="1"/>
    <col min="5394" max="5396" width="8.6640625" style="24" customWidth="1"/>
    <col min="5397" max="5624" width="7.83203125" style="24"/>
    <col min="5625" max="5625" width="0.75" style="24" customWidth="1"/>
    <col min="5626" max="5626" width="17.58203125" style="24" customWidth="1"/>
    <col min="5627" max="5627" width="0.75" style="24" customWidth="1"/>
    <col min="5628" max="5631" width="8.9140625" style="24" customWidth="1"/>
    <col min="5632" max="5632" width="0.75" style="24" customWidth="1"/>
    <col min="5633" max="5633" width="17.58203125" style="24" customWidth="1"/>
    <col min="5634" max="5634" width="0.75" style="24" customWidth="1"/>
    <col min="5635" max="5635" width="9.1640625" style="24" customWidth="1"/>
    <col min="5636" max="5638" width="8.5" style="24" customWidth="1"/>
    <col min="5639" max="5639" width="0.75" style="24" customWidth="1"/>
    <col min="5640" max="5640" width="17.58203125" style="24" customWidth="1"/>
    <col min="5641" max="5641" width="0.75" style="24" customWidth="1"/>
    <col min="5642" max="5645" width="8.75" style="24" customWidth="1"/>
    <col min="5646" max="5646" width="0.75" style="24" customWidth="1"/>
    <col min="5647" max="5647" width="17.58203125" style="24" customWidth="1"/>
    <col min="5648" max="5648" width="0.75" style="24" customWidth="1"/>
    <col min="5649" max="5649" width="8.75" style="24" customWidth="1"/>
    <col min="5650" max="5652" width="8.6640625" style="24" customWidth="1"/>
    <col min="5653" max="5880" width="7.83203125" style="24"/>
    <col min="5881" max="5881" width="0.75" style="24" customWidth="1"/>
    <col min="5882" max="5882" width="17.58203125" style="24" customWidth="1"/>
    <col min="5883" max="5883" width="0.75" style="24" customWidth="1"/>
    <col min="5884" max="5887" width="8.9140625" style="24" customWidth="1"/>
    <col min="5888" max="5888" width="0.75" style="24" customWidth="1"/>
    <col min="5889" max="5889" width="17.58203125" style="24" customWidth="1"/>
    <col min="5890" max="5890" width="0.75" style="24" customWidth="1"/>
    <col min="5891" max="5891" width="9.1640625" style="24" customWidth="1"/>
    <col min="5892" max="5894" width="8.5" style="24" customWidth="1"/>
    <col min="5895" max="5895" width="0.75" style="24" customWidth="1"/>
    <col min="5896" max="5896" width="17.58203125" style="24" customWidth="1"/>
    <col min="5897" max="5897" width="0.75" style="24" customWidth="1"/>
    <col min="5898" max="5901" width="8.75" style="24" customWidth="1"/>
    <col min="5902" max="5902" width="0.75" style="24" customWidth="1"/>
    <col min="5903" max="5903" width="17.58203125" style="24" customWidth="1"/>
    <col min="5904" max="5904" width="0.75" style="24" customWidth="1"/>
    <col min="5905" max="5905" width="8.75" style="24" customWidth="1"/>
    <col min="5906" max="5908" width="8.6640625" style="24" customWidth="1"/>
    <col min="5909" max="6136" width="7.83203125" style="24"/>
    <col min="6137" max="6137" width="0.75" style="24" customWidth="1"/>
    <col min="6138" max="6138" width="17.58203125" style="24" customWidth="1"/>
    <col min="6139" max="6139" width="0.75" style="24" customWidth="1"/>
    <col min="6140" max="6143" width="8.9140625" style="24" customWidth="1"/>
    <col min="6144" max="6144" width="0.75" style="24" customWidth="1"/>
    <col min="6145" max="6145" width="17.58203125" style="24" customWidth="1"/>
    <col min="6146" max="6146" width="0.75" style="24" customWidth="1"/>
    <col min="6147" max="6147" width="9.1640625" style="24" customWidth="1"/>
    <col min="6148" max="6150" width="8.5" style="24" customWidth="1"/>
    <col min="6151" max="6151" width="0.75" style="24" customWidth="1"/>
    <col min="6152" max="6152" width="17.58203125" style="24" customWidth="1"/>
    <col min="6153" max="6153" width="0.75" style="24" customWidth="1"/>
    <col min="6154" max="6157" width="8.75" style="24" customWidth="1"/>
    <col min="6158" max="6158" width="0.75" style="24" customWidth="1"/>
    <col min="6159" max="6159" width="17.58203125" style="24" customWidth="1"/>
    <col min="6160" max="6160" width="0.75" style="24" customWidth="1"/>
    <col min="6161" max="6161" width="8.75" style="24" customWidth="1"/>
    <col min="6162" max="6164" width="8.6640625" style="24" customWidth="1"/>
    <col min="6165" max="6392" width="7.83203125" style="24"/>
    <col min="6393" max="6393" width="0.75" style="24" customWidth="1"/>
    <col min="6394" max="6394" width="17.58203125" style="24" customWidth="1"/>
    <col min="6395" max="6395" width="0.75" style="24" customWidth="1"/>
    <col min="6396" max="6399" width="8.9140625" style="24" customWidth="1"/>
    <col min="6400" max="6400" width="0.75" style="24" customWidth="1"/>
    <col min="6401" max="6401" width="17.58203125" style="24" customWidth="1"/>
    <col min="6402" max="6402" width="0.75" style="24" customWidth="1"/>
    <col min="6403" max="6403" width="9.1640625" style="24" customWidth="1"/>
    <col min="6404" max="6406" width="8.5" style="24" customWidth="1"/>
    <col min="6407" max="6407" width="0.75" style="24" customWidth="1"/>
    <col min="6408" max="6408" width="17.58203125" style="24" customWidth="1"/>
    <col min="6409" max="6409" width="0.75" style="24" customWidth="1"/>
    <col min="6410" max="6413" width="8.75" style="24" customWidth="1"/>
    <col min="6414" max="6414" width="0.75" style="24" customWidth="1"/>
    <col min="6415" max="6415" width="17.58203125" style="24" customWidth="1"/>
    <col min="6416" max="6416" width="0.75" style="24" customWidth="1"/>
    <col min="6417" max="6417" width="8.75" style="24" customWidth="1"/>
    <col min="6418" max="6420" width="8.6640625" style="24" customWidth="1"/>
    <col min="6421" max="6648" width="7.83203125" style="24"/>
    <col min="6649" max="6649" width="0.75" style="24" customWidth="1"/>
    <col min="6650" max="6650" width="17.58203125" style="24" customWidth="1"/>
    <col min="6651" max="6651" width="0.75" style="24" customWidth="1"/>
    <col min="6652" max="6655" width="8.9140625" style="24" customWidth="1"/>
    <col min="6656" max="6656" width="0.75" style="24" customWidth="1"/>
    <col min="6657" max="6657" width="17.58203125" style="24" customWidth="1"/>
    <col min="6658" max="6658" width="0.75" style="24" customWidth="1"/>
    <col min="6659" max="6659" width="9.1640625" style="24" customWidth="1"/>
    <col min="6660" max="6662" width="8.5" style="24" customWidth="1"/>
    <col min="6663" max="6663" width="0.75" style="24" customWidth="1"/>
    <col min="6664" max="6664" width="17.58203125" style="24" customWidth="1"/>
    <col min="6665" max="6665" width="0.75" style="24" customWidth="1"/>
    <col min="6666" max="6669" width="8.75" style="24" customWidth="1"/>
    <col min="6670" max="6670" width="0.75" style="24" customWidth="1"/>
    <col min="6671" max="6671" width="17.58203125" style="24" customWidth="1"/>
    <col min="6672" max="6672" width="0.75" style="24" customWidth="1"/>
    <col min="6673" max="6673" width="8.75" style="24" customWidth="1"/>
    <col min="6674" max="6676" width="8.6640625" style="24" customWidth="1"/>
    <col min="6677" max="6904" width="7.83203125" style="24"/>
    <col min="6905" max="6905" width="0.75" style="24" customWidth="1"/>
    <col min="6906" max="6906" width="17.58203125" style="24" customWidth="1"/>
    <col min="6907" max="6907" width="0.75" style="24" customWidth="1"/>
    <col min="6908" max="6911" width="8.9140625" style="24" customWidth="1"/>
    <col min="6912" max="6912" width="0.75" style="24" customWidth="1"/>
    <col min="6913" max="6913" width="17.58203125" style="24" customWidth="1"/>
    <col min="6914" max="6914" width="0.75" style="24" customWidth="1"/>
    <col min="6915" max="6915" width="9.1640625" style="24" customWidth="1"/>
    <col min="6916" max="6918" width="8.5" style="24" customWidth="1"/>
    <col min="6919" max="6919" width="0.75" style="24" customWidth="1"/>
    <col min="6920" max="6920" width="17.58203125" style="24" customWidth="1"/>
    <col min="6921" max="6921" width="0.75" style="24" customWidth="1"/>
    <col min="6922" max="6925" width="8.75" style="24" customWidth="1"/>
    <col min="6926" max="6926" width="0.75" style="24" customWidth="1"/>
    <col min="6927" max="6927" width="17.58203125" style="24" customWidth="1"/>
    <col min="6928" max="6928" width="0.75" style="24" customWidth="1"/>
    <col min="6929" max="6929" width="8.75" style="24" customWidth="1"/>
    <col min="6930" max="6932" width="8.6640625" style="24" customWidth="1"/>
    <col min="6933" max="7160" width="7.83203125" style="24"/>
    <col min="7161" max="7161" width="0.75" style="24" customWidth="1"/>
    <col min="7162" max="7162" width="17.58203125" style="24" customWidth="1"/>
    <col min="7163" max="7163" width="0.75" style="24" customWidth="1"/>
    <col min="7164" max="7167" width="8.9140625" style="24" customWidth="1"/>
    <col min="7168" max="7168" width="0.75" style="24" customWidth="1"/>
    <col min="7169" max="7169" width="17.58203125" style="24" customWidth="1"/>
    <col min="7170" max="7170" width="0.75" style="24" customWidth="1"/>
    <col min="7171" max="7171" width="9.1640625" style="24" customWidth="1"/>
    <col min="7172" max="7174" width="8.5" style="24" customWidth="1"/>
    <col min="7175" max="7175" width="0.75" style="24" customWidth="1"/>
    <col min="7176" max="7176" width="17.58203125" style="24" customWidth="1"/>
    <col min="7177" max="7177" width="0.75" style="24" customWidth="1"/>
    <col min="7178" max="7181" width="8.75" style="24" customWidth="1"/>
    <col min="7182" max="7182" width="0.75" style="24" customWidth="1"/>
    <col min="7183" max="7183" width="17.58203125" style="24" customWidth="1"/>
    <col min="7184" max="7184" width="0.75" style="24" customWidth="1"/>
    <col min="7185" max="7185" width="8.75" style="24" customWidth="1"/>
    <col min="7186" max="7188" width="8.6640625" style="24" customWidth="1"/>
    <col min="7189" max="7416" width="7.83203125" style="24"/>
    <col min="7417" max="7417" width="0.75" style="24" customWidth="1"/>
    <col min="7418" max="7418" width="17.58203125" style="24" customWidth="1"/>
    <col min="7419" max="7419" width="0.75" style="24" customWidth="1"/>
    <col min="7420" max="7423" width="8.9140625" style="24" customWidth="1"/>
    <col min="7424" max="7424" width="0.75" style="24" customWidth="1"/>
    <col min="7425" max="7425" width="17.58203125" style="24" customWidth="1"/>
    <col min="7426" max="7426" width="0.75" style="24" customWidth="1"/>
    <col min="7427" max="7427" width="9.1640625" style="24" customWidth="1"/>
    <col min="7428" max="7430" width="8.5" style="24" customWidth="1"/>
    <col min="7431" max="7431" width="0.75" style="24" customWidth="1"/>
    <col min="7432" max="7432" width="17.58203125" style="24" customWidth="1"/>
    <col min="7433" max="7433" width="0.75" style="24" customWidth="1"/>
    <col min="7434" max="7437" width="8.75" style="24" customWidth="1"/>
    <col min="7438" max="7438" width="0.75" style="24" customWidth="1"/>
    <col min="7439" max="7439" width="17.58203125" style="24" customWidth="1"/>
    <col min="7440" max="7440" width="0.75" style="24" customWidth="1"/>
    <col min="7441" max="7441" width="8.75" style="24" customWidth="1"/>
    <col min="7442" max="7444" width="8.6640625" style="24" customWidth="1"/>
    <col min="7445" max="7672" width="7.83203125" style="24"/>
    <col min="7673" max="7673" width="0.75" style="24" customWidth="1"/>
    <col min="7674" max="7674" width="17.58203125" style="24" customWidth="1"/>
    <col min="7675" max="7675" width="0.75" style="24" customWidth="1"/>
    <col min="7676" max="7679" width="8.9140625" style="24" customWidth="1"/>
    <col min="7680" max="7680" width="0.75" style="24" customWidth="1"/>
    <col min="7681" max="7681" width="17.58203125" style="24" customWidth="1"/>
    <col min="7682" max="7682" width="0.75" style="24" customWidth="1"/>
    <col min="7683" max="7683" width="9.1640625" style="24" customWidth="1"/>
    <col min="7684" max="7686" width="8.5" style="24" customWidth="1"/>
    <col min="7687" max="7687" width="0.75" style="24" customWidth="1"/>
    <col min="7688" max="7688" width="17.58203125" style="24" customWidth="1"/>
    <col min="7689" max="7689" width="0.75" style="24" customWidth="1"/>
    <col min="7690" max="7693" width="8.75" style="24" customWidth="1"/>
    <col min="7694" max="7694" width="0.75" style="24" customWidth="1"/>
    <col min="7695" max="7695" width="17.58203125" style="24" customWidth="1"/>
    <col min="7696" max="7696" width="0.75" style="24" customWidth="1"/>
    <col min="7697" max="7697" width="8.75" style="24" customWidth="1"/>
    <col min="7698" max="7700" width="8.6640625" style="24" customWidth="1"/>
    <col min="7701" max="7928" width="7.83203125" style="24"/>
    <col min="7929" max="7929" width="0.75" style="24" customWidth="1"/>
    <col min="7930" max="7930" width="17.58203125" style="24" customWidth="1"/>
    <col min="7931" max="7931" width="0.75" style="24" customWidth="1"/>
    <col min="7932" max="7935" width="8.9140625" style="24" customWidth="1"/>
    <col min="7936" max="7936" width="0.75" style="24" customWidth="1"/>
    <col min="7937" max="7937" width="17.58203125" style="24" customWidth="1"/>
    <col min="7938" max="7938" width="0.75" style="24" customWidth="1"/>
    <col min="7939" max="7939" width="9.1640625" style="24" customWidth="1"/>
    <col min="7940" max="7942" width="8.5" style="24" customWidth="1"/>
    <col min="7943" max="7943" width="0.75" style="24" customWidth="1"/>
    <col min="7944" max="7944" width="17.58203125" style="24" customWidth="1"/>
    <col min="7945" max="7945" width="0.75" style="24" customWidth="1"/>
    <col min="7946" max="7949" width="8.75" style="24" customWidth="1"/>
    <col min="7950" max="7950" width="0.75" style="24" customWidth="1"/>
    <col min="7951" max="7951" width="17.58203125" style="24" customWidth="1"/>
    <col min="7952" max="7952" width="0.75" style="24" customWidth="1"/>
    <col min="7953" max="7953" width="8.75" style="24" customWidth="1"/>
    <col min="7954" max="7956" width="8.6640625" style="24" customWidth="1"/>
    <col min="7957" max="8184" width="7.83203125" style="24"/>
    <col min="8185" max="8185" width="0.75" style="24" customWidth="1"/>
    <col min="8186" max="8186" width="17.58203125" style="24" customWidth="1"/>
    <col min="8187" max="8187" width="0.75" style="24" customWidth="1"/>
    <col min="8188" max="8191" width="8.9140625" style="24" customWidth="1"/>
    <col min="8192" max="8192" width="0.75" style="24" customWidth="1"/>
    <col min="8193" max="8193" width="17.58203125" style="24" customWidth="1"/>
    <col min="8194" max="8194" width="0.75" style="24" customWidth="1"/>
    <col min="8195" max="8195" width="9.1640625" style="24" customWidth="1"/>
    <col min="8196" max="8198" width="8.5" style="24" customWidth="1"/>
    <col min="8199" max="8199" width="0.75" style="24" customWidth="1"/>
    <col min="8200" max="8200" width="17.58203125" style="24" customWidth="1"/>
    <col min="8201" max="8201" width="0.75" style="24" customWidth="1"/>
    <col min="8202" max="8205" width="8.75" style="24" customWidth="1"/>
    <col min="8206" max="8206" width="0.75" style="24" customWidth="1"/>
    <col min="8207" max="8207" width="17.58203125" style="24" customWidth="1"/>
    <col min="8208" max="8208" width="0.75" style="24" customWidth="1"/>
    <col min="8209" max="8209" width="8.75" style="24" customWidth="1"/>
    <col min="8210" max="8212" width="8.6640625" style="24" customWidth="1"/>
    <col min="8213" max="8440" width="7.83203125" style="24"/>
    <col min="8441" max="8441" width="0.75" style="24" customWidth="1"/>
    <col min="8442" max="8442" width="17.58203125" style="24" customWidth="1"/>
    <col min="8443" max="8443" width="0.75" style="24" customWidth="1"/>
    <col min="8444" max="8447" width="8.9140625" style="24" customWidth="1"/>
    <col min="8448" max="8448" width="0.75" style="24" customWidth="1"/>
    <col min="8449" max="8449" width="17.58203125" style="24" customWidth="1"/>
    <col min="8450" max="8450" width="0.75" style="24" customWidth="1"/>
    <col min="8451" max="8451" width="9.1640625" style="24" customWidth="1"/>
    <col min="8452" max="8454" width="8.5" style="24" customWidth="1"/>
    <col min="8455" max="8455" width="0.75" style="24" customWidth="1"/>
    <col min="8456" max="8456" width="17.58203125" style="24" customWidth="1"/>
    <col min="8457" max="8457" width="0.75" style="24" customWidth="1"/>
    <col min="8458" max="8461" width="8.75" style="24" customWidth="1"/>
    <col min="8462" max="8462" width="0.75" style="24" customWidth="1"/>
    <col min="8463" max="8463" width="17.58203125" style="24" customWidth="1"/>
    <col min="8464" max="8464" width="0.75" style="24" customWidth="1"/>
    <col min="8465" max="8465" width="8.75" style="24" customWidth="1"/>
    <col min="8466" max="8468" width="8.6640625" style="24" customWidth="1"/>
    <col min="8469" max="8696" width="7.83203125" style="24"/>
    <col min="8697" max="8697" width="0.75" style="24" customWidth="1"/>
    <col min="8698" max="8698" width="17.58203125" style="24" customWidth="1"/>
    <col min="8699" max="8699" width="0.75" style="24" customWidth="1"/>
    <col min="8700" max="8703" width="8.9140625" style="24" customWidth="1"/>
    <col min="8704" max="8704" width="0.75" style="24" customWidth="1"/>
    <col min="8705" max="8705" width="17.58203125" style="24" customWidth="1"/>
    <col min="8706" max="8706" width="0.75" style="24" customWidth="1"/>
    <col min="8707" max="8707" width="9.1640625" style="24" customWidth="1"/>
    <col min="8708" max="8710" width="8.5" style="24" customWidth="1"/>
    <col min="8711" max="8711" width="0.75" style="24" customWidth="1"/>
    <col min="8712" max="8712" width="17.58203125" style="24" customWidth="1"/>
    <col min="8713" max="8713" width="0.75" style="24" customWidth="1"/>
    <col min="8714" max="8717" width="8.75" style="24" customWidth="1"/>
    <col min="8718" max="8718" width="0.75" style="24" customWidth="1"/>
    <col min="8719" max="8719" width="17.58203125" style="24" customWidth="1"/>
    <col min="8720" max="8720" width="0.75" style="24" customWidth="1"/>
    <col min="8721" max="8721" width="8.75" style="24" customWidth="1"/>
    <col min="8722" max="8724" width="8.6640625" style="24" customWidth="1"/>
    <col min="8725" max="8952" width="7.83203125" style="24"/>
    <col min="8953" max="8953" width="0.75" style="24" customWidth="1"/>
    <col min="8954" max="8954" width="17.58203125" style="24" customWidth="1"/>
    <col min="8955" max="8955" width="0.75" style="24" customWidth="1"/>
    <col min="8956" max="8959" width="8.9140625" style="24" customWidth="1"/>
    <col min="8960" max="8960" width="0.75" style="24" customWidth="1"/>
    <col min="8961" max="8961" width="17.58203125" style="24" customWidth="1"/>
    <col min="8962" max="8962" width="0.75" style="24" customWidth="1"/>
    <col min="8963" max="8963" width="9.1640625" style="24" customWidth="1"/>
    <col min="8964" max="8966" width="8.5" style="24" customWidth="1"/>
    <col min="8967" max="8967" width="0.75" style="24" customWidth="1"/>
    <col min="8968" max="8968" width="17.58203125" style="24" customWidth="1"/>
    <col min="8969" max="8969" width="0.75" style="24" customWidth="1"/>
    <col min="8970" max="8973" width="8.75" style="24" customWidth="1"/>
    <col min="8974" max="8974" width="0.75" style="24" customWidth="1"/>
    <col min="8975" max="8975" width="17.58203125" style="24" customWidth="1"/>
    <col min="8976" max="8976" width="0.75" style="24" customWidth="1"/>
    <col min="8977" max="8977" width="8.75" style="24" customWidth="1"/>
    <col min="8978" max="8980" width="8.6640625" style="24" customWidth="1"/>
    <col min="8981" max="9208" width="7.83203125" style="24"/>
    <col min="9209" max="9209" width="0.75" style="24" customWidth="1"/>
    <col min="9210" max="9210" width="17.58203125" style="24" customWidth="1"/>
    <col min="9211" max="9211" width="0.75" style="24" customWidth="1"/>
    <col min="9212" max="9215" width="8.9140625" style="24" customWidth="1"/>
    <col min="9216" max="9216" width="0.75" style="24" customWidth="1"/>
    <col min="9217" max="9217" width="17.58203125" style="24" customWidth="1"/>
    <col min="9218" max="9218" width="0.75" style="24" customWidth="1"/>
    <col min="9219" max="9219" width="9.1640625" style="24" customWidth="1"/>
    <col min="9220" max="9222" width="8.5" style="24" customWidth="1"/>
    <col min="9223" max="9223" width="0.75" style="24" customWidth="1"/>
    <col min="9224" max="9224" width="17.58203125" style="24" customWidth="1"/>
    <col min="9225" max="9225" width="0.75" style="24" customWidth="1"/>
    <col min="9226" max="9229" width="8.75" style="24" customWidth="1"/>
    <col min="9230" max="9230" width="0.75" style="24" customWidth="1"/>
    <col min="9231" max="9231" width="17.58203125" style="24" customWidth="1"/>
    <col min="9232" max="9232" width="0.75" style="24" customWidth="1"/>
    <col min="9233" max="9233" width="8.75" style="24" customWidth="1"/>
    <col min="9234" max="9236" width="8.6640625" style="24" customWidth="1"/>
    <col min="9237" max="9464" width="7.83203125" style="24"/>
    <col min="9465" max="9465" width="0.75" style="24" customWidth="1"/>
    <col min="9466" max="9466" width="17.58203125" style="24" customWidth="1"/>
    <col min="9467" max="9467" width="0.75" style="24" customWidth="1"/>
    <col min="9468" max="9471" width="8.9140625" style="24" customWidth="1"/>
    <col min="9472" max="9472" width="0.75" style="24" customWidth="1"/>
    <col min="9473" max="9473" width="17.58203125" style="24" customWidth="1"/>
    <col min="9474" max="9474" width="0.75" style="24" customWidth="1"/>
    <col min="9475" max="9475" width="9.1640625" style="24" customWidth="1"/>
    <col min="9476" max="9478" width="8.5" style="24" customWidth="1"/>
    <col min="9479" max="9479" width="0.75" style="24" customWidth="1"/>
    <col min="9480" max="9480" width="17.58203125" style="24" customWidth="1"/>
    <col min="9481" max="9481" width="0.75" style="24" customWidth="1"/>
    <col min="9482" max="9485" width="8.75" style="24" customWidth="1"/>
    <col min="9486" max="9486" width="0.75" style="24" customWidth="1"/>
    <col min="9487" max="9487" width="17.58203125" style="24" customWidth="1"/>
    <col min="9488" max="9488" width="0.75" style="24" customWidth="1"/>
    <col min="9489" max="9489" width="8.75" style="24" customWidth="1"/>
    <col min="9490" max="9492" width="8.6640625" style="24" customWidth="1"/>
    <col min="9493" max="9720" width="7.83203125" style="24"/>
    <col min="9721" max="9721" width="0.75" style="24" customWidth="1"/>
    <col min="9722" max="9722" width="17.58203125" style="24" customWidth="1"/>
    <col min="9723" max="9723" width="0.75" style="24" customWidth="1"/>
    <col min="9724" max="9727" width="8.9140625" style="24" customWidth="1"/>
    <col min="9728" max="9728" width="0.75" style="24" customWidth="1"/>
    <col min="9729" max="9729" width="17.58203125" style="24" customWidth="1"/>
    <col min="9730" max="9730" width="0.75" style="24" customWidth="1"/>
    <col min="9731" max="9731" width="9.1640625" style="24" customWidth="1"/>
    <col min="9732" max="9734" width="8.5" style="24" customWidth="1"/>
    <col min="9735" max="9735" width="0.75" style="24" customWidth="1"/>
    <col min="9736" max="9736" width="17.58203125" style="24" customWidth="1"/>
    <col min="9737" max="9737" width="0.75" style="24" customWidth="1"/>
    <col min="9738" max="9741" width="8.75" style="24" customWidth="1"/>
    <col min="9742" max="9742" width="0.75" style="24" customWidth="1"/>
    <col min="9743" max="9743" width="17.58203125" style="24" customWidth="1"/>
    <col min="9744" max="9744" width="0.75" style="24" customWidth="1"/>
    <col min="9745" max="9745" width="8.75" style="24" customWidth="1"/>
    <col min="9746" max="9748" width="8.6640625" style="24" customWidth="1"/>
    <col min="9749" max="9976" width="7.83203125" style="24"/>
    <col min="9977" max="9977" width="0.75" style="24" customWidth="1"/>
    <col min="9978" max="9978" width="17.58203125" style="24" customWidth="1"/>
    <col min="9979" max="9979" width="0.75" style="24" customWidth="1"/>
    <col min="9980" max="9983" width="8.9140625" style="24" customWidth="1"/>
    <col min="9984" max="9984" width="0.75" style="24" customWidth="1"/>
    <col min="9985" max="9985" width="17.58203125" style="24" customWidth="1"/>
    <col min="9986" max="9986" width="0.75" style="24" customWidth="1"/>
    <col min="9987" max="9987" width="9.1640625" style="24" customWidth="1"/>
    <col min="9988" max="9990" width="8.5" style="24" customWidth="1"/>
    <col min="9991" max="9991" width="0.75" style="24" customWidth="1"/>
    <col min="9992" max="9992" width="17.58203125" style="24" customWidth="1"/>
    <col min="9993" max="9993" width="0.75" style="24" customWidth="1"/>
    <col min="9994" max="9997" width="8.75" style="24" customWidth="1"/>
    <col min="9998" max="9998" width="0.75" style="24" customWidth="1"/>
    <col min="9999" max="9999" width="17.58203125" style="24" customWidth="1"/>
    <col min="10000" max="10000" width="0.75" style="24" customWidth="1"/>
    <col min="10001" max="10001" width="8.75" style="24" customWidth="1"/>
    <col min="10002" max="10004" width="8.6640625" style="24" customWidth="1"/>
    <col min="10005" max="10232" width="7.83203125" style="24"/>
    <col min="10233" max="10233" width="0.75" style="24" customWidth="1"/>
    <col min="10234" max="10234" width="17.58203125" style="24" customWidth="1"/>
    <col min="10235" max="10235" width="0.75" style="24" customWidth="1"/>
    <col min="10236" max="10239" width="8.9140625" style="24" customWidth="1"/>
    <col min="10240" max="10240" width="0.75" style="24" customWidth="1"/>
    <col min="10241" max="10241" width="17.58203125" style="24" customWidth="1"/>
    <col min="10242" max="10242" width="0.75" style="24" customWidth="1"/>
    <col min="10243" max="10243" width="9.1640625" style="24" customWidth="1"/>
    <col min="10244" max="10246" width="8.5" style="24" customWidth="1"/>
    <col min="10247" max="10247" width="0.75" style="24" customWidth="1"/>
    <col min="10248" max="10248" width="17.58203125" style="24" customWidth="1"/>
    <col min="10249" max="10249" width="0.75" style="24" customWidth="1"/>
    <col min="10250" max="10253" width="8.75" style="24" customWidth="1"/>
    <col min="10254" max="10254" width="0.75" style="24" customWidth="1"/>
    <col min="10255" max="10255" width="17.58203125" style="24" customWidth="1"/>
    <col min="10256" max="10256" width="0.75" style="24" customWidth="1"/>
    <col min="10257" max="10257" width="8.75" style="24" customWidth="1"/>
    <col min="10258" max="10260" width="8.6640625" style="24" customWidth="1"/>
    <col min="10261" max="10488" width="7.83203125" style="24"/>
    <col min="10489" max="10489" width="0.75" style="24" customWidth="1"/>
    <col min="10490" max="10490" width="17.58203125" style="24" customWidth="1"/>
    <col min="10491" max="10491" width="0.75" style="24" customWidth="1"/>
    <col min="10492" max="10495" width="8.9140625" style="24" customWidth="1"/>
    <col min="10496" max="10496" width="0.75" style="24" customWidth="1"/>
    <col min="10497" max="10497" width="17.58203125" style="24" customWidth="1"/>
    <col min="10498" max="10498" width="0.75" style="24" customWidth="1"/>
    <col min="10499" max="10499" width="9.1640625" style="24" customWidth="1"/>
    <col min="10500" max="10502" width="8.5" style="24" customWidth="1"/>
    <col min="10503" max="10503" width="0.75" style="24" customWidth="1"/>
    <col min="10504" max="10504" width="17.58203125" style="24" customWidth="1"/>
    <col min="10505" max="10505" width="0.75" style="24" customWidth="1"/>
    <col min="10506" max="10509" width="8.75" style="24" customWidth="1"/>
    <col min="10510" max="10510" width="0.75" style="24" customWidth="1"/>
    <col min="10511" max="10511" width="17.58203125" style="24" customWidth="1"/>
    <col min="10512" max="10512" width="0.75" style="24" customWidth="1"/>
    <col min="10513" max="10513" width="8.75" style="24" customWidth="1"/>
    <col min="10514" max="10516" width="8.6640625" style="24" customWidth="1"/>
    <col min="10517" max="10744" width="7.83203125" style="24"/>
    <col min="10745" max="10745" width="0.75" style="24" customWidth="1"/>
    <col min="10746" max="10746" width="17.58203125" style="24" customWidth="1"/>
    <col min="10747" max="10747" width="0.75" style="24" customWidth="1"/>
    <col min="10748" max="10751" width="8.9140625" style="24" customWidth="1"/>
    <col min="10752" max="10752" width="0.75" style="24" customWidth="1"/>
    <col min="10753" max="10753" width="17.58203125" style="24" customWidth="1"/>
    <col min="10754" max="10754" width="0.75" style="24" customWidth="1"/>
    <col min="10755" max="10755" width="9.1640625" style="24" customWidth="1"/>
    <col min="10756" max="10758" width="8.5" style="24" customWidth="1"/>
    <col min="10759" max="10759" width="0.75" style="24" customWidth="1"/>
    <col min="10760" max="10760" width="17.58203125" style="24" customWidth="1"/>
    <col min="10761" max="10761" width="0.75" style="24" customWidth="1"/>
    <col min="10762" max="10765" width="8.75" style="24" customWidth="1"/>
    <col min="10766" max="10766" width="0.75" style="24" customWidth="1"/>
    <col min="10767" max="10767" width="17.58203125" style="24" customWidth="1"/>
    <col min="10768" max="10768" width="0.75" style="24" customWidth="1"/>
    <col min="10769" max="10769" width="8.75" style="24" customWidth="1"/>
    <col min="10770" max="10772" width="8.6640625" style="24" customWidth="1"/>
    <col min="10773" max="11000" width="7.83203125" style="24"/>
    <col min="11001" max="11001" width="0.75" style="24" customWidth="1"/>
    <col min="11002" max="11002" width="17.58203125" style="24" customWidth="1"/>
    <col min="11003" max="11003" width="0.75" style="24" customWidth="1"/>
    <col min="11004" max="11007" width="8.9140625" style="24" customWidth="1"/>
    <col min="11008" max="11008" width="0.75" style="24" customWidth="1"/>
    <col min="11009" max="11009" width="17.58203125" style="24" customWidth="1"/>
    <col min="11010" max="11010" width="0.75" style="24" customWidth="1"/>
    <col min="11011" max="11011" width="9.1640625" style="24" customWidth="1"/>
    <col min="11012" max="11014" width="8.5" style="24" customWidth="1"/>
    <col min="11015" max="11015" width="0.75" style="24" customWidth="1"/>
    <col min="11016" max="11016" width="17.58203125" style="24" customWidth="1"/>
    <col min="11017" max="11017" width="0.75" style="24" customWidth="1"/>
    <col min="11018" max="11021" width="8.75" style="24" customWidth="1"/>
    <col min="11022" max="11022" width="0.75" style="24" customWidth="1"/>
    <col min="11023" max="11023" width="17.58203125" style="24" customWidth="1"/>
    <col min="11024" max="11024" width="0.75" style="24" customWidth="1"/>
    <col min="11025" max="11025" width="8.75" style="24" customWidth="1"/>
    <col min="11026" max="11028" width="8.6640625" style="24" customWidth="1"/>
    <col min="11029" max="11256" width="7.83203125" style="24"/>
    <col min="11257" max="11257" width="0.75" style="24" customWidth="1"/>
    <col min="11258" max="11258" width="17.58203125" style="24" customWidth="1"/>
    <col min="11259" max="11259" width="0.75" style="24" customWidth="1"/>
    <col min="11260" max="11263" width="8.9140625" style="24" customWidth="1"/>
    <col min="11264" max="11264" width="0.75" style="24" customWidth="1"/>
    <col min="11265" max="11265" width="17.58203125" style="24" customWidth="1"/>
    <col min="11266" max="11266" width="0.75" style="24" customWidth="1"/>
    <col min="11267" max="11267" width="9.1640625" style="24" customWidth="1"/>
    <col min="11268" max="11270" width="8.5" style="24" customWidth="1"/>
    <col min="11271" max="11271" width="0.75" style="24" customWidth="1"/>
    <col min="11272" max="11272" width="17.58203125" style="24" customWidth="1"/>
    <col min="11273" max="11273" width="0.75" style="24" customWidth="1"/>
    <col min="11274" max="11277" width="8.75" style="24" customWidth="1"/>
    <col min="11278" max="11278" width="0.75" style="24" customWidth="1"/>
    <col min="11279" max="11279" width="17.58203125" style="24" customWidth="1"/>
    <col min="11280" max="11280" width="0.75" style="24" customWidth="1"/>
    <col min="11281" max="11281" width="8.75" style="24" customWidth="1"/>
    <col min="11282" max="11284" width="8.6640625" style="24" customWidth="1"/>
    <col min="11285" max="11512" width="7.83203125" style="24"/>
    <col min="11513" max="11513" width="0.75" style="24" customWidth="1"/>
    <col min="11514" max="11514" width="17.58203125" style="24" customWidth="1"/>
    <col min="11515" max="11515" width="0.75" style="24" customWidth="1"/>
    <col min="11516" max="11519" width="8.9140625" style="24" customWidth="1"/>
    <col min="11520" max="11520" width="0.75" style="24" customWidth="1"/>
    <col min="11521" max="11521" width="17.58203125" style="24" customWidth="1"/>
    <col min="11522" max="11522" width="0.75" style="24" customWidth="1"/>
    <col min="11523" max="11523" width="9.1640625" style="24" customWidth="1"/>
    <col min="11524" max="11526" width="8.5" style="24" customWidth="1"/>
    <col min="11527" max="11527" width="0.75" style="24" customWidth="1"/>
    <col min="11528" max="11528" width="17.58203125" style="24" customWidth="1"/>
    <col min="11529" max="11529" width="0.75" style="24" customWidth="1"/>
    <col min="11530" max="11533" width="8.75" style="24" customWidth="1"/>
    <col min="11534" max="11534" width="0.75" style="24" customWidth="1"/>
    <col min="11535" max="11535" width="17.58203125" style="24" customWidth="1"/>
    <col min="11536" max="11536" width="0.75" style="24" customWidth="1"/>
    <col min="11537" max="11537" width="8.75" style="24" customWidth="1"/>
    <col min="11538" max="11540" width="8.6640625" style="24" customWidth="1"/>
    <col min="11541" max="11768" width="7.83203125" style="24"/>
    <col min="11769" max="11769" width="0.75" style="24" customWidth="1"/>
    <col min="11770" max="11770" width="17.58203125" style="24" customWidth="1"/>
    <col min="11771" max="11771" width="0.75" style="24" customWidth="1"/>
    <col min="11772" max="11775" width="8.9140625" style="24" customWidth="1"/>
    <col min="11776" max="11776" width="0.75" style="24" customWidth="1"/>
    <col min="11777" max="11777" width="17.58203125" style="24" customWidth="1"/>
    <col min="11778" max="11778" width="0.75" style="24" customWidth="1"/>
    <col min="11779" max="11779" width="9.1640625" style="24" customWidth="1"/>
    <col min="11780" max="11782" width="8.5" style="24" customWidth="1"/>
    <col min="11783" max="11783" width="0.75" style="24" customWidth="1"/>
    <col min="11784" max="11784" width="17.58203125" style="24" customWidth="1"/>
    <col min="11785" max="11785" width="0.75" style="24" customWidth="1"/>
    <col min="11786" max="11789" width="8.75" style="24" customWidth="1"/>
    <col min="11790" max="11790" width="0.75" style="24" customWidth="1"/>
    <col min="11791" max="11791" width="17.58203125" style="24" customWidth="1"/>
    <col min="11792" max="11792" width="0.75" style="24" customWidth="1"/>
    <col min="11793" max="11793" width="8.75" style="24" customWidth="1"/>
    <col min="11794" max="11796" width="8.6640625" style="24" customWidth="1"/>
    <col min="11797" max="12024" width="7.83203125" style="24"/>
    <col min="12025" max="12025" width="0.75" style="24" customWidth="1"/>
    <col min="12026" max="12026" width="17.58203125" style="24" customWidth="1"/>
    <col min="12027" max="12027" width="0.75" style="24" customWidth="1"/>
    <col min="12028" max="12031" width="8.9140625" style="24" customWidth="1"/>
    <col min="12032" max="12032" width="0.75" style="24" customWidth="1"/>
    <col min="12033" max="12033" width="17.58203125" style="24" customWidth="1"/>
    <col min="12034" max="12034" width="0.75" style="24" customWidth="1"/>
    <col min="12035" max="12035" width="9.1640625" style="24" customWidth="1"/>
    <col min="12036" max="12038" width="8.5" style="24" customWidth="1"/>
    <col min="12039" max="12039" width="0.75" style="24" customWidth="1"/>
    <col min="12040" max="12040" width="17.58203125" style="24" customWidth="1"/>
    <col min="12041" max="12041" width="0.75" style="24" customWidth="1"/>
    <col min="12042" max="12045" width="8.75" style="24" customWidth="1"/>
    <col min="12046" max="12046" width="0.75" style="24" customWidth="1"/>
    <col min="12047" max="12047" width="17.58203125" style="24" customWidth="1"/>
    <col min="12048" max="12048" width="0.75" style="24" customWidth="1"/>
    <col min="12049" max="12049" width="8.75" style="24" customWidth="1"/>
    <col min="12050" max="12052" width="8.6640625" style="24" customWidth="1"/>
    <col min="12053" max="12280" width="7.83203125" style="24"/>
    <col min="12281" max="12281" width="0.75" style="24" customWidth="1"/>
    <col min="12282" max="12282" width="17.58203125" style="24" customWidth="1"/>
    <col min="12283" max="12283" width="0.75" style="24" customWidth="1"/>
    <col min="12284" max="12287" width="8.9140625" style="24" customWidth="1"/>
    <col min="12288" max="12288" width="0.75" style="24" customWidth="1"/>
    <col min="12289" max="12289" width="17.58203125" style="24" customWidth="1"/>
    <col min="12290" max="12290" width="0.75" style="24" customWidth="1"/>
    <col min="12291" max="12291" width="9.1640625" style="24" customWidth="1"/>
    <col min="12292" max="12294" width="8.5" style="24" customWidth="1"/>
    <col min="12295" max="12295" width="0.75" style="24" customWidth="1"/>
    <col min="12296" max="12296" width="17.58203125" style="24" customWidth="1"/>
    <col min="12297" max="12297" width="0.75" style="24" customWidth="1"/>
    <col min="12298" max="12301" width="8.75" style="24" customWidth="1"/>
    <col min="12302" max="12302" width="0.75" style="24" customWidth="1"/>
    <col min="12303" max="12303" width="17.58203125" style="24" customWidth="1"/>
    <col min="12304" max="12304" width="0.75" style="24" customWidth="1"/>
    <col min="12305" max="12305" width="8.75" style="24" customWidth="1"/>
    <col min="12306" max="12308" width="8.6640625" style="24" customWidth="1"/>
    <col min="12309" max="12536" width="7.83203125" style="24"/>
    <col min="12537" max="12537" width="0.75" style="24" customWidth="1"/>
    <col min="12538" max="12538" width="17.58203125" style="24" customWidth="1"/>
    <col min="12539" max="12539" width="0.75" style="24" customWidth="1"/>
    <col min="12540" max="12543" width="8.9140625" style="24" customWidth="1"/>
    <col min="12544" max="12544" width="0.75" style="24" customWidth="1"/>
    <col min="12545" max="12545" width="17.58203125" style="24" customWidth="1"/>
    <col min="12546" max="12546" width="0.75" style="24" customWidth="1"/>
    <col min="12547" max="12547" width="9.1640625" style="24" customWidth="1"/>
    <col min="12548" max="12550" width="8.5" style="24" customWidth="1"/>
    <col min="12551" max="12551" width="0.75" style="24" customWidth="1"/>
    <col min="12552" max="12552" width="17.58203125" style="24" customWidth="1"/>
    <col min="12553" max="12553" width="0.75" style="24" customWidth="1"/>
    <col min="12554" max="12557" width="8.75" style="24" customWidth="1"/>
    <col min="12558" max="12558" width="0.75" style="24" customWidth="1"/>
    <col min="12559" max="12559" width="17.58203125" style="24" customWidth="1"/>
    <col min="12560" max="12560" width="0.75" style="24" customWidth="1"/>
    <col min="12561" max="12561" width="8.75" style="24" customWidth="1"/>
    <col min="12562" max="12564" width="8.6640625" style="24" customWidth="1"/>
    <col min="12565" max="12792" width="7.83203125" style="24"/>
    <col min="12793" max="12793" width="0.75" style="24" customWidth="1"/>
    <col min="12794" max="12794" width="17.58203125" style="24" customWidth="1"/>
    <col min="12795" max="12795" width="0.75" style="24" customWidth="1"/>
    <col min="12796" max="12799" width="8.9140625" style="24" customWidth="1"/>
    <col min="12800" max="12800" width="0.75" style="24" customWidth="1"/>
    <col min="12801" max="12801" width="17.58203125" style="24" customWidth="1"/>
    <col min="12802" max="12802" width="0.75" style="24" customWidth="1"/>
    <col min="12803" max="12803" width="9.1640625" style="24" customWidth="1"/>
    <col min="12804" max="12806" width="8.5" style="24" customWidth="1"/>
    <col min="12807" max="12807" width="0.75" style="24" customWidth="1"/>
    <col min="12808" max="12808" width="17.58203125" style="24" customWidth="1"/>
    <col min="12809" max="12809" width="0.75" style="24" customWidth="1"/>
    <col min="12810" max="12813" width="8.75" style="24" customWidth="1"/>
    <col min="12814" max="12814" width="0.75" style="24" customWidth="1"/>
    <col min="12815" max="12815" width="17.58203125" style="24" customWidth="1"/>
    <col min="12816" max="12816" width="0.75" style="24" customWidth="1"/>
    <col min="12817" max="12817" width="8.75" style="24" customWidth="1"/>
    <col min="12818" max="12820" width="8.6640625" style="24" customWidth="1"/>
    <col min="12821" max="13048" width="7.83203125" style="24"/>
    <col min="13049" max="13049" width="0.75" style="24" customWidth="1"/>
    <col min="13050" max="13050" width="17.58203125" style="24" customWidth="1"/>
    <col min="13051" max="13051" width="0.75" style="24" customWidth="1"/>
    <col min="13052" max="13055" width="8.9140625" style="24" customWidth="1"/>
    <col min="13056" max="13056" width="0.75" style="24" customWidth="1"/>
    <col min="13057" max="13057" width="17.58203125" style="24" customWidth="1"/>
    <col min="13058" max="13058" width="0.75" style="24" customWidth="1"/>
    <col min="13059" max="13059" width="9.1640625" style="24" customWidth="1"/>
    <col min="13060" max="13062" width="8.5" style="24" customWidth="1"/>
    <col min="13063" max="13063" width="0.75" style="24" customWidth="1"/>
    <col min="13064" max="13064" width="17.58203125" style="24" customWidth="1"/>
    <col min="13065" max="13065" width="0.75" style="24" customWidth="1"/>
    <col min="13066" max="13069" width="8.75" style="24" customWidth="1"/>
    <col min="13070" max="13070" width="0.75" style="24" customWidth="1"/>
    <col min="13071" max="13071" width="17.58203125" style="24" customWidth="1"/>
    <col min="13072" max="13072" width="0.75" style="24" customWidth="1"/>
    <col min="13073" max="13073" width="8.75" style="24" customWidth="1"/>
    <col min="13074" max="13076" width="8.6640625" style="24" customWidth="1"/>
    <col min="13077" max="13304" width="7.83203125" style="24"/>
    <col min="13305" max="13305" width="0.75" style="24" customWidth="1"/>
    <col min="13306" max="13306" width="17.58203125" style="24" customWidth="1"/>
    <col min="13307" max="13307" width="0.75" style="24" customWidth="1"/>
    <col min="13308" max="13311" width="8.9140625" style="24" customWidth="1"/>
    <col min="13312" max="13312" width="0.75" style="24" customWidth="1"/>
    <col min="13313" max="13313" width="17.58203125" style="24" customWidth="1"/>
    <col min="13314" max="13314" width="0.75" style="24" customWidth="1"/>
    <col min="13315" max="13315" width="9.1640625" style="24" customWidth="1"/>
    <col min="13316" max="13318" width="8.5" style="24" customWidth="1"/>
    <col min="13319" max="13319" width="0.75" style="24" customWidth="1"/>
    <col min="13320" max="13320" width="17.58203125" style="24" customWidth="1"/>
    <col min="13321" max="13321" width="0.75" style="24" customWidth="1"/>
    <col min="13322" max="13325" width="8.75" style="24" customWidth="1"/>
    <col min="13326" max="13326" width="0.75" style="24" customWidth="1"/>
    <col min="13327" max="13327" width="17.58203125" style="24" customWidth="1"/>
    <col min="13328" max="13328" width="0.75" style="24" customWidth="1"/>
    <col min="13329" max="13329" width="8.75" style="24" customWidth="1"/>
    <col min="13330" max="13332" width="8.6640625" style="24" customWidth="1"/>
    <col min="13333" max="13560" width="7.83203125" style="24"/>
    <col min="13561" max="13561" width="0.75" style="24" customWidth="1"/>
    <col min="13562" max="13562" width="17.58203125" style="24" customWidth="1"/>
    <col min="13563" max="13563" width="0.75" style="24" customWidth="1"/>
    <col min="13564" max="13567" width="8.9140625" style="24" customWidth="1"/>
    <col min="13568" max="13568" width="0.75" style="24" customWidth="1"/>
    <col min="13569" max="13569" width="17.58203125" style="24" customWidth="1"/>
    <col min="13570" max="13570" width="0.75" style="24" customWidth="1"/>
    <col min="13571" max="13571" width="9.1640625" style="24" customWidth="1"/>
    <col min="13572" max="13574" width="8.5" style="24" customWidth="1"/>
    <col min="13575" max="13575" width="0.75" style="24" customWidth="1"/>
    <col min="13576" max="13576" width="17.58203125" style="24" customWidth="1"/>
    <col min="13577" max="13577" width="0.75" style="24" customWidth="1"/>
    <col min="13578" max="13581" width="8.75" style="24" customWidth="1"/>
    <col min="13582" max="13582" width="0.75" style="24" customWidth="1"/>
    <col min="13583" max="13583" width="17.58203125" style="24" customWidth="1"/>
    <col min="13584" max="13584" width="0.75" style="24" customWidth="1"/>
    <col min="13585" max="13585" width="8.75" style="24" customWidth="1"/>
    <col min="13586" max="13588" width="8.6640625" style="24" customWidth="1"/>
    <col min="13589" max="13816" width="7.83203125" style="24"/>
    <col min="13817" max="13817" width="0.75" style="24" customWidth="1"/>
    <col min="13818" max="13818" width="17.58203125" style="24" customWidth="1"/>
    <col min="13819" max="13819" width="0.75" style="24" customWidth="1"/>
    <col min="13820" max="13823" width="8.9140625" style="24" customWidth="1"/>
    <col min="13824" max="13824" width="0.75" style="24" customWidth="1"/>
    <col min="13825" max="13825" width="17.58203125" style="24" customWidth="1"/>
    <col min="13826" max="13826" width="0.75" style="24" customWidth="1"/>
    <col min="13827" max="13827" width="9.1640625" style="24" customWidth="1"/>
    <col min="13828" max="13830" width="8.5" style="24" customWidth="1"/>
    <col min="13831" max="13831" width="0.75" style="24" customWidth="1"/>
    <col min="13832" max="13832" width="17.58203125" style="24" customWidth="1"/>
    <col min="13833" max="13833" width="0.75" style="24" customWidth="1"/>
    <col min="13834" max="13837" width="8.75" style="24" customWidth="1"/>
    <col min="13838" max="13838" width="0.75" style="24" customWidth="1"/>
    <col min="13839" max="13839" width="17.58203125" style="24" customWidth="1"/>
    <col min="13840" max="13840" width="0.75" style="24" customWidth="1"/>
    <col min="13841" max="13841" width="8.75" style="24" customWidth="1"/>
    <col min="13842" max="13844" width="8.6640625" style="24" customWidth="1"/>
    <col min="13845" max="14072" width="7.83203125" style="24"/>
    <col min="14073" max="14073" width="0.75" style="24" customWidth="1"/>
    <col min="14074" max="14074" width="17.58203125" style="24" customWidth="1"/>
    <col min="14075" max="14075" width="0.75" style="24" customWidth="1"/>
    <col min="14076" max="14079" width="8.9140625" style="24" customWidth="1"/>
    <col min="14080" max="14080" width="0.75" style="24" customWidth="1"/>
    <col min="14081" max="14081" width="17.58203125" style="24" customWidth="1"/>
    <col min="14082" max="14082" width="0.75" style="24" customWidth="1"/>
    <col min="14083" max="14083" width="9.1640625" style="24" customWidth="1"/>
    <col min="14084" max="14086" width="8.5" style="24" customWidth="1"/>
    <col min="14087" max="14087" width="0.75" style="24" customWidth="1"/>
    <col min="14088" max="14088" width="17.58203125" style="24" customWidth="1"/>
    <col min="14089" max="14089" width="0.75" style="24" customWidth="1"/>
    <col min="14090" max="14093" width="8.75" style="24" customWidth="1"/>
    <col min="14094" max="14094" width="0.75" style="24" customWidth="1"/>
    <col min="14095" max="14095" width="17.58203125" style="24" customWidth="1"/>
    <col min="14096" max="14096" width="0.75" style="24" customWidth="1"/>
    <col min="14097" max="14097" width="8.75" style="24" customWidth="1"/>
    <col min="14098" max="14100" width="8.6640625" style="24" customWidth="1"/>
    <col min="14101" max="14328" width="7.83203125" style="24"/>
    <col min="14329" max="14329" width="0.75" style="24" customWidth="1"/>
    <col min="14330" max="14330" width="17.58203125" style="24" customWidth="1"/>
    <col min="14331" max="14331" width="0.75" style="24" customWidth="1"/>
    <col min="14332" max="14335" width="8.9140625" style="24" customWidth="1"/>
    <col min="14336" max="14336" width="0.75" style="24" customWidth="1"/>
    <col min="14337" max="14337" width="17.58203125" style="24" customWidth="1"/>
    <col min="14338" max="14338" width="0.75" style="24" customWidth="1"/>
    <col min="14339" max="14339" width="9.1640625" style="24" customWidth="1"/>
    <col min="14340" max="14342" width="8.5" style="24" customWidth="1"/>
    <col min="14343" max="14343" width="0.75" style="24" customWidth="1"/>
    <col min="14344" max="14344" width="17.58203125" style="24" customWidth="1"/>
    <col min="14345" max="14345" width="0.75" style="24" customWidth="1"/>
    <col min="14346" max="14349" width="8.75" style="24" customWidth="1"/>
    <col min="14350" max="14350" width="0.75" style="24" customWidth="1"/>
    <col min="14351" max="14351" width="17.58203125" style="24" customWidth="1"/>
    <col min="14352" max="14352" width="0.75" style="24" customWidth="1"/>
    <col min="14353" max="14353" width="8.75" style="24" customWidth="1"/>
    <col min="14354" max="14356" width="8.6640625" style="24" customWidth="1"/>
    <col min="14357" max="14584" width="7.83203125" style="24"/>
    <col min="14585" max="14585" width="0.75" style="24" customWidth="1"/>
    <col min="14586" max="14586" width="17.58203125" style="24" customWidth="1"/>
    <col min="14587" max="14587" width="0.75" style="24" customWidth="1"/>
    <col min="14588" max="14591" width="8.9140625" style="24" customWidth="1"/>
    <col min="14592" max="14592" width="0.75" style="24" customWidth="1"/>
    <col min="14593" max="14593" width="17.58203125" style="24" customWidth="1"/>
    <col min="14594" max="14594" width="0.75" style="24" customWidth="1"/>
    <col min="14595" max="14595" width="9.1640625" style="24" customWidth="1"/>
    <col min="14596" max="14598" width="8.5" style="24" customWidth="1"/>
    <col min="14599" max="14599" width="0.75" style="24" customWidth="1"/>
    <col min="14600" max="14600" width="17.58203125" style="24" customWidth="1"/>
    <col min="14601" max="14601" width="0.75" style="24" customWidth="1"/>
    <col min="14602" max="14605" width="8.75" style="24" customWidth="1"/>
    <col min="14606" max="14606" width="0.75" style="24" customWidth="1"/>
    <col min="14607" max="14607" width="17.58203125" style="24" customWidth="1"/>
    <col min="14608" max="14608" width="0.75" style="24" customWidth="1"/>
    <col min="14609" max="14609" width="8.75" style="24" customWidth="1"/>
    <col min="14610" max="14612" width="8.6640625" style="24" customWidth="1"/>
    <col min="14613" max="14840" width="7.83203125" style="24"/>
    <col min="14841" max="14841" width="0.75" style="24" customWidth="1"/>
    <col min="14842" max="14842" width="17.58203125" style="24" customWidth="1"/>
    <col min="14843" max="14843" width="0.75" style="24" customWidth="1"/>
    <col min="14844" max="14847" width="8.9140625" style="24" customWidth="1"/>
    <col min="14848" max="14848" width="0.75" style="24" customWidth="1"/>
    <col min="14849" max="14849" width="17.58203125" style="24" customWidth="1"/>
    <col min="14850" max="14850" width="0.75" style="24" customWidth="1"/>
    <col min="14851" max="14851" width="9.1640625" style="24" customWidth="1"/>
    <col min="14852" max="14854" width="8.5" style="24" customWidth="1"/>
    <col min="14855" max="14855" width="0.75" style="24" customWidth="1"/>
    <col min="14856" max="14856" width="17.58203125" style="24" customWidth="1"/>
    <col min="14857" max="14857" width="0.75" style="24" customWidth="1"/>
    <col min="14858" max="14861" width="8.75" style="24" customWidth="1"/>
    <col min="14862" max="14862" width="0.75" style="24" customWidth="1"/>
    <col min="14863" max="14863" width="17.58203125" style="24" customWidth="1"/>
    <col min="14864" max="14864" width="0.75" style="24" customWidth="1"/>
    <col min="14865" max="14865" width="8.75" style="24" customWidth="1"/>
    <col min="14866" max="14868" width="8.6640625" style="24" customWidth="1"/>
    <col min="14869" max="15096" width="7.83203125" style="24"/>
    <col min="15097" max="15097" width="0.75" style="24" customWidth="1"/>
    <col min="15098" max="15098" width="17.58203125" style="24" customWidth="1"/>
    <col min="15099" max="15099" width="0.75" style="24" customWidth="1"/>
    <col min="15100" max="15103" width="8.9140625" style="24" customWidth="1"/>
    <col min="15104" max="15104" width="0.75" style="24" customWidth="1"/>
    <col min="15105" max="15105" width="17.58203125" style="24" customWidth="1"/>
    <col min="15106" max="15106" width="0.75" style="24" customWidth="1"/>
    <col min="15107" max="15107" width="9.1640625" style="24" customWidth="1"/>
    <col min="15108" max="15110" width="8.5" style="24" customWidth="1"/>
    <col min="15111" max="15111" width="0.75" style="24" customWidth="1"/>
    <col min="15112" max="15112" width="17.58203125" style="24" customWidth="1"/>
    <col min="15113" max="15113" width="0.75" style="24" customWidth="1"/>
    <col min="15114" max="15117" width="8.75" style="24" customWidth="1"/>
    <col min="15118" max="15118" width="0.75" style="24" customWidth="1"/>
    <col min="15119" max="15119" width="17.58203125" style="24" customWidth="1"/>
    <col min="15120" max="15120" width="0.75" style="24" customWidth="1"/>
    <col min="15121" max="15121" width="8.75" style="24" customWidth="1"/>
    <col min="15122" max="15124" width="8.6640625" style="24" customWidth="1"/>
    <col min="15125" max="15352" width="7.83203125" style="24"/>
    <col min="15353" max="15353" width="0.75" style="24" customWidth="1"/>
    <col min="15354" max="15354" width="17.58203125" style="24" customWidth="1"/>
    <col min="15355" max="15355" width="0.75" style="24" customWidth="1"/>
    <col min="15356" max="15359" width="8.9140625" style="24" customWidth="1"/>
    <col min="15360" max="15360" width="0.75" style="24" customWidth="1"/>
    <col min="15361" max="15361" width="17.58203125" style="24" customWidth="1"/>
    <col min="15362" max="15362" width="0.75" style="24" customWidth="1"/>
    <col min="15363" max="15363" width="9.1640625" style="24" customWidth="1"/>
    <col min="15364" max="15366" width="8.5" style="24" customWidth="1"/>
    <col min="15367" max="15367" width="0.75" style="24" customWidth="1"/>
    <col min="15368" max="15368" width="17.58203125" style="24" customWidth="1"/>
    <col min="15369" max="15369" width="0.75" style="24" customWidth="1"/>
    <col min="15370" max="15373" width="8.75" style="24" customWidth="1"/>
    <col min="15374" max="15374" width="0.75" style="24" customWidth="1"/>
    <col min="15375" max="15375" width="17.58203125" style="24" customWidth="1"/>
    <col min="15376" max="15376" width="0.75" style="24" customWidth="1"/>
    <col min="15377" max="15377" width="8.75" style="24" customWidth="1"/>
    <col min="15378" max="15380" width="8.6640625" style="24" customWidth="1"/>
    <col min="15381" max="15608" width="7.83203125" style="24"/>
    <col min="15609" max="15609" width="0.75" style="24" customWidth="1"/>
    <col min="15610" max="15610" width="17.58203125" style="24" customWidth="1"/>
    <col min="15611" max="15611" width="0.75" style="24" customWidth="1"/>
    <col min="15612" max="15615" width="8.9140625" style="24" customWidth="1"/>
    <col min="15616" max="15616" width="0.75" style="24" customWidth="1"/>
    <col min="15617" max="15617" width="17.58203125" style="24" customWidth="1"/>
    <col min="15618" max="15618" width="0.75" style="24" customWidth="1"/>
    <col min="15619" max="15619" width="9.1640625" style="24" customWidth="1"/>
    <col min="15620" max="15622" width="8.5" style="24" customWidth="1"/>
    <col min="15623" max="15623" width="0.75" style="24" customWidth="1"/>
    <col min="15624" max="15624" width="17.58203125" style="24" customWidth="1"/>
    <col min="15625" max="15625" width="0.75" style="24" customWidth="1"/>
    <col min="15626" max="15629" width="8.75" style="24" customWidth="1"/>
    <col min="15630" max="15630" width="0.75" style="24" customWidth="1"/>
    <col min="15631" max="15631" width="17.58203125" style="24" customWidth="1"/>
    <col min="15632" max="15632" width="0.75" style="24" customWidth="1"/>
    <col min="15633" max="15633" width="8.75" style="24" customWidth="1"/>
    <col min="15634" max="15636" width="8.6640625" style="24" customWidth="1"/>
    <col min="15637" max="15864" width="7.83203125" style="24"/>
    <col min="15865" max="15865" width="0.75" style="24" customWidth="1"/>
    <col min="15866" max="15866" width="17.58203125" style="24" customWidth="1"/>
    <col min="15867" max="15867" width="0.75" style="24" customWidth="1"/>
    <col min="15868" max="15871" width="8.9140625" style="24" customWidth="1"/>
    <col min="15872" max="15872" width="0.75" style="24" customWidth="1"/>
    <col min="15873" max="15873" width="17.58203125" style="24" customWidth="1"/>
    <col min="15874" max="15874" width="0.75" style="24" customWidth="1"/>
    <col min="15875" max="15875" width="9.1640625" style="24" customWidth="1"/>
    <col min="15876" max="15878" width="8.5" style="24" customWidth="1"/>
    <col min="15879" max="15879" width="0.75" style="24" customWidth="1"/>
    <col min="15880" max="15880" width="17.58203125" style="24" customWidth="1"/>
    <col min="15881" max="15881" width="0.75" style="24" customWidth="1"/>
    <col min="15882" max="15885" width="8.75" style="24" customWidth="1"/>
    <col min="15886" max="15886" width="0.75" style="24" customWidth="1"/>
    <col min="15887" max="15887" width="17.58203125" style="24" customWidth="1"/>
    <col min="15888" max="15888" width="0.75" style="24" customWidth="1"/>
    <col min="15889" max="15889" width="8.75" style="24" customWidth="1"/>
    <col min="15890" max="15892" width="8.6640625" style="24" customWidth="1"/>
    <col min="15893" max="16120" width="7.83203125" style="24"/>
    <col min="16121" max="16121" width="0.75" style="24" customWidth="1"/>
    <col min="16122" max="16122" width="17.58203125" style="24" customWidth="1"/>
    <col min="16123" max="16123" width="0.75" style="24" customWidth="1"/>
    <col min="16124" max="16127" width="8.9140625" style="24" customWidth="1"/>
    <col min="16128" max="16128" width="0.75" style="24" customWidth="1"/>
    <col min="16129" max="16129" width="17.58203125" style="24" customWidth="1"/>
    <col min="16130" max="16130" width="0.75" style="24" customWidth="1"/>
    <col min="16131" max="16131" width="9.1640625" style="24" customWidth="1"/>
    <col min="16132" max="16134" width="8.5" style="24" customWidth="1"/>
    <col min="16135" max="16135" width="0.75" style="24" customWidth="1"/>
    <col min="16136" max="16136" width="17.58203125" style="24" customWidth="1"/>
    <col min="16137" max="16137" width="0.75" style="24" customWidth="1"/>
    <col min="16138" max="16141" width="8.75" style="24" customWidth="1"/>
    <col min="16142" max="16142" width="0.75" style="24" customWidth="1"/>
    <col min="16143" max="16143" width="17.58203125" style="24" customWidth="1"/>
    <col min="16144" max="16144" width="0.75" style="24" customWidth="1"/>
    <col min="16145" max="16145" width="8.75" style="24" customWidth="1"/>
    <col min="16146" max="16148" width="8.6640625" style="24" customWidth="1"/>
    <col min="16149" max="16384" width="7.83203125" style="24"/>
  </cols>
  <sheetData>
    <row r="1" spans="1:20" s="21" customFormat="1" ht="16" customHeight="1">
      <c r="G1" s="361"/>
      <c r="H1" s="361"/>
      <c r="J1" s="361" t="s">
        <v>192</v>
      </c>
      <c r="K1" s="356" t="s">
        <v>191</v>
      </c>
    </row>
    <row r="2" spans="1:20" ht="16" customHeight="1">
      <c r="B2" s="24"/>
      <c r="C2" s="24"/>
      <c r="D2" s="24"/>
      <c r="E2" s="24"/>
      <c r="G2" s="24"/>
      <c r="H2" s="24"/>
      <c r="I2" s="24"/>
      <c r="J2" s="24"/>
      <c r="L2" s="24"/>
      <c r="M2" s="24"/>
      <c r="N2" s="24"/>
      <c r="O2" s="24"/>
      <c r="Q2" s="24"/>
      <c r="R2" s="24"/>
      <c r="S2" s="24"/>
      <c r="T2" s="24"/>
    </row>
    <row r="3" spans="1:20" s="25" customFormat="1" ht="16" customHeight="1">
      <c r="A3" s="22"/>
      <c r="B3" s="22"/>
      <c r="C3" s="22"/>
      <c r="D3" s="22"/>
      <c r="E3" s="22"/>
      <c r="F3" s="22"/>
      <c r="J3" s="363" t="s">
        <v>199</v>
      </c>
      <c r="K3" s="25" t="s">
        <v>384</v>
      </c>
      <c r="O3" s="23"/>
      <c r="P3" s="23"/>
      <c r="Q3" s="23"/>
      <c r="R3" s="23"/>
      <c r="S3" s="23"/>
      <c r="T3" s="23"/>
    </row>
    <row r="4" spans="1:20" ht="16" customHeight="1">
      <c r="B4" s="24"/>
      <c r="C4" s="24"/>
      <c r="D4" s="24"/>
      <c r="E4" s="24"/>
      <c r="G4" s="24"/>
      <c r="H4" s="24"/>
      <c r="I4" s="24"/>
      <c r="J4" s="24"/>
      <c r="L4" s="24"/>
      <c r="M4" s="24"/>
      <c r="N4" s="24"/>
      <c r="O4" s="24"/>
      <c r="Q4" s="24"/>
      <c r="R4" s="24"/>
      <c r="S4" s="24"/>
      <c r="T4" s="24"/>
    </row>
    <row r="5" spans="1:20" s="45" customFormat="1" ht="16" customHeight="1" thickBot="1">
      <c r="A5" s="44" t="s">
        <v>120</v>
      </c>
      <c r="B5" s="44"/>
      <c r="C5" s="44"/>
      <c r="D5" s="44"/>
      <c r="E5" s="44"/>
      <c r="F5" s="44"/>
      <c r="G5" s="44"/>
      <c r="H5" s="44"/>
      <c r="I5" s="44"/>
      <c r="J5" s="44"/>
      <c r="K5" s="44"/>
      <c r="L5" s="44"/>
      <c r="M5" s="44"/>
      <c r="N5" s="44"/>
      <c r="O5" s="44"/>
      <c r="P5" s="44"/>
      <c r="Q5" s="44"/>
      <c r="R5" s="44"/>
      <c r="S5" s="44"/>
      <c r="T5" s="44"/>
    </row>
    <row r="6" spans="1:20" s="46" customFormat="1" ht="15" customHeight="1" thickTop="1">
      <c r="A6" s="596" t="s">
        <v>200</v>
      </c>
      <c r="B6" s="598" t="s">
        <v>201</v>
      </c>
      <c r="C6" s="595" t="s">
        <v>198</v>
      </c>
      <c r="D6" s="595"/>
      <c r="E6" s="604"/>
      <c r="F6" s="599" t="s">
        <v>200</v>
      </c>
      <c r="G6" s="603" t="s">
        <v>201</v>
      </c>
      <c r="H6" s="605" t="s">
        <v>198</v>
      </c>
      <c r="I6" s="605"/>
      <c r="J6" s="606"/>
      <c r="K6" s="596" t="s">
        <v>200</v>
      </c>
      <c r="L6" s="603" t="s">
        <v>201</v>
      </c>
      <c r="M6" s="605" t="s">
        <v>198</v>
      </c>
      <c r="N6" s="605"/>
      <c r="O6" s="606"/>
      <c r="P6" s="601" t="s">
        <v>200</v>
      </c>
      <c r="Q6" s="598" t="s">
        <v>201</v>
      </c>
      <c r="R6" s="595" t="s">
        <v>198</v>
      </c>
      <c r="S6" s="595"/>
      <c r="T6" s="595"/>
    </row>
    <row r="7" spans="1:20" s="46" customFormat="1" ht="15" customHeight="1">
      <c r="A7" s="597"/>
      <c r="B7" s="595"/>
      <c r="C7" s="47" t="s">
        <v>93</v>
      </c>
      <c r="D7" s="47" t="s">
        <v>3</v>
      </c>
      <c r="E7" s="460" t="s">
        <v>2</v>
      </c>
      <c r="F7" s="600"/>
      <c r="G7" s="595"/>
      <c r="H7" s="47" t="s">
        <v>93</v>
      </c>
      <c r="I7" s="47" t="s">
        <v>3</v>
      </c>
      <c r="J7" s="460" t="s">
        <v>2</v>
      </c>
      <c r="K7" s="597"/>
      <c r="L7" s="595"/>
      <c r="M7" s="47" t="s">
        <v>93</v>
      </c>
      <c r="N7" s="47" t="s">
        <v>3</v>
      </c>
      <c r="O7" s="460" t="s">
        <v>2</v>
      </c>
      <c r="P7" s="602"/>
      <c r="Q7" s="595"/>
      <c r="R7" s="47" t="s">
        <v>93</v>
      </c>
      <c r="S7" s="47" t="s">
        <v>3</v>
      </c>
      <c r="T7" s="47" t="s">
        <v>2</v>
      </c>
    </row>
    <row r="8" spans="1:20" s="45" customFormat="1" ht="15" customHeight="1">
      <c r="A8" s="362" t="s">
        <v>406</v>
      </c>
      <c r="B8" s="48">
        <v>117997</v>
      </c>
      <c r="C8" s="49">
        <v>269524</v>
      </c>
      <c r="D8" s="50">
        <v>138438</v>
      </c>
      <c r="E8" s="50">
        <v>131086</v>
      </c>
      <c r="F8" s="573" t="s">
        <v>480</v>
      </c>
      <c r="G8" s="51" t="s">
        <v>0</v>
      </c>
      <c r="H8" s="52" t="s">
        <v>0</v>
      </c>
      <c r="I8" s="53" t="s">
        <v>0</v>
      </c>
      <c r="J8" s="53" t="s">
        <v>0</v>
      </c>
      <c r="K8" s="771" t="s">
        <v>550</v>
      </c>
      <c r="L8" s="51">
        <v>224</v>
      </c>
      <c r="M8" s="52">
        <v>566</v>
      </c>
      <c r="N8" s="53">
        <v>266</v>
      </c>
      <c r="O8" s="53">
        <v>300</v>
      </c>
      <c r="P8" s="573" t="s">
        <v>575</v>
      </c>
      <c r="Q8" s="51">
        <v>313</v>
      </c>
      <c r="R8" s="52">
        <v>677</v>
      </c>
      <c r="S8" s="54">
        <v>324</v>
      </c>
      <c r="T8" s="54">
        <v>353</v>
      </c>
    </row>
    <row r="9" spans="1:20" s="45" customFormat="1" ht="15" customHeight="1">
      <c r="A9" s="55"/>
      <c r="B9" s="56"/>
      <c r="C9" s="57"/>
      <c r="D9" s="58"/>
      <c r="E9" s="59"/>
      <c r="F9" s="573" t="s">
        <v>481</v>
      </c>
      <c r="G9" s="60">
        <v>648</v>
      </c>
      <c r="H9" s="61">
        <v>1354</v>
      </c>
      <c r="I9" s="54">
        <v>740</v>
      </c>
      <c r="J9" s="54">
        <v>614</v>
      </c>
      <c r="K9" s="771" t="s">
        <v>551</v>
      </c>
      <c r="L9" s="60">
        <v>303</v>
      </c>
      <c r="M9" s="61">
        <v>711</v>
      </c>
      <c r="N9" s="54">
        <v>354</v>
      </c>
      <c r="O9" s="54">
        <v>357</v>
      </c>
      <c r="P9" s="573" t="s">
        <v>576</v>
      </c>
      <c r="Q9" s="60">
        <v>262</v>
      </c>
      <c r="R9" s="61">
        <v>584</v>
      </c>
      <c r="S9" s="54">
        <v>277</v>
      </c>
      <c r="T9" s="54">
        <v>307</v>
      </c>
    </row>
    <row r="10" spans="1:20" s="45" customFormat="1" ht="15" customHeight="1">
      <c r="A10" s="567" t="s">
        <v>408</v>
      </c>
      <c r="B10" s="48">
        <f>SUM(B12:B66,G8:G34)</f>
        <v>28382</v>
      </c>
      <c r="C10" s="49">
        <f t="shared" ref="C10:E10" si="0">SUM(C12:C66,H8:H34)</f>
        <v>60380</v>
      </c>
      <c r="D10" s="50">
        <f t="shared" si="0"/>
        <v>32205</v>
      </c>
      <c r="E10" s="50">
        <f t="shared" si="0"/>
        <v>28175</v>
      </c>
      <c r="F10" s="573" t="s">
        <v>482</v>
      </c>
      <c r="G10" s="60">
        <v>474</v>
      </c>
      <c r="H10" s="61">
        <v>893</v>
      </c>
      <c r="I10" s="54">
        <v>488</v>
      </c>
      <c r="J10" s="54">
        <v>405</v>
      </c>
      <c r="K10" s="570" t="s">
        <v>552</v>
      </c>
      <c r="L10" s="60">
        <v>292</v>
      </c>
      <c r="M10" s="61">
        <v>662</v>
      </c>
      <c r="N10" s="54">
        <v>323</v>
      </c>
      <c r="O10" s="54">
        <v>339</v>
      </c>
      <c r="P10" s="573" t="s">
        <v>577</v>
      </c>
      <c r="Q10" s="60">
        <v>306</v>
      </c>
      <c r="R10" s="61">
        <v>664</v>
      </c>
      <c r="S10" s="54">
        <v>299</v>
      </c>
      <c r="T10" s="54">
        <v>365</v>
      </c>
    </row>
    <row r="11" spans="1:20" s="45" customFormat="1" ht="15" customHeight="1">
      <c r="A11" s="568"/>
      <c r="B11" s="60"/>
      <c r="C11" s="61"/>
      <c r="D11" s="54"/>
      <c r="E11" s="54"/>
      <c r="F11" s="573" t="s">
        <v>483</v>
      </c>
      <c r="G11" s="60">
        <v>499</v>
      </c>
      <c r="H11" s="61">
        <v>960</v>
      </c>
      <c r="I11" s="54">
        <v>534</v>
      </c>
      <c r="J11" s="54">
        <v>426</v>
      </c>
      <c r="K11" s="570" t="s">
        <v>553</v>
      </c>
      <c r="L11" s="60">
        <v>181</v>
      </c>
      <c r="M11" s="61">
        <v>390</v>
      </c>
      <c r="N11" s="54">
        <v>192</v>
      </c>
      <c r="O11" s="54">
        <v>198</v>
      </c>
      <c r="P11" s="573" t="s">
        <v>578</v>
      </c>
      <c r="Q11" s="493">
        <v>223</v>
      </c>
      <c r="R11" s="494">
        <v>544</v>
      </c>
      <c r="S11" s="45">
        <v>269</v>
      </c>
      <c r="T11" s="45">
        <v>275</v>
      </c>
    </row>
    <row r="12" spans="1:20" s="45" customFormat="1" ht="15" customHeight="1">
      <c r="A12" s="568" t="s">
        <v>409</v>
      </c>
      <c r="B12" s="60" t="s">
        <v>0</v>
      </c>
      <c r="C12" s="61" t="s">
        <v>0</v>
      </c>
      <c r="D12" s="54" t="s">
        <v>0</v>
      </c>
      <c r="E12" s="54" t="s">
        <v>0</v>
      </c>
      <c r="F12" s="573" t="s">
        <v>484</v>
      </c>
      <c r="G12" s="60">
        <v>445</v>
      </c>
      <c r="H12" s="61">
        <v>864</v>
      </c>
      <c r="I12" s="54">
        <v>489</v>
      </c>
      <c r="J12" s="54">
        <v>375</v>
      </c>
      <c r="K12" s="570" t="s">
        <v>554</v>
      </c>
      <c r="L12" s="60">
        <v>195</v>
      </c>
      <c r="M12" s="61">
        <v>455</v>
      </c>
      <c r="N12" s="54">
        <v>237</v>
      </c>
      <c r="O12" s="54">
        <v>218</v>
      </c>
      <c r="P12" s="573" t="s">
        <v>579</v>
      </c>
      <c r="Q12" s="60">
        <v>278</v>
      </c>
      <c r="R12" s="61">
        <v>665</v>
      </c>
      <c r="S12" s="54">
        <v>321</v>
      </c>
      <c r="T12" s="54">
        <v>344</v>
      </c>
    </row>
    <row r="13" spans="1:20" s="45" customFormat="1" ht="15" customHeight="1">
      <c r="A13" s="568" t="s">
        <v>235</v>
      </c>
      <c r="B13" s="60" t="s">
        <v>0</v>
      </c>
      <c r="C13" s="61" t="s">
        <v>0</v>
      </c>
      <c r="D13" s="54" t="s">
        <v>0</v>
      </c>
      <c r="E13" s="54" t="s">
        <v>0</v>
      </c>
      <c r="F13" s="573" t="s">
        <v>485</v>
      </c>
      <c r="G13" s="60">
        <v>758</v>
      </c>
      <c r="H13" s="61">
        <v>1624</v>
      </c>
      <c r="I13" s="54">
        <v>817</v>
      </c>
      <c r="J13" s="54">
        <v>807</v>
      </c>
      <c r="K13" s="570" t="s">
        <v>555</v>
      </c>
      <c r="L13" s="60">
        <v>185</v>
      </c>
      <c r="M13" s="61">
        <v>459</v>
      </c>
      <c r="N13" s="54">
        <v>243</v>
      </c>
      <c r="O13" s="54">
        <v>216</v>
      </c>
      <c r="P13" s="573" t="s">
        <v>580</v>
      </c>
      <c r="Q13" s="60">
        <v>70</v>
      </c>
      <c r="R13" s="61">
        <v>182</v>
      </c>
      <c r="S13" s="54">
        <v>87</v>
      </c>
      <c r="T13" s="54">
        <v>95</v>
      </c>
    </row>
    <row r="14" spans="1:20" s="45" customFormat="1" ht="15" customHeight="1">
      <c r="A14" s="568" t="s">
        <v>410</v>
      </c>
      <c r="B14" s="60" t="s">
        <v>0</v>
      </c>
      <c r="C14" s="61" t="s">
        <v>0</v>
      </c>
      <c r="D14" s="54" t="s">
        <v>0</v>
      </c>
      <c r="E14" s="54" t="s">
        <v>0</v>
      </c>
      <c r="F14" s="571" t="s">
        <v>462</v>
      </c>
      <c r="G14" s="60">
        <v>176</v>
      </c>
      <c r="H14" s="61">
        <v>372</v>
      </c>
      <c r="I14" s="54">
        <v>222</v>
      </c>
      <c r="J14" s="54">
        <v>150</v>
      </c>
      <c r="K14" s="570" t="s">
        <v>556</v>
      </c>
      <c r="L14" s="60">
        <v>186</v>
      </c>
      <c r="M14" s="61">
        <v>401</v>
      </c>
      <c r="N14" s="54">
        <v>211</v>
      </c>
      <c r="O14" s="54">
        <v>190</v>
      </c>
      <c r="P14" s="581"/>
      <c r="Q14" s="56"/>
      <c r="R14" s="57"/>
      <c r="S14" s="58"/>
      <c r="T14" s="58"/>
    </row>
    <row r="15" spans="1:20" s="45" customFormat="1" ht="15" customHeight="1">
      <c r="A15" s="568" t="s">
        <v>411</v>
      </c>
      <c r="B15" s="60">
        <v>1353</v>
      </c>
      <c r="C15" s="61">
        <v>2936</v>
      </c>
      <c r="D15" s="54">
        <v>1585</v>
      </c>
      <c r="E15" s="54">
        <v>1351</v>
      </c>
      <c r="F15" s="571" t="s">
        <v>463</v>
      </c>
      <c r="G15" s="60">
        <v>203</v>
      </c>
      <c r="H15" s="61">
        <v>410</v>
      </c>
      <c r="I15" s="54">
        <v>240</v>
      </c>
      <c r="J15" s="54">
        <v>170</v>
      </c>
      <c r="K15" s="570" t="s">
        <v>557</v>
      </c>
      <c r="L15" s="60">
        <v>162</v>
      </c>
      <c r="M15" s="61">
        <v>395</v>
      </c>
      <c r="N15" s="54">
        <v>204</v>
      </c>
      <c r="O15" s="54">
        <v>191</v>
      </c>
      <c r="P15" s="574" t="s">
        <v>581</v>
      </c>
      <c r="Q15" s="48">
        <f>SUM(Q17:Q41)</f>
        <v>13571</v>
      </c>
      <c r="R15" s="49">
        <f t="shared" ref="R15:T15" si="1">SUM(R17:R41)</f>
        <v>28825</v>
      </c>
      <c r="S15" s="50">
        <f t="shared" si="1"/>
        <v>14975</v>
      </c>
      <c r="T15" s="50">
        <f t="shared" si="1"/>
        <v>13850</v>
      </c>
    </row>
    <row r="16" spans="1:20" s="45" customFormat="1" ht="15" customHeight="1">
      <c r="A16" s="568" t="s">
        <v>412</v>
      </c>
      <c r="B16" s="60">
        <v>155</v>
      </c>
      <c r="C16" s="61">
        <v>283</v>
      </c>
      <c r="D16" s="54">
        <v>165</v>
      </c>
      <c r="E16" s="54">
        <v>118</v>
      </c>
      <c r="F16" s="571" t="s">
        <v>464</v>
      </c>
      <c r="G16" s="60">
        <v>137</v>
      </c>
      <c r="H16" s="61">
        <v>288</v>
      </c>
      <c r="I16" s="54">
        <v>172</v>
      </c>
      <c r="J16" s="54">
        <v>116</v>
      </c>
      <c r="K16" s="570" t="s">
        <v>558</v>
      </c>
      <c r="L16" s="60">
        <v>149</v>
      </c>
      <c r="M16" s="61">
        <v>353</v>
      </c>
      <c r="N16" s="54">
        <v>184</v>
      </c>
      <c r="O16" s="54">
        <v>169</v>
      </c>
      <c r="P16" s="573"/>
      <c r="Q16" s="60"/>
      <c r="R16" s="61"/>
      <c r="S16" s="54"/>
      <c r="T16" s="54"/>
    </row>
    <row r="17" spans="1:20" s="45" customFormat="1" ht="15" customHeight="1">
      <c r="A17" s="568" t="s">
        <v>413</v>
      </c>
      <c r="B17" s="60">
        <v>76</v>
      </c>
      <c r="C17" s="61">
        <v>153</v>
      </c>
      <c r="D17" s="54">
        <v>86</v>
      </c>
      <c r="E17" s="54">
        <v>67</v>
      </c>
      <c r="F17" s="571" t="s">
        <v>465</v>
      </c>
      <c r="G17" s="60">
        <v>278</v>
      </c>
      <c r="H17" s="61">
        <v>493</v>
      </c>
      <c r="I17" s="54">
        <v>282</v>
      </c>
      <c r="J17" s="54">
        <v>211</v>
      </c>
      <c r="K17" s="570" t="s">
        <v>559</v>
      </c>
      <c r="L17" s="60">
        <v>178</v>
      </c>
      <c r="M17" s="61">
        <v>402</v>
      </c>
      <c r="N17" s="54">
        <v>177</v>
      </c>
      <c r="O17" s="54">
        <v>225</v>
      </c>
      <c r="P17" s="573" t="s">
        <v>237</v>
      </c>
      <c r="Q17" s="60" t="s">
        <v>1</v>
      </c>
      <c r="R17" s="61" t="s">
        <v>1</v>
      </c>
      <c r="S17" s="54" t="s">
        <v>1</v>
      </c>
      <c r="T17" s="54" t="s">
        <v>1</v>
      </c>
    </row>
    <row r="18" spans="1:20" s="45" customFormat="1" ht="15" customHeight="1">
      <c r="A18" s="568" t="s">
        <v>414</v>
      </c>
      <c r="B18" s="60">
        <v>142</v>
      </c>
      <c r="C18" s="61">
        <v>232</v>
      </c>
      <c r="D18" s="54">
        <v>131</v>
      </c>
      <c r="E18" s="54">
        <v>101</v>
      </c>
      <c r="F18" s="571" t="s">
        <v>466</v>
      </c>
      <c r="G18" s="60">
        <v>114</v>
      </c>
      <c r="H18" s="61">
        <v>198</v>
      </c>
      <c r="I18" s="54">
        <v>114</v>
      </c>
      <c r="J18" s="54">
        <v>84</v>
      </c>
      <c r="K18" s="570" t="s">
        <v>560</v>
      </c>
      <c r="L18" s="60">
        <v>201</v>
      </c>
      <c r="M18" s="61">
        <v>397</v>
      </c>
      <c r="N18" s="54">
        <v>200</v>
      </c>
      <c r="O18" s="54">
        <v>197</v>
      </c>
      <c r="P18" s="573" t="s">
        <v>582</v>
      </c>
      <c r="Q18" s="60">
        <v>1642</v>
      </c>
      <c r="R18" s="61">
        <v>3821</v>
      </c>
      <c r="S18" s="54">
        <v>1936</v>
      </c>
      <c r="T18" s="54">
        <v>1885</v>
      </c>
    </row>
    <row r="19" spans="1:20" s="45" customFormat="1" ht="15" customHeight="1">
      <c r="A19" s="569" t="s">
        <v>415</v>
      </c>
      <c r="B19" s="60" t="s">
        <v>0</v>
      </c>
      <c r="C19" s="61" t="s">
        <v>0</v>
      </c>
      <c r="D19" s="54" t="s">
        <v>0</v>
      </c>
      <c r="E19" s="54" t="s">
        <v>0</v>
      </c>
      <c r="F19" s="571" t="s">
        <v>467</v>
      </c>
      <c r="G19" s="60">
        <v>82</v>
      </c>
      <c r="H19" s="61">
        <v>163</v>
      </c>
      <c r="I19" s="54">
        <v>90</v>
      </c>
      <c r="J19" s="54">
        <v>73</v>
      </c>
      <c r="K19" s="570" t="s">
        <v>561</v>
      </c>
      <c r="L19" s="60">
        <v>230</v>
      </c>
      <c r="M19" s="61">
        <v>510</v>
      </c>
      <c r="N19" s="54">
        <v>254</v>
      </c>
      <c r="O19" s="54">
        <v>256</v>
      </c>
      <c r="P19" s="573" t="s">
        <v>583</v>
      </c>
      <c r="Q19" s="60">
        <v>5554</v>
      </c>
      <c r="R19" s="61">
        <v>11043</v>
      </c>
      <c r="S19" s="54">
        <v>5943</v>
      </c>
      <c r="T19" s="54">
        <v>5100</v>
      </c>
    </row>
    <row r="20" spans="1:20" s="45" customFormat="1" ht="15" customHeight="1">
      <c r="A20" s="569" t="s">
        <v>416</v>
      </c>
      <c r="B20" s="60" t="s">
        <v>1</v>
      </c>
      <c r="C20" s="61" t="s">
        <v>1</v>
      </c>
      <c r="D20" s="54" t="s">
        <v>1</v>
      </c>
      <c r="E20" s="54" t="s">
        <v>1</v>
      </c>
      <c r="F20" s="573" t="s">
        <v>468</v>
      </c>
      <c r="G20" s="60">
        <v>337</v>
      </c>
      <c r="H20" s="61">
        <v>553</v>
      </c>
      <c r="I20" s="54">
        <v>285</v>
      </c>
      <c r="J20" s="54">
        <v>268</v>
      </c>
      <c r="K20" s="570" t="s">
        <v>562</v>
      </c>
      <c r="L20" s="60">
        <v>350</v>
      </c>
      <c r="M20" s="61">
        <v>724</v>
      </c>
      <c r="N20" s="54">
        <v>373</v>
      </c>
      <c r="O20" s="54">
        <v>351</v>
      </c>
      <c r="P20" s="573" t="s">
        <v>584</v>
      </c>
      <c r="Q20" s="60">
        <v>154</v>
      </c>
      <c r="R20" s="61">
        <v>287</v>
      </c>
      <c r="S20" s="54">
        <v>138</v>
      </c>
      <c r="T20" s="54">
        <v>149</v>
      </c>
    </row>
    <row r="21" spans="1:20" s="45" customFormat="1" ht="15" customHeight="1">
      <c r="A21" s="569" t="s">
        <v>417</v>
      </c>
      <c r="B21" s="60">
        <v>17</v>
      </c>
      <c r="C21" s="61">
        <v>35</v>
      </c>
      <c r="D21" s="54">
        <v>21</v>
      </c>
      <c r="E21" s="54">
        <v>14</v>
      </c>
      <c r="F21" s="573" t="s">
        <v>469</v>
      </c>
      <c r="G21" s="60">
        <v>661</v>
      </c>
      <c r="H21" s="61">
        <v>987</v>
      </c>
      <c r="I21" s="54">
        <v>544</v>
      </c>
      <c r="J21" s="54">
        <v>443</v>
      </c>
      <c r="K21" s="570" t="s">
        <v>563</v>
      </c>
      <c r="L21" s="60">
        <v>341</v>
      </c>
      <c r="M21" s="61">
        <v>803</v>
      </c>
      <c r="N21" s="54">
        <v>425</v>
      </c>
      <c r="O21" s="54">
        <v>378</v>
      </c>
      <c r="P21" s="573" t="s">
        <v>585</v>
      </c>
      <c r="Q21" s="60">
        <v>80</v>
      </c>
      <c r="R21" s="61">
        <v>266</v>
      </c>
      <c r="S21" s="54">
        <v>110</v>
      </c>
      <c r="T21" s="54">
        <v>156</v>
      </c>
    </row>
    <row r="22" spans="1:20" s="45" customFormat="1" ht="15" customHeight="1">
      <c r="A22" s="569" t="s">
        <v>418</v>
      </c>
      <c r="B22" s="60">
        <v>39</v>
      </c>
      <c r="C22" s="61">
        <v>75</v>
      </c>
      <c r="D22" s="54">
        <v>44</v>
      </c>
      <c r="E22" s="54">
        <v>31</v>
      </c>
      <c r="F22" s="573" t="s">
        <v>486</v>
      </c>
      <c r="G22" s="60">
        <v>206</v>
      </c>
      <c r="H22" s="61">
        <v>533</v>
      </c>
      <c r="I22" s="54">
        <v>277</v>
      </c>
      <c r="J22" s="54">
        <v>256</v>
      </c>
      <c r="K22" s="570" t="s">
        <v>564</v>
      </c>
      <c r="L22" s="60">
        <v>264</v>
      </c>
      <c r="M22" s="61">
        <v>610</v>
      </c>
      <c r="N22" s="54">
        <v>304</v>
      </c>
      <c r="O22" s="54">
        <v>306</v>
      </c>
      <c r="P22" s="573" t="s">
        <v>586</v>
      </c>
      <c r="Q22" s="60">
        <v>279</v>
      </c>
      <c r="R22" s="61">
        <v>618</v>
      </c>
      <c r="S22" s="54">
        <v>302</v>
      </c>
      <c r="T22" s="54">
        <v>316</v>
      </c>
    </row>
    <row r="23" spans="1:20" s="45" customFormat="1" ht="15" customHeight="1">
      <c r="A23" s="568" t="s">
        <v>419</v>
      </c>
      <c r="B23" s="60">
        <v>379</v>
      </c>
      <c r="C23" s="61">
        <v>868</v>
      </c>
      <c r="D23" s="54">
        <v>472</v>
      </c>
      <c r="E23" s="54">
        <v>396</v>
      </c>
      <c r="F23" s="573" t="s">
        <v>487</v>
      </c>
      <c r="G23" s="60">
        <v>105</v>
      </c>
      <c r="H23" s="61">
        <v>375</v>
      </c>
      <c r="I23" s="54">
        <v>197</v>
      </c>
      <c r="J23" s="54">
        <v>178</v>
      </c>
      <c r="K23" s="570" t="s">
        <v>565</v>
      </c>
      <c r="L23" s="60">
        <v>251</v>
      </c>
      <c r="M23" s="61">
        <v>582</v>
      </c>
      <c r="N23" s="54">
        <v>289</v>
      </c>
      <c r="O23" s="54">
        <v>293</v>
      </c>
      <c r="P23" s="573" t="s">
        <v>238</v>
      </c>
      <c r="Q23" s="60">
        <v>958</v>
      </c>
      <c r="R23" s="61">
        <v>1854</v>
      </c>
      <c r="S23" s="54">
        <v>1023</v>
      </c>
      <c r="T23" s="54">
        <v>831</v>
      </c>
    </row>
    <row r="24" spans="1:20" s="45" customFormat="1" ht="15" customHeight="1">
      <c r="A24" s="569" t="s">
        <v>420</v>
      </c>
      <c r="B24" s="60">
        <v>223</v>
      </c>
      <c r="C24" s="61">
        <v>538</v>
      </c>
      <c r="D24" s="54">
        <v>288</v>
      </c>
      <c r="E24" s="54">
        <v>250</v>
      </c>
      <c r="F24" s="573" t="s">
        <v>488</v>
      </c>
      <c r="G24" s="60">
        <v>379</v>
      </c>
      <c r="H24" s="61">
        <v>915</v>
      </c>
      <c r="I24" s="54">
        <v>503</v>
      </c>
      <c r="J24" s="54">
        <v>412</v>
      </c>
      <c r="K24" s="570" t="s">
        <v>566</v>
      </c>
      <c r="L24" s="60">
        <v>195</v>
      </c>
      <c r="M24" s="61">
        <v>475</v>
      </c>
      <c r="N24" s="54">
        <v>236</v>
      </c>
      <c r="O24" s="54">
        <v>239</v>
      </c>
      <c r="P24" s="571" t="s">
        <v>587</v>
      </c>
      <c r="Q24" s="60">
        <v>389</v>
      </c>
      <c r="R24" s="61">
        <v>947</v>
      </c>
      <c r="S24" s="54">
        <v>457</v>
      </c>
      <c r="T24" s="54">
        <v>490</v>
      </c>
    </row>
    <row r="25" spans="1:20" s="45" customFormat="1" ht="15" customHeight="1">
      <c r="A25" s="569" t="s">
        <v>421</v>
      </c>
      <c r="B25" s="60">
        <v>375</v>
      </c>
      <c r="C25" s="61">
        <v>1013</v>
      </c>
      <c r="D25" s="54">
        <v>543</v>
      </c>
      <c r="E25" s="54">
        <v>470</v>
      </c>
      <c r="F25" s="571" t="s">
        <v>470</v>
      </c>
      <c r="G25" s="60">
        <v>187</v>
      </c>
      <c r="H25" s="61">
        <v>358</v>
      </c>
      <c r="I25" s="54">
        <v>197</v>
      </c>
      <c r="J25" s="54">
        <v>161</v>
      </c>
      <c r="K25" s="570" t="s">
        <v>567</v>
      </c>
      <c r="L25" s="60">
        <v>469</v>
      </c>
      <c r="M25" s="61">
        <v>1086</v>
      </c>
      <c r="N25" s="54">
        <v>549</v>
      </c>
      <c r="O25" s="54">
        <v>537</v>
      </c>
      <c r="P25" s="571" t="s">
        <v>588</v>
      </c>
      <c r="Q25" s="60">
        <v>476</v>
      </c>
      <c r="R25" s="61">
        <v>1072</v>
      </c>
      <c r="S25" s="54">
        <v>533</v>
      </c>
      <c r="T25" s="54">
        <v>539</v>
      </c>
    </row>
    <row r="26" spans="1:20" s="45" customFormat="1" ht="15" customHeight="1">
      <c r="A26" s="568" t="s">
        <v>422</v>
      </c>
      <c r="B26" s="60">
        <v>6</v>
      </c>
      <c r="C26" s="61">
        <v>6</v>
      </c>
      <c r="D26" s="54">
        <v>6</v>
      </c>
      <c r="E26" s="54" t="s">
        <v>0</v>
      </c>
      <c r="F26" s="571" t="s">
        <v>471</v>
      </c>
      <c r="G26" s="60">
        <v>546</v>
      </c>
      <c r="H26" s="61">
        <v>1206</v>
      </c>
      <c r="I26" s="54">
        <v>662</v>
      </c>
      <c r="J26" s="54">
        <v>544</v>
      </c>
      <c r="K26" s="570" t="s">
        <v>568</v>
      </c>
      <c r="L26" s="60">
        <v>232</v>
      </c>
      <c r="M26" s="61">
        <v>571</v>
      </c>
      <c r="N26" s="54">
        <v>291</v>
      </c>
      <c r="O26" s="54">
        <v>280</v>
      </c>
      <c r="P26" s="571" t="s">
        <v>589</v>
      </c>
      <c r="Q26" s="60">
        <v>483</v>
      </c>
      <c r="R26" s="61">
        <v>1054</v>
      </c>
      <c r="S26" s="54">
        <v>516</v>
      </c>
      <c r="T26" s="54">
        <v>538</v>
      </c>
    </row>
    <row r="27" spans="1:20" s="45" customFormat="1" ht="15" customHeight="1">
      <c r="A27" s="568" t="s">
        <v>423</v>
      </c>
      <c r="B27" s="60">
        <v>56</v>
      </c>
      <c r="C27" s="61">
        <v>123</v>
      </c>
      <c r="D27" s="54">
        <v>63</v>
      </c>
      <c r="E27" s="54">
        <v>60</v>
      </c>
      <c r="F27" s="571" t="s">
        <v>472</v>
      </c>
      <c r="G27" s="60">
        <v>233</v>
      </c>
      <c r="H27" s="61">
        <v>532</v>
      </c>
      <c r="I27" s="54">
        <v>291</v>
      </c>
      <c r="J27" s="54">
        <v>241</v>
      </c>
      <c r="K27" s="582" t="s">
        <v>569</v>
      </c>
      <c r="L27" s="60">
        <v>207</v>
      </c>
      <c r="M27" s="61">
        <v>498</v>
      </c>
      <c r="N27" s="54">
        <v>256</v>
      </c>
      <c r="O27" s="54">
        <v>242</v>
      </c>
      <c r="P27" s="571" t="s">
        <v>590</v>
      </c>
      <c r="Q27" s="60">
        <v>428</v>
      </c>
      <c r="R27" s="61">
        <v>1018</v>
      </c>
      <c r="S27" s="54">
        <v>501</v>
      </c>
      <c r="T27" s="54">
        <v>517</v>
      </c>
    </row>
    <row r="28" spans="1:20" s="45" customFormat="1" ht="15" customHeight="1">
      <c r="A28" s="568" t="s">
        <v>424</v>
      </c>
      <c r="B28" s="60">
        <v>489</v>
      </c>
      <c r="C28" s="61">
        <v>1187</v>
      </c>
      <c r="D28" s="54">
        <v>628</v>
      </c>
      <c r="E28" s="54">
        <v>559</v>
      </c>
      <c r="F28" s="571" t="s">
        <v>473</v>
      </c>
      <c r="G28" s="60">
        <v>616</v>
      </c>
      <c r="H28" s="61">
        <v>1345</v>
      </c>
      <c r="I28" s="54">
        <v>719</v>
      </c>
      <c r="J28" s="54">
        <v>626</v>
      </c>
      <c r="K28" s="582" t="s">
        <v>570</v>
      </c>
      <c r="L28" s="60">
        <v>188</v>
      </c>
      <c r="M28" s="61">
        <v>503</v>
      </c>
      <c r="N28" s="54">
        <v>255</v>
      </c>
      <c r="O28" s="54">
        <v>248</v>
      </c>
      <c r="P28" s="571" t="s">
        <v>591</v>
      </c>
      <c r="Q28" s="60">
        <v>270</v>
      </c>
      <c r="R28" s="61">
        <v>639</v>
      </c>
      <c r="S28" s="54">
        <v>306</v>
      </c>
      <c r="T28" s="54">
        <v>333</v>
      </c>
    </row>
    <row r="29" spans="1:20" s="45" customFormat="1" ht="15" customHeight="1">
      <c r="A29" s="568" t="s">
        <v>425</v>
      </c>
      <c r="B29" s="60">
        <v>131</v>
      </c>
      <c r="C29" s="61">
        <v>297</v>
      </c>
      <c r="D29" s="54">
        <v>162</v>
      </c>
      <c r="E29" s="54">
        <v>135</v>
      </c>
      <c r="F29" s="571" t="s">
        <v>474</v>
      </c>
      <c r="G29" s="60">
        <v>378</v>
      </c>
      <c r="H29" s="61">
        <v>800</v>
      </c>
      <c r="I29" s="54">
        <v>430</v>
      </c>
      <c r="J29" s="54">
        <v>370</v>
      </c>
      <c r="K29" s="772"/>
      <c r="L29" s="56"/>
      <c r="M29" s="57"/>
      <c r="N29" s="58"/>
      <c r="O29" s="59"/>
      <c r="P29" s="571" t="s">
        <v>592</v>
      </c>
      <c r="Q29" s="60">
        <v>393</v>
      </c>
      <c r="R29" s="61">
        <v>912</v>
      </c>
      <c r="S29" s="54">
        <v>430</v>
      </c>
      <c r="T29" s="54">
        <v>482</v>
      </c>
    </row>
    <row r="30" spans="1:20" s="45" customFormat="1" ht="15" customHeight="1">
      <c r="A30" s="568" t="s">
        <v>426</v>
      </c>
      <c r="B30" s="60">
        <v>34</v>
      </c>
      <c r="C30" s="61">
        <v>87</v>
      </c>
      <c r="D30" s="54">
        <v>45</v>
      </c>
      <c r="E30" s="54">
        <v>42</v>
      </c>
      <c r="F30" s="571" t="s">
        <v>475</v>
      </c>
      <c r="G30" s="60">
        <v>327</v>
      </c>
      <c r="H30" s="61">
        <v>796</v>
      </c>
      <c r="I30" s="54">
        <v>408</v>
      </c>
      <c r="J30" s="54">
        <v>388</v>
      </c>
      <c r="K30" s="773" t="s">
        <v>407</v>
      </c>
      <c r="L30" s="48">
        <f>SUM(L32:L66,Q8:Q13)</f>
        <v>23451</v>
      </c>
      <c r="M30" s="49">
        <f t="shared" ref="M30:O30" si="2">SUM(M32:M66,R8:R13)</f>
        <v>50189</v>
      </c>
      <c r="N30" s="50">
        <f t="shared" si="2"/>
        <v>25740</v>
      </c>
      <c r="O30" s="50">
        <f t="shared" si="2"/>
        <v>24449</v>
      </c>
      <c r="P30" s="571" t="s">
        <v>593</v>
      </c>
      <c r="Q30" s="60">
        <v>520</v>
      </c>
      <c r="R30" s="61">
        <v>1206</v>
      </c>
      <c r="S30" s="54">
        <v>581</v>
      </c>
      <c r="T30" s="54">
        <v>625</v>
      </c>
    </row>
    <row r="31" spans="1:20" s="45" customFormat="1" ht="15" customHeight="1">
      <c r="A31" s="568" t="s">
        <v>427</v>
      </c>
      <c r="B31" s="60">
        <v>609</v>
      </c>
      <c r="C31" s="61">
        <v>1159</v>
      </c>
      <c r="D31" s="54">
        <v>636</v>
      </c>
      <c r="E31" s="54">
        <v>523</v>
      </c>
      <c r="F31" s="571" t="s">
        <v>476</v>
      </c>
      <c r="G31" s="60">
        <v>300</v>
      </c>
      <c r="H31" s="61">
        <v>713</v>
      </c>
      <c r="I31" s="54">
        <v>383</v>
      </c>
      <c r="J31" s="54">
        <v>330</v>
      </c>
      <c r="K31" s="570"/>
      <c r="L31" s="60"/>
      <c r="M31" s="61"/>
      <c r="N31" s="54"/>
      <c r="O31" s="54"/>
      <c r="P31" s="571" t="s">
        <v>594</v>
      </c>
      <c r="Q31" s="60">
        <v>189</v>
      </c>
      <c r="R31" s="61">
        <v>411</v>
      </c>
      <c r="S31" s="54">
        <v>209</v>
      </c>
      <c r="T31" s="54">
        <v>202</v>
      </c>
    </row>
    <row r="32" spans="1:20" s="45" customFormat="1" ht="15" customHeight="1">
      <c r="A32" s="569" t="s">
        <v>428</v>
      </c>
      <c r="B32" s="60">
        <v>6</v>
      </c>
      <c r="C32" s="61">
        <v>13</v>
      </c>
      <c r="D32" s="54">
        <v>8</v>
      </c>
      <c r="E32" s="54">
        <v>5</v>
      </c>
      <c r="F32" s="571" t="s">
        <v>477</v>
      </c>
      <c r="G32" s="60">
        <v>444</v>
      </c>
      <c r="H32" s="61">
        <v>743</v>
      </c>
      <c r="I32" s="54">
        <v>394</v>
      </c>
      <c r="J32" s="54">
        <v>349</v>
      </c>
      <c r="K32" s="582" t="s">
        <v>489</v>
      </c>
      <c r="L32" s="60">
        <v>303</v>
      </c>
      <c r="M32" s="61">
        <v>426</v>
      </c>
      <c r="N32" s="54">
        <v>317</v>
      </c>
      <c r="O32" s="54">
        <v>109</v>
      </c>
      <c r="P32" s="573" t="s">
        <v>595</v>
      </c>
      <c r="Q32" s="60">
        <v>137</v>
      </c>
      <c r="R32" s="61">
        <v>194</v>
      </c>
      <c r="S32" s="54">
        <v>141</v>
      </c>
      <c r="T32" s="54">
        <v>53</v>
      </c>
    </row>
    <row r="33" spans="1:20" s="45" customFormat="1" ht="15" customHeight="1">
      <c r="A33" s="569" t="s">
        <v>429</v>
      </c>
      <c r="B33" s="60">
        <v>21</v>
      </c>
      <c r="C33" s="61">
        <v>48</v>
      </c>
      <c r="D33" s="54">
        <v>24</v>
      </c>
      <c r="E33" s="54">
        <v>24</v>
      </c>
      <c r="F33" s="571" t="s">
        <v>478</v>
      </c>
      <c r="G33" s="60">
        <v>283</v>
      </c>
      <c r="H33" s="61">
        <v>524</v>
      </c>
      <c r="I33" s="54">
        <v>249</v>
      </c>
      <c r="J33" s="54">
        <v>275</v>
      </c>
      <c r="K33" s="570" t="s">
        <v>490</v>
      </c>
      <c r="L33" s="60" t="s">
        <v>1</v>
      </c>
      <c r="M33" s="61" t="s">
        <v>1</v>
      </c>
      <c r="N33" s="54" t="s">
        <v>1</v>
      </c>
      <c r="O33" s="54" t="s">
        <v>1</v>
      </c>
      <c r="P33" s="573" t="s">
        <v>596</v>
      </c>
      <c r="Q33" s="60">
        <v>228</v>
      </c>
      <c r="R33" s="61">
        <v>561</v>
      </c>
      <c r="S33" s="54">
        <v>282</v>
      </c>
      <c r="T33" s="54">
        <v>279</v>
      </c>
    </row>
    <row r="34" spans="1:20" s="45" customFormat="1" ht="15" customHeight="1">
      <c r="A34" s="569" t="s">
        <v>430</v>
      </c>
      <c r="B34" s="60" t="s">
        <v>0</v>
      </c>
      <c r="C34" s="61" t="s">
        <v>0</v>
      </c>
      <c r="D34" s="54" t="s">
        <v>0</v>
      </c>
      <c r="E34" s="54" t="s">
        <v>0</v>
      </c>
      <c r="F34" s="571" t="s">
        <v>479</v>
      </c>
      <c r="G34" s="60">
        <v>100</v>
      </c>
      <c r="H34" s="61">
        <v>165</v>
      </c>
      <c r="I34" s="54">
        <v>92</v>
      </c>
      <c r="J34" s="54">
        <v>73</v>
      </c>
      <c r="K34" s="570" t="s">
        <v>491</v>
      </c>
      <c r="L34" s="60" t="s">
        <v>0</v>
      </c>
      <c r="M34" s="61" t="s">
        <v>0</v>
      </c>
      <c r="N34" s="54" t="s">
        <v>0</v>
      </c>
      <c r="O34" s="54" t="s">
        <v>0</v>
      </c>
      <c r="P34" s="573" t="s">
        <v>597</v>
      </c>
      <c r="Q34" s="60">
        <v>233</v>
      </c>
      <c r="R34" s="61">
        <v>585</v>
      </c>
      <c r="S34" s="54">
        <v>295</v>
      </c>
      <c r="T34" s="54">
        <v>290</v>
      </c>
    </row>
    <row r="35" spans="1:20" s="45" customFormat="1" ht="15" customHeight="1">
      <c r="A35" s="568" t="s">
        <v>431</v>
      </c>
      <c r="B35" s="60">
        <v>306</v>
      </c>
      <c r="C35" s="61">
        <v>674</v>
      </c>
      <c r="D35" s="54">
        <v>350</v>
      </c>
      <c r="E35" s="54">
        <v>324</v>
      </c>
      <c r="F35" s="401"/>
      <c r="G35" s="56"/>
      <c r="H35" s="57"/>
      <c r="I35" s="58"/>
      <c r="J35" s="58"/>
      <c r="K35" s="582" t="s">
        <v>492</v>
      </c>
      <c r="L35" s="60">
        <v>6063</v>
      </c>
      <c r="M35" s="61">
        <v>12240</v>
      </c>
      <c r="N35" s="54">
        <v>6357</v>
      </c>
      <c r="O35" s="54">
        <v>5883</v>
      </c>
      <c r="P35" s="573" t="s">
        <v>598</v>
      </c>
      <c r="Q35" s="60">
        <v>116</v>
      </c>
      <c r="R35" s="61">
        <v>352</v>
      </c>
      <c r="S35" s="54">
        <v>183</v>
      </c>
      <c r="T35" s="54">
        <v>169</v>
      </c>
    </row>
    <row r="36" spans="1:20" s="45" customFormat="1" ht="15" customHeight="1">
      <c r="A36" s="568" t="s">
        <v>432</v>
      </c>
      <c r="B36" s="60" t="s">
        <v>1</v>
      </c>
      <c r="C36" s="61" t="s">
        <v>1</v>
      </c>
      <c r="D36" s="54" t="s">
        <v>1</v>
      </c>
      <c r="E36" s="54" t="s">
        <v>1</v>
      </c>
      <c r="F36" s="577" t="s">
        <v>520</v>
      </c>
      <c r="G36" s="48">
        <f>SUM(G38:G66,L8:L28)</f>
        <v>11167</v>
      </c>
      <c r="H36" s="49">
        <f t="shared" ref="H36:J36" si="3">SUM(H38:H66,M8:M28)</f>
        <v>25776</v>
      </c>
      <c r="I36" s="50">
        <f t="shared" si="3"/>
        <v>13073</v>
      </c>
      <c r="J36" s="50">
        <f t="shared" si="3"/>
        <v>12703</v>
      </c>
      <c r="K36" s="570" t="s">
        <v>493</v>
      </c>
      <c r="L36" s="60">
        <v>271</v>
      </c>
      <c r="M36" s="61">
        <v>379</v>
      </c>
      <c r="N36" s="54">
        <v>238</v>
      </c>
      <c r="O36" s="54">
        <v>141</v>
      </c>
      <c r="P36" s="571" t="s">
        <v>599</v>
      </c>
      <c r="Q36" s="60">
        <v>246</v>
      </c>
      <c r="R36" s="61">
        <v>395</v>
      </c>
      <c r="S36" s="54">
        <v>238</v>
      </c>
      <c r="T36" s="54">
        <v>157</v>
      </c>
    </row>
    <row r="37" spans="1:20" s="45" customFormat="1" ht="15" customHeight="1">
      <c r="A37" s="568" t="s">
        <v>433</v>
      </c>
      <c r="B37" s="60">
        <v>859</v>
      </c>
      <c r="C37" s="61">
        <v>1899</v>
      </c>
      <c r="D37" s="54">
        <v>997</v>
      </c>
      <c r="E37" s="54">
        <v>902</v>
      </c>
      <c r="F37" s="573"/>
      <c r="G37" s="60"/>
      <c r="H37" s="61"/>
      <c r="I37" s="54"/>
      <c r="J37" s="54"/>
      <c r="K37" s="570" t="s">
        <v>494</v>
      </c>
      <c r="L37" s="60">
        <v>173</v>
      </c>
      <c r="M37" s="61">
        <v>344</v>
      </c>
      <c r="N37" s="54">
        <v>186</v>
      </c>
      <c r="O37" s="54">
        <v>158</v>
      </c>
      <c r="P37" s="571" t="s">
        <v>600</v>
      </c>
      <c r="Q37" s="60">
        <v>291</v>
      </c>
      <c r="R37" s="61">
        <v>517</v>
      </c>
      <c r="S37" s="54">
        <v>270</v>
      </c>
      <c r="T37" s="54">
        <v>247</v>
      </c>
    </row>
    <row r="38" spans="1:20" s="45" customFormat="1" ht="15" customHeight="1">
      <c r="A38" s="568" t="s">
        <v>434</v>
      </c>
      <c r="B38" s="60">
        <v>1452</v>
      </c>
      <c r="C38" s="61">
        <v>3160</v>
      </c>
      <c r="D38" s="54">
        <v>1723</v>
      </c>
      <c r="E38" s="54">
        <v>1437</v>
      </c>
      <c r="F38" s="573" t="s">
        <v>521</v>
      </c>
      <c r="G38" s="60">
        <v>284</v>
      </c>
      <c r="H38" s="61">
        <v>727</v>
      </c>
      <c r="I38" s="54">
        <v>348</v>
      </c>
      <c r="J38" s="54">
        <v>379</v>
      </c>
      <c r="K38" s="570" t="s">
        <v>495</v>
      </c>
      <c r="L38" s="60">
        <v>124</v>
      </c>
      <c r="M38" s="61">
        <v>202</v>
      </c>
      <c r="N38" s="54">
        <v>118</v>
      </c>
      <c r="O38" s="54">
        <v>84</v>
      </c>
      <c r="P38" s="571" t="s">
        <v>601</v>
      </c>
      <c r="Q38" s="60">
        <v>236</v>
      </c>
      <c r="R38" s="61">
        <v>535</v>
      </c>
      <c r="S38" s="54">
        <v>296</v>
      </c>
      <c r="T38" s="54">
        <v>239</v>
      </c>
    </row>
    <row r="39" spans="1:20" s="45" customFormat="1" ht="15" customHeight="1">
      <c r="A39" s="568" t="s">
        <v>435</v>
      </c>
      <c r="B39" s="60">
        <v>118</v>
      </c>
      <c r="C39" s="61">
        <v>300</v>
      </c>
      <c r="D39" s="54">
        <v>143</v>
      </c>
      <c r="E39" s="54">
        <v>157</v>
      </c>
      <c r="F39" s="573" t="s">
        <v>522</v>
      </c>
      <c r="G39" s="60">
        <v>206</v>
      </c>
      <c r="H39" s="61">
        <v>512</v>
      </c>
      <c r="I39" s="54">
        <v>255</v>
      </c>
      <c r="J39" s="54">
        <v>257</v>
      </c>
      <c r="K39" s="570" t="s">
        <v>496</v>
      </c>
      <c r="L39" s="60">
        <v>307</v>
      </c>
      <c r="M39" s="61">
        <v>648</v>
      </c>
      <c r="N39" s="54">
        <v>351</v>
      </c>
      <c r="O39" s="54">
        <v>297</v>
      </c>
      <c r="P39" s="571" t="s">
        <v>602</v>
      </c>
      <c r="Q39" s="493">
        <v>53</v>
      </c>
      <c r="R39" s="494">
        <v>106</v>
      </c>
      <c r="S39" s="45">
        <v>56</v>
      </c>
      <c r="T39" s="45">
        <v>50</v>
      </c>
    </row>
    <row r="40" spans="1:20" s="45" customFormat="1" ht="15" customHeight="1">
      <c r="A40" s="568" t="s">
        <v>436</v>
      </c>
      <c r="B40" s="60">
        <v>211</v>
      </c>
      <c r="C40" s="61">
        <v>561</v>
      </c>
      <c r="D40" s="54">
        <v>284</v>
      </c>
      <c r="E40" s="54">
        <v>277</v>
      </c>
      <c r="F40" s="573" t="s">
        <v>523</v>
      </c>
      <c r="G40" s="60">
        <v>175</v>
      </c>
      <c r="H40" s="61">
        <v>412</v>
      </c>
      <c r="I40" s="54">
        <v>200</v>
      </c>
      <c r="J40" s="54">
        <v>212</v>
      </c>
      <c r="K40" s="570" t="s">
        <v>497</v>
      </c>
      <c r="L40" s="60">
        <v>364</v>
      </c>
      <c r="M40" s="61">
        <v>719</v>
      </c>
      <c r="N40" s="54">
        <v>390</v>
      </c>
      <c r="O40" s="54">
        <v>329</v>
      </c>
      <c r="P40" s="571" t="s">
        <v>603</v>
      </c>
      <c r="Q40" s="60">
        <v>138</v>
      </c>
      <c r="R40" s="61">
        <v>280</v>
      </c>
      <c r="S40" s="54">
        <v>144</v>
      </c>
      <c r="T40" s="54">
        <v>136</v>
      </c>
    </row>
    <row r="41" spans="1:20" s="45" customFormat="1" ht="15" customHeight="1">
      <c r="A41" s="568" t="s">
        <v>437</v>
      </c>
      <c r="B41" s="60">
        <v>44</v>
      </c>
      <c r="C41" s="61">
        <v>152</v>
      </c>
      <c r="D41" s="54">
        <v>66</v>
      </c>
      <c r="E41" s="54">
        <v>86</v>
      </c>
      <c r="F41" s="573" t="s">
        <v>524</v>
      </c>
      <c r="G41" s="60">
        <v>173</v>
      </c>
      <c r="H41" s="61">
        <v>448</v>
      </c>
      <c r="I41" s="54">
        <v>216</v>
      </c>
      <c r="J41" s="54">
        <v>232</v>
      </c>
      <c r="K41" s="582" t="s">
        <v>498</v>
      </c>
      <c r="L41" s="60">
        <v>930</v>
      </c>
      <c r="M41" s="61">
        <v>1951</v>
      </c>
      <c r="N41" s="54">
        <v>1036</v>
      </c>
      <c r="O41" s="54">
        <v>915</v>
      </c>
      <c r="P41" s="571" t="s">
        <v>604</v>
      </c>
      <c r="Q41" s="60">
        <v>78</v>
      </c>
      <c r="R41" s="61">
        <v>152</v>
      </c>
      <c r="S41" s="54">
        <v>85</v>
      </c>
      <c r="T41" s="54">
        <v>67</v>
      </c>
    </row>
    <row r="42" spans="1:20" s="45" customFormat="1" ht="15" customHeight="1">
      <c r="A42" s="568" t="s">
        <v>438</v>
      </c>
      <c r="B42" s="60">
        <v>277</v>
      </c>
      <c r="C42" s="61">
        <v>711</v>
      </c>
      <c r="D42" s="54">
        <v>359</v>
      </c>
      <c r="E42" s="54">
        <v>352</v>
      </c>
      <c r="F42" s="573" t="s">
        <v>525</v>
      </c>
      <c r="G42" s="60">
        <v>224</v>
      </c>
      <c r="H42" s="61">
        <v>572</v>
      </c>
      <c r="I42" s="54">
        <v>292</v>
      </c>
      <c r="J42" s="54">
        <v>280</v>
      </c>
      <c r="K42" s="582" t="s">
        <v>499</v>
      </c>
      <c r="L42" s="60">
        <v>459</v>
      </c>
      <c r="M42" s="61">
        <v>956</v>
      </c>
      <c r="N42" s="54">
        <v>497</v>
      </c>
      <c r="O42" s="54">
        <v>459</v>
      </c>
      <c r="P42" s="67"/>
      <c r="Q42" s="56"/>
      <c r="R42" s="57"/>
      <c r="S42" s="58"/>
      <c r="T42" s="58"/>
    </row>
    <row r="43" spans="1:20" s="45" customFormat="1" ht="15" customHeight="1">
      <c r="A43" s="568" t="s">
        <v>439</v>
      </c>
      <c r="B43" s="60">
        <v>198</v>
      </c>
      <c r="C43" s="61">
        <v>711</v>
      </c>
      <c r="D43" s="54">
        <v>375</v>
      </c>
      <c r="E43" s="54">
        <v>336</v>
      </c>
      <c r="F43" s="573" t="s">
        <v>526</v>
      </c>
      <c r="G43" s="60">
        <v>424</v>
      </c>
      <c r="H43" s="61">
        <v>983</v>
      </c>
      <c r="I43" s="54">
        <v>500</v>
      </c>
      <c r="J43" s="54">
        <v>483</v>
      </c>
      <c r="K43" s="582" t="s">
        <v>500</v>
      </c>
      <c r="L43" s="60">
        <v>1063</v>
      </c>
      <c r="M43" s="61">
        <v>1924</v>
      </c>
      <c r="N43" s="54">
        <v>1056</v>
      </c>
      <c r="O43" s="54">
        <v>868</v>
      </c>
      <c r="P43" s="574" t="s">
        <v>605</v>
      </c>
      <c r="Q43" s="48">
        <f>SUM(Q45:Q66,'16(2)'!B6)</f>
        <v>5614</v>
      </c>
      <c r="R43" s="49">
        <f>SUM(R45:R66,'16(2)'!C6)</f>
        <v>13379</v>
      </c>
      <c r="S43" s="50">
        <f>SUM(S45:S66,'16(2)'!D6)</f>
        <v>7019</v>
      </c>
      <c r="T43" s="50">
        <f>SUM(T45:T66,'16(2)'!E6)</f>
        <v>6360</v>
      </c>
    </row>
    <row r="44" spans="1:20" s="45" customFormat="1" ht="15" customHeight="1">
      <c r="A44" s="568" t="s">
        <v>440</v>
      </c>
      <c r="B44" s="60">
        <v>41</v>
      </c>
      <c r="C44" s="61">
        <v>122</v>
      </c>
      <c r="D44" s="54">
        <v>56</v>
      </c>
      <c r="E44" s="54">
        <v>66</v>
      </c>
      <c r="F44" s="573" t="s">
        <v>527</v>
      </c>
      <c r="G44" s="60">
        <v>290</v>
      </c>
      <c r="H44" s="61">
        <v>651</v>
      </c>
      <c r="I44" s="54">
        <v>331</v>
      </c>
      <c r="J44" s="54">
        <v>320</v>
      </c>
      <c r="K44" s="582" t="s">
        <v>501</v>
      </c>
      <c r="L44" s="60">
        <v>860</v>
      </c>
      <c r="M44" s="61">
        <v>1594</v>
      </c>
      <c r="N44" s="54">
        <v>864</v>
      </c>
      <c r="O44" s="54">
        <v>730</v>
      </c>
      <c r="P44" s="573"/>
      <c r="Q44" s="60"/>
      <c r="R44" s="61"/>
      <c r="S44" s="54"/>
      <c r="T44" s="54"/>
    </row>
    <row r="45" spans="1:20" s="45" customFormat="1" ht="15" customHeight="1">
      <c r="A45" s="568" t="s">
        <v>441</v>
      </c>
      <c r="B45" s="60">
        <v>41</v>
      </c>
      <c r="C45" s="61">
        <v>109</v>
      </c>
      <c r="D45" s="54">
        <v>59</v>
      </c>
      <c r="E45" s="54">
        <v>50</v>
      </c>
      <c r="F45" s="573" t="s">
        <v>528</v>
      </c>
      <c r="G45" s="60">
        <v>237</v>
      </c>
      <c r="H45" s="61">
        <v>522</v>
      </c>
      <c r="I45" s="54">
        <v>264</v>
      </c>
      <c r="J45" s="54">
        <v>258</v>
      </c>
      <c r="K45" s="582" t="s">
        <v>502</v>
      </c>
      <c r="L45" s="60">
        <v>27</v>
      </c>
      <c r="M45" s="61">
        <v>68</v>
      </c>
      <c r="N45" s="54">
        <v>34</v>
      </c>
      <c r="O45" s="54">
        <v>34</v>
      </c>
      <c r="P45" s="571" t="s">
        <v>606</v>
      </c>
      <c r="Q45" s="60">
        <v>290</v>
      </c>
      <c r="R45" s="61">
        <v>674</v>
      </c>
      <c r="S45" s="54">
        <v>338</v>
      </c>
      <c r="T45" s="54">
        <v>336</v>
      </c>
    </row>
    <row r="46" spans="1:20" s="45" customFormat="1" ht="15" customHeight="1">
      <c r="A46" s="568" t="s">
        <v>442</v>
      </c>
      <c r="B46" s="60">
        <v>46</v>
      </c>
      <c r="C46" s="61">
        <v>118</v>
      </c>
      <c r="D46" s="54">
        <v>51</v>
      </c>
      <c r="E46" s="54">
        <v>67</v>
      </c>
      <c r="F46" s="573" t="s">
        <v>529</v>
      </c>
      <c r="G46" s="60">
        <v>161</v>
      </c>
      <c r="H46" s="61">
        <v>362</v>
      </c>
      <c r="I46" s="54">
        <v>183</v>
      </c>
      <c r="J46" s="54">
        <v>179</v>
      </c>
      <c r="K46" s="582" t="s">
        <v>503</v>
      </c>
      <c r="L46" s="60">
        <v>221</v>
      </c>
      <c r="M46" s="61">
        <v>549</v>
      </c>
      <c r="N46" s="54">
        <v>271</v>
      </c>
      <c r="O46" s="54">
        <v>278</v>
      </c>
      <c r="P46" s="571" t="s">
        <v>607</v>
      </c>
      <c r="Q46" s="60">
        <v>268</v>
      </c>
      <c r="R46" s="61">
        <v>602</v>
      </c>
      <c r="S46" s="54">
        <v>287</v>
      </c>
      <c r="T46" s="54">
        <v>315</v>
      </c>
    </row>
    <row r="47" spans="1:20" s="45" customFormat="1" ht="15" customHeight="1">
      <c r="A47" s="568" t="s">
        <v>443</v>
      </c>
      <c r="B47" s="60">
        <v>30</v>
      </c>
      <c r="C47" s="61">
        <v>73</v>
      </c>
      <c r="D47" s="54">
        <v>32</v>
      </c>
      <c r="E47" s="54">
        <v>41</v>
      </c>
      <c r="F47" s="573" t="s">
        <v>530</v>
      </c>
      <c r="G47" s="60">
        <v>240</v>
      </c>
      <c r="H47" s="61">
        <v>503</v>
      </c>
      <c r="I47" s="54">
        <v>260</v>
      </c>
      <c r="J47" s="54">
        <v>243</v>
      </c>
      <c r="K47" s="582" t="s">
        <v>504</v>
      </c>
      <c r="L47" s="60">
        <v>188</v>
      </c>
      <c r="M47" s="61">
        <v>436</v>
      </c>
      <c r="N47" s="54">
        <v>215</v>
      </c>
      <c r="O47" s="54">
        <v>221</v>
      </c>
      <c r="P47" s="573" t="s">
        <v>608</v>
      </c>
      <c r="Q47" s="60">
        <v>40</v>
      </c>
      <c r="R47" s="61">
        <v>103</v>
      </c>
      <c r="S47" s="54">
        <v>54</v>
      </c>
      <c r="T47" s="54">
        <v>49</v>
      </c>
    </row>
    <row r="48" spans="1:20" s="45" customFormat="1" ht="15" customHeight="1">
      <c r="A48" s="568" t="s">
        <v>444</v>
      </c>
      <c r="B48" s="60">
        <v>45</v>
      </c>
      <c r="C48" s="61">
        <v>123</v>
      </c>
      <c r="D48" s="54">
        <v>69</v>
      </c>
      <c r="E48" s="54">
        <v>54</v>
      </c>
      <c r="F48" s="573" t="s">
        <v>531</v>
      </c>
      <c r="G48" s="60">
        <v>159</v>
      </c>
      <c r="H48" s="61">
        <v>400</v>
      </c>
      <c r="I48" s="54">
        <v>216</v>
      </c>
      <c r="J48" s="54">
        <v>184</v>
      </c>
      <c r="K48" s="582" t="s">
        <v>505</v>
      </c>
      <c r="L48" s="60">
        <v>129</v>
      </c>
      <c r="M48" s="61">
        <v>318</v>
      </c>
      <c r="N48" s="54">
        <v>179</v>
      </c>
      <c r="O48" s="54">
        <v>139</v>
      </c>
      <c r="P48" s="573" t="s">
        <v>609</v>
      </c>
      <c r="Q48" s="60">
        <v>141</v>
      </c>
      <c r="R48" s="61">
        <v>303</v>
      </c>
      <c r="S48" s="54">
        <v>158</v>
      </c>
      <c r="T48" s="54">
        <v>145</v>
      </c>
    </row>
    <row r="49" spans="1:20" s="45" customFormat="1" ht="15" customHeight="1">
      <c r="A49" s="568" t="s">
        <v>445</v>
      </c>
      <c r="B49" s="60">
        <v>43</v>
      </c>
      <c r="C49" s="61">
        <v>99</v>
      </c>
      <c r="D49" s="54">
        <v>47</v>
      </c>
      <c r="E49" s="54">
        <v>52</v>
      </c>
      <c r="F49" s="573" t="s">
        <v>532</v>
      </c>
      <c r="G49" s="60">
        <v>232</v>
      </c>
      <c r="H49" s="61">
        <v>607</v>
      </c>
      <c r="I49" s="54">
        <v>292</v>
      </c>
      <c r="J49" s="54">
        <v>315</v>
      </c>
      <c r="K49" s="582" t="s">
        <v>506</v>
      </c>
      <c r="L49" s="60">
        <v>119</v>
      </c>
      <c r="M49" s="61">
        <v>313</v>
      </c>
      <c r="N49" s="54">
        <v>155</v>
      </c>
      <c r="O49" s="54">
        <v>158</v>
      </c>
      <c r="P49" s="573" t="s">
        <v>610</v>
      </c>
      <c r="Q49" s="60">
        <v>225</v>
      </c>
      <c r="R49" s="61">
        <v>495</v>
      </c>
      <c r="S49" s="54">
        <v>263</v>
      </c>
      <c r="T49" s="54">
        <v>232</v>
      </c>
    </row>
    <row r="50" spans="1:20" s="45" customFormat="1" ht="15" customHeight="1">
      <c r="A50" s="568" t="s">
        <v>446</v>
      </c>
      <c r="B50" s="60">
        <v>470</v>
      </c>
      <c r="C50" s="61">
        <v>1206</v>
      </c>
      <c r="D50" s="54">
        <v>622</v>
      </c>
      <c r="E50" s="54">
        <v>584</v>
      </c>
      <c r="F50" s="573" t="s">
        <v>533</v>
      </c>
      <c r="G50" s="60" t="s">
        <v>0</v>
      </c>
      <c r="H50" s="61" t="s">
        <v>0</v>
      </c>
      <c r="I50" s="54" t="s">
        <v>0</v>
      </c>
      <c r="J50" s="54" t="s">
        <v>0</v>
      </c>
      <c r="K50" s="582" t="s">
        <v>507</v>
      </c>
      <c r="L50" s="60">
        <v>61</v>
      </c>
      <c r="M50" s="61">
        <v>175</v>
      </c>
      <c r="N50" s="54">
        <v>83</v>
      </c>
      <c r="O50" s="54">
        <v>92</v>
      </c>
      <c r="P50" s="571" t="s">
        <v>611</v>
      </c>
      <c r="Q50" s="60">
        <v>432</v>
      </c>
      <c r="R50" s="61">
        <v>642</v>
      </c>
      <c r="S50" s="54">
        <v>497</v>
      </c>
      <c r="T50" s="54">
        <v>145</v>
      </c>
    </row>
    <row r="51" spans="1:20" s="45" customFormat="1" ht="15" customHeight="1">
      <c r="A51" s="568" t="s">
        <v>447</v>
      </c>
      <c r="B51" s="60">
        <v>46</v>
      </c>
      <c r="C51" s="61">
        <v>174</v>
      </c>
      <c r="D51" s="54">
        <v>65</v>
      </c>
      <c r="E51" s="54">
        <v>109</v>
      </c>
      <c r="F51" s="573" t="s">
        <v>534</v>
      </c>
      <c r="G51" s="60" t="s">
        <v>0</v>
      </c>
      <c r="H51" s="61" t="s">
        <v>0</v>
      </c>
      <c r="I51" s="54" t="s">
        <v>0</v>
      </c>
      <c r="J51" s="54" t="s">
        <v>0</v>
      </c>
      <c r="K51" s="582" t="s">
        <v>508</v>
      </c>
      <c r="L51" s="60" t="s">
        <v>1</v>
      </c>
      <c r="M51" s="61" t="s">
        <v>1</v>
      </c>
      <c r="N51" s="54" t="s">
        <v>1</v>
      </c>
      <c r="O51" s="54" t="s">
        <v>1</v>
      </c>
      <c r="P51" s="571" t="s">
        <v>612</v>
      </c>
      <c r="Q51" s="60">
        <v>268</v>
      </c>
      <c r="R51" s="61">
        <v>602</v>
      </c>
      <c r="S51" s="54">
        <v>350</v>
      </c>
      <c r="T51" s="54">
        <v>252</v>
      </c>
    </row>
    <row r="52" spans="1:20" s="45" customFormat="1" ht="15" customHeight="1">
      <c r="A52" s="568" t="s">
        <v>448</v>
      </c>
      <c r="B52" s="60">
        <v>102</v>
      </c>
      <c r="C52" s="61">
        <v>278</v>
      </c>
      <c r="D52" s="54">
        <v>138</v>
      </c>
      <c r="E52" s="54">
        <v>140</v>
      </c>
      <c r="F52" s="573" t="s">
        <v>535</v>
      </c>
      <c r="G52" s="60">
        <v>210</v>
      </c>
      <c r="H52" s="61">
        <v>445</v>
      </c>
      <c r="I52" s="54">
        <v>228</v>
      </c>
      <c r="J52" s="54">
        <v>217</v>
      </c>
      <c r="K52" s="582" t="s">
        <v>509</v>
      </c>
      <c r="L52" s="60">
        <v>142</v>
      </c>
      <c r="M52" s="61">
        <v>311</v>
      </c>
      <c r="N52" s="54">
        <v>147</v>
      </c>
      <c r="O52" s="54">
        <v>164</v>
      </c>
      <c r="P52" s="571" t="s">
        <v>613</v>
      </c>
      <c r="Q52" s="60">
        <v>403</v>
      </c>
      <c r="R52" s="61">
        <v>1191</v>
      </c>
      <c r="S52" s="54">
        <v>618</v>
      </c>
      <c r="T52" s="54">
        <v>573</v>
      </c>
    </row>
    <row r="53" spans="1:20" s="45" customFormat="1" ht="15" customHeight="1">
      <c r="A53" s="568" t="s">
        <v>449</v>
      </c>
      <c r="B53" s="493">
        <v>831</v>
      </c>
      <c r="C53" s="494">
        <v>1806</v>
      </c>
      <c r="D53" s="45">
        <v>897</v>
      </c>
      <c r="E53" s="566">
        <v>909</v>
      </c>
      <c r="F53" s="573" t="s">
        <v>536</v>
      </c>
      <c r="G53" s="60">
        <v>152</v>
      </c>
      <c r="H53" s="61">
        <v>366</v>
      </c>
      <c r="I53" s="54">
        <v>180</v>
      </c>
      <c r="J53" s="54">
        <v>186</v>
      </c>
      <c r="K53" s="582" t="s">
        <v>510</v>
      </c>
      <c r="L53" s="60">
        <v>150</v>
      </c>
      <c r="M53" s="61">
        <v>303</v>
      </c>
      <c r="N53" s="54">
        <v>155</v>
      </c>
      <c r="O53" s="54">
        <v>148</v>
      </c>
      <c r="P53" s="571" t="s">
        <v>614</v>
      </c>
      <c r="Q53" s="60">
        <v>371</v>
      </c>
      <c r="R53" s="61">
        <v>762</v>
      </c>
      <c r="S53" s="54">
        <v>462</v>
      </c>
      <c r="T53" s="54">
        <v>300</v>
      </c>
    </row>
    <row r="54" spans="1:20" s="45" customFormat="1" ht="15" customHeight="1">
      <c r="A54" s="568" t="s">
        <v>236</v>
      </c>
      <c r="B54" s="60">
        <v>188</v>
      </c>
      <c r="C54" s="61">
        <v>329</v>
      </c>
      <c r="D54" s="54">
        <v>185</v>
      </c>
      <c r="E54" s="54">
        <v>144</v>
      </c>
      <c r="F54" s="573" t="s">
        <v>537</v>
      </c>
      <c r="G54" s="60">
        <v>120</v>
      </c>
      <c r="H54" s="61">
        <v>240</v>
      </c>
      <c r="I54" s="54">
        <v>131</v>
      </c>
      <c r="J54" s="54">
        <v>109</v>
      </c>
      <c r="K54" s="582" t="s">
        <v>511</v>
      </c>
      <c r="L54" s="60">
        <v>172</v>
      </c>
      <c r="M54" s="61">
        <v>388</v>
      </c>
      <c r="N54" s="54">
        <v>195</v>
      </c>
      <c r="O54" s="54">
        <v>193</v>
      </c>
      <c r="P54" s="571" t="s">
        <v>615</v>
      </c>
      <c r="Q54" s="60">
        <v>285</v>
      </c>
      <c r="R54" s="61">
        <v>764</v>
      </c>
      <c r="S54" s="54">
        <v>407</v>
      </c>
      <c r="T54" s="54">
        <v>357</v>
      </c>
    </row>
    <row r="55" spans="1:20" s="45" customFormat="1" ht="15" customHeight="1">
      <c r="A55" s="568" t="s">
        <v>450</v>
      </c>
      <c r="B55" s="60">
        <v>91</v>
      </c>
      <c r="C55" s="61">
        <v>207</v>
      </c>
      <c r="D55" s="54">
        <v>103</v>
      </c>
      <c r="E55" s="54">
        <v>104</v>
      </c>
      <c r="F55" s="573" t="s">
        <v>538</v>
      </c>
      <c r="G55" s="60">
        <v>173</v>
      </c>
      <c r="H55" s="61">
        <v>393</v>
      </c>
      <c r="I55" s="54">
        <v>199</v>
      </c>
      <c r="J55" s="54">
        <v>194</v>
      </c>
      <c r="K55" s="582" t="s">
        <v>512</v>
      </c>
      <c r="L55" s="60" t="s">
        <v>0</v>
      </c>
      <c r="M55" s="61" t="s">
        <v>0</v>
      </c>
      <c r="N55" s="54" t="s">
        <v>0</v>
      </c>
      <c r="O55" s="54" t="s">
        <v>0</v>
      </c>
      <c r="P55" s="573" t="s">
        <v>616</v>
      </c>
      <c r="Q55" s="60">
        <v>144</v>
      </c>
      <c r="R55" s="61">
        <v>440</v>
      </c>
      <c r="S55" s="54">
        <v>214</v>
      </c>
      <c r="T55" s="54">
        <v>226</v>
      </c>
    </row>
    <row r="56" spans="1:20" s="45" customFormat="1" ht="15" customHeight="1">
      <c r="A56" s="568" t="s">
        <v>451</v>
      </c>
      <c r="B56" s="60" t="s">
        <v>0</v>
      </c>
      <c r="C56" s="61" t="s">
        <v>0</v>
      </c>
      <c r="D56" s="54" t="s">
        <v>0</v>
      </c>
      <c r="E56" s="54" t="s">
        <v>0</v>
      </c>
      <c r="F56" s="573" t="s">
        <v>539</v>
      </c>
      <c r="G56" s="60">
        <v>88</v>
      </c>
      <c r="H56" s="61">
        <v>207</v>
      </c>
      <c r="I56" s="54">
        <v>118</v>
      </c>
      <c r="J56" s="54">
        <v>89</v>
      </c>
      <c r="K56" s="582" t="s">
        <v>513</v>
      </c>
      <c r="L56" s="60">
        <v>112</v>
      </c>
      <c r="M56" s="61">
        <v>230</v>
      </c>
      <c r="N56" s="54">
        <v>132</v>
      </c>
      <c r="O56" s="54">
        <v>98</v>
      </c>
      <c r="P56" s="573" t="s">
        <v>617</v>
      </c>
      <c r="Q56" s="60">
        <v>117</v>
      </c>
      <c r="R56" s="61">
        <v>273</v>
      </c>
      <c r="S56" s="54">
        <v>147</v>
      </c>
      <c r="T56" s="54">
        <v>126</v>
      </c>
    </row>
    <row r="57" spans="1:20" s="45" customFormat="1" ht="15" customHeight="1">
      <c r="A57" s="568" t="s">
        <v>452</v>
      </c>
      <c r="B57" s="60" t="s">
        <v>0</v>
      </c>
      <c r="C57" s="61" t="s">
        <v>0</v>
      </c>
      <c r="D57" s="54" t="s">
        <v>0</v>
      </c>
      <c r="E57" s="54" t="s">
        <v>0</v>
      </c>
      <c r="F57" s="573" t="s">
        <v>540</v>
      </c>
      <c r="G57" s="60">
        <v>300</v>
      </c>
      <c r="H57" s="61">
        <v>601</v>
      </c>
      <c r="I57" s="54">
        <v>327</v>
      </c>
      <c r="J57" s="54">
        <v>274</v>
      </c>
      <c r="K57" s="582" t="s">
        <v>514</v>
      </c>
      <c r="L57" s="60">
        <v>1839</v>
      </c>
      <c r="M57" s="61">
        <v>4572</v>
      </c>
      <c r="N57" s="54">
        <v>2225</v>
      </c>
      <c r="O57" s="54">
        <v>2347</v>
      </c>
      <c r="P57" s="573" t="s">
        <v>618</v>
      </c>
      <c r="Q57" s="60">
        <v>40</v>
      </c>
      <c r="R57" s="61">
        <v>123</v>
      </c>
      <c r="S57" s="54">
        <v>58</v>
      </c>
      <c r="T57" s="54">
        <v>65</v>
      </c>
    </row>
    <row r="58" spans="1:20" s="45" customFormat="1" ht="15" customHeight="1">
      <c r="A58" s="568" t="s">
        <v>453</v>
      </c>
      <c r="B58" s="60" t="s">
        <v>0</v>
      </c>
      <c r="C58" s="61" t="s">
        <v>0</v>
      </c>
      <c r="D58" s="54" t="s">
        <v>0</v>
      </c>
      <c r="E58" s="54" t="s">
        <v>0</v>
      </c>
      <c r="F58" s="573" t="s">
        <v>541</v>
      </c>
      <c r="G58" s="60">
        <v>174</v>
      </c>
      <c r="H58" s="61">
        <v>421</v>
      </c>
      <c r="I58" s="54">
        <v>208</v>
      </c>
      <c r="J58" s="54">
        <v>213</v>
      </c>
      <c r="K58" s="582" t="s">
        <v>515</v>
      </c>
      <c r="L58" s="60">
        <v>73</v>
      </c>
      <c r="M58" s="61">
        <v>174</v>
      </c>
      <c r="N58" s="54">
        <v>88</v>
      </c>
      <c r="O58" s="54">
        <v>86</v>
      </c>
      <c r="P58" s="573" t="s">
        <v>619</v>
      </c>
      <c r="Q58" s="60">
        <v>106</v>
      </c>
      <c r="R58" s="61">
        <v>305</v>
      </c>
      <c r="S58" s="54">
        <v>148</v>
      </c>
      <c r="T58" s="54">
        <v>157</v>
      </c>
    </row>
    <row r="59" spans="1:20" s="45" customFormat="1" ht="15" customHeight="1">
      <c r="A59" s="568" t="s">
        <v>454</v>
      </c>
      <c r="B59" s="60">
        <v>8346</v>
      </c>
      <c r="C59" s="61">
        <v>17187</v>
      </c>
      <c r="D59" s="54">
        <v>9166</v>
      </c>
      <c r="E59" s="54">
        <v>8021</v>
      </c>
      <c r="F59" s="571" t="s">
        <v>542</v>
      </c>
      <c r="G59" s="60">
        <v>358</v>
      </c>
      <c r="H59" s="61">
        <v>754</v>
      </c>
      <c r="I59" s="54">
        <v>388</v>
      </c>
      <c r="J59" s="54">
        <v>366</v>
      </c>
      <c r="K59" s="582" t="s">
        <v>516</v>
      </c>
      <c r="L59" s="60">
        <v>351</v>
      </c>
      <c r="M59" s="61">
        <v>749</v>
      </c>
      <c r="N59" s="54">
        <v>387</v>
      </c>
      <c r="O59" s="54">
        <v>362</v>
      </c>
      <c r="P59" s="573" t="s">
        <v>620</v>
      </c>
      <c r="Q59" s="60">
        <v>214</v>
      </c>
      <c r="R59" s="61">
        <v>559</v>
      </c>
      <c r="S59" s="54">
        <v>264</v>
      </c>
      <c r="T59" s="54">
        <v>295</v>
      </c>
    </row>
    <row r="60" spans="1:20" s="45" customFormat="1" ht="15" customHeight="1">
      <c r="A60" s="569" t="s">
        <v>455</v>
      </c>
      <c r="B60" s="60">
        <v>699</v>
      </c>
      <c r="C60" s="61">
        <v>1311</v>
      </c>
      <c r="D60" s="54">
        <v>724</v>
      </c>
      <c r="E60" s="54">
        <v>587</v>
      </c>
      <c r="F60" s="571" t="s">
        <v>543</v>
      </c>
      <c r="G60" s="60">
        <v>181</v>
      </c>
      <c r="H60" s="61">
        <v>408</v>
      </c>
      <c r="I60" s="54">
        <v>212</v>
      </c>
      <c r="J60" s="54">
        <v>196</v>
      </c>
      <c r="K60" s="582" t="s">
        <v>517</v>
      </c>
      <c r="L60" s="60">
        <v>380</v>
      </c>
      <c r="M60" s="61">
        <v>825</v>
      </c>
      <c r="N60" s="54">
        <v>406</v>
      </c>
      <c r="O60" s="54">
        <v>419</v>
      </c>
      <c r="P60" s="576" t="s">
        <v>621</v>
      </c>
      <c r="Q60" s="60">
        <v>427</v>
      </c>
      <c r="R60" s="61">
        <v>1015</v>
      </c>
      <c r="S60" s="54">
        <v>504</v>
      </c>
      <c r="T60" s="54">
        <v>511</v>
      </c>
    </row>
    <row r="61" spans="1:20" s="45" customFormat="1" ht="15" customHeight="1">
      <c r="A61" s="569" t="s">
        <v>456</v>
      </c>
      <c r="B61" s="60">
        <v>372</v>
      </c>
      <c r="C61" s="61">
        <v>832</v>
      </c>
      <c r="D61" s="54">
        <v>430</v>
      </c>
      <c r="E61" s="54">
        <v>402</v>
      </c>
      <c r="F61" s="571" t="s">
        <v>544</v>
      </c>
      <c r="G61" s="60">
        <v>199</v>
      </c>
      <c r="H61" s="61">
        <v>466</v>
      </c>
      <c r="I61" s="54">
        <v>236</v>
      </c>
      <c r="J61" s="54">
        <v>230</v>
      </c>
      <c r="K61" s="582" t="s">
        <v>518</v>
      </c>
      <c r="L61" s="60">
        <v>1083</v>
      </c>
      <c r="M61" s="61">
        <v>2287</v>
      </c>
      <c r="N61" s="54">
        <v>1234</v>
      </c>
      <c r="O61" s="54">
        <v>1053</v>
      </c>
      <c r="P61" s="576" t="s">
        <v>622</v>
      </c>
      <c r="Q61" s="60">
        <v>323</v>
      </c>
      <c r="R61" s="61">
        <v>722</v>
      </c>
      <c r="S61" s="54">
        <v>354</v>
      </c>
      <c r="T61" s="54">
        <v>368</v>
      </c>
    </row>
    <row r="62" spans="1:20" s="45" customFormat="1" ht="15" customHeight="1">
      <c r="A62" s="569" t="s">
        <v>457</v>
      </c>
      <c r="B62" s="60">
        <v>486</v>
      </c>
      <c r="C62" s="61">
        <v>992</v>
      </c>
      <c r="D62" s="54">
        <v>526</v>
      </c>
      <c r="E62" s="54">
        <v>466</v>
      </c>
      <c r="F62" s="578" t="s">
        <v>545</v>
      </c>
      <c r="G62" s="60">
        <v>293</v>
      </c>
      <c r="H62" s="61">
        <v>658</v>
      </c>
      <c r="I62" s="54">
        <v>320</v>
      </c>
      <c r="J62" s="54">
        <v>338</v>
      </c>
      <c r="K62" s="582" t="s">
        <v>519</v>
      </c>
      <c r="L62" s="60">
        <v>2042</v>
      </c>
      <c r="M62" s="61">
        <v>4646</v>
      </c>
      <c r="N62" s="54">
        <v>2188</v>
      </c>
      <c r="O62" s="54">
        <v>2458</v>
      </c>
      <c r="P62" s="576" t="s">
        <v>623</v>
      </c>
      <c r="Q62" s="60">
        <v>256</v>
      </c>
      <c r="R62" s="61">
        <v>586</v>
      </c>
      <c r="S62" s="54">
        <v>294</v>
      </c>
      <c r="T62" s="54">
        <v>292</v>
      </c>
    </row>
    <row r="63" spans="1:20" s="45" customFormat="1" ht="15" customHeight="1">
      <c r="A63" s="569" t="s">
        <v>458</v>
      </c>
      <c r="B63" s="60">
        <v>13</v>
      </c>
      <c r="C63" s="61">
        <v>29</v>
      </c>
      <c r="D63" s="54">
        <v>12</v>
      </c>
      <c r="E63" s="54">
        <v>17</v>
      </c>
      <c r="F63" s="578" t="s">
        <v>546</v>
      </c>
      <c r="G63" s="60">
        <v>323</v>
      </c>
      <c r="H63" s="61">
        <v>751</v>
      </c>
      <c r="I63" s="54">
        <v>396</v>
      </c>
      <c r="J63" s="54">
        <v>355</v>
      </c>
      <c r="K63" s="582" t="s">
        <v>571</v>
      </c>
      <c r="L63" s="60">
        <v>1342</v>
      </c>
      <c r="M63" s="61">
        <v>3117</v>
      </c>
      <c r="N63" s="54">
        <v>1595</v>
      </c>
      <c r="O63" s="54">
        <v>1522</v>
      </c>
      <c r="P63" s="576" t="s">
        <v>624</v>
      </c>
      <c r="Q63" s="60">
        <v>193</v>
      </c>
      <c r="R63" s="61">
        <v>466</v>
      </c>
      <c r="S63" s="54">
        <v>231</v>
      </c>
      <c r="T63" s="54">
        <v>235</v>
      </c>
    </row>
    <row r="64" spans="1:20" s="45" customFormat="1" ht="15" customHeight="1">
      <c r="A64" s="569" t="s">
        <v>459</v>
      </c>
      <c r="B64" s="60" t="s">
        <v>0</v>
      </c>
      <c r="C64" s="61" t="s">
        <v>0</v>
      </c>
      <c r="D64" s="54" t="s">
        <v>0</v>
      </c>
      <c r="E64" s="54" t="s">
        <v>0</v>
      </c>
      <c r="F64" s="579" t="s">
        <v>547</v>
      </c>
      <c r="G64" s="60">
        <v>282</v>
      </c>
      <c r="H64" s="61">
        <v>538</v>
      </c>
      <c r="I64" s="54">
        <v>292</v>
      </c>
      <c r="J64" s="54">
        <v>246</v>
      </c>
      <c r="K64" s="582" t="s">
        <v>572</v>
      </c>
      <c r="L64" s="60">
        <v>393</v>
      </c>
      <c r="M64" s="61">
        <v>965</v>
      </c>
      <c r="N64" s="54">
        <v>452</v>
      </c>
      <c r="O64" s="54">
        <v>513</v>
      </c>
      <c r="P64" s="576" t="s">
        <v>625</v>
      </c>
      <c r="Q64" s="60">
        <v>282</v>
      </c>
      <c r="R64" s="61">
        <v>762</v>
      </c>
      <c r="S64" s="54">
        <v>381</v>
      </c>
      <c r="T64" s="54">
        <v>381</v>
      </c>
    </row>
    <row r="65" spans="1:20" s="45" customFormat="1" ht="15" customHeight="1">
      <c r="A65" s="570" t="s">
        <v>460</v>
      </c>
      <c r="B65" s="60" t="s">
        <v>0</v>
      </c>
      <c r="C65" s="61" t="s">
        <v>0</v>
      </c>
      <c r="D65" s="54" t="s">
        <v>0</v>
      </c>
      <c r="E65" s="565" t="s">
        <v>0</v>
      </c>
      <c r="F65" s="578" t="s">
        <v>548</v>
      </c>
      <c r="G65" s="60">
        <v>247</v>
      </c>
      <c r="H65" s="61">
        <v>573</v>
      </c>
      <c r="I65" s="54">
        <v>287</v>
      </c>
      <c r="J65" s="54">
        <v>286</v>
      </c>
      <c r="K65" s="582" t="s">
        <v>573</v>
      </c>
      <c r="L65" s="60">
        <v>1908</v>
      </c>
      <c r="M65" s="61">
        <v>4301</v>
      </c>
      <c r="N65" s="54">
        <v>2247</v>
      </c>
      <c r="O65" s="54">
        <v>2054</v>
      </c>
      <c r="P65" s="576" t="s">
        <v>626</v>
      </c>
      <c r="Q65" s="493">
        <v>373</v>
      </c>
      <c r="R65" s="494">
        <v>892</v>
      </c>
      <c r="S65" s="45">
        <v>447</v>
      </c>
      <c r="T65" s="45">
        <v>445</v>
      </c>
    </row>
    <row r="66" spans="1:20" s="45" customFormat="1" ht="15" customHeight="1">
      <c r="A66" s="572" t="s">
        <v>461</v>
      </c>
      <c r="B66" s="56" t="s">
        <v>1</v>
      </c>
      <c r="C66" s="57" t="s">
        <v>1</v>
      </c>
      <c r="D66" s="58" t="s">
        <v>1</v>
      </c>
      <c r="E66" s="59" t="s">
        <v>1</v>
      </c>
      <c r="F66" s="580" t="s">
        <v>549</v>
      </c>
      <c r="G66" s="56">
        <v>279</v>
      </c>
      <c r="H66" s="57">
        <v>703</v>
      </c>
      <c r="I66" s="58">
        <v>371</v>
      </c>
      <c r="J66" s="58">
        <v>332</v>
      </c>
      <c r="K66" s="774" t="s">
        <v>574</v>
      </c>
      <c r="L66" s="56">
        <v>350</v>
      </c>
      <c r="M66" s="57">
        <v>763</v>
      </c>
      <c r="N66" s="58">
        <v>365</v>
      </c>
      <c r="O66" s="58">
        <v>398</v>
      </c>
      <c r="P66" s="575" t="s">
        <v>627</v>
      </c>
      <c r="Q66" s="489">
        <v>237</v>
      </c>
      <c r="R66" s="490">
        <v>565</v>
      </c>
      <c r="S66" s="491">
        <v>278</v>
      </c>
      <c r="T66" s="491">
        <v>287</v>
      </c>
    </row>
    <row r="67" spans="1:20" s="45" customFormat="1" ht="16" customHeight="1">
      <c r="A67" s="45" t="s">
        <v>161</v>
      </c>
      <c r="B67" s="65"/>
      <c r="C67" s="65"/>
      <c r="D67" s="65"/>
      <c r="E67" s="65"/>
      <c r="G67" s="65"/>
      <c r="H67" s="65"/>
      <c r="I67" s="65"/>
      <c r="J67" s="65"/>
      <c r="L67" s="65"/>
      <c r="M67" s="65"/>
      <c r="N67" s="65"/>
      <c r="O67" s="65"/>
      <c r="Q67" s="65"/>
      <c r="R67" s="65"/>
      <c r="S67" s="65"/>
      <c r="T67" s="65"/>
    </row>
  </sheetData>
  <mergeCells count="12">
    <mergeCell ref="R6:T6"/>
    <mergeCell ref="A6:A7"/>
    <mergeCell ref="B6:B7"/>
    <mergeCell ref="F6:F7"/>
    <mergeCell ref="K6:K7"/>
    <mergeCell ref="P6:P7"/>
    <mergeCell ref="L6:L7"/>
    <mergeCell ref="Q6:Q7"/>
    <mergeCell ref="C6:E6"/>
    <mergeCell ref="H6:J6"/>
    <mergeCell ref="M6:O6"/>
    <mergeCell ref="G6:G7"/>
  </mergeCells>
  <phoneticPr fontId="3"/>
  <printOptions horizontalCentered="1" verticalCentered="1"/>
  <pageMargins left="0.43307086614173229" right="0.43307086614173229" top="0.55118110236220474" bottom="0.55118110236220474" header="0.31496062992125984" footer="0.31496062992125984"/>
  <pageSetup paperSize="9" scale="73" fitToWidth="2" orientation="portrait" horizontalDpi="300" verticalDpi="300" r:id="rId1"/>
  <headerFooter differentOddEven="1" scaleWithDoc="0" alignWithMargins="0">
    <oddFooter>&amp;C&amp;"BIZ UDゴシック,太字"&amp;14- 26 -</oddFooter>
    <evenFooter>&amp;C&amp;"BIZ UDゴシック,太字"&amp;14- 27 -</evenFooter>
  </headerFooter>
  <colBreaks count="1" manualBreakCount="1">
    <brk id="10" max="6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0">
    <tabColor rgb="FFFFFF00"/>
  </sheetPr>
  <dimension ref="A1:T64"/>
  <sheetViews>
    <sheetView view="pageBreakPreview" zoomScale="70" zoomScaleNormal="50" zoomScaleSheetLayoutView="70" workbookViewId="0">
      <selection activeCell="K11" sqref="K11"/>
    </sheetView>
  </sheetViews>
  <sheetFormatPr defaultColWidth="7.83203125" defaultRowHeight="13"/>
  <cols>
    <col min="1" max="1" width="17.58203125" style="24" customWidth="1"/>
    <col min="2" max="5" width="10.58203125" style="20" customWidth="1"/>
    <col min="6" max="6" width="17.58203125" style="24" customWidth="1"/>
    <col min="7" max="10" width="9.58203125" style="20" customWidth="1"/>
    <col min="11" max="11" width="17.58203125" style="24" customWidth="1"/>
    <col min="12" max="15" width="9.58203125" style="20" customWidth="1"/>
    <col min="16" max="16" width="17.58203125" style="24" customWidth="1"/>
    <col min="17" max="20" width="10.5" style="20" customWidth="1"/>
    <col min="21" max="248" width="7.83203125" style="24"/>
    <col min="249" max="249" width="0.75" style="24" customWidth="1"/>
    <col min="250" max="250" width="17.58203125" style="24" customWidth="1"/>
    <col min="251" max="251" width="0.75" style="24" customWidth="1"/>
    <col min="252" max="252" width="8.9140625" style="24" customWidth="1"/>
    <col min="253" max="255" width="8.6640625" style="24" customWidth="1"/>
    <col min="256" max="256" width="0.75" style="24" customWidth="1"/>
    <col min="257" max="257" width="17.58203125" style="24" customWidth="1"/>
    <col min="258" max="258" width="0.75" style="24" customWidth="1"/>
    <col min="259" max="259" width="9.1640625" style="24" customWidth="1"/>
    <col min="260" max="262" width="8.6640625" style="24" customWidth="1"/>
    <col min="263" max="263" width="0.75" style="24" customWidth="1"/>
    <col min="264" max="264" width="17.58203125" style="24" customWidth="1"/>
    <col min="265" max="265" width="0.75" style="24" customWidth="1"/>
    <col min="266" max="266" width="9" style="24" customWidth="1"/>
    <col min="267" max="269" width="8.6640625" style="24" customWidth="1"/>
    <col min="270" max="270" width="0.75" style="24" customWidth="1"/>
    <col min="271" max="271" width="17.58203125" style="24" customWidth="1"/>
    <col min="272" max="272" width="0.75" style="24" customWidth="1"/>
    <col min="273" max="273" width="8.9140625" style="24" customWidth="1"/>
    <col min="274" max="276" width="8.6640625" style="24" customWidth="1"/>
    <col min="277" max="504" width="7.83203125" style="24"/>
    <col min="505" max="505" width="0.75" style="24" customWidth="1"/>
    <col min="506" max="506" width="17.58203125" style="24" customWidth="1"/>
    <col min="507" max="507" width="0.75" style="24" customWidth="1"/>
    <col min="508" max="508" width="8.9140625" style="24" customWidth="1"/>
    <col min="509" max="511" width="8.6640625" style="24" customWidth="1"/>
    <col min="512" max="512" width="0.75" style="24" customWidth="1"/>
    <col min="513" max="513" width="17.58203125" style="24" customWidth="1"/>
    <col min="514" max="514" width="0.75" style="24" customWidth="1"/>
    <col min="515" max="515" width="9.1640625" style="24" customWidth="1"/>
    <col min="516" max="518" width="8.6640625" style="24" customWidth="1"/>
    <col min="519" max="519" width="0.75" style="24" customWidth="1"/>
    <col min="520" max="520" width="17.58203125" style="24" customWidth="1"/>
    <col min="521" max="521" width="0.75" style="24" customWidth="1"/>
    <col min="522" max="522" width="9" style="24" customWidth="1"/>
    <col min="523" max="525" width="8.6640625" style="24" customWidth="1"/>
    <col min="526" max="526" width="0.75" style="24" customWidth="1"/>
    <col min="527" max="527" width="17.58203125" style="24" customWidth="1"/>
    <col min="528" max="528" width="0.75" style="24" customWidth="1"/>
    <col min="529" max="529" width="8.9140625" style="24" customWidth="1"/>
    <col min="530" max="532" width="8.6640625" style="24" customWidth="1"/>
    <col min="533" max="760" width="7.83203125" style="24"/>
    <col min="761" max="761" width="0.75" style="24" customWidth="1"/>
    <col min="762" max="762" width="17.58203125" style="24" customWidth="1"/>
    <col min="763" max="763" width="0.75" style="24" customWidth="1"/>
    <col min="764" max="764" width="8.9140625" style="24" customWidth="1"/>
    <col min="765" max="767" width="8.6640625" style="24" customWidth="1"/>
    <col min="768" max="768" width="0.75" style="24" customWidth="1"/>
    <col min="769" max="769" width="17.58203125" style="24" customWidth="1"/>
    <col min="770" max="770" width="0.75" style="24" customWidth="1"/>
    <col min="771" max="771" width="9.1640625" style="24" customWidth="1"/>
    <col min="772" max="774" width="8.6640625" style="24" customWidth="1"/>
    <col min="775" max="775" width="0.75" style="24" customWidth="1"/>
    <col min="776" max="776" width="17.58203125" style="24" customWidth="1"/>
    <col min="777" max="777" width="0.75" style="24" customWidth="1"/>
    <col min="778" max="778" width="9" style="24" customWidth="1"/>
    <col min="779" max="781" width="8.6640625" style="24" customWidth="1"/>
    <col min="782" max="782" width="0.75" style="24" customWidth="1"/>
    <col min="783" max="783" width="17.58203125" style="24" customWidth="1"/>
    <col min="784" max="784" width="0.75" style="24" customWidth="1"/>
    <col min="785" max="785" width="8.9140625" style="24" customWidth="1"/>
    <col min="786" max="788" width="8.6640625" style="24" customWidth="1"/>
    <col min="789" max="1016" width="7.83203125" style="24"/>
    <col min="1017" max="1017" width="0.75" style="24" customWidth="1"/>
    <col min="1018" max="1018" width="17.58203125" style="24" customWidth="1"/>
    <col min="1019" max="1019" width="0.75" style="24" customWidth="1"/>
    <col min="1020" max="1020" width="8.9140625" style="24" customWidth="1"/>
    <col min="1021" max="1023" width="8.6640625" style="24" customWidth="1"/>
    <col min="1024" max="1024" width="0.75" style="24" customWidth="1"/>
    <col min="1025" max="1025" width="17.58203125" style="24" customWidth="1"/>
    <col min="1026" max="1026" width="0.75" style="24" customWidth="1"/>
    <col min="1027" max="1027" width="9.1640625" style="24" customWidth="1"/>
    <col min="1028" max="1030" width="8.6640625" style="24" customWidth="1"/>
    <col min="1031" max="1031" width="0.75" style="24" customWidth="1"/>
    <col min="1032" max="1032" width="17.58203125" style="24" customWidth="1"/>
    <col min="1033" max="1033" width="0.75" style="24" customWidth="1"/>
    <col min="1034" max="1034" width="9" style="24" customWidth="1"/>
    <col min="1035" max="1037" width="8.6640625" style="24" customWidth="1"/>
    <col min="1038" max="1038" width="0.75" style="24" customWidth="1"/>
    <col min="1039" max="1039" width="17.58203125" style="24" customWidth="1"/>
    <col min="1040" max="1040" width="0.75" style="24" customWidth="1"/>
    <col min="1041" max="1041" width="8.9140625" style="24" customWidth="1"/>
    <col min="1042" max="1044" width="8.6640625" style="24" customWidth="1"/>
    <col min="1045" max="1272" width="7.83203125" style="24"/>
    <col min="1273" max="1273" width="0.75" style="24" customWidth="1"/>
    <col min="1274" max="1274" width="17.58203125" style="24" customWidth="1"/>
    <col min="1275" max="1275" width="0.75" style="24" customWidth="1"/>
    <col min="1276" max="1276" width="8.9140625" style="24" customWidth="1"/>
    <col min="1277" max="1279" width="8.6640625" style="24" customWidth="1"/>
    <col min="1280" max="1280" width="0.75" style="24" customWidth="1"/>
    <col min="1281" max="1281" width="17.58203125" style="24" customWidth="1"/>
    <col min="1282" max="1282" width="0.75" style="24" customWidth="1"/>
    <col min="1283" max="1283" width="9.1640625" style="24" customWidth="1"/>
    <col min="1284" max="1286" width="8.6640625" style="24" customWidth="1"/>
    <col min="1287" max="1287" width="0.75" style="24" customWidth="1"/>
    <col min="1288" max="1288" width="17.58203125" style="24" customWidth="1"/>
    <col min="1289" max="1289" width="0.75" style="24" customWidth="1"/>
    <col min="1290" max="1290" width="9" style="24" customWidth="1"/>
    <col min="1291" max="1293" width="8.6640625" style="24" customWidth="1"/>
    <col min="1294" max="1294" width="0.75" style="24" customWidth="1"/>
    <col min="1295" max="1295" width="17.58203125" style="24" customWidth="1"/>
    <col min="1296" max="1296" width="0.75" style="24" customWidth="1"/>
    <col min="1297" max="1297" width="8.9140625" style="24" customWidth="1"/>
    <col min="1298" max="1300" width="8.6640625" style="24" customWidth="1"/>
    <col min="1301" max="1528" width="7.83203125" style="24"/>
    <col min="1529" max="1529" width="0.75" style="24" customWidth="1"/>
    <col min="1530" max="1530" width="17.58203125" style="24" customWidth="1"/>
    <col min="1531" max="1531" width="0.75" style="24" customWidth="1"/>
    <col min="1532" max="1532" width="8.9140625" style="24" customWidth="1"/>
    <col min="1533" max="1535" width="8.6640625" style="24" customWidth="1"/>
    <col min="1536" max="1536" width="0.75" style="24" customWidth="1"/>
    <col min="1537" max="1537" width="17.58203125" style="24" customWidth="1"/>
    <col min="1538" max="1538" width="0.75" style="24" customWidth="1"/>
    <col min="1539" max="1539" width="9.1640625" style="24" customWidth="1"/>
    <col min="1540" max="1542" width="8.6640625" style="24" customWidth="1"/>
    <col min="1543" max="1543" width="0.75" style="24" customWidth="1"/>
    <col min="1544" max="1544" width="17.58203125" style="24" customWidth="1"/>
    <col min="1545" max="1545" width="0.75" style="24" customWidth="1"/>
    <col min="1546" max="1546" width="9" style="24" customWidth="1"/>
    <col min="1547" max="1549" width="8.6640625" style="24" customWidth="1"/>
    <col min="1550" max="1550" width="0.75" style="24" customWidth="1"/>
    <col min="1551" max="1551" width="17.58203125" style="24" customWidth="1"/>
    <col min="1552" max="1552" width="0.75" style="24" customWidth="1"/>
    <col min="1553" max="1553" width="8.9140625" style="24" customWidth="1"/>
    <col min="1554" max="1556" width="8.6640625" style="24" customWidth="1"/>
    <col min="1557" max="1784" width="7.83203125" style="24"/>
    <col min="1785" max="1785" width="0.75" style="24" customWidth="1"/>
    <col min="1786" max="1786" width="17.58203125" style="24" customWidth="1"/>
    <col min="1787" max="1787" width="0.75" style="24" customWidth="1"/>
    <col min="1788" max="1788" width="8.9140625" style="24" customWidth="1"/>
    <col min="1789" max="1791" width="8.6640625" style="24" customWidth="1"/>
    <col min="1792" max="1792" width="0.75" style="24" customWidth="1"/>
    <col min="1793" max="1793" width="17.58203125" style="24" customWidth="1"/>
    <col min="1794" max="1794" width="0.75" style="24" customWidth="1"/>
    <col min="1795" max="1795" width="9.1640625" style="24" customWidth="1"/>
    <col min="1796" max="1798" width="8.6640625" style="24" customWidth="1"/>
    <col min="1799" max="1799" width="0.75" style="24" customWidth="1"/>
    <col min="1800" max="1800" width="17.58203125" style="24" customWidth="1"/>
    <col min="1801" max="1801" width="0.75" style="24" customWidth="1"/>
    <col min="1802" max="1802" width="9" style="24" customWidth="1"/>
    <col min="1803" max="1805" width="8.6640625" style="24" customWidth="1"/>
    <col min="1806" max="1806" width="0.75" style="24" customWidth="1"/>
    <col min="1807" max="1807" width="17.58203125" style="24" customWidth="1"/>
    <col min="1808" max="1808" width="0.75" style="24" customWidth="1"/>
    <col min="1809" max="1809" width="8.9140625" style="24" customWidth="1"/>
    <col min="1810" max="1812" width="8.6640625" style="24" customWidth="1"/>
    <col min="1813" max="2040" width="7.83203125" style="24"/>
    <col min="2041" max="2041" width="0.75" style="24" customWidth="1"/>
    <col min="2042" max="2042" width="17.58203125" style="24" customWidth="1"/>
    <col min="2043" max="2043" width="0.75" style="24" customWidth="1"/>
    <col min="2044" max="2044" width="8.9140625" style="24" customWidth="1"/>
    <col min="2045" max="2047" width="8.6640625" style="24" customWidth="1"/>
    <col min="2048" max="2048" width="0.75" style="24" customWidth="1"/>
    <col min="2049" max="2049" width="17.58203125" style="24" customWidth="1"/>
    <col min="2050" max="2050" width="0.75" style="24" customWidth="1"/>
    <col min="2051" max="2051" width="9.1640625" style="24" customWidth="1"/>
    <col min="2052" max="2054" width="8.6640625" style="24" customWidth="1"/>
    <col min="2055" max="2055" width="0.75" style="24" customWidth="1"/>
    <col min="2056" max="2056" width="17.58203125" style="24" customWidth="1"/>
    <col min="2057" max="2057" width="0.75" style="24" customWidth="1"/>
    <col min="2058" max="2058" width="9" style="24" customWidth="1"/>
    <col min="2059" max="2061" width="8.6640625" style="24" customWidth="1"/>
    <col min="2062" max="2062" width="0.75" style="24" customWidth="1"/>
    <col min="2063" max="2063" width="17.58203125" style="24" customWidth="1"/>
    <col min="2064" max="2064" width="0.75" style="24" customWidth="1"/>
    <col min="2065" max="2065" width="8.9140625" style="24" customWidth="1"/>
    <col min="2066" max="2068" width="8.6640625" style="24" customWidth="1"/>
    <col min="2069" max="2296" width="7.83203125" style="24"/>
    <col min="2297" max="2297" width="0.75" style="24" customWidth="1"/>
    <col min="2298" max="2298" width="17.58203125" style="24" customWidth="1"/>
    <col min="2299" max="2299" width="0.75" style="24" customWidth="1"/>
    <col min="2300" max="2300" width="8.9140625" style="24" customWidth="1"/>
    <col min="2301" max="2303" width="8.6640625" style="24" customWidth="1"/>
    <col min="2304" max="2304" width="0.75" style="24" customWidth="1"/>
    <col min="2305" max="2305" width="17.58203125" style="24" customWidth="1"/>
    <col min="2306" max="2306" width="0.75" style="24" customWidth="1"/>
    <col min="2307" max="2307" width="9.1640625" style="24" customWidth="1"/>
    <col min="2308" max="2310" width="8.6640625" style="24" customWidth="1"/>
    <col min="2311" max="2311" width="0.75" style="24" customWidth="1"/>
    <col min="2312" max="2312" width="17.58203125" style="24" customWidth="1"/>
    <col min="2313" max="2313" width="0.75" style="24" customWidth="1"/>
    <col min="2314" max="2314" width="9" style="24" customWidth="1"/>
    <col min="2315" max="2317" width="8.6640625" style="24" customWidth="1"/>
    <col min="2318" max="2318" width="0.75" style="24" customWidth="1"/>
    <col min="2319" max="2319" width="17.58203125" style="24" customWidth="1"/>
    <col min="2320" max="2320" width="0.75" style="24" customWidth="1"/>
    <col min="2321" max="2321" width="8.9140625" style="24" customWidth="1"/>
    <col min="2322" max="2324" width="8.6640625" style="24" customWidth="1"/>
    <col min="2325" max="2552" width="7.83203125" style="24"/>
    <col min="2553" max="2553" width="0.75" style="24" customWidth="1"/>
    <col min="2554" max="2554" width="17.58203125" style="24" customWidth="1"/>
    <col min="2555" max="2555" width="0.75" style="24" customWidth="1"/>
    <col min="2556" max="2556" width="8.9140625" style="24" customWidth="1"/>
    <col min="2557" max="2559" width="8.6640625" style="24" customWidth="1"/>
    <col min="2560" max="2560" width="0.75" style="24" customWidth="1"/>
    <col min="2561" max="2561" width="17.58203125" style="24" customWidth="1"/>
    <col min="2562" max="2562" width="0.75" style="24" customWidth="1"/>
    <col min="2563" max="2563" width="9.1640625" style="24" customWidth="1"/>
    <col min="2564" max="2566" width="8.6640625" style="24" customWidth="1"/>
    <col min="2567" max="2567" width="0.75" style="24" customWidth="1"/>
    <col min="2568" max="2568" width="17.58203125" style="24" customWidth="1"/>
    <col min="2569" max="2569" width="0.75" style="24" customWidth="1"/>
    <col min="2570" max="2570" width="9" style="24" customWidth="1"/>
    <col min="2571" max="2573" width="8.6640625" style="24" customWidth="1"/>
    <col min="2574" max="2574" width="0.75" style="24" customWidth="1"/>
    <col min="2575" max="2575" width="17.58203125" style="24" customWidth="1"/>
    <col min="2576" max="2576" width="0.75" style="24" customWidth="1"/>
    <col min="2577" max="2577" width="8.9140625" style="24" customWidth="1"/>
    <col min="2578" max="2580" width="8.6640625" style="24" customWidth="1"/>
    <col min="2581" max="2808" width="7.83203125" style="24"/>
    <col min="2809" max="2809" width="0.75" style="24" customWidth="1"/>
    <col min="2810" max="2810" width="17.58203125" style="24" customWidth="1"/>
    <col min="2811" max="2811" width="0.75" style="24" customWidth="1"/>
    <col min="2812" max="2812" width="8.9140625" style="24" customWidth="1"/>
    <col min="2813" max="2815" width="8.6640625" style="24" customWidth="1"/>
    <col min="2816" max="2816" width="0.75" style="24" customWidth="1"/>
    <col min="2817" max="2817" width="17.58203125" style="24" customWidth="1"/>
    <col min="2818" max="2818" width="0.75" style="24" customWidth="1"/>
    <col min="2819" max="2819" width="9.1640625" style="24" customWidth="1"/>
    <col min="2820" max="2822" width="8.6640625" style="24" customWidth="1"/>
    <col min="2823" max="2823" width="0.75" style="24" customWidth="1"/>
    <col min="2824" max="2824" width="17.58203125" style="24" customWidth="1"/>
    <col min="2825" max="2825" width="0.75" style="24" customWidth="1"/>
    <col min="2826" max="2826" width="9" style="24" customWidth="1"/>
    <col min="2827" max="2829" width="8.6640625" style="24" customWidth="1"/>
    <col min="2830" max="2830" width="0.75" style="24" customWidth="1"/>
    <col min="2831" max="2831" width="17.58203125" style="24" customWidth="1"/>
    <col min="2832" max="2832" width="0.75" style="24" customWidth="1"/>
    <col min="2833" max="2833" width="8.9140625" style="24" customWidth="1"/>
    <col min="2834" max="2836" width="8.6640625" style="24" customWidth="1"/>
    <col min="2837" max="3064" width="7.83203125" style="24"/>
    <col min="3065" max="3065" width="0.75" style="24" customWidth="1"/>
    <col min="3066" max="3066" width="17.58203125" style="24" customWidth="1"/>
    <col min="3067" max="3067" width="0.75" style="24" customWidth="1"/>
    <col min="3068" max="3068" width="8.9140625" style="24" customWidth="1"/>
    <col min="3069" max="3071" width="8.6640625" style="24" customWidth="1"/>
    <col min="3072" max="3072" width="0.75" style="24" customWidth="1"/>
    <col min="3073" max="3073" width="17.58203125" style="24" customWidth="1"/>
    <col min="3074" max="3074" width="0.75" style="24" customWidth="1"/>
    <col min="3075" max="3075" width="9.1640625" style="24" customWidth="1"/>
    <col min="3076" max="3078" width="8.6640625" style="24" customWidth="1"/>
    <col min="3079" max="3079" width="0.75" style="24" customWidth="1"/>
    <col min="3080" max="3080" width="17.58203125" style="24" customWidth="1"/>
    <col min="3081" max="3081" width="0.75" style="24" customWidth="1"/>
    <col min="3082" max="3082" width="9" style="24" customWidth="1"/>
    <col min="3083" max="3085" width="8.6640625" style="24" customWidth="1"/>
    <col min="3086" max="3086" width="0.75" style="24" customWidth="1"/>
    <col min="3087" max="3087" width="17.58203125" style="24" customWidth="1"/>
    <col min="3088" max="3088" width="0.75" style="24" customWidth="1"/>
    <col min="3089" max="3089" width="8.9140625" style="24" customWidth="1"/>
    <col min="3090" max="3092" width="8.6640625" style="24" customWidth="1"/>
    <col min="3093" max="3320" width="7.83203125" style="24"/>
    <col min="3321" max="3321" width="0.75" style="24" customWidth="1"/>
    <col min="3322" max="3322" width="17.58203125" style="24" customWidth="1"/>
    <col min="3323" max="3323" width="0.75" style="24" customWidth="1"/>
    <col min="3324" max="3324" width="8.9140625" style="24" customWidth="1"/>
    <col min="3325" max="3327" width="8.6640625" style="24" customWidth="1"/>
    <col min="3328" max="3328" width="0.75" style="24" customWidth="1"/>
    <col min="3329" max="3329" width="17.58203125" style="24" customWidth="1"/>
    <col min="3330" max="3330" width="0.75" style="24" customWidth="1"/>
    <col min="3331" max="3331" width="9.1640625" style="24" customWidth="1"/>
    <col min="3332" max="3334" width="8.6640625" style="24" customWidth="1"/>
    <col min="3335" max="3335" width="0.75" style="24" customWidth="1"/>
    <col min="3336" max="3336" width="17.58203125" style="24" customWidth="1"/>
    <col min="3337" max="3337" width="0.75" style="24" customWidth="1"/>
    <col min="3338" max="3338" width="9" style="24" customWidth="1"/>
    <col min="3339" max="3341" width="8.6640625" style="24" customWidth="1"/>
    <col min="3342" max="3342" width="0.75" style="24" customWidth="1"/>
    <col min="3343" max="3343" width="17.58203125" style="24" customWidth="1"/>
    <col min="3344" max="3344" width="0.75" style="24" customWidth="1"/>
    <col min="3345" max="3345" width="8.9140625" style="24" customWidth="1"/>
    <col min="3346" max="3348" width="8.6640625" style="24" customWidth="1"/>
    <col min="3349" max="3576" width="7.83203125" style="24"/>
    <col min="3577" max="3577" width="0.75" style="24" customWidth="1"/>
    <col min="3578" max="3578" width="17.58203125" style="24" customWidth="1"/>
    <col min="3579" max="3579" width="0.75" style="24" customWidth="1"/>
    <col min="3580" max="3580" width="8.9140625" style="24" customWidth="1"/>
    <col min="3581" max="3583" width="8.6640625" style="24" customWidth="1"/>
    <col min="3584" max="3584" width="0.75" style="24" customWidth="1"/>
    <col min="3585" max="3585" width="17.58203125" style="24" customWidth="1"/>
    <col min="3586" max="3586" width="0.75" style="24" customWidth="1"/>
    <col min="3587" max="3587" width="9.1640625" style="24" customWidth="1"/>
    <col min="3588" max="3590" width="8.6640625" style="24" customWidth="1"/>
    <col min="3591" max="3591" width="0.75" style="24" customWidth="1"/>
    <col min="3592" max="3592" width="17.58203125" style="24" customWidth="1"/>
    <col min="3593" max="3593" width="0.75" style="24" customWidth="1"/>
    <col min="3594" max="3594" width="9" style="24" customWidth="1"/>
    <col min="3595" max="3597" width="8.6640625" style="24" customWidth="1"/>
    <col min="3598" max="3598" width="0.75" style="24" customWidth="1"/>
    <col min="3599" max="3599" width="17.58203125" style="24" customWidth="1"/>
    <col min="3600" max="3600" width="0.75" style="24" customWidth="1"/>
    <col min="3601" max="3601" width="8.9140625" style="24" customWidth="1"/>
    <col min="3602" max="3604" width="8.6640625" style="24" customWidth="1"/>
    <col min="3605" max="3832" width="7.83203125" style="24"/>
    <col min="3833" max="3833" width="0.75" style="24" customWidth="1"/>
    <col min="3834" max="3834" width="17.58203125" style="24" customWidth="1"/>
    <col min="3835" max="3835" width="0.75" style="24" customWidth="1"/>
    <col min="3836" max="3836" width="8.9140625" style="24" customWidth="1"/>
    <col min="3837" max="3839" width="8.6640625" style="24" customWidth="1"/>
    <col min="3840" max="3840" width="0.75" style="24" customWidth="1"/>
    <col min="3841" max="3841" width="17.58203125" style="24" customWidth="1"/>
    <col min="3842" max="3842" width="0.75" style="24" customWidth="1"/>
    <col min="3843" max="3843" width="9.1640625" style="24" customWidth="1"/>
    <col min="3844" max="3846" width="8.6640625" style="24" customWidth="1"/>
    <col min="3847" max="3847" width="0.75" style="24" customWidth="1"/>
    <col min="3848" max="3848" width="17.58203125" style="24" customWidth="1"/>
    <col min="3849" max="3849" width="0.75" style="24" customWidth="1"/>
    <col min="3850" max="3850" width="9" style="24" customWidth="1"/>
    <col min="3851" max="3853" width="8.6640625" style="24" customWidth="1"/>
    <col min="3854" max="3854" width="0.75" style="24" customWidth="1"/>
    <col min="3855" max="3855" width="17.58203125" style="24" customWidth="1"/>
    <col min="3856" max="3856" width="0.75" style="24" customWidth="1"/>
    <col min="3857" max="3857" width="8.9140625" style="24" customWidth="1"/>
    <col min="3858" max="3860" width="8.6640625" style="24" customWidth="1"/>
    <col min="3861" max="4088" width="7.83203125" style="24"/>
    <col min="4089" max="4089" width="0.75" style="24" customWidth="1"/>
    <col min="4090" max="4090" width="17.58203125" style="24" customWidth="1"/>
    <col min="4091" max="4091" width="0.75" style="24" customWidth="1"/>
    <col min="4092" max="4092" width="8.9140625" style="24" customWidth="1"/>
    <col min="4093" max="4095" width="8.6640625" style="24" customWidth="1"/>
    <col min="4096" max="4096" width="0.75" style="24" customWidth="1"/>
    <col min="4097" max="4097" width="17.58203125" style="24" customWidth="1"/>
    <col min="4098" max="4098" width="0.75" style="24" customWidth="1"/>
    <col min="4099" max="4099" width="9.1640625" style="24" customWidth="1"/>
    <col min="4100" max="4102" width="8.6640625" style="24" customWidth="1"/>
    <col min="4103" max="4103" width="0.75" style="24" customWidth="1"/>
    <col min="4104" max="4104" width="17.58203125" style="24" customWidth="1"/>
    <col min="4105" max="4105" width="0.75" style="24" customWidth="1"/>
    <col min="4106" max="4106" width="9" style="24" customWidth="1"/>
    <col min="4107" max="4109" width="8.6640625" style="24" customWidth="1"/>
    <col min="4110" max="4110" width="0.75" style="24" customWidth="1"/>
    <col min="4111" max="4111" width="17.58203125" style="24" customWidth="1"/>
    <col min="4112" max="4112" width="0.75" style="24" customWidth="1"/>
    <col min="4113" max="4113" width="8.9140625" style="24" customWidth="1"/>
    <col min="4114" max="4116" width="8.6640625" style="24" customWidth="1"/>
    <col min="4117" max="4344" width="7.83203125" style="24"/>
    <col min="4345" max="4345" width="0.75" style="24" customWidth="1"/>
    <col min="4346" max="4346" width="17.58203125" style="24" customWidth="1"/>
    <col min="4347" max="4347" width="0.75" style="24" customWidth="1"/>
    <col min="4348" max="4348" width="8.9140625" style="24" customWidth="1"/>
    <col min="4349" max="4351" width="8.6640625" style="24" customWidth="1"/>
    <col min="4352" max="4352" width="0.75" style="24" customWidth="1"/>
    <col min="4353" max="4353" width="17.58203125" style="24" customWidth="1"/>
    <col min="4354" max="4354" width="0.75" style="24" customWidth="1"/>
    <col min="4355" max="4355" width="9.1640625" style="24" customWidth="1"/>
    <col min="4356" max="4358" width="8.6640625" style="24" customWidth="1"/>
    <col min="4359" max="4359" width="0.75" style="24" customWidth="1"/>
    <col min="4360" max="4360" width="17.58203125" style="24" customWidth="1"/>
    <col min="4361" max="4361" width="0.75" style="24" customWidth="1"/>
    <col min="4362" max="4362" width="9" style="24" customWidth="1"/>
    <col min="4363" max="4365" width="8.6640625" style="24" customWidth="1"/>
    <col min="4366" max="4366" width="0.75" style="24" customWidth="1"/>
    <col min="4367" max="4367" width="17.58203125" style="24" customWidth="1"/>
    <col min="4368" max="4368" width="0.75" style="24" customWidth="1"/>
    <col min="4369" max="4369" width="8.9140625" style="24" customWidth="1"/>
    <col min="4370" max="4372" width="8.6640625" style="24" customWidth="1"/>
    <col min="4373" max="4600" width="7.83203125" style="24"/>
    <col min="4601" max="4601" width="0.75" style="24" customWidth="1"/>
    <col min="4602" max="4602" width="17.58203125" style="24" customWidth="1"/>
    <col min="4603" max="4603" width="0.75" style="24" customWidth="1"/>
    <col min="4604" max="4604" width="8.9140625" style="24" customWidth="1"/>
    <col min="4605" max="4607" width="8.6640625" style="24" customWidth="1"/>
    <col min="4608" max="4608" width="0.75" style="24" customWidth="1"/>
    <col min="4609" max="4609" width="17.58203125" style="24" customWidth="1"/>
    <col min="4610" max="4610" width="0.75" style="24" customWidth="1"/>
    <col min="4611" max="4611" width="9.1640625" style="24" customWidth="1"/>
    <col min="4612" max="4614" width="8.6640625" style="24" customWidth="1"/>
    <col min="4615" max="4615" width="0.75" style="24" customWidth="1"/>
    <col min="4616" max="4616" width="17.58203125" style="24" customWidth="1"/>
    <col min="4617" max="4617" width="0.75" style="24" customWidth="1"/>
    <col min="4618" max="4618" width="9" style="24" customWidth="1"/>
    <col min="4619" max="4621" width="8.6640625" style="24" customWidth="1"/>
    <col min="4622" max="4622" width="0.75" style="24" customWidth="1"/>
    <col min="4623" max="4623" width="17.58203125" style="24" customWidth="1"/>
    <col min="4624" max="4624" width="0.75" style="24" customWidth="1"/>
    <col min="4625" max="4625" width="8.9140625" style="24" customWidth="1"/>
    <col min="4626" max="4628" width="8.6640625" style="24" customWidth="1"/>
    <col min="4629" max="4856" width="7.83203125" style="24"/>
    <col min="4857" max="4857" width="0.75" style="24" customWidth="1"/>
    <col min="4858" max="4858" width="17.58203125" style="24" customWidth="1"/>
    <col min="4859" max="4859" width="0.75" style="24" customWidth="1"/>
    <col min="4860" max="4860" width="8.9140625" style="24" customWidth="1"/>
    <col min="4861" max="4863" width="8.6640625" style="24" customWidth="1"/>
    <col min="4864" max="4864" width="0.75" style="24" customWidth="1"/>
    <col min="4865" max="4865" width="17.58203125" style="24" customWidth="1"/>
    <col min="4866" max="4866" width="0.75" style="24" customWidth="1"/>
    <col min="4867" max="4867" width="9.1640625" style="24" customWidth="1"/>
    <col min="4868" max="4870" width="8.6640625" style="24" customWidth="1"/>
    <col min="4871" max="4871" width="0.75" style="24" customWidth="1"/>
    <col min="4872" max="4872" width="17.58203125" style="24" customWidth="1"/>
    <col min="4873" max="4873" width="0.75" style="24" customWidth="1"/>
    <col min="4874" max="4874" width="9" style="24" customWidth="1"/>
    <col min="4875" max="4877" width="8.6640625" style="24" customWidth="1"/>
    <col min="4878" max="4878" width="0.75" style="24" customWidth="1"/>
    <col min="4879" max="4879" width="17.58203125" style="24" customWidth="1"/>
    <col min="4880" max="4880" width="0.75" style="24" customWidth="1"/>
    <col min="4881" max="4881" width="8.9140625" style="24" customWidth="1"/>
    <col min="4882" max="4884" width="8.6640625" style="24" customWidth="1"/>
    <col min="4885" max="5112" width="7.83203125" style="24"/>
    <col min="5113" max="5113" width="0.75" style="24" customWidth="1"/>
    <col min="5114" max="5114" width="17.58203125" style="24" customWidth="1"/>
    <col min="5115" max="5115" width="0.75" style="24" customWidth="1"/>
    <col min="5116" max="5116" width="8.9140625" style="24" customWidth="1"/>
    <col min="5117" max="5119" width="8.6640625" style="24" customWidth="1"/>
    <col min="5120" max="5120" width="0.75" style="24" customWidth="1"/>
    <col min="5121" max="5121" width="17.58203125" style="24" customWidth="1"/>
    <col min="5122" max="5122" width="0.75" style="24" customWidth="1"/>
    <col min="5123" max="5123" width="9.1640625" style="24" customWidth="1"/>
    <col min="5124" max="5126" width="8.6640625" style="24" customWidth="1"/>
    <col min="5127" max="5127" width="0.75" style="24" customWidth="1"/>
    <col min="5128" max="5128" width="17.58203125" style="24" customWidth="1"/>
    <col min="5129" max="5129" width="0.75" style="24" customWidth="1"/>
    <col min="5130" max="5130" width="9" style="24" customWidth="1"/>
    <col min="5131" max="5133" width="8.6640625" style="24" customWidth="1"/>
    <col min="5134" max="5134" width="0.75" style="24" customWidth="1"/>
    <col min="5135" max="5135" width="17.58203125" style="24" customWidth="1"/>
    <col min="5136" max="5136" width="0.75" style="24" customWidth="1"/>
    <col min="5137" max="5137" width="8.9140625" style="24" customWidth="1"/>
    <col min="5138" max="5140" width="8.6640625" style="24" customWidth="1"/>
    <col min="5141" max="5368" width="7.83203125" style="24"/>
    <col min="5369" max="5369" width="0.75" style="24" customWidth="1"/>
    <col min="5370" max="5370" width="17.58203125" style="24" customWidth="1"/>
    <col min="5371" max="5371" width="0.75" style="24" customWidth="1"/>
    <col min="5372" max="5372" width="8.9140625" style="24" customWidth="1"/>
    <col min="5373" max="5375" width="8.6640625" style="24" customWidth="1"/>
    <col min="5376" max="5376" width="0.75" style="24" customWidth="1"/>
    <col min="5377" max="5377" width="17.58203125" style="24" customWidth="1"/>
    <col min="5378" max="5378" width="0.75" style="24" customWidth="1"/>
    <col min="5379" max="5379" width="9.1640625" style="24" customWidth="1"/>
    <col min="5380" max="5382" width="8.6640625" style="24" customWidth="1"/>
    <col min="5383" max="5383" width="0.75" style="24" customWidth="1"/>
    <col min="5384" max="5384" width="17.58203125" style="24" customWidth="1"/>
    <col min="5385" max="5385" width="0.75" style="24" customWidth="1"/>
    <col min="5386" max="5386" width="9" style="24" customWidth="1"/>
    <col min="5387" max="5389" width="8.6640625" style="24" customWidth="1"/>
    <col min="5390" max="5390" width="0.75" style="24" customWidth="1"/>
    <col min="5391" max="5391" width="17.58203125" style="24" customWidth="1"/>
    <col min="5392" max="5392" width="0.75" style="24" customWidth="1"/>
    <col min="5393" max="5393" width="8.9140625" style="24" customWidth="1"/>
    <col min="5394" max="5396" width="8.6640625" style="24" customWidth="1"/>
    <col min="5397" max="5624" width="7.83203125" style="24"/>
    <col min="5625" max="5625" width="0.75" style="24" customWidth="1"/>
    <col min="5626" max="5626" width="17.58203125" style="24" customWidth="1"/>
    <col min="5627" max="5627" width="0.75" style="24" customWidth="1"/>
    <col min="5628" max="5628" width="8.9140625" style="24" customWidth="1"/>
    <col min="5629" max="5631" width="8.6640625" style="24" customWidth="1"/>
    <col min="5632" max="5632" width="0.75" style="24" customWidth="1"/>
    <col min="5633" max="5633" width="17.58203125" style="24" customWidth="1"/>
    <col min="5634" max="5634" width="0.75" style="24" customWidth="1"/>
    <col min="5635" max="5635" width="9.1640625" style="24" customWidth="1"/>
    <col min="5636" max="5638" width="8.6640625" style="24" customWidth="1"/>
    <col min="5639" max="5639" width="0.75" style="24" customWidth="1"/>
    <col min="5640" max="5640" width="17.58203125" style="24" customWidth="1"/>
    <col min="5641" max="5641" width="0.75" style="24" customWidth="1"/>
    <col min="5642" max="5642" width="9" style="24" customWidth="1"/>
    <col min="5643" max="5645" width="8.6640625" style="24" customWidth="1"/>
    <col min="5646" max="5646" width="0.75" style="24" customWidth="1"/>
    <col min="5647" max="5647" width="17.58203125" style="24" customWidth="1"/>
    <col min="5648" max="5648" width="0.75" style="24" customWidth="1"/>
    <col min="5649" max="5649" width="8.9140625" style="24" customWidth="1"/>
    <col min="5650" max="5652" width="8.6640625" style="24" customWidth="1"/>
    <col min="5653" max="5880" width="7.83203125" style="24"/>
    <col min="5881" max="5881" width="0.75" style="24" customWidth="1"/>
    <col min="5882" max="5882" width="17.58203125" style="24" customWidth="1"/>
    <col min="5883" max="5883" width="0.75" style="24" customWidth="1"/>
    <col min="5884" max="5884" width="8.9140625" style="24" customWidth="1"/>
    <col min="5885" max="5887" width="8.6640625" style="24" customWidth="1"/>
    <col min="5888" max="5888" width="0.75" style="24" customWidth="1"/>
    <col min="5889" max="5889" width="17.58203125" style="24" customWidth="1"/>
    <col min="5890" max="5890" width="0.75" style="24" customWidth="1"/>
    <col min="5891" max="5891" width="9.1640625" style="24" customWidth="1"/>
    <col min="5892" max="5894" width="8.6640625" style="24" customWidth="1"/>
    <col min="5895" max="5895" width="0.75" style="24" customWidth="1"/>
    <col min="5896" max="5896" width="17.58203125" style="24" customWidth="1"/>
    <col min="5897" max="5897" width="0.75" style="24" customWidth="1"/>
    <col min="5898" max="5898" width="9" style="24" customWidth="1"/>
    <col min="5899" max="5901" width="8.6640625" style="24" customWidth="1"/>
    <col min="5902" max="5902" width="0.75" style="24" customWidth="1"/>
    <col min="5903" max="5903" width="17.58203125" style="24" customWidth="1"/>
    <col min="5904" max="5904" width="0.75" style="24" customWidth="1"/>
    <col min="5905" max="5905" width="8.9140625" style="24" customWidth="1"/>
    <col min="5906" max="5908" width="8.6640625" style="24" customWidth="1"/>
    <col min="5909" max="6136" width="7.83203125" style="24"/>
    <col min="6137" max="6137" width="0.75" style="24" customWidth="1"/>
    <col min="6138" max="6138" width="17.58203125" style="24" customWidth="1"/>
    <col min="6139" max="6139" width="0.75" style="24" customWidth="1"/>
    <col min="6140" max="6140" width="8.9140625" style="24" customWidth="1"/>
    <col min="6141" max="6143" width="8.6640625" style="24" customWidth="1"/>
    <col min="6144" max="6144" width="0.75" style="24" customWidth="1"/>
    <col min="6145" max="6145" width="17.58203125" style="24" customWidth="1"/>
    <col min="6146" max="6146" width="0.75" style="24" customWidth="1"/>
    <col min="6147" max="6147" width="9.1640625" style="24" customWidth="1"/>
    <col min="6148" max="6150" width="8.6640625" style="24" customWidth="1"/>
    <col min="6151" max="6151" width="0.75" style="24" customWidth="1"/>
    <col min="6152" max="6152" width="17.58203125" style="24" customWidth="1"/>
    <col min="6153" max="6153" width="0.75" style="24" customWidth="1"/>
    <col min="6154" max="6154" width="9" style="24" customWidth="1"/>
    <col min="6155" max="6157" width="8.6640625" style="24" customWidth="1"/>
    <col min="6158" max="6158" width="0.75" style="24" customWidth="1"/>
    <col min="6159" max="6159" width="17.58203125" style="24" customWidth="1"/>
    <col min="6160" max="6160" width="0.75" style="24" customWidth="1"/>
    <col min="6161" max="6161" width="8.9140625" style="24" customWidth="1"/>
    <col min="6162" max="6164" width="8.6640625" style="24" customWidth="1"/>
    <col min="6165" max="6392" width="7.83203125" style="24"/>
    <col min="6393" max="6393" width="0.75" style="24" customWidth="1"/>
    <col min="6394" max="6394" width="17.58203125" style="24" customWidth="1"/>
    <col min="6395" max="6395" width="0.75" style="24" customWidth="1"/>
    <col min="6396" max="6396" width="8.9140625" style="24" customWidth="1"/>
    <col min="6397" max="6399" width="8.6640625" style="24" customWidth="1"/>
    <col min="6400" max="6400" width="0.75" style="24" customWidth="1"/>
    <col min="6401" max="6401" width="17.58203125" style="24" customWidth="1"/>
    <col min="6402" max="6402" width="0.75" style="24" customWidth="1"/>
    <col min="6403" max="6403" width="9.1640625" style="24" customWidth="1"/>
    <col min="6404" max="6406" width="8.6640625" style="24" customWidth="1"/>
    <col min="6407" max="6407" width="0.75" style="24" customWidth="1"/>
    <col min="6408" max="6408" width="17.58203125" style="24" customWidth="1"/>
    <col min="6409" max="6409" width="0.75" style="24" customWidth="1"/>
    <col min="6410" max="6410" width="9" style="24" customWidth="1"/>
    <col min="6411" max="6413" width="8.6640625" style="24" customWidth="1"/>
    <col min="6414" max="6414" width="0.75" style="24" customWidth="1"/>
    <col min="6415" max="6415" width="17.58203125" style="24" customWidth="1"/>
    <col min="6416" max="6416" width="0.75" style="24" customWidth="1"/>
    <col min="6417" max="6417" width="8.9140625" style="24" customWidth="1"/>
    <col min="6418" max="6420" width="8.6640625" style="24" customWidth="1"/>
    <col min="6421" max="6648" width="7.83203125" style="24"/>
    <col min="6649" max="6649" width="0.75" style="24" customWidth="1"/>
    <col min="6650" max="6650" width="17.58203125" style="24" customWidth="1"/>
    <col min="6651" max="6651" width="0.75" style="24" customWidth="1"/>
    <col min="6652" max="6652" width="8.9140625" style="24" customWidth="1"/>
    <col min="6653" max="6655" width="8.6640625" style="24" customWidth="1"/>
    <col min="6656" max="6656" width="0.75" style="24" customWidth="1"/>
    <col min="6657" max="6657" width="17.58203125" style="24" customWidth="1"/>
    <col min="6658" max="6658" width="0.75" style="24" customWidth="1"/>
    <col min="6659" max="6659" width="9.1640625" style="24" customWidth="1"/>
    <col min="6660" max="6662" width="8.6640625" style="24" customWidth="1"/>
    <col min="6663" max="6663" width="0.75" style="24" customWidth="1"/>
    <col min="6664" max="6664" width="17.58203125" style="24" customWidth="1"/>
    <col min="6665" max="6665" width="0.75" style="24" customWidth="1"/>
    <col min="6666" max="6666" width="9" style="24" customWidth="1"/>
    <col min="6667" max="6669" width="8.6640625" style="24" customWidth="1"/>
    <col min="6670" max="6670" width="0.75" style="24" customWidth="1"/>
    <col min="6671" max="6671" width="17.58203125" style="24" customWidth="1"/>
    <col min="6672" max="6672" width="0.75" style="24" customWidth="1"/>
    <col min="6673" max="6673" width="8.9140625" style="24" customWidth="1"/>
    <col min="6674" max="6676" width="8.6640625" style="24" customWidth="1"/>
    <col min="6677" max="6904" width="7.83203125" style="24"/>
    <col min="6905" max="6905" width="0.75" style="24" customWidth="1"/>
    <col min="6906" max="6906" width="17.58203125" style="24" customWidth="1"/>
    <col min="6907" max="6907" width="0.75" style="24" customWidth="1"/>
    <col min="6908" max="6908" width="8.9140625" style="24" customWidth="1"/>
    <col min="6909" max="6911" width="8.6640625" style="24" customWidth="1"/>
    <col min="6912" max="6912" width="0.75" style="24" customWidth="1"/>
    <col min="6913" max="6913" width="17.58203125" style="24" customWidth="1"/>
    <col min="6914" max="6914" width="0.75" style="24" customWidth="1"/>
    <col min="6915" max="6915" width="9.1640625" style="24" customWidth="1"/>
    <col min="6916" max="6918" width="8.6640625" style="24" customWidth="1"/>
    <col min="6919" max="6919" width="0.75" style="24" customWidth="1"/>
    <col min="6920" max="6920" width="17.58203125" style="24" customWidth="1"/>
    <col min="6921" max="6921" width="0.75" style="24" customWidth="1"/>
    <col min="6922" max="6922" width="9" style="24" customWidth="1"/>
    <col min="6923" max="6925" width="8.6640625" style="24" customWidth="1"/>
    <col min="6926" max="6926" width="0.75" style="24" customWidth="1"/>
    <col min="6927" max="6927" width="17.58203125" style="24" customWidth="1"/>
    <col min="6928" max="6928" width="0.75" style="24" customWidth="1"/>
    <col min="6929" max="6929" width="8.9140625" style="24" customWidth="1"/>
    <col min="6930" max="6932" width="8.6640625" style="24" customWidth="1"/>
    <col min="6933" max="7160" width="7.83203125" style="24"/>
    <col min="7161" max="7161" width="0.75" style="24" customWidth="1"/>
    <col min="7162" max="7162" width="17.58203125" style="24" customWidth="1"/>
    <col min="7163" max="7163" width="0.75" style="24" customWidth="1"/>
    <col min="7164" max="7164" width="8.9140625" style="24" customWidth="1"/>
    <col min="7165" max="7167" width="8.6640625" style="24" customWidth="1"/>
    <col min="7168" max="7168" width="0.75" style="24" customWidth="1"/>
    <col min="7169" max="7169" width="17.58203125" style="24" customWidth="1"/>
    <col min="7170" max="7170" width="0.75" style="24" customWidth="1"/>
    <col min="7171" max="7171" width="9.1640625" style="24" customWidth="1"/>
    <col min="7172" max="7174" width="8.6640625" style="24" customWidth="1"/>
    <col min="7175" max="7175" width="0.75" style="24" customWidth="1"/>
    <col min="7176" max="7176" width="17.58203125" style="24" customWidth="1"/>
    <col min="7177" max="7177" width="0.75" style="24" customWidth="1"/>
    <col min="7178" max="7178" width="9" style="24" customWidth="1"/>
    <col min="7179" max="7181" width="8.6640625" style="24" customWidth="1"/>
    <col min="7182" max="7182" width="0.75" style="24" customWidth="1"/>
    <col min="7183" max="7183" width="17.58203125" style="24" customWidth="1"/>
    <col min="7184" max="7184" width="0.75" style="24" customWidth="1"/>
    <col min="7185" max="7185" width="8.9140625" style="24" customWidth="1"/>
    <col min="7186" max="7188" width="8.6640625" style="24" customWidth="1"/>
    <col min="7189" max="7416" width="7.83203125" style="24"/>
    <col min="7417" max="7417" width="0.75" style="24" customWidth="1"/>
    <col min="7418" max="7418" width="17.58203125" style="24" customWidth="1"/>
    <col min="7419" max="7419" width="0.75" style="24" customWidth="1"/>
    <col min="7420" max="7420" width="8.9140625" style="24" customWidth="1"/>
    <col min="7421" max="7423" width="8.6640625" style="24" customWidth="1"/>
    <col min="7424" max="7424" width="0.75" style="24" customWidth="1"/>
    <col min="7425" max="7425" width="17.58203125" style="24" customWidth="1"/>
    <col min="7426" max="7426" width="0.75" style="24" customWidth="1"/>
    <col min="7427" max="7427" width="9.1640625" style="24" customWidth="1"/>
    <col min="7428" max="7430" width="8.6640625" style="24" customWidth="1"/>
    <col min="7431" max="7431" width="0.75" style="24" customWidth="1"/>
    <col min="7432" max="7432" width="17.58203125" style="24" customWidth="1"/>
    <col min="7433" max="7433" width="0.75" style="24" customWidth="1"/>
    <col min="7434" max="7434" width="9" style="24" customWidth="1"/>
    <col min="7435" max="7437" width="8.6640625" style="24" customWidth="1"/>
    <col min="7438" max="7438" width="0.75" style="24" customWidth="1"/>
    <col min="7439" max="7439" width="17.58203125" style="24" customWidth="1"/>
    <col min="7440" max="7440" width="0.75" style="24" customWidth="1"/>
    <col min="7441" max="7441" width="8.9140625" style="24" customWidth="1"/>
    <col min="7442" max="7444" width="8.6640625" style="24" customWidth="1"/>
    <col min="7445" max="7672" width="7.83203125" style="24"/>
    <col min="7673" max="7673" width="0.75" style="24" customWidth="1"/>
    <col min="7674" max="7674" width="17.58203125" style="24" customWidth="1"/>
    <col min="7675" max="7675" width="0.75" style="24" customWidth="1"/>
    <col min="7676" max="7676" width="8.9140625" style="24" customWidth="1"/>
    <col min="7677" max="7679" width="8.6640625" style="24" customWidth="1"/>
    <col min="7680" max="7680" width="0.75" style="24" customWidth="1"/>
    <col min="7681" max="7681" width="17.58203125" style="24" customWidth="1"/>
    <col min="7682" max="7682" width="0.75" style="24" customWidth="1"/>
    <col min="7683" max="7683" width="9.1640625" style="24" customWidth="1"/>
    <col min="7684" max="7686" width="8.6640625" style="24" customWidth="1"/>
    <col min="7687" max="7687" width="0.75" style="24" customWidth="1"/>
    <col min="7688" max="7688" width="17.58203125" style="24" customWidth="1"/>
    <col min="7689" max="7689" width="0.75" style="24" customWidth="1"/>
    <col min="7690" max="7690" width="9" style="24" customWidth="1"/>
    <col min="7691" max="7693" width="8.6640625" style="24" customWidth="1"/>
    <col min="7694" max="7694" width="0.75" style="24" customWidth="1"/>
    <col min="7695" max="7695" width="17.58203125" style="24" customWidth="1"/>
    <col min="7696" max="7696" width="0.75" style="24" customWidth="1"/>
    <col min="7697" max="7697" width="8.9140625" style="24" customWidth="1"/>
    <col min="7698" max="7700" width="8.6640625" style="24" customWidth="1"/>
    <col min="7701" max="7928" width="7.83203125" style="24"/>
    <col min="7929" max="7929" width="0.75" style="24" customWidth="1"/>
    <col min="7930" max="7930" width="17.58203125" style="24" customWidth="1"/>
    <col min="7931" max="7931" width="0.75" style="24" customWidth="1"/>
    <col min="7932" max="7932" width="8.9140625" style="24" customWidth="1"/>
    <col min="7933" max="7935" width="8.6640625" style="24" customWidth="1"/>
    <col min="7936" max="7936" width="0.75" style="24" customWidth="1"/>
    <col min="7937" max="7937" width="17.58203125" style="24" customWidth="1"/>
    <col min="7938" max="7938" width="0.75" style="24" customWidth="1"/>
    <col min="7939" max="7939" width="9.1640625" style="24" customWidth="1"/>
    <col min="7940" max="7942" width="8.6640625" style="24" customWidth="1"/>
    <col min="7943" max="7943" width="0.75" style="24" customWidth="1"/>
    <col min="7944" max="7944" width="17.58203125" style="24" customWidth="1"/>
    <col min="7945" max="7945" width="0.75" style="24" customWidth="1"/>
    <col min="7946" max="7946" width="9" style="24" customWidth="1"/>
    <col min="7947" max="7949" width="8.6640625" style="24" customWidth="1"/>
    <col min="7950" max="7950" width="0.75" style="24" customWidth="1"/>
    <col min="7951" max="7951" width="17.58203125" style="24" customWidth="1"/>
    <col min="7952" max="7952" width="0.75" style="24" customWidth="1"/>
    <col min="7953" max="7953" width="8.9140625" style="24" customWidth="1"/>
    <col min="7954" max="7956" width="8.6640625" style="24" customWidth="1"/>
    <col min="7957" max="8184" width="7.83203125" style="24"/>
    <col min="8185" max="8185" width="0.75" style="24" customWidth="1"/>
    <col min="8186" max="8186" width="17.58203125" style="24" customWidth="1"/>
    <col min="8187" max="8187" width="0.75" style="24" customWidth="1"/>
    <col min="8188" max="8188" width="8.9140625" style="24" customWidth="1"/>
    <col min="8189" max="8191" width="8.6640625" style="24" customWidth="1"/>
    <col min="8192" max="8192" width="0.75" style="24" customWidth="1"/>
    <col min="8193" max="8193" width="17.58203125" style="24" customWidth="1"/>
    <col min="8194" max="8194" width="0.75" style="24" customWidth="1"/>
    <col min="8195" max="8195" width="9.1640625" style="24" customWidth="1"/>
    <col min="8196" max="8198" width="8.6640625" style="24" customWidth="1"/>
    <col min="8199" max="8199" width="0.75" style="24" customWidth="1"/>
    <col min="8200" max="8200" width="17.58203125" style="24" customWidth="1"/>
    <col min="8201" max="8201" width="0.75" style="24" customWidth="1"/>
    <col min="8202" max="8202" width="9" style="24" customWidth="1"/>
    <col min="8203" max="8205" width="8.6640625" style="24" customWidth="1"/>
    <col min="8206" max="8206" width="0.75" style="24" customWidth="1"/>
    <col min="8207" max="8207" width="17.58203125" style="24" customWidth="1"/>
    <col min="8208" max="8208" width="0.75" style="24" customWidth="1"/>
    <col min="8209" max="8209" width="8.9140625" style="24" customWidth="1"/>
    <col min="8210" max="8212" width="8.6640625" style="24" customWidth="1"/>
    <col min="8213" max="8440" width="7.83203125" style="24"/>
    <col min="8441" max="8441" width="0.75" style="24" customWidth="1"/>
    <col min="8442" max="8442" width="17.58203125" style="24" customWidth="1"/>
    <col min="8443" max="8443" width="0.75" style="24" customWidth="1"/>
    <col min="8444" max="8444" width="8.9140625" style="24" customWidth="1"/>
    <col min="8445" max="8447" width="8.6640625" style="24" customWidth="1"/>
    <col min="8448" max="8448" width="0.75" style="24" customWidth="1"/>
    <col min="8449" max="8449" width="17.58203125" style="24" customWidth="1"/>
    <col min="8450" max="8450" width="0.75" style="24" customWidth="1"/>
    <col min="8451" max="8451" width="9.1640625" style="24" customWidth="1"/>
    <col min="8452" max="8454" width="8.6640625" style="24" customWidth="1"/>
    <col min="8455" max="8455" width="0.75" style="24" customWidth="1"/>
    <col min="8456" max="8456" width="17.58203125" style="24" customWidth="1"/>
    <col min="8457" max="8457" width="0.75" style="24" customWidth="1"/>
    <col min="8458" max="8458" width="9" style="24" customWidth="1"/>
    <col min="8459" max="8461" width="8.6640625" style="24" customWidth="1"/>
    <col min="8462" max="8462" width="0.75" style="24" customWidth="1"/>
    <col min="8463" max="8463" width="17.58203125" style="24" customWidth="1"/>
    <col min="8464" max="8464" width="0.75" style="24" customWidth="1"/>
    <col min="8465" max="8465" width="8.9140625" style="24" customWidth="1"/>
    <col min="8466" max="8468" width="8.6640625" style="24" customWidth="1"/>
    <col min="8469" max="8696" width="7.83203125" style="24"/>
    <col min="8697" max="8697" width="0.75" style="24" customWidth="1"/>
    <col min="8698" max="8698" width="17.58203125" style="24" customWidth="1"/>
    <col min="8699" max="8699" width="0.75" style="24" customWidth="1"/>
    <col min="8700" max="8700" width="8.9140625" style="24" customWidth="1"/>
    <col min="8701" max="8703" width="8.6640625" style="24" customWidth="1"/>
    <col min="8704" max="8704" width="0.75" style="24" customWidth="1"/>
    <col min="8705" max="8705" width="17.58203125" style="24" customWidth="1"/>
    <col min="8706" max="8706" width="0.75" style="24" customWidth="1"/>
    <col min="8707" max="8707" width="9.1640625" style="24" customWidth="1"/>
    <col min="8708" max="8710" width="8.6640625" style="24" customWidth="1"/>
    <col min="8711" max="8711" width="0.75" style="24" customWidth="1"/>
    <col min="8712" max="8712" width="17.58203125" style="24" customWidth="1"/>
    <col min="8713" max="8713" width="0.75" style="24" customWidth="1"/>
    <col min="8714" max="8714" width="9" style="24" customWidth="1"/>
    <col min="8715" max="8717" width="8.6640625" style="24" customWidth="1"/>
    <col min="8718" max="8718" width="0.75" style="24" customWidth="1"/>
    <col min="8719" max="8719" width="17.58203125" style="24" customWidth="1"/>
    <col min="8720" max="8720" width="0.75" style="24" customWidth="1"/>
    <col min="8721" max="8721" width="8.9140625" style="24" customWidth="1"/>
    <col min="8722" max="8724" width="8.6640625" style="24" customWidth="1"/>
    <col min="8725" max="8952" width="7.83203125" style="24"/>
    <col min="8953" max="8953" width="0.75" style="24" customWidth="1"/>
    <col min="8954" max="8954" width="17.58203125" style="24" customWidth="1"/>
    <col min="8955" max="8955" width="0.75" style="24" customWidth="1"/>
    <col min="8956" max="8956" width="8.9140625" style="24" customWidth="1"/>
    <col min="8957" max="8959" width="8.6640625" style="24" customWidth="1"/>
    <col min="8960" max="8960" width="0.75" style="24" customWidth="1"/>
    <col min="8961" max="8961" width="17.58203125" style="24" customWidth="1"/>
    <col min="8962" max="8962" width="0.75" style="24" customWidth="1"/>
    <col min="8963" max="8963" width="9.1640625" style="24" customWidth="1"/>
    <col min="8964" max="8966" width="8.6640625" style="24" customWidth="1"/>
    <col min="8967" max="8967" width="0.75" style="24" customWidth="1"/>
    <col min="8968" max="8968" width="17.58203125" style="24" customWidth="1"/>
    <col min="8969" max="8969" width="0.75" style="24" customWidth="1"/>
    <col min="8970" max="8970" width="9" style="24" customWidth="1"/>
    <col min="8971" max="8973" width="8.6640625" style="24" customWidth="1"/>
    <col min="8974" max="8974" width="0.75" style="24" customWidth="1"/>
    <col min="8975" max="8975" width="17.58203125" style="24" customWidth="1"/>
    <col min="8976" max="8976" width="0.75" style="24" customWidth="1"/>
    <col min="8977" max="8977" width="8.9140625" style="24" customWidth="1"/>
    <col min="8978" max="8980" width="8.6640625" style="24" customWidth="1"/>
    <col min="8981" max="9208" width="7.83203125" style="24"/>
    <col min="9209" max="9209" width="0.75" style="24" customWidth="1"/>
    <col min="9210" max="9210" width="17.58203125" style="24" customWidth="1"/>
    <col min="9211" max="9211" width="0.75" style="24" customWidth="1"/>
    <col min="9212" max="9212" width="8.9140625" style="24" customWidth="1"/>
    <col min="9213" max="9215" width="8.6640625" style="24" customWidth="1"/>
    <col min="9216" max="9216" width="0.75" style="24" customWidth="1"/>
    <col min="9217" max="9217" width="17.58203125" style="24" customWidth="1"/>
    <col min="9218" max="9218" width="0.75" style="24" customWidth="1"/>
    <col min="9219" max="9219" width="9.1640625" style="24" customWidth="1"/>
    <col min="9220" max="9222" width="8.6640625" style="24" customWidth="1"/>
    <col min="9223" max="9223" width="0.75" style="24" customWidth="1"/>
    <col min="9224" max="9224" width="17.58203125" style="24" customWidth="1"/>
    <col min="9225" max="9225" width="0.75" style="24" customWidth="1"/>
    <col min="9226" max="9226" width="9" style="24" customWidth="1"/>
    <col min="9227" max="9229" width="8.6640625" style="24" customWidth="1"/>
    <col min="9230" max="9230" width="0.75" style="24" customWidth="1"/>
    <col min="9231" max="9231" width="17.58203125" style="24" customWidth="1"/>
    <col min="9232" max="9232" width="0.75" style="24" customWidth="1"/>
    <col min="9233" max="9233" width="8.9140625" style="24" customWidth="1"/>
    <col min="9234" max="9236" width="8.6640625" style="24" customWidth="1"/>
    <col min="9237" max="9464" width="7.83203125" style="24"/>
    <col min="9465" max="9465" width="0.75" style="24" customWidth="1"/>
    <col min="9466" max="9466" width="17.58203125" style="24" customWidth="1"/>
    <col min="9467" max="9467" width="0.75" style="24" customWidth="1"/>
    <col min="9468" max="9468" width="8.9140625" style="24" customWidth="1"/>
    <col min="9469" max="9471" width="8.6640625" style="24" customWidth="1"/>
    <col min="9472" max="9472" width="0.75" style="24" customWidth="1"/>
    <col min="9473" max="9473" width="17.58203125" style="24" customWidth="1"/>
    <col min="9474" max="9474" width="0.75" style="24" customWidth="1"/>
    <col min="9475" max="9475" width="9.1640625" style="24" customWidth="1"/>
    <col min="9476" max="9478" width="8.6640625" style="24" customWidth="1"/>
    <col min="9479" max="9479" width="0.75" style="24" customWidth="1"/>
    <col min="9480" max="9480" width="17.58203125" style="24" customWidth="1"/>
    <col min="9481" max="9481" width="0.75" style="24" customWidth="1"/>
    <col min="9482" max="9482" width="9" style="24" customWidth="1"/>
    <col min="9483" max="9485" width="8.6640625" style="24" customWidth="1"/>
    <col min="9486" max="9486" width="0.75" style="24" customWidth="1"/>
    <col min="9487" max="9487" width="17.58203125" style="24" customWidth="1"/>
    <col min="9488" max="9488" width="0.75" style="24" customWidth="1"/>
    <col min="9489" max="9489" width="8.9140625" style="24" customWidth="1"/>
    <col min="9490" max="9492" width="8.6640625" style="24" customWidth="1"/>
    <col min="9493" max="9720" width="7.83203125" style="24"/>
    <col min="9721" max="9721" width="0.75" style="24" customWidth="1"/>
    <col min="9722" max="9722" width="17.58203125" style="24" customWidth="1"/>
    <col min="9723" max="9723" width="0.75" style="24" customWidth="1"/>
    <col min="9724" max="9724" width="8.9140625" style="24" customWidth="1"/>
    <col min="9725" max="9727" width="8.6640625" style="24" customWidth="1"/>
    <col min="9728" max="9728" width="0.75" style="24" customWidth="1"/>
    <col min="9729" max="9729" width="17.58203125" style="24" customWidth="1"/>
    <col min="9730" max="9730" width="0.75" style="24" customWidth="1"/>
    <col min="9731" max="9731" width="9.1640625" style="24" customWidth="1"/>
    <col min="9732" max="9734" width="8.6640625" style="24" customWidth="1"/>
    <col min="9735" max="9735" width="0.75" style="24" customWidth="1"/>
    <col min="9736" max="9736" width="17.58203125" style="24" customWidth="1"/>
    <col min="9737" max="9737" width="0.75" style="24" customWidth="1"/>
    <col min="9738" max="9738" width="9" style="24" customWidth="1"/>
    <col min="9739" max="9741" width="8.6640625" style="24" customWidth="1"/>
    <col min="9742" max="9742" width="0.75" style="24" customWidth="1"/>
    <col min="9743" max="9743" width="17.58203125" style="24" customWidth="1"/>
    <col min="9744" max="9744" width="0.75" style="24" customWidth="1"/>
    <col min="9745" max="9745" width="8.9140625" style="24" customWidth="1"/>
    <col min="9746" max="9748" width="8.6640625" style="24" customWidth="1"/>
    <col min="9749" max="9976" width="7.83203125" style="24"/>
    <col min="9977" max="9977" width="0.75" style="24" customWidth="1"/>
    <col min="9978" max="9978" width="17.58203125" style="24" customWidth="1"/>
    <col min="9979" max="9979" width="0.75" style="24" customWidth="1"/>
    <col min="9980" max="9980" width="8.9140625" style="24" customWidth="1"/>
    <col min="9981" max="9983" width="8.6640625" style="24" customWidth="1"/>
    <col min="9984" max="9984" width="0.75" style="24" customWidth="1"/>
    <col min="9985" max="9985" width="17.58203125" style="24" customWidth="1"/>
    <col min="9986" max="9986" width="0.75" style="24" customWidth="1"/>
    <col min="9987" max="9987" width="9.1640625" style="24" customWidth="1"/>
    <col min="9988" max="9990" width="8.6640625" style="24" customWidth="1"/>
    <col min="9991" max="9991" width="0.75" style="24" customWidth="1"/>
    <col min="9992" max="9992" width="17.58203125" style="24" customWidth="1"/>
    <col min="9993" max="9993" width="0.75" style="24" customWidth="1"/>
    <col min="9994" max="9994" width="9" style="24" customWidth="1"/>
    <col min="9995" max="9997" width="8.6640625" style="24" customWidth="1"/>
    <col min="9998" max="9998" width="0.75" style="24" customWidth="1"/>
    <col min="9999" max="9999" width="17.58203125" style="24" customWidth="1"/>
    <col min="10000" max="10000" width="0.75" style="24" customWidth="1"/>
    <col min="10001" max="10001" width="8.9140625" style="24" customWidth="1"/>
    <col min="10002" max="10004" width="8.6640625" style="24" customWidth="1"/>
    <col min="10005" max="10232" width="7.83203125" style="24"/>
    <col min="10233" max="10233" width="0.75" style="24" customWidth="1"/>
    <col min="10234" max="10234" width="17.58203125" style="24" customWidth="1"/>
    <col min="10235" max="10235" width="0.75" style="24" customWidth="1"/>
    <col min="10236" max="10236" width="8.9140625" style="24" customWidth="1"/>
    <col min="10237" max="10239" width="8.6640625" style="24" customWidth="1"/>
    <col min="10240" max="10240" width="0.75" style="24" customWidth="1"/>
    <col min="10241" max="10241" width="17.58203125" style="24" customWidth="1"/>
    <col min="10242" max="10242" width="0.75" style="24" customWidth="1"/>
    <col min="10243" max="10243" width="9.1640625" style="24" customWidth="1"/>
    <col min="10244" max="10246" width="8.6640625" style="24" customWidth="1"/>
    <col min="10247" max="10247" width="0.75" style="24" customWidth="1"/>
    <col min="10248" max="10248" width="17.58203125" style="24" customWidth="1"/>
    <col min="10249" max="10249" width="0.75" style="24" customWidth="1"/>
    <col min="10250" max="10250" width="9" style="24" customWidth="1"/>
    <col min="10251" max="10253" width="8.6640625" style="24" customWidth="1"/>
    <col min="10254" max="10254" width="0.75" style="24" customWidth="1"/>
    <col min="10255" max="10255" width="17.58203125" style="24" customWidth="1"/>
    <col min="10256" max="10256" width="0.75" style="24" customWidth="1"/>
    <col min="10257" max="10257" width="8.9140625" style="24" customWidth="1"/>
    <col min="10258" max="10260" width="8.6640625" style="24" customWidth="1"/>
    <col min="10261" max="10488" width="7.83203125" style="24"/>
    <col min="10489" max="10489" width="0.75" style="24" customWidth="1"/>
    <col min="10490" max="10490" width="17.58203125" style="24" customWidth="1"/>
    <col min="10491" max="10491" width="0.75" style="24" customWidth="1"/>
    <col min="10492" max="10492" width="8.9140625" style="24" customWidth="1"/>
    <col min="10493" max="10495" width="8.6640625" style="24" customWidth="1"/>
    <col min="10496" max="10496" width="0.75" style="24" customWidth="1"/>
    <col min="10497" max="10497" width="17.58203125" style="24" customWidth="1"/>
    <col min="10498" max="10498" width="0.75" style="24" customWidth="1"/>
    <col min="10499" max="10499" width="9.1640625" style="24" customWidth="1"/>
    <col min="10500" max="10502" width="8.6640625" style="24" customWidth="1"/>
    <col min="10503" max="10503" width="0.75" style="24" customWidth="1"/>
    <col min="10504" max="10504" width="17.58203125" style="24" customWidth="1"/>
    <col min="10505" max="10505" width="0.75" style="24" customWidth="1"/>
    <col min="10506" max="10506" width="9" style="24" customWidth="1"/>
    <col min="10507" max="10509" width="8.6640625" style="24" customWidth="1"/>
    <col min="10510" max="10510" width="0.75" style="24" customWidth="1"/>
    <col min="10511" max="10511" width="17.58203125" style="24" customWidth="1"/>
    <col min="10512" max="10512" width="0.75" style="24" customWidth="1"/>
    <col min="10513" max="10513" width="8.9140625" style="24" customWidth="1"/>
    <col min="10514" max="10516" width="8.6640625" style="24" customWidth="1"/>
    <col min="10517" max="10744" width="7.83203125" style="24"/>
    <col min="10745" max="10745" width="0.75" style="24" customWidth="1"/>
    <col min="10746" max="10746" width="17.58203125" style="24" customWidth="1"/>
    <col min="10747" max="10747" width="0.75" style="24" customWidth="1"/>
    <col min="10748" max="10748" width="8.9140625" style="24" customWidth="1"/>
    <col min="10749" max="10751" width="8.6640625" style="24" customWidth="1"/>
    <col min="10752" max="10752" width="0.75" style="24" customWidth="1"/>
    <col min="10753" max="10753" width="17.58203125" style="24" customWidth="1"/>
    <col min="10754" max="10754" width="0.75" style="24" customWidth="1"/>
    <col min="10755" max="10755" width="9.1640625" style="24" customWidth="1"/>
    <col min="10756" max="10758" width="8.6640625" style="24" customWidth="1"/>
    <col min="10759" max="10759" width="0.75" style="24" customWidth="1"/>
    <col min="10760" max="10760" width="17.58203125" style="24" customWidth="1"/>
    <col min="10761" max="10761" width="0.75" style="24" customWidth="1"/>
    <col min="10762" max="10762" width="9" style="24" customWidth="1"/>
    <col min="10763" max="10765" width="8.6640625" style="24" customWidth="1"/>
    <col min="10766" max="10766" width="0.75" style="24" customWidth="1"/>
    <col min="10767" max="10767" width="17.58203125" style="24" customWidth="1"/>
    <col min="10768" max="10768" width="0.75" style="24" customWidth="1"/>
    <col min="10769" max="10769" width="8.9140625" style="24" customWidth="1"/>
    <col min="10770" max="10772" width="8.6640625" style="24" customWidth="1"/>
    <col min="10773" max="11000" width="7.83203125" style="24"/>
    <col min="11001" max="11001" width="0.75" style="24" customWidth="1"/>
    <col min="11002" max="11002" width="17.58203125" style="24" customWidth="1"/>
    <col min="11003" max="11003" width="0.75" style="24" customWidth="1"/>
    <col min="11004" max="11004" width="8.9140625" style="24" customWidth="1"/>
    <col min="11005" max="11007" width="8.6640625" style="24" customWidth="1"/>
    <col min="11008" max="11008" width="0.75" style="24" customWidth="1"/>
    <col min="11009" max="11009" width="17.58203125" style="24" customWidth="1"/>
    <col min="11010" max="11010" width="0.75" style="24" customWidth="1"/>
    <col min="11011" max="11011" width="9.1640625" style="24" customWidth="1"/>
    <col min="11012" max="11014" width="8.6640625" style="24" customWidth="1"/>
    <col min="11015" max="11015" width="0.75" style="24" customWidth="1"/>
    <col min="11016" max="11016" width="17.58203125" style="24" customWidth="1"/>
    <col min="11017" max="11017" width="0.75" style="24" customWidth="1"/>
    <col min="11018" max="11018" width="9" style="24" customWidth="1"/>
    <col min="11019" max="11021" width="8.6640625" style="24" customWidth="1"/>
    <col min="11022" max="11022" width="0.75" style="24" customWidth="1"/>
    <col min="11023" max="11023" width="17.58203125" style="24" customWidth="1"/>
    <col min="11024" max="11024" width="0.75" style="24" customWidth="1"/>
    <col min="11025" max="11025" width="8.9140625" style="24" customWidth="1"/>
    <col min="11026" max="11028" width="8.6640625" style="24" customWidth="1"/>
    <col min="11029" max="11256" width="7.83203125" style="24"/>
    <col min="11257" max="11257" width="0.75" style="24" customWidth="1"/>
    <col min="11258" max="11258" width="17.58203125" style="24" customWidth="1"/>
    <col min="11259" max="11259" width="0.75" style="24" customWidth="1"/>
    <col min="11260" max="11260" width="8.9140625" style="24" customWidth="1"/>
    <col min="11261" max="11263" width="8.6640625" style="24" customWidth="1"/>
    <col min="11264" max="11264" width="0.75" style="24" customWidth="1"/>
    <col min="11265" max="11265" width="17.58203125" style="24" customWidth="1"/>
    <col min="11266" max="11266" width="0.75" style="24" customWidth="1"/>
    <col min="11267" max="11267" width="9.1640625" style="24" customWidth="1"/>
    <col min="11268" max="11270" width="8.6640625" style="24" customWidth="1"/>
    <col min="11271" max="11271" width="0.75" style="24" customWidth="1"/>
    <col min="11272" max="11272" width="17.58203125" style="24" customWidth="1"/>
    <col min="11273" max="11273" width="0.75" style="24" customWidth="1"/>
    <col min="11274" max="11274" width="9" style="24" customWidth="1"/>
    <col min="11275" max="11277" width="8.6640625" style="24" customWidth="1"/>
    <col min="11278" max="11278" width="0.75" style="24" customWidth="1"/>
    <col min="11279" max="11279" width="17.58203125" style="24" customWidth="1"/>
    <col min="11280" max="11280" width="0.75" style="24" customWidth="1"/>
    <col min="11281" max="11281" width="8.9140625" style="24" customWidth="1"/>
    <col min="11282" max="11284" width="8.6640625" style="24" customWidth="1"/>
    <col min="11285" max="11512" width="7.83203125" style="24"/>
    <col min="11513" max="11513" width="0.75" style="24" customWidth="1"/>
    <col min="11514" max="11514" width="17.58203125" style="24" customWidth="1"/>
    <col min="11515" max="11515" width="0.75" style="24" customWidth="1"/>
    <col min="11516" max="11516" width="8.9140625" style="24" customWidth="1"/>
    <col min="11517" max="11519" width="8.6640625" style="24" customWidth="1"/>
    <col min="11520" max="11520" width="0.75" style="24" customWidth="1"/>
    <col min="11521" max="11521" width="17.58203125" style="24" customWidth="1"/>
    <col min="11522" max="11522" width="0.75" style="24" customWidth="1"/>
    <col min="11523" max="11523" width="9.1640625" style="24" customWidth="1"/>
    <col min="11524" max="11526" width="8.6640625" style="24" customWidth="1"/>
    <col min="11527" max="11527" width="0.75" style="24" customWidth="1"/>
    <col min="11528" max="11528" width="17.58203125" style="24" customWidth="1"/>
    <col min="11529" max="11529" width="0.75" style="24" customWidth="1"/>
    <col min="11530" max="11530" width="9" style="24" customWidth="1"/>
    <col min="11531" max="11533" width="8.6640625" style="24" customWidth="1"/>
    <col min="11534" max="11534" width="0.75" style="24" customWidth="1"/>
    <col min="11535" max="11535" width="17.58203125" style="24" customWidth="1"/>
    <col min="11536" max="11536" width="0.75" style="24" customWidth="1"/>
    <col min="11537" max="11537" width="8.9140625" style="24" customWidth="1"/>
    <col min="11538" max="11540" width="8.6640625" style="24" customWidth="1"/>
    <col min="11541" max="11768" width="7.83203125" style="24"/>
    <col min="11769" max="11769" width="0.75" style="24" customWidth="1"/>
    <col min="11770" max="11770" width="17.58203125" style="24" customWidth="1"/>
    <col min="11771" max="11771" width="0.75" style="24" customWidth="1"/>
    <col min="11772" max="11772" width="8.9140625" style="24" customWidth="1"/>
    <col min="11773" max="11775" width="8.6640625" style="24" customWidth="1"/>
    <col min="11776" max="11776" width="0.75" style="24" customWidth="1"/>
    <col min="11777" max="11777" width="17.58203125" style="24" customWidth="1"/>
    <col min="11778" max="11778" width="0.75" style="24" customWidth="1"/>
    <col min="11779" max="11779" width="9.1640625" style="24" customWidth="1"/>
    <col min="11780" max="11782" width="8.6640625" style="24" customWidth="1"/>
    <col min="11783" max="11783" width="0.75" style="24" customWidth="1"/>
    <col min="11784" max="11784" width="17.58203125" style="24" customWidth="1"/>
    <col min="11785" max="11785" width="0.75" style="24" customWidth="1"/>
    <col min="11786" max="11786" width="9" style="24" customWidth="1"/>
    <col min="11787" max="11789" width="8.6640625" style="24" customWidth="1"/>
    <col min="11790" max="11790" width="0.75" style="24" customWidth="1"/>
    <col min="11791" max="11791" width="17.58203125" style="24" customWidth="1"/>
    <col min="11792" max="11792" width="0.75" style="24" customWidth="1"/>
    <col min="11793" max="11793" width="8.9140625" style="24" customWidth="1"/>
    <col min="11794" max="11796" width="8.6640625" style="24" customWidth="1"/>
    <col min="11797" max="12024" width="7.83203125" style="24"/>
    <col min="12025" max="12025" width="0.75" style="24" customWidth="1"/>
    <col min="12026" max="12026" width="17.58203125" style="24" customWidth="1"/>
    <col min="12027" max="12027" width="0.75" style="24" customWidth="1"/>
    <col min="12028" max="12028" width="8.9140625" style="24" customWidth="1"/>
    <col min="12029" max="12031" width="8.6640625" style="24" customWidth="1"/>
    <col min="12032" max="12032" width="0.75" style="24" customWidth="1"/>
    <col min="12033" max="12033" width="17.58203125" style="24" customWidth="1"/>
    <col min="12034" max="12034" width="0.75" style="24" customWidth="1"/>
    <col min="12035" max="12035" width="9.1640625" style="24" customWidth="1"/>
    <col min="12036" max="12038" width="8.6640625" style="24" customWidth="1"/>
    <col min="12039" max="12039" width="0.75" style="24" customWidth="1"/>
    <col min="12040" max="12040" width="17.58203125" style="24" customWidth="1"/>
    <col min="12041" max="12041" width="0.75" style="24" customWidth="1"/>
    <col min="12042" max="12042" width="9" style="24" customWidth="1"/>
    <col min="12043" max="12045" width="8.6640625" style="24" customWidth="1"/>
    <col min="12046" max="12046" width="0.75" style="24" customWidth="1"/>
    <col min="12047" max="12047" width="17.58203125" style="24" customWidth="1"/>
    <col min="12048" max="12048" width="0.75" style="24" customWidth="1"/>
    <col min="12049" max="12049" width="8.9140625" style="24" customWidth="1"/>
    <col min="12050" max="12052" width="8.6640625" style="24" customWidth="1"/>
    <col min="12053" max="12280" width="7.83203125" style="24"/>
    <col min="12281" max="12281" width="0.75" style="24" customWidth="1"/>
    <col min="12282" max="12282" width="17.58203125" style="24" customWidth="1"/>
    <col min="12283" max="12283" width="0.75" style="24" customWidth="1"/>
    <col min="12284" max="12284" width="8.9140625" style="24" customWidth="1"/>
    <col min="12285" max="12287" width="8.6640625" style="24" customWidth="1"/>
    <col min="12288" max="12288" width="0.75" style="24" customWidth="1"/>
    <col min="12289" max="12289" width="17.58203125" style="24" customWidth="1"/>
    <col min="12290" max="12290" width="0.75" style="24" customWidth="1"/>
    <col min="12291" max="12291" width="9.1640625" style="24" customWidth="1"/>
    <col min="12292" max="12294" width="8.6640625" style="24" customWidth="1"/>
    <col min="12295" max="12295" width="0.75" style="24" customWidth="1"/>
    <col min="12296" max="12296" width="17.58203125" style="24" customWidth="1"/>
    <col min="12297" max="12297" width="0.75" style="24" customWidth="1"/>
    <col min="12298" max="12298" width="9" style="24" customWidth="1"/>
    <col min="12299" max="12301" width="8.6640625" style="24" customWidth="1"/>
    <col min="12302" max="12302" width="0.75" style="24" customWidth="1"/>
    <col min="12303" max="12303" width="17.58203125" style="24" customWidth="1"/>
    <col min="12304" max="12304" width="0.75" style="24" customWidth="1"/>
    <col min="12305" max="12305" width="8.9140625" style="24" customWidth="1"/>
    <col min="12306" max="12308" width="8.6640625" style="24" customWidth="1"/>
    <col min="12309" max="12536" width="7.83203125" style="24"/>
    <col min="12537" max="12537" width="0.75" style="24" customWidth="1"/>
    <col min="12538" max="12538" width="17.58203125" style="24" customWidth="1"/>
    <col min="12539" max="12539" width="0.75" style="24" customWidth="1"/>
    <col min="12540" max="12540" width="8.9140625" style="24" customWidth="1"/>
    <col min="12541" max="12543" width="8.6640625" style="24" customWidth="1"/>
    <col min="12544" max="12544" width="0.75" style="24" customWidth="1"/>
    <col min="12545" max="12545" width="17.58203125" style="24" customWidth="1"/>
    <col min="12546" max="12546" width="0.75" style="24" customWidth="1"/>
    <col min="12547" max="12547" width="9.1640625" style="24" customWidth="1"/>
    <col min="12548" max="12550" width="8.6640625" style="24" customWidth="1"/>
    <col min="12551" max="12551" width="0.75" style="24" customWidth="1"/>
    <col min="12552" max="12552" width="17.58203125" style="24" customWidth="1"/>
    <col min="12553" max="12553" width="0.75" style="24" customWidth="1"/>
    <col min="12554" max="12554" width="9" style="24" customWidth="1"/>
    <col min="12555" max="12557" width="8.6640625" style="24" customWidth="1"/>
    <col min="12558" max="12558" width="0.75" style="24" customWidth="1"/>
    <col min="12559" max="12559" width="17.58203125" style="24" customWidth="1"/>
    <col min="12560" max="12560" width="0.75" style="24" customWidth="1"/>
    <col min="12561" max="12561" width="8.9140625" style="24" customWidth="1"/>
    <col min="12562" max="12564" width="8.6640625" style="24" customWidth="1"/>
    <col min="12565" max="12792" width="7.83203125" style="24"/>
    <col min="12793" max="12793" width="0.75" style="24" customWidth="1"/>
    <col min="12794" max="12794" width="17.58203125" style="24" customWidth="1"/>
    <col min="12795" max="12795" width="0.75" style="24" customWidth="1"/>
    <col min="12796" max="12796" width="8.9140625" style="24" customWidth="1"/>
    <col min="12797" max="12799" width="8.6640625" style="24" customWidth="1"/>
    <col min="12800" max="12800" width="0.75" style="24" customWidth="1"/>
    <col min="12801" max="12801" width="17.58203125" style="24" customWidth="1"/>
    <col min="12802" max="12802" width="0.75" style="24" customWidth="1"/>
    <col min="12803" max="12803" width="9.1640625" style="24" customWidth="1"/>
    <col min="12804" max="12806" width="8.6640625" style="24" customWidth="1"/>
    <col min="12807" max="12807" width="0.75" style="24" customWidth="1"/>
    <col min="12808" max="12808" width="17.58203125" style="24" customWidth="1"/>
    <col min="12809" max="12809" width="0.75" style="24" customWidth="1"/>
    <col min="12810" max="12810" width="9" style="24" customWidth="1"/>
    <col min="12811" max="12813" width="8.6640625" style="24" customWidth="1"/>
    <col min="12814" max="12814" width="0.75" style="24" customWidth="1"/>
    <col min="12815" max="12815" width="17.58203125" style="24" customWidth="1"/>
    <col min="12816" max="12816" width="0.75" style="24" customWidth="1"/>
    <col min="12817" max="12817" width="8.9140625" style="24" customWidth="1"/>
    <col min="12818" max="12820" width="8.6640625" style="24" customWidth="1"/>
    <col min="12821" max="13048" width="7.83203125" style="24"/>
    <col min="13049" max="13049" width="0.75" style="24" customWidth="1"/>
    <col min="13050" max="13050" width="17.58203125" style="24" customWidth="1"/>
    <col min="13051" max="13051" width="0.75" style="24" customWidth="1"/>
    <col min="13052" max="13052" width="8.9140625" style="24" customWidth="1"/>
    <col min="13053" max="13055" width="8.6640625" style="24" customWidth="1"/>
    <col min="13056" max="13056" width="0.75" style="24" customWidth="1"/>
    <col min="13057" max="13057" width="17.58203125" style="24" customWidth="1"/>
    <col min="13058" max="13058" width="0.75" style="24" customWidth="1"/>
    <col min="13059" max="13059" width="9.1640625" style="24" customWidth="1"/>
    <col min="13060" max="13062" width="8.6640625" style="24" customWidth="1"/>
    <col min="13063" max="13063" width="0.75" style="24" customWidth="1"/>
    <col min="13064" max="13064" width="17.58203125" style="24" customWidth="1"/>
    <col min="13065" max="13065" width="0.75" style="24" customWidth="1"/>
    <col min="13066" max="13066" width="9" style="24" customWidth="1"/>
    <col min="13067" max="13069" width="8.6640625" style="24" customWidth="1"/>
    <col min="13070" max="13070" width="0.75" style="24" customWidth="1"/>
    <col min="13071" max="13071" width="17.58203125" style="24" customWidth="1"/>
    <col min="13072" max="13072" width="0.75" style="24" customWidth="1"/>
    <col min="13073" max="13073" width="8.9140625" style="24" customWidth="1"/>
    <col min="13074" max="13076" width="8.6640625" style="24" customWidth="1"/>
    <col min="13077" max="13304" width="7.83203125" style="24"/>
    <col min="13305" max="13305" width="0.75" style="24" customWidth="1"/>
    <col min="13306" max="13306" width="17.58203125" style="24" customWidth="1"/>
    <col min="13307" max="13307" width="0.75" style="24" customWidth="1"/>
    <col min="13308" max="13308" width="8.9140625" style="24" customWidth="1"/>
    <col min="13309" max="13311" width="8.6640625" style="24" customWidth="1"/>
    <col min="13312" max="13312" width="0.75" style="24" customWidth="1"/>
    <col min="13313" max="13313" width="17.58203125" style="24" customWidth="1"/>
    <col min="13314" max="13314" width="0.75" style="24" customWidth="1"/>
    <col min="13315" max="13315" width="9.1640625" style="24" customWidth="1"/>
    <col min="13316" max="13318" width="8.6640625" style="24" customWidth="1"/>
    <col min="13319" max="13319" width="0.75" style="24" customWidth="1"/>
    <col min="13320" max="13320" width="17.58203125" style="24" customWidth="1"/>
    <col min="13321" max="13321" width="0.75" style="24" customWidth="1"/>
    <col min="13322" max="13322" width="9" style="24" customWidth="1"/>
    <col min="13323" max="13325" width="8.6640625" style="24" customWidth="1"/>
    <col min="13326" max="13326" width="0.75" style="24" customWidth="1"/>
    <col min="13327" max="13327" width="17.58203125" style="24" customWidth="1"/>
    <col min="13328" max="13328" width="0.75" style="24" customWidth="1"/>
    <col min="13329" max="13329" width="8.9140625" style="24" customWidth="1"/>
    <col min="13330" max="13332" width="8.6640625" style="24" customWidth="1"/>
    <col min="13333" max="13560" width="7.83203125" style="24"/>
    <col min="13561" max="13561" width="0.75" style="24" customWidth="1"/>
    <col min="13562" max="13562" width="17.58203125" style="24" customWidth="1"/>
    <col min="13563" max="13563" width="0.75" style="24" customWidth="1"/>
    <col min="13564" max="13564" width="8.9140625" style="24" customWidth="1"/>
    <col min="13565" max="13567" width="8.6640625" style="24" customWidth="1"/>
    <col min="13568" max="13568" width="0.75" style="24" customWidth="1"/>
    <col min="13569" max="13569" width="17.58203125" style="24" customWidth="1"/>
    <col min="13570" max="13570" width="0.75" style="24" customWidth="1"/>
    <col min="13571" max="13571" width="9.1640625" style="24" customWidth="1"/>
    <col min="13572" max="13574" width="8.6640625" style="24" customWidth="1"/>
    <col min="13575" max="13575" width="0.75" style="24" customWidth="1"/>
    <col min="13576" max="13576" width="17.58203125" style="24" customWidth="1"/>
    <col min="13577" max="13577" width="0.75" style="24" customWidth="1"/>
    <col min="13578" max="13578" width="9" style="24" customWidth="1"/>
    <col min="13579" max="13581" width="8.6640625" style="24" customWidth="1"/>
    <col min="13582" max="13582" width="0.75" style="24" customWidth="1"/>
    <col min="13583" max="13583" width="17.58203125" style="24" customWidth="1"/>
    <col min="13584" max="13584" width="0.75" style="24" customWidth="1"/>
    <col min="13585" max="13585" width="8.9140625" style="24" customWidth="1"/>
    <col min="13586" max="13588" width="8.6640625" style="24" customWidth="1"/>
    <col min="13589" max="13816" width="7.83203125" style="24"/>
    <col min="13817" max="13817" width="0.75" style="24" customWidth="1"/>
    <col min="13818" max="13818" width="17.58203125" style="24" customWidth="1"/>
    <col min="13819" max="13819" width="0.75" style="24" customWidth="1"/>
    <col min="13820" max="13820" width="8.9140625" style="24" customWidth="1"/>
    <col min="13821" max="13823" width="8.6640625" style="24" customWidth="1"/>
    <col min="13824" max="13824" width="0.75" style="24" customWidth="1"/>
    <col min="13825" max="13825" width="17.58203125" style="24" customWidth="1"/>
    <col min="13826" max="13826" width="0.75" style="24" customWidth="1"/>
    <col min="13827" max="13827" width="9.1640625" style="24" customWidth="1"/>
    <col min="13828" max="13830" width="8.6640625" style="24" customWidth="1"/>
    <col min="13831" max="13831" width="0.75" style="24" customWidth="1"/>
    <col min="13832" max="13832" width="17.58203125" style="24" customWidth="1"/>
    <col min="13833" max="13833" width="0.75" style="24" customWidth="1"/>
    <col min="13834" max="13834" width="9" style="24" customWidth="1"/>
    <col min="13835" max="13837" width="8.6640625" style="24" customWidth="1"/>
    <col min="13838" max="13838" width="0.75" style="24" customWidth="1"/>
    <col min="13839" max="13839" width="17.58203125" style="24" customWidth="1"/>
    <col min="13840" max="13840" width="0.75" style="24" customWidth="1"/>
    <col min="13841" max="13841" width="8.9140625" style="24" customWidth="1"/>
    <col min="13842" max="13844" width="8.6640625" style="24" customWidth="1"/>
    <col min="13845" max="14072" width="7.83203125" style="24"/>
    <col min="14073" max="14073" width="0.75" style="24" customWidth="1"/>
    <col min="14074" max="14074" width="17.58203125" style="24" customWidth="1"/>
    <col min="14075" max="14075" width="0.75" style="24" customWidth="1"/>
    <col min="14076" max="14076" width="8.9140625" style="24" customWidth="1"/>
    <col min="14077" max="14079" width="8.6640625" style="24" customWidth="1"/>
    <col min="14080" max="14080" width="0.75" style="24" customWidth="1"/>
    <col min="14081" max="14081" width="17.58203125" style="24" customWidth="1"/>
    <col min="14082" max="14082" width="0.75" style="24" customWidth="1"/>
    <col min="14083" max="14083" width="9.1640625" style="24" customWidth="1"/>
    <col min="14084" max="14086" width="8.6640625" style="24" customWidth="1"/>
    <col min="14087" max="14087" width="0.75" style="24" customWidth="1"/>
    <col min="14088" max="14088" width="17.58203125" style="24" customWidth="1"/>
    <col min="14089" max="14089" width="0.75" style="24" customWidth="1"/>
    <col min="14090" max="14090" width="9" style="24" customWidth="1"/>
    <col min="14091" max="14093" width="8.6640625" style="24" customWidth="1"/>
    <col min="14094" max="14094" width="0.75" style="24" customWidth="1"/>
    <col min="14095" max="14095" width="17.58203125" style="24" customWidth="1"/>
    <col min="14096" max="14096" width="0.75" style="24" customWidth="1"/>
    <col min="14097" max="14097" width="8.9140625" style="24" customWidth="1"/>
    <col min="14098" max="14100" width="8.6640625" style="24" customWidth="1"/>
    <col min="14101" max="14328" width="7.83203125" style="24"/>
    <col min="14329" max="14329" width="0.75" style="24" customWidth="1"/>
    <col min="14330" max="14330" width="17.58203125" style="24" customWidth="1"/>
    <col min="14331" max="14331" width="0.75" style="24" customWidth="1"/>
    <col min="14332" max="14332" width="8.9140625" style="24" customWidth="1"/>
    <col min="14333" max="14335" width="8.6640625" style="24" customWidth="1"/>
    <col min="14336" max="14336" width="0.75" style="24" customWidth="1"/>
    <col min="14337" max="14337" width="17.58203125" style="24" customWidth="1"/>
    <col min="14338" max="14338" width="0.75" style="24" customWidth="1"/>
    <col min="14339" max="14339" width="9.1640625" style="24" customWidth="1"/>
    <col min="14340" max="14342" width="8.6640625" style="24" customWidth="1"/>
    <col min="14343" max="14343" width="0.75" style="24" customWidth="1"/>
    <col min="14344" max="14344" width="17.58203125" style="24" customWidth="1"/>
    <col min="14345" max="14345" width="0.75" style="24" customWidth="1"/>
    <col min="14346" max="14346" width="9" style="24" customWidth="1"/>
    <col min="14347" max="14349" width="8.6640625" style="24" customWidth="1"/>
    <col min="14350" max="14350" width="0.75" style="24" customWidth="1"/>
    <col min="14351" max="14351" width="17.58203125" style="24" customWidth="1"/>
    <col min="14352" max="14352" width="0.75" style="24" customWidth="1"/>
    <col min="14353" max="14353" width="8.9140625" style="24" customWidth="1"/>
    <col min="14354" max="14356" width="8.6640625" style="24" customWidth="1"/>
    <col min="14357" max="14584" width="7.83203125" style="24"/>
    <col min="14585" max="14585" width="0.75" style="24" customWidth="1"/>
    <col min="14586" max="14586" width="17.58203125" style="24" customWidth="1"/>
    <col min="14587" max="14587" width="0.75" style="24" customWidth="1"/>
    <col min="14588" max="14588" width="8.9140625" style="24" customWidth="1"/>
    <col min="14589" max="14591" width="8.6640625" style="24" customWidth="1"/>
    <col min="14592" max="14592" width="0.75" style="24" customWidth="1"/>
    <col min="14593" max="14593" width="17.58203125" style="24" customWidth="1"/>
    <col min="14594" max="14594" width="0.75" style="24" customWidth="1"/>
    <col min="14595" max="14595" width="9.1640625" style="24" customWidth="1"/>
    <col min="14596" max="14598" width="8.6640625" style="24" customWidth="1"/>
    <col min="14599" max="14599" width="0.75" style="24" customWidth="1"/>
    <col min="14600" max="14600" width="17.58203125" style="24" customWidth="1"/>
    <col min="14601" max="14601" width="0.75" style="24" customWidth="1"/>
    <col min="14602" max="14602" width="9" style="24" customWidth="1"/>
    <col min="14603" max="14605" width="8.6640625" style="24" customWidth="1"/>
    <col min="14606" max="14606" width="0.75" style="24" customWidth="1"/>
    <col min="14607" max="14607" width="17.58203125" style="24" customWidth="1"/>
    <col min="14608" max="14608" width="0.75" style="24" customWidth="1"/>
    <col min="14609" max="14609" width="8.9140625" style="24" customWidth="1"/>
    <col min="14610" max="14612" width="8.6640625" style="24" customWidth="1"/>
    <col min="14613" max="14840" width="7.83203125" style="24"/>
    <col min="14841" max="14841" width="0.75" style="24" customWidth="1"/>
    <col min="14842" max="14842" width="17.58203125" style="24" customWidth="1"/>
    <col min="14843" max="14843" width="0.75" style="24" customWidth="1"/>
    <col min="14844" max="14844" width="8.9140625" style="24" customWidth="1"/>
    <col min="14845" max="14847" width="8.6640625" style="24" customWidth="1"/>
    <col min="14848" max="14848" width="0.75" style="24" customWidth="1"/>
    <col min="14849" max="14849" width="17.58203125" style="24" customWidth="1"/>
    <col min="14850" max="14850" width="0.75" style="24" customWidth="1"/>
    <col min="14851" max="14851" width="9.1640625" style="24" customWidth="1"/>
    <col min="14852" max="14854" width="8.6640625" style="24" customWidth="1"/>
    <col min="14855" max="14855" width="0.75" style="24" customWidth="1"/>
    <col min="14856" max="14856" width="17.58203125" style="24" customWidth="1"/>
    <col min="14857" max="14857" width="0.75" style="24" customWidth="1"/>
    <col min="14858" max="14858" width="9" style="24" customWidth="1"/>
    <col min="14859" max="14861" width="8.6640625" style="24" customWidth="1"/>
    <col min="14862" max="14862" width="0.75" style="24" customWidth="1"/>
    <col min="14863" max="14863" width="17.58203125" style="24" customWidth="1"/>
    <col min="14864" max="14864" width="0.75" style="24" customWidth="1"/>
    <col min="14865" max="14865" width="8.9140625" style="24" customWidth="1"/>
    <col min="14866" max="14868" width="8.6640625" style="24" customWidth="1"/>
    <col min="14869" max="15096" width="7.83203125" style="24"/>
    <col min="15097" max="15097" width="0.75" style="24" customWidth="1"/>
    <col min="15098" max="15098" width="17.58203125" style="24" customWidth="1"/>
    <col min="15099" max="15099" width="0.75" style="24" customWidth="1"/>
    <col min="15100" max="15100" width="8.9140625" style="24" customWidth="1"/>
    <col min="15101" max="15103" width="8.6640625" style="24" customWidth="1"/>
    <col min="15104" max="15104" width="0.75" style="24" customWidth="1"/>
    <col min="15105" max="15105" width="17.58203125" style="24" customWidth="1"/>
    <col min="15106" max="15106" width="0.75" style="24" customWidth="1"/>
    <col min="15107" max="15107" width="9.1640625" style="24" customWidth="1"/>
    <col min="15108" max="15110" width="8.6640625" style="24" customWidth="1"/>
    <col min="15111" max="15111" width="0.75" style="24" customWidth="1"/>
    <col min="15112" max="15112" width="17.58203125" style="24" customWidth="1"/>
    <col min="15113" max="15113" width="0.75" style="24" customWidth="1"/>
    <col min="15114" max="15114" width="9" style="24" customWidth="1"/>
    <col min="15115" max="15117" width="8.6640625" style="24" customWidth="1"/>
    <col min="15118" max="15118" width="0.75" style="24" customWidth="1"/>
    <col min="15119" max="15119" width="17.58203125" style="24" customWidth="1"/>
    <col min="15120" max="15120" width="0.75" style="24" customWidth="1"/>
    <col min="15121" max="15121" width="8.9140625" style="24" customWidth="1"/>
    <col min="15122" max="15124" width="8.6640625" style="24" customWidth="1"/>
    <col min="15125" max="15352" width="7.83203125" style="24"/>
    <col min="15353" max="15353" width="0.75" style="24" customWidth="1"/>
    <col min="15354" max="15354" width="17.58203125" style="24" customWidth="1"/>
    <col min="15355" max="15355" width="0.75" style="24" customWidth="1"/>
    <col min="15356" max="15356" width="8.9140625" style="24" customWidth="1"/>
    <col min="15357" max="15359" width="8.6640625" style="24" customWidth="1"/>
    <col min="15360" max="15360" width="0.75" style="24" customWidth="1"/>
    <col min="15361" max="15361" width="17.58203125" style="24" customWidth="1"/>
    <col min="15362" max="15362" width="0.75" style="24" customWidth="1"/>
    <col min="15363" max="15363" width="9.1640625" style="24" customWidth="1"/>
    <col min="15364" max="15366" width="8.6640625" style="24" customWidth="1"/>
    <col min="15367" max="15367" width="0.75" style="24" customWidth="1"/>
    <col min="15368" max="15368" width="17.58203125" style="24" customWidth="1"/>
    <col min="15369" max="15369" width="0.75" style="24" customWidth="1"/>
    <col min="15370" max="15370" width="9" style="24" customWidth="1"/>
    <col min="15371" max="15373" width="8.6640625" style="24" customWidth="1"/>
    <col min="15374" max="15374" width="0.75" style="24" customWidth="1"/>
    <col min="15375" max="15375" width="17.58203125" style="24" customWidth="1"/>
    <col min="15376" max="15376" width="0.75" style="24" customWidth="1"/>
    <col min="15377" max="15377" width="8.9140625" style="24" customWidth="1"/>
    <col min="15378" max="15380" width="8.6640625" style="24" customWidth="1"/>
    <col min="15381" max="15608" width="7.83203125" style="24"/>
    <col min="15609" max="15609" width="0.75" style="24" customWidth="1"/>
    <col min="15610" max="15610" width="17.58203125" style="24" customWidth="1"/>
    <col min="15611" max="15611" width="0.75" style="24" customWidth="1"/>
    <col min="15612" max="15612" width="8.9140625" style="24" customWidth="1"/>
    <col min="15613" max="15615" width="8.6640625" style="24" customWidth="1"/>
    <col min="15616" max="15616" width="0.75" style="24" customWidth="1"/>
    <col min="15617" max="15617" width="17.58203125" style="24" customWidth="1"/>
    <col min="15618" max="15618" width="0.75" style="24" customWidth="1"/>
    <col min="15619" max="15619" width="9.1640625" style="24" customWidth="1"/>
    <col min="15620" max="15622" width="8.6640625" style="24" customWidth="1"/>
    <col min="15623" max="15623" width="0.75" style="24" customWidth="1"/>
    <col min="15624" max="15624" width="17.58203125" style="24" customWidth="1"/>
    <col min="15625" max="15625" width="0.75" style="24" customWidth="1"/>
    <col min="15626" max="15626" width="9" style="24" customWidth="1"/>
    <col min="15627" max="15629" width="8.6640625" style="24" customWidth="1"/>
    <col min="15630" max="15630" width="0.75" style="24" customWidth="1"/>
    <col min="15631" max="15631" width="17.58203125" style="24" customWidth="1"/>
    <col min="15632" max="15632" width="0.75" style="24" customWidth="1"/>
    <col min="15633" max="15633" width="8.9140625" style="24" customWidth="1"/>
    <col min="15634" max="15636" width="8.6640625" style="24" customWidth="1"/>
    <col min="15637" max="15864" width="7.83203125" style="24"/>
    <col min="15865" max="15865" width="0.75" style="24" customWidth="1"/>
    <col min="15866" max="15866" width="17.58203125" style="24" customWidth="1"/>
    <col min="15867" max="15867" width="0.75" style="24" customWidth="1"/>
    <col min="15868" max="15868" width="8.9140625" style="24" customWidth="1"/>
    <col min="15869" max="15871" width="8.6640625" style="24" customWidth="1"/>
    <col min="15872" max="15872" width="0.75" style="24" customWidth="1"/>
    <col min="15873" max="15873" width="17.58203125" style="24" customWidth="1"/>
    <col min="15874" max="15874" width="0.75" style="24" customWidth="1"/>
    <col min="15875" max="15875" width="9.1640625" style="24" customWidth="1"/>
    <col min="15876" max="15878" width="8.6640625" style="24" customWidth="1"/>
    <col min="15879" max="15879" width="0.75" style="24" customWidth="1"/>
    <col min="15880" max="15880" width="17.58203125" style="24" customWidth="1"/>
    <col min="15881" max="15881" width="0.75" style="24" customWidth="1"/>
    <col min="15882" max="15882" width="9" style="24" customWidth="1"/>
    <col min="15883" max="15885" width="8.6640625" style="24" customWidth="1"/>
    <col min="15886" max="15886" width="0.75" style="24" customWidth="1"/>
    <col min="15887" max="15887" width="17.58203125" style="24" customWidth="1"/>
    <col min="15888" max="15888" width="0.75" style="24" customWidth="1"/>
    <col min="15889" max="15889" width="8.9140625" style="24" customWidth="1"/>
    <col min="15890" max="15892" width="8.6640625" style="24" customWidth="1"/>
    <col min="15893" max="16120" width="7.83203125" style="24"/>
    <col min="16121" max="16121" width="0.75" style="24" customWidth="1"/>
    <col min="16122" max="16122" width="17.58203125" style="24" customWidth="1"/>
    <col min="16123" max="16123" width="0.75" style="24" customWidth="1"/>
    <col min="16124" max="16124" width="8.9140625" style="24" customWidth="1"/>
    <col min="16125" max="16127" width="8.6640625" style="24" customWidth="1"/>
    <col min="16128" max="16128" width="0.75" style="24" customWidth="1"/>
    <col min="16129" max="16129" width="17.58203125" style="24" customWidth="1"/>
    <col min="16130" max="16130" width="0.75" style="24" customWidth="1"/>
    <col min="16131" max="16131" width="9.1640625" style="24" customWidth="1"/>
    <col min="16132" max="16134" width="8.6640625" style="24" customWidth="1"/>
    <col min="16135" max="16135" width="0.75" style="24" customWidth="1"/>
    <col min="16136" max="16136" width="17.58203125" style="24" customWidth="1"/>
    <col min="16137" max="16137" width="0.75" style="24" customWidth="1"/>
    <col min="16138" max="16138" width="9" style="24" customWidth="1"/>
    <col min="16139" max="16141" width="8.6640625" style="24" customWidth="1"/>
    <col min="16142" max="16142" width="0.75" style="24" customWidth="1"/>
    <col min="16143" max="16143" width="17.58203125" style="24" customWidth="1"/>
    <col min="16144" max="16144" width="0.75" style="24" customWidth="1"/>
    <col min="16145" max="16145" width="8.9140625" style="24" customWidth="1"/>
    <col min="16146" max="16148" width="8.6640625" style="24" customWidth="1"/>
    <col min="16149" max="16384" width="7.83203125" style="24"/>
  </cols>
  <sheetData>
    <row r="1" spans="1:20" ht="16" customHeight="1">
      <c r="B1" s="24"/>
      <c r="C1" s="24"/>
      <c r="D1" s="24"/>
      <c r="E1" s="24"/>
      <c r="G1" s="24"/>
      <c r="H1" s="25"/>
      <c r="I1" s="25"/>
      <c r="J1" s="363" t="s">
        <v>199</v>
      </c>
      <c r="K1" s="25" t="s">
        <v>385</v>
      </c>
      <c r="L1" s="25"/>
      <c r="M1" s="25"/>
      <c r="N1" s="25"/>
      <c r="O1" s="24"/>
      <c r="Q1" s="24"/>
      <c r="R1" s="24"/>
      <c r="S1" s="24"/>
      <c r="T1" s="24"/>
    </row>
    <row r="2" spans="1:20" ht="16" customHeight="1">
      <c r="B2" s="24"/>
      <c r="C2" s="24"/>
      <c r="D2" s="24"/>
      <c r="E2" s="24"/>
      <c r="G2" s="43"/>
      <c r="H2" s="43"/>
      <c r="I2" s="43"/>
      <c r="J2" s="43"/>
      <c r="K2" s="43"/>
      <c r="L2" s="43"/>
      <c r="M2" s="43"/>
      <c r="N2" s="24"/>
      <c r="O2" s="24"/>
      <c r="Q2" s="24"/>
      <c r="R2" s="24"/>
      <c r="S2" s="24"/>
      <c r="T2" s="24"/>
    </row>
    <row r="3" spans="1:20" s="45" customFormat="1" ht="16" customHeight="1" thickBot="1">
      <c r="A3" s="44" t="s">
        <v>120</v>
      </c>
      <c r="B3" s="44"/>
      <c r="C3" s="44"/>
      <c r="D3" s="44"/>
      <c r="E3" s="44"/>
      <c r="F3" s="44"/>
      <c r="G3" s="44"/>
      <c r="H3" s="44"/>
      <c r="I3" s="44"/>
      <c r="J3" s="44"/>
      <c r="K3" s="44"/>
      <c r="L3" s="44"/>
      <c r="M3" s="44"/>
      <c r="N3" s="44"/>
      <c r="O3" s="44"/>
      <c r="P3" s="44"/>
      <c r="Q3" s="44"/>
      <c r="R3" s="44"/>
      <c r="S3" s="44"/>
      <c r="T3" s="44"/>
    </row>
    <row r="4" spans="1:20" s="45" customFormat="1" ht="15.5" customHeight="1" thickTop="1">
      <c r="A4" s="611" t="s">
        <v>200</v>
      </c>
      <c r="B4" s="604" t="s">
        <v>201</v>
      </c>
      <c r="C4" s="609" t="s">
        <v>198</v>
      </c>
      <c r="D4" s="605"/>
      <c r="E4" s="606"/>
      <c r="F4" s="616" t="s">
        <v>200</v>
      </c>
      <c r="G4" s="606" t="s">
        <v>201</v>
      </c>
      <c r="H4" s="609" t="s">
        <v>198</v>
      </c>
      <c r="I4" s="605"/>
      <c r="J4" s="606"/>
      <c r="K4" s="611" t="s">
        <v>200</v>
      </c>
      <c r="L4" s="606" t="s">
        <v>201</v>
      </c>
      <c r="M4" s="609" t="s">
        <v>198</v>
      </c>
      <c r="N4" s="605"/>
      <c r="O4" s="606"/>
      <c r="P4" s="614" t="s">
        <v>200</v>
      </c>
      <c r="Q4" s="613" t="s">
        <v>201</v>
      </c>
      <c r="R4" s="609" t="s">
        <v>198</v>
      </c>
      <c r="S4" s="605"/>
      <c r="T4" s="606"/>
    </row>
    <row r="5" spans="1:20" s="45" customFormat="1" ht="15.5" customHeight="1">
      <c r="A5" s="612"/>
      <c r="B5" s="610"/>
      <c r="C5" s="66" t="s">
        <v>93</v>
      </c>
      <c r="D5" s="47" t="s">
        <v>3</v>
      </c>
      <c r="E5" s="460" t="s">
        <v>2</v>
      </c>
      <c r="F5" s="617"/>
      <c r="G5" s="610"/>
      <c r="H5" s="66" t="s">
        <v>93</v>
      </c>
      <c r="I5" s="47" t="s">
        <v>3</v>
      </c>
      <c r="J5" s="460" t="s">
        <v>2</v>
      </c>
      <c r="K5" s="612"/>
      <c r="L5" s="610"/>
      <c r="M5" s="66" t="s">
        <v>93</v>
      </c>
      <c r="N5" s="47" t="s">
        <v>3</v>
      </c>
      <c r="O5" s="460" t="s">
        <v>2</v>
      </c>
      <c r="P5" s="615"/>
      <c r="Q5" s="604"/>
      <c r="R5" s="66" t="s">
        <v>93</v>
      </c>
      <c r="S5" s="47" t="s">
        <v>3</v>
      </c>
      <c r="T5" s="460" t="s">
        <v>2</v>
      </c>
    </row>
    <row r="6" spans="1:20" s="45" customFormat="1" ht="15.5" customHeight="1">
      <c r="A6" s="775" t="s">
        <v>628</v>
      </c>
      <c r="B6" s="60">
        <v>179</v>
      </c>
      <c r="C6" s="61">
        <v>533</v>
      </c>
      <c r="D6" s="54">
        <v>265</v>
      </c>
      <c r="E6" s="54">
        <v>268</v>
      </c>
      <c r="F6" s="573" t="s">
        <v>679</v>
      </c>
      <c r="G6" s="60">
        <v>83</v>
      </c>
      <c r="H6" s="61">
        <v>334</v>
      </c>
      <c r="I6" s="54">
        <v>130</v>
      </c>
      <c r="J6" s="54">
        <v>204</v>
      </c>
      <c r="K6" s="582" t="s">
        <v>729</v>
      </c>
      <c r="L6" s="60">
        <v>48</v>
      </c>
      <c r="M6" s="61">
        <v>120</v>
      </c>
      <c r="N6" s="54">
        <v>62</v>
      </c>
      <c r="O6" s="54">
        <v>58</v>
      </c>
      <c r="P6" s="571" t="s">
        <v>782</v>
      </c>
      <c r="Q6" s="60">
        <v>378</v>
      </c>
      <c r="R6" s="61">
        <v>786</v>
      </c>
      <c r="S6" s="54">
        <v>417</v>
      </c>
      <c r="T6" s="54">
        <v>369</v>
      </c>
    </row>
    <row r="7" spans="1:20" s="45" customFormat="1" ht="15.5" customHeight="1">
      <c r="A7" s="772"/>
      <c r="B7" s="56"/>
      <c r="C7" s="57"/>
      <c r="D7" s="58"/>
      <c r="E7" s="59"/>
      <c r="F7" s="573" t="s">
        <v>239</v>
      </c>
      <c r="G7" s="60">
        <v>4</v>
      </c>
      <c r="H7" s="61">
        <v>12</v>
      </c>
      <c r="I7" s="54">
        <v>6</v>
      </c>
      <c r="J7" s="54">
        <v>6</v>
      </c>
      <c r="K7" s="582" t="s">
        <v>730</v>
      </c>
      <c r="L7" s="60">
        <v>93</v>
      </c>
      <c r="M7" s="61">
        <v>325</v>
      </c>
      <c r="N7" s="54">
        <v>142</v>
      </c>
      <c r="O7" s="54">
        <v>183</v>
      </c>
      <c r="P7" s="571" t="s">
        <v>783</v>
      </c>
      <c r="Q7" s="60">
        <v>700</v>
      </c>
      <c r="R7" s="61">
        <v>2502</v>
      </c>
      <c r="S7" s="54">
        <v>1178</v>
      </c>
      <c r="T7" s="54">
        <v>1324</v>
      </c>
    </row>
    <row r="8" spans="1:20" s="45" customFormat="1" ht="15.5" customHeight="1">
      <c r="A8" s="773" t="s">
        <v>629</v>
      </c>
      <c r="B8" s="48">
        <f>SUM(B10:B38)</f>
        <v>5270</v>
      </c>
      <c r="C8" s="49">
        <f t="shared" ref="C8:E8" si="0">SUM(C10:C38)</f>
        <v>13607</v>
      </c>
      <c r="D8" s="585">
        <f t="shared" si="0"/>
        <v>6830</v>
      </c>
      <c r="E8" s="48">
        <f t="shared" si="0"/>
        <v>6777</v>
      </c>
      <c r="F8" s="571" t="s">
        <v>680</v>
      </c>
      <c r="G8" s="60">
        <v>242</v>
      </c>
      <c r="H8" s="61">
        <v>628</v>
      </c>
      <c r="I8" s="54">
        <v>316</v>
      </c>
      <c r="J8" s="54">
        <v>312</v>
      </c>
      <c r="K8" s="582" t="s">
        <v>731</v>
      </c>
      <c r="L8" s="60">
        <v>92</v>
      </c>
      <c r="M8" s="61">
        <v>216</v>
      </c>
      <c r="N8" s="54">
        <v>110</v>
      </c>
      <c r="O8" s="54">
        <v>106</v>
      </c>
      <c r="P8" s="571" t="s">
        <v>784</v>
      </c>
      <c r="Q8" s="60">
        <v>279</v>
      </c>
      <c r="R8" s="61">
        <v>757</v>
      </c>
      <c r="S8" s="54">
        <v>376</v>
      </c>
      <c r="T8" s="54">
        <v>381</v>
      </c>
    </row>
    <row r="9" spans="1:20" s="45" customFormat="1" ht="15.5" customHeight="1">
      <c r="A9" s="582"/>
      <c r="B9" s="60"/>
      <c r="C9" s="61"/>
      <c r="D9" s="54"/>
      <c r="E9" s="54"/>
      <c r="F9" s="571" t="s">
        <v>681</v>
      </c>
      <c r="G9" s="60">
        <v>219</v>
      </c>
      <c r="H9" s="61">
        <v>615</v>
      </c>
      <c r="I9" s="54">
        <v>324</v>
      </c>
      <c r="J9" s="54">
        <v>291</v>
      </c>
      <c r="K9" s="582" t="s">
        <v>732</v>
      </c>
      <c r="L9" s="60">
        <v>78</v>
      </c>
      <c r="M9" s="61">
        <v>235</v>
      </c>
      <c r="N9" s="54">
        <v>108</v>
      </c>
      <c r="O9" s="54">
        <v>127</v>
      </c>
      <c r="P9" s="571" t="s">
        <v>785</v>
      </c>
      <c r="Q9" s="60">
        <v>391</v>
      </c>
      <c r="R9" s="61">
        <v>915</v>
      </c>
      <c r="S9" s="54">
        <v>477</v>
      </c>
      <c r="T9" s="54">
        <v>438</v>
      </c>
    </row>
    <row r="10" spans="1:20" s="45" customFormat="1" ht="15.5" customHeight="1">
      <c r="A10" s="582" t="s">
        <v>630</v>
      </c>
      <c r="B10" s="60">
        <v>223</v>
      </c>
      <c r="C10" s="61">
        <v>486</v>
      </c>
      <c r="D10" s="54">
        <v>244</v>
      </c>
      <c r="E10" s="54">
        <v>242</v>
      </c>
      <c r="F10" s="571" t="s">
        <v>682</v>
      </c>
      <c r="G10" s="60">
        <v>399</v>
      </c>
      <c r="H10" s="61">
        <v>1219</v>
      </c>
      <c r="I10" s="54">
        <v>627</v>
      </c>
      <c r="J10" s="54">
        <v>592</v>
      </c>
      <c r="K10" s="582" t="s">
        <v>733</v>
      </c>
      <c r="L10" s="60">
        <v>35</v>
      </c>
      <c r="M10" s="61">
        <v>91</v>
      </c>
      <c r="N10" s="54">
        <v>46</v>
      </c>
      <c r="O10" s="54">
        <v>45</v>
      </c>
      <c r="P10" s="571" t="s">
        <v>786</v>
      </c>
      <c r="Q10" s="60">
        <v>272</v>
      </c>
      <c r="R10" s="61">
        <v>658</v>
      </c>
      <c r="S10" s="54">
        <v>324</v>
      </c>
      <c r="T10" s="54">
        <v>334</v>
      </c>
    </row>
    <row r="11" spans="1:20" s="45" customFormat="1" ht="15.5" customHeight="1">
      <c r="A11" s="582" t="s">
        <v>631</v>
      </c>
      <c r="B11" s="60">
        <v>248</v>
      </c>
      <c r="C11" s="61">
        <v>709</v>
      </c>
      <c r="D11" s="54">
        <v>346</v>
      </c>
      <c r="E11" s="54">
        <v>363</v>
      </c>
      <c r="F11" s="571" t="s">
        <v>683</v>
      </c>
      <c r="G11" s="60" t="s">
        <v>0</v>
      </c>
      <c r="H11" s="61" t="s">
        <v>0</v>
      </c>
      <c r="I11" s="54" t="s">
        <v>0</v>
      </c>
      <c r="J11" s="54" t="s">
        <v>0</v>
      </c>
      <c r="K11" s="582" t="s">
        <v>734</v>
      </c>
      <c r="L11" s="60">
        <v>45</v>
      </c>
      <c r="M11" s="61">
        <v>113</v>
      </c>
      <c r="N11" s="54">
        <v>53</v>
      </c>
      <c r="O11" s="54">
        <v>60</v>
      </c>
      <c r="P11" s="571" t="s">
        <v>787</v>
      </c>
      <c r="Q11" s="60">
        <v>311</v>
      </c>
      <c r="R11" s="61">
        <v>963</v>
      </c>
      <c r="S11" s="54">
        <v>482</v>
      </c>
      <c r="T11" s="54">
        <v>481</v>
      </c>
    </row>
    <row r="12" spans="1:20" s="45" customFormat="1" ht="15.5" customHeight="1">
      <c r="A12" s="582" t="s">
        <v>240</v>
      </c>
      <c r="B12" s="60">
        <v>453</v>
      </c>
      <c r="C12" s="61">
        <v>1115</v>
      </c>
      <c r="D12" s="54">
        <v>572</v>
      </c>
      <c r="E12" s="54">
        <v>543</v>
      </c>
      <c r="F12" s="571" t="s">
        <v>684</v>
      </c>
      <c r="G12" s="60" t="s">
        <v>0</v>
      </c>
      <c r="H12" s="61" t="s">
        <v>0</v>
      </c>
      <c r="I12" s="54" t="s">
        <v>0</v>
      </c>
      <c r="J12" s="54" t="s">
        <v>0</v>
      </c>
      <c r="K12" s="582" t="s">
        <v>735</v>
      </c>
      <c r="L12" s="60">
        <v>21</v>
      </c>
      <c r="M12" s="61">
        <v>55</v>
      </c>
      <c r="N12" s="54">
        <v>27</v>
      </c>
      <c r="O12" s="54">
        <v>28</v>
      </c>
      <c r="P12" s="571" t="s">
        <v>788</v>
      </c>
      <c r="Q12" s="60">
        <v>772</v>
      </c>
      <c r="R12" s="61">
        <v>1927</v>
      </c>
      <c r="S12" s="54">
        <v>941</v>
      </c>
      <c r="T12" s="54">
        <v>986</v>
      </c>
    </row>
    <row r="13" spans="1:20" s="45" customFormat="1" ht="15.5" customHeight="1">
      <c r="A13" s="582" t="s">
        <v>632</v>
      </c>
      <c r="B13" s="60">
        <v>214</v>
      </c>
      <c r="C13" s="61">
        <v>513</v>
      </c>
      <c r="D13" s="54">
        <v>274</v>
      </c>
      <c r="E13" s="54">
        <v>239</v>
      </c>
      <c r="F13" s="571" t="s">
        <v>685</v>
      </c>
      <c r="G13" s="60" t="s">
        <v>0</v>
      </c>
      <c r="H13" s="61" t="s">
        <v>0</v>
      </c>
      <c r="I13" s="54" t="s">
        <v>0</v>
      </c>
      <c r="J13" s="54" t="s">
        <v>0</v>
      </c>
      <c r="K13" s="582" t="s">
        <v>736</v>
      </c>
      <c r="L13" s="60">
        <v>39</v>
      </c>
      <c r="M13" s="61">
        <v>164</v>
      </c>
      <c r="N13" s="54">
        <v>108</v>
      </c>
      <c r="O13" s="54">
        <v>56</v>
      </c>
      <c r="P13" s="571" t="s">
        <v>789</v>
      </c>
      <c r="Q13" s="60">
        <v>893</v>
      </c>
      <c r="R13" s="61">
        <v>2117</v>
      </c>
      <c r="S13" s="54">
        <v>1029</v>
      </c>
      <c r="T13" s="54">
        <v>1088</v>
      </c>
    </row>
    <row r="14" spans="1:20" s="45" customFormat="1" ht="15.5" customHeight="1">
      <c r="A14" s="582" t="s">
        <v>633</v>
      </c>
      <c r="B14" s="60">
        <v>75</v>
      </c>
      <c r="C14" s="61">
        <v>217</v>
      </c>
      <c r="D14" s="54">
        <v>108</v>
      </c>
      <c r="E14" s="54">
        <v>109</v>
      </c>
      <c r="F14" s="571" t="s">
        <v>686</v>
      </c>
      <c r="G14" s="60" t="s">
        <v>0</v>
      </c>
      <c r="H14" s="61" t="s">
        <v>0</v>
      </c>
      <c r="I14" s="54" t="s">
        <v>0</v>
      </c>
      <c r="J14" s="54" t="s">
        <v>0</v>
      </c>
      <c r="K14" s="582" t="s">
        <v>737</v>
      </c>
      <c r="L14" s="60">
        <v>127</v>
      </c>
      <c r="M14" s="61">
        <v>292</v>
      </c>
      <c r="N14" s="54">
        <v>153</v>
      </c>
      <c r="O14" s="54">
        <v>139</v>
      </c>
      <c r="P14" s="488"/>
      <c r="Q14" s="489"/>
      <c r="R14" s="490"/>
      <c r="S14" s="491"/>
      <c r="T14" s="491"/>
    </row>
    <row r="15" spans="1:20" s="45" customFormat="1" ht="15.5" customHeight="1">
      <c r="A15" s="582" t="s">
        <v>634</v>
      </c>
      <c r="B15" s="60">
        <v>77</v>
      </c>
      <c r="C15" s="61">
        <v>212</v>
      </c>
      <c r="D15" s="54">
        <v>102</v>
      </c>
      <c r="E15" s="54">
        <v>110</v>
      </c>
      <c r="F15" s="64"/>
      <c r="G15" s="56"/>
      <c r="H15" s="57"/>
      <c r="I15" s="58"/>
      <c r="J15" s="58"/>
      <c r="K15" s="582" t="s">
        <v>738</v>
      </c>
      <c r="L15" s="60">
        <v>53</v>
      </c>
      <c r="M15" s="61">
        <v>137</v>
      </c>
      <c r="N15" s="54">
        <v>70</v>
      </c>
      <c r="O15" s="54">
        <v>67</v>
      </c>
      <c r="P15" s="607" t="s">
        <v>790</v>
      </c>
      <c r="Q15" s="608"/>
      <c r="R15" s="608"/>
      <c r="S15" s="608"/>
      <c r="T15" s="608"/>
    </row>
    <row r="16" spans="1:20" s="45" customFormat="1" ht="15.5" customHeight="1">
      <c r="A16" s="582" t="s">
        <v>635</v>
      </c>
      <c r="B16" s="60">
        <v>33</v>
      </c>
      <c r="C16" s="61">
        <v>87</v>
      </c>
      <c r="D16" s="54">
        <v>46</v>
      </c>
      <c r="E16" s="54">
        <v>41</v>
      </c>
      <c r="F16" s="574" t="s">
        <v>687</v>
      </c>
      <c r="G16" s="48">
        <f>SUM(G18:G57)</f>
        <v>8665</v>
      </c>
      <c r="H16" s="49">
        <f t="shared" ref="H16:J16" si="1">SUM(H18:H57)</f>
        <v>20823</v>
      </c>
      <c r="I16" s="50">
        <f t="shared" si="1"/>
        <v>10404</v>
      </c>
      <c r="J16" s="50">
        <f t="shared" si="1"/>
        <v>10419</v>
      </c>
      <c r="K16" s="582" t="s">
        <v>739</v>
      </c>
      <c r="L16" s="60">
        <v>42</v>
      </c>
      <c r="M16" s="61">
        <v>102</v>
      </c>
      <c r="N16" s="54">
        <v>54</v>
      </c>
      <c r="O16" s="54">
        <v>48</v>
      </c>
      <c r="P16" s="571"/>
      <c r="Q16" s="60"/>
      <c r="R16" s="61"/>
      <c r="S16" s="54"/>
      <c r="T16" s="54"/>
    </row>
    <row r="17" spans="1:20" s="45" customFormat="1" ht="15.5" customHeight="1">
      <c r="A17" s="582" t="s">
        <v>636</v>
      </c>
      <c r="B17" s="60">
        <v>95</v>
      </c>
      <c r="C17" s="61">
        <v>193</v>
      </c>
      <c r="D17" s="54">
        <v>105</v>
      </c>
      <c r="E17" s="54">
        <v>88</v>
      </c>
      <c r="F17" s="573"/>
      <c r="G17" s="60"/>
      <c r="H17" s="61"/>
      <c r="I17" s="54"/>
      <c r="J17" s="54"/>
      <c r="K17" s="582" t="s">
        <v>740</v>
      </c>
      <c r="L17" s="60">
        <v>33</v>
      </c>
      <c r="M17" s="61">
        <v>81</v>
      </c>
      <c r="N17" s="54">
        <v>44</v>
      </c>
      <c r="O17" s="54">
        <v>37</v>
      </c>
      <c r="P17" s="589" t="s">
        <v>366</v>
      </c>
      <c r="Q17" s="590">
        <f>SUM(Q19:Q39)</f>
        <v>117997</v>
      </c>
      <c r="R17" s="591">
        <f t="shared" ref="R17:T17" si="2">SUM(R19:R39)</f>
        <v>269524</v>
      </c>
      <c r="S17" s="593">
        <f t="shared" si="2"/>
        <v>138438</v>
      </c>
      <c r="T17" s="593">
        <f t="shared" si="2"/>
        <v>131086</v>
      </c>
    </row>
    <row r="18" spans="1:20" s="45" customFormat="1" ht="15.5" customHeight="1">
      <c r="A18" s="582" t="s">
        <v>637</v>
      </c>
      <c r="B18" s="60">
        <v>73</v>
      </c>
      <c r="C18" s="61">
        <v>161</v>
      </c>
      <c r="D18" s="54">
        <v>79</v>
      </c>
      <c r="E18" s="54">
        <v>82</v>
      </c>
      <c r="F18" s="573" t="s">
        <v>688</v>
      </c>
      <c r="G18" s="60">
        <v>13</v>
      </c>
      <c r="H18" s="61">
        <v>28</v>
      </c>
      <c r="I18" s="54">
        <v>17</v>
      </c>
      <c r="J18" s="54">
        <v>11</v>
      </c>
      <c r="K18" s="582" t="s">
        <v>741</v>
      </c>
      <c r="L18" s="60">
        <v>80</v>
      </c>
      <c r="M18" s="61">
        <v>186</v>
      </c>
      <c r="N18" s="54">
        <v>88</v>
      </c>
      <c r="O18" s="54">
        <v>98</v>
      </c>
      <c r="P18" s="492"/>
      <c r="Q18" s="493"/>
      <c r="R18" s="494"/>
    </row>
    <row r="19" spans="1:20" s="45" customFormat="1" ht="15.5" customHeight="1">
      <c r="A19" s="582" t="s">
        <v>241</v>
      </c>
      <c r="B19" s="60">
        <v>48</v>
      </c>
      <c r="C19" s="61">
        <v>131</v>
      </c>
      <c r="D19" s="54">
        <v>64</v>
      </c>
      <c r="E19" s="54">
        <v>67</v>
      </c>
      <c r="F19" s="573" t="s">
        <v>689</v>
      </c>
      <c r="G19" s="60">
        <v>1021</v>
      </c>
      <c r="H19" s="61">
        <v>2488</v>
      </c>
      <c r="I19" s="54">
        <v>1230</v>
      </c>
      <c r="J19" s="54">
        <v>1258</v>
      </c>
      <c r="K19" s="582" t="s">
        <v>742</v>
      </c>
      <c r="L19" s="60">
        <v>49</v>
      </c>
      <c r="M19" s="61">
        <v>271</v>
      </c>
      <c r="N19" s="54">
        <v>109</v>
      </c>
      <c r="O19" s="54">
        <v>162</v>
      </c>
      <c r="P19" s="574" t="s">
        <v>791</v>
      </c>
      <c r="Q19" s="48">
        <f>'16(1)'!B10</f>
        <v>28382</v>
      </c>
      <c r="R19" s="63">
        <f>'16(1)'!C10</f>
        <v>60380</v>
      </c>
      <c r="S19" s="594">
        <f>'16(1)'!D10</f>
        <v>32205</v>
      </c>
      <c r="T19" s="594">
        <f>'16(1)'!E10</f>
        <v>28175</v>
      </c>
    </row>
    <row r="20" spans="1:20" s="45" customFormat="1" ht="15.5" customHeight="1">
      <c r="A20" s="582" t="s">
        <v>638</v>
      </c>
      <c r="B20" s="60">
        <v>34</v>
      </c>
      <c r="C20" s="61">
        <v>77</v>
      </c>
      <c r="D20" s="54">
        <v>43</v>
      </c>
      <c r="E20" s="54">
        <v>34</v>
      </c>
      <c r="F20" s="573" t="s">
        <v>690</v>
      </c>
      <c r="G20" s="60">
        <v>687</v>
      </c>
      <c r="H20" s="61">
        <v>1617</v>
      </c>
      <c r="I20" s="54">
        <v>816</v>
      </c>
      <c r="J20" s="54">
        <v>801</v>
      </c>
      <c r="K20" s="582" t="s">
        <v>743</v>
      </c>
      <c r="L20" s="60">
        <v>27</v>
      </c>
      <c r="M20" s="61">
        <v>73</v>
      </c>
      <c r="N20" s="54">
        <v>33</v>
      </c>
      <c r="O20" s="54">
        <v>40</v>
      </c>
      <c r="P20" s="574"/>
      <c r="Q20" s="48"/>
      <c r="R20" s="63"/>
      <c r="S20" s="594"/>
      <c r="T20" s="594"/>
    </row>
    <row r="21" spans="1:20" s="45" customFormat="1" ht="15.5" customHeight="1">
      <c r="A21" s="582" t="s">
        <v>639</v>
      </c>
      <c r="B21" s="60">
        <v>186</v>
      </c>
      <c r="C21" s="61">
        <v>709</v>
      </c>
      <c r="D21" s="54">
        <v>311</v>
      </c>
      <c r="E21" s="54">
        <v>398</v>
      </c>
      <c r="F21" s="573" t="s">
        <v>691</v>
      </c>
      <c r="G21" s="60">
        <v>1081</v>
      </c>
      <c r="H21" s="61">
        <v>2670</v>
      </c>
      <c r="I21" s="54">
        <v>1333</v>
      </c>
      <c r="J21" s="54">
        <v>1337</v>
      </c>
      <c r="K21" s="582" t="s">
        <v>744</v>
      </c>
      <c r="L21" s="60">
        <v>56</v>
      </c>
      <c r="M21" s="61">
        <v>146</v>
      </c>
      <c r="N21" s="54">
        <v>67</v>
      </c>
      <c r="O21" s="54">
        <v>79</v>
      </c>
      <c r="P21" s="574" t="s">
        <v>520</v>
      </c>
      <c r="Q21" s="48">
        <f>'16(1)'!G36</f>
        <v>11167</v>
      </c>
      <c r="R21" s="63">
        <f>'16(1)'!H36</f>
        <v>25776</v>
      </c>
      <c r="S21" s="594">
        <f>'16(1)'!I36</f>
        <v>13073</v>
      </c>
      <c r="T21" s="594">
        <f>'16(1)'!J36</f>
        <v>12703</v>
      </c>
    </row>
    <row r="22" spans="1:20" s="45" customFormat="1" ht="15.5" customHeight="1">
      <c r="A22" s="582" t="s">
        <v>640</v>
      </c>
      <c r="B22" s="60">
        <v>66</v>
      </c>
      <c r="C22" s="61">
        <v>179</v>
      </c>
      <c r="D22" s="54">
        <v>81</v>
      </c>
      <c r="E22" s="54">
        <v>98</v>
      </c>
      <c r="F22" s="573" t="s">
        <v>692</v>
      </c>
      <c r="G22" s="60">
        <v>49</v>
      </c>
      <c r="H22" s="61">
        <v>120</v>
      </c>
      <c r="I22" s="54">
        <v>62</v>
      </c>
      <c r="J22" s="54">
        <v>58</v>
      </c>
      <c r="K22" s="582" t="s">
        <v>745</v>
      </c>
      <c r="L22" s="60">
        <v>84</v>
      </c>
      <c r="M22" s="61">
        <v>209</v>
      </c>
      <c r="N22" s="54">
        <v>106</v>
      </c>
      <c r="O22" s="54">
        <v>103</v>
      </c>
      <c r="P22" s="574"/>
      <c r="Q22" s="586"/>
      <c r="R22" s="587"/>
      <c r="S22" s="588"/>
      <c r="T22" s="588"/>
    </row>
    <row r="23" spans="1:20" s="45" customFormat="1" ht="15.5" customHeight="1">
      <c r="A23" s="582" t="s">
        <v>641</v>
      </c>
      <c r="B23" s="60">
        <v>412</v>
      </c>
      <c r="C23" s="61">
        <v>1237</v>
      </c>
      <c r="D23" s="54">
        <v>718</v>
      </c>
      <c r="E23" s="54">
        <v>519</v>
      </c>
      <c r="F23" s="573" t="s">
        <v>693</v>
      </c>
      <c r="G23" s="60">
        <v>363</v>
      </c>
      <c r="H23" s="61">
        <v>822</v>
      </c>
      <c r="I23" s="54">
        <v>398</v>
      </c>
      <c r="J23" s="54">
        <v>424</v>
      </c>
      <c r="K23" s="582" t="s">
        <v>746</v>
      </c>
      <c r="L23" s="60">
        <v>39</v>
      </c>
      <c r="M23" s="61">
        <v>87</v>
      </c>
      <c r="N23" s="54">
        <v>41</v>
      </c>
      <c r="O23" s="54">
        <v>46</v>
      </c>
      <c r="P23" s="574" t="s">
        <v>407</v>
      </c>
      <c r="Q23" s="48">
        <f>'16(1)'!L30</f>
        <v>23451</v>
      </c>
      <c r="R23" s="63">
        <f>'16(1)'!M30</f>
        <v>50189</v>
      </c>
      <c r="S23" s="594">
        <f>'16(1)'!N30</f>
        <v>25740</v>
      </c>
      <c r="T23" s="594">
        <f>'16(1)'!O30</f>
        <v>24449</v>
      </c>
    </row>
    <row r="24" spans="1:20" s="45" customFormat="1" ht="15.5" customHeight="1">
      <c r="A24" s="582" t="s">
        <v>642</v>
      </c>
      <c r="B24" s="60">
        <v>121</v>
      </c>
      <c r="C24" s="61">
        <v>326</v>
      </c>
      <c r="D24" s="54">
        <v>164</v>
      </c>
      <c r="E24" s="54">
        <v>162</v>
      </c>
      <c r="F24" s="573" t="s">
        <v>694</v>
      </c>
      <c r="G24" s="60">
        <v>77</v>
      </c>
      <c r="H24" s="61">
        <v>204</v>
      </c>
      <c r="I24" s="54">
        <v>108</v>
      </c>
      <c r="J24" s="54">
        <v>96</v>
      </c>
      <c r="K24" s="582" t="s">
        <v>747</v>
      </c>
      <c r="L24" s="60">
        <v>40</v>
      </c>
      <c r="M24" s="61">
        <v>108</v>
      </c>
      <c r="N24" s="54">
        <v>60</v>
      </c>
      <c r="O24" s="54">
        <v>48</v>
      </c>
      <c r="P24" s="574"/>
      <c r="Q24" s="48"/>
      <c r="R24" s="63"/>
      <c r="S24" s="594"/>
      <c r="T24" s="594"/>
    </row>
    <row r="25" spans="1:20" s="45" customFormat="1" ht="15.5" customHeight="1">
      <c r="A25" s="582" t="s">
        <v>643</v>
      </c>
      <c r="B25" s="60">
        <v>69</v>
      </c>
      <c r="C25" s="61">
        <v>189</v>
      </c>
      <c r="D25" s="54">
        <v>85</v>
      </c>
      <c r="E25" s="54">
        <v>104</v>
      </c>
      <c r="F25" s="573" t="s">
        <v>695</v>
      </c>
      <c r="G25" s="60">
        <v>182</v>
      </c>
      <c r="H25" s="61">
        <v>456</v>
      </c>
      <c r="I25" s="54">
        <v>244</v>
      </c>
      <c r="J25" s="54">
        <v>212</v>
      </c>
      <c r="K25" s="582" t="s">
        <v>748</v>
      </c>
      <c r="L25" s="60">
        <v>110</v>
      </c>
      <c r="M25" s="61">
        <v>244</v>
      </c>
      <c r="N25" s="54">
        <v>116</v>
      </c>
      <c r="O25" s="54">
        <v>128</v>
      </c>
      <c r="P25" s="574" t="s">
        <v>792</v>
      </c>
      <c r="Q25" s="48">
        <f>'16(1)'!Q15</f>
        <v>13571</v>
      </c>
      <c r="R25" s="63">
        <f>'16(1)'!R15</f>
        <v>28825</v>
      </c>
      <c r="S25" s="594">
        <f>'16(1)'!S15</f>
        <v>14975</v>
      </c>
      <c r="T25" s="594">
        <f>'16(1)'!T15</f>
        <v>13850</v>
      </c>
    </row>
    <row r="26" spans="1:20" s="45" customFormat="1" ht="15.5" customHeight="1">
      <c r="A26" s="582" t="s">
        <v>644</v>
      </c>
      <c r="B26" s="60">
        <v>48</v>
      </c>
      <c r="C26" s="61">
        <v>121</v>
      </c>
      <c r="D26" s="54">
        <v>60</v>
      </c>
      <c r="E26" s="54">
        <v>61</v>
      </c>
      <c r="F26" s="573" t="s">
        <v>696</v>
      </c>
      <c r="G26" s="60">
        <v>683</v>
      </c>
      <c r="H26" s="61">
        <v>1574</v>
      </c>
      <c r="I26" s="54">
        <v>819</v>
      </c>
      <c r="J26" s="54">
        <v>755</v>
      </c>
      <c r="K26" s="582" t="s">
        <v>749</v>
      </c>
      <c r="L26" s="60">
        <v>54</v>
      </c>
      <c r="M26" s="61">
        <v>120</v>
      </c>
      <c r="N26" s="54">
        <v>67</v>
      </c>
      <c r="O26" s="54">
        <v>53</v>
      </c>
      <c r="P26" s="574"/>
      <c r="Q26" s="48"/>
      <c r="R26" s="63"/>
      <c r="S26" s="594"/>
      <c r="T26" s="594"/>
    </row>
    <row r="27" spans="1:20" s="45" customFormat="1" ht="15.5" customHeight="1">
      <c r="A27" s="582" t="s">
        <v>645</v>
      </c>
      <c r="B27" s="60">
        <v>80</v>
      </c>
      <c r="C27" s="61">
        <v>211</v>
      </c>
      <c r="D27" s="54">
        <v>108</v>
      </c>
      <c r="E27" s="54">
        <v>103</v>
      </c>
      <c r="F27" s="573" t="s">
        <v>697</v>
      </c>
      <c r="G27" s="60">
        <v>274</v>
      </c>
      <c r="H27" s="61">
        <v>679</v>
      </c>
      <c r="I27" s="54">
        <v>355</v>
      </c>
      <c r="J27" s="54">
        <v>324</v>
      </c>
      <c r="K27" s="582" t="s">
        <v>750</v>
      </c>
      <c r="L27" s="60">
        <v>42</v>
      </c>
      <c r="M27" s="61">
        <v>99</v>
      </c>
      <c r="N27" s="54">
        <v>51</v>
      </c>
      <c r="O27" s="54">
        <v>48</v>
      </c>
      <c r="P27" s="574" t="s">
        <v>793</v>
      </c>
      <c r="Q27" s="48">
        <f>'16(1)'!Q43</f>
        <v>5614</v>
      </c>
      <c r="R27" s="63">
        <f>'16(1)'!R43</f>
        <v>13379</v>
      </c>
      <c r="S27" s="594">
        <f>'16(1)'!S43</f>
        <v>7019</v>
      </c>
      <c r="T27" s="594">
        <f>'16(1)'!T43</f>
        <v>6360</v>
      </c>
    </row>
    <row r="28" spans="1:20" s="45" customFormat="1" ht="15.5" customHeight="1">
      <c r="A28" s="582" t="s">
        <v>646</v>
      </c>
      <c r="B28" s="60">
        <v>15</v>
      </c>
      <c r="C28" s="61">
        <v>40</v>
      </c>
      <c r="D28" s="54">
        <v>24</v>
      </c>
      <c r="E28" s="54">
        <v>16</v>
      </c>
      <c r="F28" s="573" t="s">
        <v>698</v>
      </c>
      <c r="G28" s="60">
        <v>62</v>
      </c>
      <c r="H28" s="61">
        <v>146</v>
      </c>
      <c r="I28" s="54">
        <v>76</v>
      </c>
      <c r="J28" s="54">
        <v>70</v>
      </c>
      <c r="K28" s="582" t="s">
        <v>751</v>
      </c>
      <c r="L28" s="60">
        <v>34</v>
      </c>
      <c r="M28" s="61">
        <v>77</v>
      </c>
      <c r="N28" s="54">
        <v>38</v>
      </c>
      <c r="O28" s="54">
        <v>39</v>
      </c>
      <c r="P28" s="574"/>
      <c r="Q28" s="48"/>
      <c r="R28" s="63"/>
      <c r="S28" s="594"/>
      <c r="T28" s="594"/>
    </row>
    <row r="29" spans="1:20" s="45" customFormat="1" ht="15.5" customHeight="1">
      <c r="A29" s="582" t="s">
        <v>647</v>
      </c>
      <c r="B29" s="60">
        <v>142</v>
      </c>
      <c r="C29" s="61">
        <v>402</v>
      </c>
      <c r="D29" s="54">
        <v>207</v>
      </c>
      <c r="E29" s="54">
        <v>195</v>
      </c>
      <c r="F29" s="573" t="s">
        <v>699</v>
      </c>
      <c r="G29" s="60">
        <v>161</v>
      </c>
      <c r="H29" s="61">
        <v>397</v>
      </c>
      <c r="I29" s="54">
        <v>187</v>
      </c>
      <c r="J29" s="54">
        <v>210</v>
      </c>
      <c r="K29" s="582" t="s">
        <v>752</v>
      </c>
      <c r="L29" s="60">
        <v>38</v>
      </c>
      <c r="M29" s="61">
        <v>104</v>
      </c>
      <c r="N29" s="54">
        <v>49</v>
      </c>
      <c r="O29" s="54">
        <v>55</v>
      </c>
      <c r="P29" s="574" t="s">
        <v>794</v>
      </c>
      <c r="Q29" s="48">
        <f>B8</f>
        <v>5270</v>
      </c>
      <c r="R29" s="63">
        <f t="shared" ref="R29:T29" si="3">C8</f>
        <v>13607</v>
      </c>
      <c r="S29" s="594">
        <f t="shared" si="3"/>
        <v>6830</v>
      </c>
      <c r="T29" s="594">
        <f t="shared" si="3"/>
        <v>6777</v>
      </c>
    </row>
    <row r="30" spans="1:20" s="45" customFormat="1" ht="15.5" customHeight="1">
      <c r="A30" s="582" t="s">
        <v>242</v>
      </c>
      <c r="B30" s="60">
        <v>80</v>
      </c>
      <c r="C30" s="61">
        <v>270</v>
      </c>
      <c r="D30" s="54">
        <v>113</v>
      </c>
      <c r="E30" s="54">
        <v>157</v>
      </c>
      <c r="F30" s="573" t="s">
        <v>700</v>
      </c>
      <c r="G30" s="60">
        <v>757</v>
      </c>
      <c r="H30" s="61">
        <v>1643</v>
      </c>
      <c r="I30" s="54">
        <v>817</v>
      </c>
      <c r="J30" s="54">
        <v>826</v>
      </c>
      <c r="K30" s="582" t="s">
        <v>753</v>
      </c>
      <c r="L30" s="60">
        <v>69</v>
      </c>
      <c r="M30" s="61">
        <v>167</v>
      </c>
      <c r="N30" s="54">
        <v>80</v>
      </c>
      <c r="O30" s="54">
        <v>87</v>
      </c>
      <c r="P30" s="574"/>
      <c r="Q30" s="586"/>
      <c r="R30" s="587"/>
      <c r="S30" s="588"/>
      <c r="T30" s="588"/>
    </row>
    <row r="31" spans="1:20" s="45" customFormat="1" ht="15.5" customHeight="1">
      <c r="A31" s="582" t="s">
        <v>648</v>
      </c>
      <c r="B31" s="60">
        <v>118</v>
      </c>
      <c r="C31" s="61">
        <v>296</v>
      </c>
      <c r="D31" s="54">
        <v>150</v>
      </c>
      <c r="E31" s="54">
        <v>146</v>
      </c>
      <c r="F31" s="573" t="s">
        <v>701</v>
      </c>
      <c r="G31" s="60">
        <v>615</v>
      </c>
      <c r="H31" s="61">
        <v>1413</v>
      </c>
      <c r="I31" s="54">
        <v>723</v>
      </c>
      <c r="J31" s="54">
        <v>690</v>
      </c>
      <c r="K31" s="582" t="s">
        <v>754</v>
      </c>
      <c r="L31" s="60">
        <v>21</v>
      </c>
      <c r="M31" s="61">
        <v>54</v>
      </c>
      <c r="N31" s="54">
        <v>28</v>
      </c>
      <c r="O31" s="54">
        <v>26</v>
      </c>
      <c r="P31" s="574" t="s">
        <v>795</v>
      </c>
      <c r="Q31" s="48">
        <f>B40</f>
        <v>5446</v>
      </c>
      <c r="R31" s="63">
        <f t="shared" ref="R31:T31" si="4">C40</f>
        <v>13341</v>
      </c>
      <c r="S31" s="594">
        <f t="shared" si="4"/>
        <v>6621</v>
      </c>
      <c r="T31" s="594">
        <f t="shared" si="4"/>
        <v>6720</v>
      </c>
    </row>
    <row r="32" spans="1:20" s="45" customFormat="1" ht="15.5" customHeight="1">
      <c r="A32" s="582" t="s">
        <v>649</v>
      </c>
      <c r="B32" s="60">
        <v>52</v>
      </c>
      <c r="C32" s="61">
        <v>164</v>
      </c>
      <c r="D32" s="54">
        <v>78</v>
      </c>
      <c r="E32" s="54">
        <v>86</v>
      </c>
      <c r="F32" s="573" t="s">
        <v>702</v>
      </c>
      <c r="G32" s="60">
        <v>27</v>
      </c>
      <c r="H32" s="61">
        <v>65</v>
      </c>
      <c r="I32" s="54">
        <v>34</v>
      </c>
      <c r="J32" s="54">
        <v>31</v>
      </c>
      <c r="K32" s="582" t="s">
        <v>755</v>
      </c>
      <c r="L32" s="60">
        <v>18</v>
      </c>
      <c r="M32" s="61">
        <v>39</v>
      </c>
      <c r="N32" s="54">
        <v>19</v>
      </c>
      <c r="O32" s="54">
        <v>20</v>
      </c>
      <c r="P32" s="574"/>
      <c r="Q32" s="48"/>
      <c r="R32" s="63"/>
      <c r="S32" s="594"/>
      <c r="T32" s="594"/>
    </row>
    <row r="33" spans="1:20" s="45" customFormat="1" ht="15.5" customHeight="1">
      <c r="A33" s="582" t="s">
        <v>650</v>
      </c>
      <c r="B33" s="60">
        <v>39</v>
      </c>
      <c r="C33" s="61">
        <v>99</v>
      </c>
      <c r="D33" s="54">
        <v>51</v>
      </c>
      <c r="E33" s="54">
        <v>48</v>
      </c>
      <c r="F33" s="573" t="s">
        <v>703</v>
      </c>
      <c r="G33" s="60">
        <v>12</v>
      </c>
      <c r="H33" s="61">
        <v>33</v>
      </c>
      <c r="I33" s="54">
        <v>21</v>
      </c>
      <c r="J33" s="54">
        <v>12</v>
      </c>
      <c r="K33" s="582" t="s">
        <v>756</v>
      </c>
      <c r="L33" s="493">
        <v>18</v>
      </c>
      <c r="M33" s="494">
        <v>40</v>
      </c>
      <c r="N33" s="45">
        <v>17</v>
      </c>
      <c r="O33" s="566">
        <v>23</v>
      </c>
      <c r="P33" s="574" t="s">
        <v>796</v>
      </c>
      <c r="Q33" s="48">
        <f>G16</f>
        <v>8665</v>
      </c>
      <c r="R33" s="63">
        <f t="shared" ref="R33:T33" si="5">H16</f>
        <v>20823</v>
      </c>
      <c r="S33" s="594">
        <f t="shared" si="5"/>
        <v>10404</v>
      </c>
      <c r="T33" s="594">
        <f t="shared" si="5"/>
        <v>10419</v>
      </c>
    </row>
    <row r="34" spans="1:20" s="45" customFormat="1" ht="15.5" customHeight="1">
      <c r="A34" s="570" t="s">
        <v>651</v>
      </c>
      <c r="B34" s="60">
        <v>322</v>
      </c>
      <c r="C34" s="61">
        <v>848</v>
      </c>
      <c r="D34" s="54">
        <v>426</v>
      </c>
      <c r="E34" s="54">
        <v>422</v>
      </c>
      <c r="F34" s="573" t="s">
        <v>243</v>
      </c>
      <c r="G34" s="60">
        <v>29</v>
      </c>
      <c r="H34" s="61">
        <v>74</v>
      </c>
      <c r="I34" s="54">
        <v>39</v>
      </c>
      <c r="J34" s="54">
        <v>35</v>
      </c>
      <c r="K34" s="582" t="s">
        <v>246</v>
      </c>
      <c r="L34" s="60">
        <v>42</v>
      </c>
      <c r="M34" s="61">
        <v>120</v>
      </c>
      <c r="N34" s="54">
        <v>66</v>
      </c>
      <c r="O34" s="54">
        <v>54</v>
      </c>
      <c r="P34" s="574"/>
      <c r="Q34" s="48"/>
      <c r="R34" s="63"/>
      <c r="S34" s="594"/>
      <c r="T34" s="594"/>
    </row>
    <row r="35" spans="1:20" s="45" customFormat="1" ht="15.5" customHeight="1">
      <c r="A35" s="570" t="s">
        <v>652</v>
      </c>
      <c r="B35" s="60">
        <v>308</v>
      </c>
      <c r="C35" s="61">
        <v>731</v>
      </c>
      <c r="D35" s="54">
        <v>372</v>
      </c>
      <c r="E35" s="54">
        <v>359</v>
      </c>
      <c r="F35" s="573" t="s">
        <v>704</v>
      </c>
      <c r="G35" s="60">
        <v>50</v>
      </c>
      <c r="H35" s="61">
        <v>135</v>
      </c>
      <c r="I35" s="54">
        <v>72</v>
      </c>
      <c r="J35" s="54">
        <v>63</v>
      </c>
      <c r="K35" s="776"/>
      <c r="L35" s="56"/>
      <c r="M35" s="57"/>
      <c r="N35" s="58"/>
      <c r="O35" s="59"/>
      <c r="P35" s="574" t="s">
        <v>797</v>
      </c>
      <c r="Q35" s="48">
        <f>G59</f>
        <v>1743</v>
      </c>
      <c r="R35" s="63">
        <f t="shared" ref="R35:T35" si="6">H59</f>
        <v>4634</v>
      </c>
      <c r="S35" s="594">
        <f t="shared" si="6"/>
        <v>2279</v>
      </c>
      <c r="T35" s="594">
        <f t="shared" si="6"/>
        <v>2355</v>
      </c>
    </row>
    <row r="36" spans="1:20" s="45" customFormat="1" ht="15.5" customHeight="1">
      <c r="A36" s="570" t="s">
        <v>653</v>
      </c>
      <c r="B36" s="60">
        <v>572</v>
      </c>
      <c r="C36" s="61">
        <v>1288</v>
      </c>
      <c r="D36" s="54">
        <v>633</v>
      </c>
      <c r="E36" s="54">
        <v>655</v>
      </c>
      <c r="F36" s="573" t="s">
        <v>244</v>
      </c>
      <c r="G36" s="60">
        <v>355</v>
      </c>
      <c r="H36" s="61">
        <v>860</v>
      </c>
      <c r="I36" s="54">
        <v>432</v>
      </c>
      <c r="J36" s="54">
        <v>428</v>
      </c>
      <c r="K36" s="777" t="s">
        <v>757</v>
      </c>
      <c r="L36" s="48">
        <f>SUM(L38:L47)</f>
        <v>4942</v>
      </c>
      <c r="M36" s="49">
        <f t="shared" ref="M36:O36" si="7">SUM(M38:M47)</f>
        <v>11277</v>
      </c>
      <c r="N36" s="50">
        <f t="shared" si="7"/>
        <v>5880</v>
      </c>
      <c r="O36" s="50">
        <f t="shared" si="7"/>
        <v>5397</v>
      </c>
      <c r="P36" s="574"/>
      <c r="Q36" s="586"/>
      <c r="R36" s="587"/>
      <c r="S36" s="588"/>
      <c r="T36" s="588"/>
    </row>
    <row r="37" spans="1:20" s="45" customFormat="1" ht="15.5" customHeight="1">
      <c r="A37" s="570" t="s">
        <v>654</v>
      </c>
      <c r="B37" s="60">
        <v>577</v>
      </c>
      <c r="C37" s="61">
        <v>1389</v>
      </c>
      <c r="D37" s="54">
        <v>684</v>
      </c>
      <c r="E37" s="54">
        <v>705</v>
      </c>
      <c r="F37" s="573" t="s">
        <v>705</v>
      </c>
      <c r="G37" s="60">
        <v>75</v>
      </c>
      <c r="H37" s="61">
        <v>173</v>
      </c>
      <c r="I37" s="54">
        <v>81</v>
      </c>
      <c r="J37" s="54">
        <v>92</v>
      </c>
      <c r="K37" s="570"/>
      <c r="L37" s="60"/>
      <c r="M37" s="61"/>
      <c r="N37" s="54"/>
      <c r="O37" s="54"/>
      <c r="P37" s="584" t="s">
        <v>798</v>
      </c>
      <c r="Q37" s="48">
        <f>L36</f>
        <v>4942</v>
      </c>
      <c r="R37" s="48">
        <f t="shared" ref="R37:T37" si="8">M36</f>
        <v>11277</v>
      </c>
      <c r="S37" s="48">
        <f t="shared" si="8"/>
        <v>5880</v>
      </c>
      <c r="T37" s="48">
        <f t="shared" si="8"/>
        <v>5397</v>
      </c>
    </row>
    <row r="38" spans="1:20" s="45" customFormat="1" ht="15.5" customHeight="1">
      <c r="A38" s="570" t="s">
        <v>655</v>
      </c>
      <c r="B38" s="60">
        <v>490</v>
      </c>
      <c r="C38" s="61">
        <v>1207</v>
      </c>
      <c r="D38" s="54">
        <v>582</v>
      </c>
      <c r="E38" s="54">
        <v>625</v>
      </c>
      <c r="F38" s="573" t="s">
        <v>706</v>
      </c>
      <c r="G38" s="60">
        <v>122</v>
      </c>
      <c r="H38" s="61">
        <v>307</v>
      </c>
      <c r="I38" s="54">
        <v>151</v>
      </c>
      <c r="J38" s="54">
        <v>156</v>
      </c>
      <c r="K38" s="570" t="s">
        <v>758</v>
      </c>
      <c r="L38" s="60">
        <v>385</v>
      </c>
      <c r="M38" s="61">
        <v>1029</v>
      </c>
      <c r="N38" s="54">
        <v>529</v>
      </c>
      <c r="O38" s="54">
        <v>500</v>
      </c>
      <c r="P38" s="574"/>
      <c r="Q38" s="586"/>
      <c r="R38" s="587"/>
      <c r="S38" s="588"/>
      <c r="T38" s="588"/>
    </row>
    <row r="39" spans="1:20" s="45" customFormat="1" ht="15.5" customHeight="1">
      <c r="A39" s="776"/>
      <c r="B39" s="56"/>
      <c r="C39" s="57"/>
      <c r="D39" s="58"/>
      <c r="E39" s="59"/>
      <c r="F39" s="573" t="s">
        <v>707</v>
      </c>
      <c r="G39" s="60">
        <v>35</v>
      </c>
      <c r="H39" s="61">
        <v>101</v>
      </c>
      <c r="I39" s="54">
        <v>49</v>
      </c>
      <c r="J39" s="54">
        <v>52</v>
      </c>
      <c r="K39" s="570" t="s">
        <v>759</v>
      </c>
      <c r="L39" s="60">
        <v>653</v>
      </c>
      <c r="M39" s="61">
        <v>1029</v>
      </c>
      <c r="N39" s="54">
        <v>503</v>
      </c>
      <c r="O39" s="54">
        <v>526</v>
      </c>
      <c r="P39" s="584" t="s">
        <v>768</v>
      </c>
      <c r="Q39" s="592">
        <f>L49</f>
        <v>9746</v>
      </c>
      <c r="R39" s="592">
        <f t="shared" ref="R39:T39" si="9">M49</f>
        <v>27293</v>
      </c>
      <c r="S39" s="592">
        <f t="shared" si="9"/>
        <v>13412</v>
      </c>
      <c r="T39" s="592">
        <f t="shared" si="9"/>
        <v>13881</v>
      </c>
    </row>
    <row r="40" spans="1:20" s="45" customFormat="1" ht="15.5" customHeight="1">
      <c r="A40" s="773" t="s">
        <v>656</v>
      </c>
      <c r="B40" s="48">
        <f>SUM(B42:B63,G6:G14)</f>
        <v>5446</v>
      </c>
      <c r="C40" s="49">
        <f t="shared" ref="C40:E40" si="10">SUM(C42:C63,H6:H14)</f>
        <v>13341</v>
      </c>
      <c r="D40" s="50">
        <f t="shared" si="10"/>
        <v>6621</v>
      </c>
      <c r="E40" s="50">
        <f t="shared" si="10"/>
        <v>6720</v>
      </c>
      <c r="F40" s="573" t="s">
        <v>245</v>
      </c>
      <c r="G40" s="60">
        <v>61</v>
      </c>
      <c r="H40" s="61">
        <v>171</v>
      </c>
      <c r="I40" s="54">
        <v>78</v>
      </c>
      <c r="J40" s="54">
        <v>93</v>
      </c>
      <c r="K40" s="570" t="s">
        <v>760</v>
      </c>
      <c r="L40" s="60">
        <v>1134</v>
      </c>
      <c r="M40" s="61">
        <v>2741</v>
      </c>
      <c r="N40" s="54">
        <v>1441</v>
      </c>
      <c r="O40" s="54">
        <v>1300</v>
      </c>
      <c r="P40" s="492"/>
      <c r="Q40" s="493"/>
      <c r="R40" s="494"/>
    </row>
    <row r="41" spans="1:20" s="45" customFormat="1" ht="15.5" customHeight="1">
      <c r="A41" s="570"/>
      <c r="B41" s="60"/>
      <c r="C41" s="61"/>
      <c r="D41" s="54"/>
      <c r="E41" s="54"/>
      <c r="F41" s="573" t="s">
        <v>708</v>
      </c>
      <c r="G41" s="60">
        <v>15</v>
      </c>
      <c r="H41" s="61">
        <v>35</v>
      </c>
      <c r="I41" s="54">
        <v>19</v>
      </c>
      <c r="J41" s="54">
        <v>16</v>
      </c>
      <c r="K41" s="570" t="s">
        <v>761</v>
      </c>
      <c r="L41" s="60">
        <v>890</v>
      </c>
      <c r="M41" s="61">
        <v>2133</v>
      </c>
      <c r="N41" s="54">
        <v>1145</v>
      </c>
      <c r="O41" s="54">
        <v>988</v>
      </c>
      <c r="P41" s="492"/>
      <c r="Q41" s="493"/>
      <c r="R41" s="494"/>
    </row>
    <row r="42" spans="1:20" s="45" customFormat="1" ht="15.5" customHeight="1">
      <c r="A42" s="582" t="s">
        <v>657</v>
      </c>
      <c r="B42" s="60">
        <v>64</v>
      </c>
      <c r="C42" s="61">
        <v>157</v>
      </c>
      <c r="D42" s="54">
        <v>81</v>
      </c>
      <c r="E42" s="54">
        <v>76</v>
      </c>
      <c r="F42" s="573" t="s">
        <v>709</v>
      </c>
      <c r="G42" s="60">
        <v>24</v>
      </c>
      <c r="H42" s="61">
        <v>83</v>
      </c>
      <c r="I42" s="54">
        <v>43</v>
      </c>
      <c r="J42" s="54">
        <v>40</v>
      </c>
      <c r="K42" s="570" t="s">
        <v>762</v>
      </c>
      <c r="L42" s="60">
        <v>267</v>
      </c>
      <c r="M42" s="61">
        <v>551</v>
      </c>
      <c r="N42" s="54">
        <v>299</v>
      </c>
      <c r="O42" s="54">
        <v>252</v>
      </c>
      <c r="P42" s="492"/>
      <c r="Q42" s="493"/>
      <c r="R42" s="494"/>
    </row>
    <row r="43" spans="1:20" s="45" customFormat="1" ht="15.5" customHeight="1">
      <c r="A43" s="582" t="s">
        <v>658</v>
      </c>
      <c r="B43" s="60">
        <v>888</v>
      </c>
      <c r="C43" s="61">
        <v>1935</v>
      </c>
      <c r="D43" s="54">
        <v>966</v>
      </c>
      <c r="E43" s="54">
        <v>969</v>
      </c>
      <c r="F43" s="573" t="s">
        <v>710</v>
      </c>
      <c r="G43" s="60">
        <v>20</v>
      </c>
      <c r="H43" s="61">
        <v>55</v>
      </c>
      <c r="I43" s="54">
        <v>25</v>
      </c>
      <c r="J43" s="54">
        <v>30</v>
      </c>
      <c r="K43" s="570" t="s">
        <v>763</v>
      </c>
      <c r="L43" s="60">
        <v>345</v>
      </c>
      <c r="M43" s="61">
        <v>900</v>
      </c>
      <c r="N43" s="54">
        <v>441</v>
      </c>
      <c r="O43" s="54">
        <v>459</v>
      </c>
      <c r="P43" s="492"/>
      <c r="Q43" s="493"/>
      <c r="R43" s="494"/>
    </row>
    <row r="44" spans="1:20" s="45" customFormat="1" ht="15.5" customHeight="1">
      <c r="A44" s="582" t="s">
        <v>659</v>
      </c>
      <c r="B44" s="60">
        <v>131</v>
      </c>
      <c r="C44" s="61">
        <v>324</v>
      </c>
      <c r="D44" s="54">
        <v>156</v>
      </c>
      <c r="E44" s="54">
        <v>168</v>
      </c>
      <c r="F44" s="573" t="s">
        <v>711</v>
      </c>
      <c r="G44" s="60">
        <v>44</v>
      </c>
      <c r="H44" s="61">
        <v>111</v>
      </c>
      <c r="I44" s="54">
        <v>58</v>
      </c>
      <c r="J44" s="54">
        <v>53</v>
      </c>
      <c r="K44" s="570" t="s">
        <v>764</v>
      </c>
      <c r="L44" s="60">
        <v>360</v>
      </c>
      <c r="M44" s="61">
        <v>1030</v>
      </c>
      <c r="N44" s="54">
        <v>508</v>
      </c>
      <c r="O44" s="54">
        <v>522</v>
      </c>
      <c r="P44" s="492"/>
      <c r="Q44" s="493"/>
      <c r="R44" s="494"/>
    </row>
    <row r="45" spans="1:20" s="45" customFormat="1" ht="15.5" customHeight="1">
      <c r="A45" s="582" t="s">
        <v>660</v>
      </c>
      <c r="B45" s="60">
        <v>107</v>
      </c>
      <c r="C45" s="61">
        <v>243</v>
      </c>
      <c r="D45" s="54">
        <v>128</v>
      </c>
      <c r="E45" s="54">
        <v>115</v>
      </c>
      <c r="F45" s="573" t="s">
        <v>712</v>
      </c>
      <c r="G45" s="60">
        <v>17</v>
      </c>
      <c r="H45" s="61">
        <v>47</v>
      </c>
      <c r="I45" s="54">
        <v>23</v>
      </c>
      <c r="J45" s="54">
        <v>24</v>
      </c>
      <c r="K45" s="570" t="s">
        <v>765</v>
      </c>
      <c r="L45" s="60">
        <v>456</v>
      </c>
      <c r="M45" s="61">
        <v>814</v>
      </c>
      <c r="N45" s="54">
        <v>495</v>
      </c>
      <c r="O45" s="54">
        <v>319</v>
      </c>
      <c r="P45" s="492"/>
      <c r="Q45" s="493"/>
      <c r="R45" s="494"/>
    </row>
    <row r="46" spans="1:20" s="45" customFormat="1" ht="15.5" customHeight="1">
      <c r="A46" s="582" t="s">
        <v>661</v>
      </c>
      <c r="B46" s="60">
        <v>24</v>
      </c>
      <c r="C46" s="61">
        <v>72</v>
      </c>
      <c r="D46" s="54">
        <v>39</v>
      </c>
      <c r="E46" s="54">
        <v>33</v>
      </c>
      <c r="F46" s="573" t="s">
        <v>713</v>
      </c>
      <c r="G46" s="60">
        <v>20</v>
      </c>
      <c r="H46" s="61">
        <v>46</v>
      </c>
      <c r="I46" s="54">
        <v>22</v>
      </c>
      <c r="J46" s="54">
        <v>24</v>
      </c>
      <c r="K46" s="570" t="s">
        <v>766</v>
      </c>
      <c r="L46" s="493">
        <v>317</v>
      </c>
      <c r="M46" s="494">
        <v>757</v>
      </c>
      <c r="N46" s="45">
        <v>376</v>
      </c>
      <c r="O46" s="566">
        <v>381</v>
      </c>
      <c r="P46" s="492"/>
      <c r="Q46" s="493"/>
      <c r="R46" s="494"/>
    </row>
    <row r="47" spans="1:20" s="45" customFormat="1" ht="15.5" customHeight="1">
      <c r="A47" s="582" t="s">
        <v>662</v>
      </c>
      <c r="B47" s="60">
        <v>51</v>
      </c>
      <c r="C47" s="61">
        <v>128</v>
      </c>
      <c r="D47" s="54">
        <v>62</v>
      </c>
      <c r="E47" s="54">
        <v>66</v>
      </c>
      <c r="F47" s="573" t="s">
        <v>714</v>
      </c>
      <c r="G47" s="60">
        <v>427</v>
      </c>
      <c r="H47" s="61">
        <v>1039</v>
      </c>
      <c r="I47" s="54">
        <v>533</v>
      </c>
      <c r="J47" s="54">
        <v>506</v>
      </c>
      <c r="K47" s="570" t="s">
        <v>767</v>
      </c>
      <c r="L47" s="60">
        <v>135</v>
      </c>
      <c r="M47" s="61">
        <v>293</v>
      </c>
      <c r="N47" s="54">
        <v>143</v>
      </c>
      <c r="O47" s="54">
        <v>150</v>
      </c>
      <c r="P47" s="492"/>
      <c r="Q47" s="493"/>
      <c r="R47" s="494"/>
    </row>
    <row r="48" spans="1:20" s="45" customFormat="1" ht="15.5" customHeight="1">
      <c r="A48" s="582" t="s">
        <v>663</v>
      </c>
      <c r="B48" s="60">
        <v>1577</v>
      </c>
      <c r="C48" s="61">
        <v>3457</v>
      </c>
      <c r="D48" s="54">
        <v>1690</v>
      </c>
      <c r="E48" s="54">
        <v>1767</v>
      </c>
      <c r="F48" s="573" t="s">
        <v>715</v>
      </c>
      <c r="G48" s="60">
        <v>111</v>
      </c>
      <c r="H48" s="61">
        <v>252</v>
      </c>
      <c r="I48" s="54">
        <v>123</v>
      </c>
      <c r="J48" s="54">
        <v>129</v>
      </c>
      <c r="K48" s="776"/>
      <c r="L48" s="56"/>
      <c r="M48" s="57"/>
      <c r="N48" s="58"/>
      <c r="O48" s="59"/>
      <c r="P48" s="492"/>
      <c r="Q48" s="493"/>
      <c r="R48" s="494"/>
    </row>
    <row r="49" spans="1:20" s="45" customFormat="1" ht="15.5" customHeight="1">
      <c r="A49" s="582" t="s">
        <v>664</v>
      </c>
      <c r="B49" s="60">
        <v>34</v>
      </c>
      <c r="C49" s="61">
        <v>88</v>
      </c>
      <c r="D49" s="54">
        <v>45</v>
      </c>
      <c r="E49" s="54">
        <v>43</v>
      </c>
      <c r="F49" s="573" t="s">
        <v>716</v>
      </c>
      <c r="G49" s="60">
        <v>132</v>
      </c>
      <c r="H49" s="61">
        <v>352</v>
      </c>
      <c r="I49" s="54">
        <v>173</v>
      </c>
      <c r="J49" s="54">
        <v>179</v>
      </c>
      <c r="K49" s="777" t="s">
        <v>768</v>
      </c>
      <c r="L49" s="48">
        <f>SUM(L51:L63,Q6:Q13)</f>
        <v>9746</v>
      </c>
      <c r="M49" s="49">
        <f t="shared" ref="M49:O49" si="11">SUM(M51:M63,R6:R13)</f>
        <v>27293</v>
      </c>
      <c r="N49" s="50">
        <f t="shared" si="11"/>
        <v>13412</v>
      </c>
      <c r="O49" s="50">
        <f t="shared" si="11"/>
        <v>13881</v>
      </c>
      <c r="P49" s="492"/>
      <c r="Q49" s="493"/>
      <c r="R49" s="494"/>
    </row>
    <row r="50" spans="1:20" s="45" customFormat="1" ht="15.5" customHeight="1">
      <c r="A50" s="582" t="s">
        <v>665</v>
      </c>
      <c r="B50" s="60">
        <v>41</v>
      </c>
      <c r="C50" s="61">
        <v>105</v>
      </c>
      <c r="D50" s="54">
        <v>51</v>
      </c>
      <c r="E50" s="54">
        <v>54</v>
      </c>
      <c r="F50" s="573" t="s">
        <v>717</v>
      </c>
      <c r="G50" s="60">
        <v>30</v>
      </c>
      <c r="H50" s="61">
        <v>82</v>
      </c>
      <c r="I50" s="54">
        <v>40</v>
      </c>
      <c r="J50" s="54">
        <v>42</v>
      </c>
      <c r="K50" s="570"/>
      <c r="L50" s="60"/>
      <c r="M50" s="61"/>
      <c r="N50" s="54"/>
      <c r="O50" s="54"/>
      <c r="P50" s="492"/>
      <c r="Q50" s="493"/>
      <c r="R50" s="494"/>
    </row>
    <row r="51" spans="1:20" s="45" customFormat="1" ht="15.5" customHeight="1">
      <c r="A51" s="582" t="s">
        <v>666</v>
      </c>
      <c r="B51" s="60">
        <v>42</v>
      </c>
      <c r="C51" s="61">
        <v>91</v>
      </c>
      <c r="D51" s="54">
        <v>45</v>
      </c>
      <c r="E51" s="54">
        <v>46</v>
      </c>
      <c r="F51" s="573" t="s">
        <v>718</v>
      </c>
      <c r="G51" s="60">
        <v>97</v>
      </c>
      <c r="H51" s="61">
        <v>225</v>
      </c>
      <c r="I51" s="54">
        <v>115</v>
      </c>
      <c r="J51" s="54">
        <v>110</v>
      </c>
      <c r="K51" s="570" t="s">
        <v>769</v>
      </c>
      <c r="L51" s="60">
        <v>755</v>
      </c>
      <c r="M51" s="61">
        <v>2500</v>
      </c>
      <c r="N51" s="54">
        <v>1238</v>
      </c>
      <c r="O51" s="54">
        <v>1262</v>
      </c>
      <c r="P51" s="492"/>
      <c r="Q51" s="493"/>
      <c r="R51" s="494"/>
    </row>
    <row r="52" spans="1:20" s="45" customFormat="1" ht="15.5" customHeight="1">
      <c r="A52" s="582" t="s">
        <v>667</v>
      </c>
      <c r="B52" s="60">
        <v>95</v>
      </c>
      <c r="C52" s="61">
        <v>253</v>
      </c>
      <c r="D52" s="54">
        <v>123</v>
      </c>
      <c r="E52" s="54">
        <v>130</v>
      </c>
      <c r="F52" s="573" t="s">
        <v>719</v>
      </c>
      <c r="G52" s="60">
        <v>456</v>
      </c>
      <c r="H52" s="61">
        <v>1114</v>
      </c>
      <c r="I52" s="54">
        <v>459</v>
      </c>
      <c r="J52" s="54">
        <v>655</v>
      </c>
      <c r="K52" s="570" t="s">
        <v>770</v>
      </c>
      <c r="L52" s="60">
        <v>812</v>
      </c>
      <c r="M52" s="61">
        <v>1866</v>
      </c>
      <c r="N52" s="54">
        <v>908</v>
      </c>
      <c r="O52" s="54">
        <v>958</v>
      </c>
      <c r="P52" s="492"/>
      <c r="Q52" s="493"/>
      <c r="R52" s="494"/>
    </row>
    <row r="53" spans="1:20" s="45" customFormat="1" ht="15.5" customHeight="1">
      <c r="A53" s="582" t="s">
        <v>668</v>
      </c>
      <c r="B53" s="60">
        <v>130</v>
      </c>
      <c r="C53" s="61">
        <v>337</v>
      </c>
      <c r="D53" s="54">
        <v>174</v>
      </c>
      <c r="E53" s="54">
        <v>163</v>
      </c>
      <c r="F53" s="573" t="s">
        <v>720</v>
      </c>
      <c r="G53" s="60">
        <v>148</v>
      </c>
      <c r="H53" s="61">
        <v>386</v>
      </c>
      <c r="I53" s="54">
        <v>197</v>
      </c>
      <c r="J53" s="54">
        <v>189</v>
      </c>
      <c r="K53" s="570" t="s">
        <v>771</v>
      </c>
      <c r="L53" s="60">
        <v>145</v>
      </c>
      <c r="M53" s="61">
        <v>470</v>
      </c>
      <c r="N53" s="54">
        <v>242</v>
      </c>
      <c r="O53" s="54">
        <v>228</v>
      </c>
      <c r="P53" s="492"/>
      <c r="Q53" s="493"/>
      <c r="R53" s="494"/>
    </row>
    <row r="54" spans="1:20" s="45" customFormat="1" ht="15.5" customHeight="1">
      <c r="A54" s="582" t="s">
        <v>669</v>
      </c>
      <c r="B54" s="60">
        <v>53</v>
      </c>
      <c r="C54" s="61">
        <v>148</v>
      </c>
      <c r="D54" s="54">
        <v>75</v>
      </c>
      <c r="E54" s="54">
        <v>73</v>
      </c>
      <c r="F54" s="573" t="s">
        <v>721</v>
      </c>
      <c r="G54" s="60">
        <v>45</v>
      </c>
      <c r="H54" s="61">
        <v>133</v>
      </c>
      <c r="I54" s="54">
        <v>68</v>
      </c>
      <c r="J54" s="54">
        <v>65</v>
      </c>
      <c r="K54" s="570" t="s">
        <v>772</v>
      </c>
      <c r="L54" s="60">
        <v>392</v>
      </c>
      <c r="M54" s="61">
        <v>1236</v>
      </c>
      <c r="N54" s="54">
        <v>598</v>
      </c>
      <c r="O54" s="54">
        <v>638</v>
      </c>
      <c r="P54" s="62"/>
      <c r="Q54" s="60"/>
      <c r="R54" s="61"/>
      <c r="S54" s="54"/>
      <c r="T54" s="54"/>
    </row>
    <row r="55" spans="1:20" s="45" customFormat="1" ht="15.5" customHeight="1">
      <c r="A55" s="582" t="s">
        <v>670</v>
      </c>
      <c r="B55" s="60">
        <v>20</v>
      </c>
      <c r="C55" s="61">
        <v>48</v>
      </c>
      <c r="D55" s="54">
        <v>21</v>
      </c>
      <c r="E55" s="54">
        <v>27</v>
      </c>
      <c r="F55" s="573" t="s">
        <v>722</v>
      </c>
      <c r="G55" s="60">
        <v>156</v>
      </c>
      <c r="H55" s="61">
        <v>381</v>
      </c>
      <c r="I55" s="54">
        <v>202</v>
      </c>
      <c r="J55" s="54">
        <v>179</v>
      </c>
      <c r="K55" s="570" t="s">
        <v>773</v>
      </c>
      <c r="L55" s="60">
        <v>304</v>
      </c>
      <c r="M55" s="61">
        <v>698</v>
      </c>
      <c r="N55" s="54">
        <v>350</v>
      </c>
      <c r="O55" s="54">
        <v>348</v>
      </c>
      <c r="P55" s="62"/>
      <c r="Q55" s="60"/>
      <c r="R55" s="61"/>
      <c r="S55" s="54"/>
      <c r="T55" s="54"/>
    </row>
    <row r="56" spans="1:20" s="45" customFormat="1" ht="15.5" customHeight="1">
      <c r="A56" s="582" t="s">
        <v>671</v>
      </c>
      <c r="B56" s="60">
        <v>640</v>
      </c>
      <c r="C56" s="61">
        <v>1527</v>
      </c>
      <c r="D56" s="54">
        <v>753</v>
      </c>
      <c r="E56" s="54">
        <v>774</v>
      </c>
      <c r="F56" s="573" t="s">
        <v>723</v>
      </c>
      <c r="G56" s="493">
        <v>103</v>
      </c>
      <c r="H56" s="494">
        <v>239</v>
      </c>
      <c r="I56" s="45">
        <v>129</v>
      </c>
      <c r="J56" s="45">
        <v>110</v>
      </c>
      <c r="K56" s="570" t="s">
        <v>774</v>
      </c>
      <c r="L56" s="60">
        <v>464</v>
      </c>
      <c r="M56" s="61">
        <v>1700</v>
      </c>
      <c r="N56" s="54">
        <v>848</v>
      </c>
      <c r="O56" s="54">
        <v>852</v>
      </c>
      <c r="P56" s="62"/>
      <c r="Q56" s="60"/>
      <c r="R56" s="61"/>
      <c r="S56" s="54"/>
      <c r="T56" s="54"/>
    </row>
    <row r="57" spans="1:20" s="45" customFormat="1" ht="15.5" customHeight="1">
      <c r="A57" s="582" t="s">
        <v>672</v>
      </c>
      <c r="B57" s="60">
        <v>121</v>
      </c>
      <c r="C57" s="61">
        <v>329</v>
      </c>
      <c r="D57" s="54">
        <v>177</v>
      </c>
      <c r="E57" s="54">
        <v>152</v>
      </c>
      <c r="F57" s="576" t="s">
        <v>724</v>
      </c>
      <c r="G57" s="60">
        <v>29</v>
      </c>
      <c r="H57" s="61">
        <v>67</v>
      </c>
      <c r="I57" s="54">
        <v>33</v>
      </c>
      <c r="J57" s="54">
        <v>34</v>
      </c>
      <c r="K57" s="570" t="s">
        <v>775</v>
      </c>
      <c r="L57" s="60">
        <v>386</v>
      </c>
      <c r="M57" s="61">
        <v>1307</v>
      </c>
      <c r="N57" s="54">
        <v>650</v>
      </c>
      <c r="O57" s="54">
        <v>657</v>
      </c>
      <c r="P57" s="492"/>
      <c r="Q57" s="493"/>
      <c r="R57" s="494"/>
    </row>
    <row r="58" spans="1:20" s="45" customFormat="1" ht="15.5" customHeight="1">
      <c r="A58" s="582" t="s">
        <v>673</v>
      </c>
      <c r="B58" s="60">
        <v>33</v>
      </c>
      <c r="C58" s="61">
        <v>82</v>
      </c>
      <c r="D58" s="54">
        <v>41</v>
      </c>
      <c r="E58" s="54">
        <v>41</v>
      </c>
      <c r="F58" s="401"/>
      <c r="G58" s="56"/>
      <c r="H58" s="57"/>
      <c r="I58" s="58"/>
      <c r="J58" s="58"/>
      <c r="K58" s="570" t="s">
        <v>776</v>
      </c>
      <c r="L58" s="60">
        <v>489</v>
      </c>
      <c r="M58" s="61">
        <v>1646</v>
      </c>
      <c r="N58" s="54">
        <v>829</v>
      </c>
      <c r="O58" s="54">
        <v>817</v>
      </c>
      <c r="P58" s="62"/>
      <c r="Q58" s="60"/>
      <c r="R58" s="61"/>
      <c r="S58" s="54"/>
      <c r="T58" s="54"/>
    </row>
    <row r="59" spans="1:20" s="45" customFormat="1" ht="15.5" customHeight="1">
      <c r="A59" s="582" t="s">
        <v>674</v>
      </c>
      <c r="B59" s="60">
        <v>28</v>
      </c>
      <c r="C59" s="61">
        <v>74</v>
      </c>
      <c r="D59" s="54">
        <v>39</v>
      </c>
      <c r="E59" s="54">
        <v>35</v>
      </c>
      <c r="F59" s="583" t="s">
        <v>725</v>
      </c>
      <c r="G59" s="48">
        <f>SUM(G61:G63,L6:L34)</f>
        <v>1743</v>
      </c>
      <c r="H59" s="49">
        <f t="shared" ref="H59:J59" si="12">SUM(H61:H63,M6:M34)</f>
        <v>4634</v>
      </c>
      <c r="I59" s="50">
        <f t="shared" si="12"/>
        <v>2279</v>
      </c>
      <c r="J59" s="50">
        <f t="shared" si="12"/>
        <v>2355</v>
      </c>
      <c r="K59" s="570" t="s">
        <v>777</v>
      </c>
      <c r="L59" s="60">
        <v>314</v>
      </c>
      <c r="M59" s="61">
        <v>939</v>
      </c>
      <c r="N59" s="54">
        <v>466</v>
      </c>
      <c r="O59" s="54">
        <v>473</v>
      </c>
      <c r="P59" s="62"/>
      <c r="Q59" s="60"/>
      <c r="R59" s="61"/>
      <c r="S59" s="54"/>
      <c r="T59" s="54"/>
    </row>
    <row r="60" spans="1:20" s="45" customFormat="1" ht="15.5" customHeight="1">
      <c r="A60" s="582" t="s">
        <v>675</v>
      </c>
      <c r="B60" s="60">
        <v>83</v>
      </c>
      <c r="C60" s="61">
        <v>349</v>
      </c>
      <c r="D60" s="54">
        <v>133</v>
      </c>
      <c r="E60" s="54">
        <v>216</v>
      </c>
      <c r="F60" s="576"/>
      <c r="G60" s="60"/>
      <c r="H60" s="61"/>
      <c r="I60" s="54"/>
      <c r="J60" s="54"/>
      <c r="K60" s="570" t="s">
        <v>778</v>
      </c>
      <c r="L60" s="60">
        <v>782</v>
      </c>
      <c r="M60" s="61">
        <v>1983</v>
      </c>
      <c r="N60" s="54">
        <v>956</v>
      </c>
      <c r="O60" s="54">
        <v>1027</v>
      </c>
      <c r="P60" s="62"/>
      <c r="Q60" s="60"/>
      <c r="R60" s="61"/>
      <c r="S60" s="54"/>
      <c r="T60" s="54"/>
    </row>
    <row r="61" spans="1:20" s="45" customFormat="1" ht="15.5" customHeight="1">
      <c r="A61" s="582" t="s">
        <v>676</v>
      </c>
      <c r="B61" s="60">
        <v>38</v>
      </c>
      <c r="C61" s="61">
        <v>120</v>
      </c>
      <c r="D61" s="54">
        <v>61</v>
      </c>
      <c r="E61" s="54">
        <v>59</v>
      </c>
      <c r="F61" s="576" t="s">
        <v>726</v>
      </c>
      <c r="G61" s="60">
        <v>36</v>
      </c>
      <c r="H61" s="61">
        <v>94</v>
      </c>
      <c r="I61" s="54">
        <v>49</v>
      </c>
      <c r="J61" s="54">
        <v>45</v>
      </c>
      <c r="K61" s="570" t="s">
        <v>779</v>
      </c>
      <c r="L61" s="60">
        <v>372</v>
      </c>
      <c r="M61" s="61">
        <v>865</v>
      </c>
      <c r="N61" s="54">
        <v>406</v>
      </c>
      <c r="O61" s="54">
        <v>459</v>
      </c>
      <c r="P61" s="62"/>
      <c r="Q61" s="60"/>
      <c r="R61" s="61"/>
      <c r="S61" s="54"/>
      <c r="T61" s="54"/>
    </row>
    <row r="62" spans="1:20" s="45" customFormat="1" ht="15.5" customHeight="1">
      <c r="A62" s="582" t="s">
        <v>677</v>
      </c>
      <c r="B62" s="60">
        <v>68</v>
      </c>
      <c r="C62" s="61">
        <v>159</v>
      </c>
      <c r="D62" s="54">
        <v>86</v>
      </c>
      <c r="E62" s="54">
        <v>73</v>
      </c>
      <c r="F62" s="576" t="s">
        <v>727</v>
      </c>
      <c r="G62" s="60">
        <v>151</v>
      </c>
      <c r="H62" s="61">
        <v>353</v>
      </c>
      <c r="I62" s="54">
        <v>170</v>
      </c>
      <c r="J62" s="54">
        <v>183</v>
      </c>
      <c r="K62" s="570" t="s">
        <v>780</v>
      </c>
      <c r="L62" s="60">
        <v>142</v>
      </c>
      <c r="M62" s="61">
        <v>393</v>
      </c>
      <c r="N62" s="54">
        <v>188</v>
      </c>
      <c r="O62" s="54">
        <v>205</v>
      </c>
      <c r="P62" s="62"/>
      <c r="Q62" s="60"/>
      <c r="R62" s="61"/>
      <c r="S62" s="54"/>
      <c r="T62" s="54"/>
    </row>
    <row r="63" spans="1:20" s="45" customFormat="1" ht="15.5" customHeight="1">
      <c r="A63" s="774" t="s">
        <v>678</v>
      </c>
      <c r="B63" s="56">
        <v>231</v>
      </c>
      <c r="C63" s="57">
        <v>507</v>
      </c>
      <c r="D63" s="58">
        <v>272</v>
      </c>
      <c r="E63" s="58">
        <v>235</v>
      </c>
      <c r="F63" s="575" t="s">
        <v>728</v>
      </c>
      <c r="G63" s="56">
        <v>29</v>
      </c>
      <c r="H63" s="57">
        <v>112</v>
      </c>
      <c r="I63" s="58">
        <v>48</v>
      </c>
      <c r="J63" s="58">
        <v>64</v>
      </c>
      <c r="K63" s="778" t="s">
        <v>781</v>
      </c>
      <c r="L63" s="56">
        <v>393</v>
      </c>
      <c r="M63" s="57">
        <v>1065</v>
      </c>
      <c r="N63" s="58">
        <v>509</v>
      </c>
      <c r="O63" s="58">
        <v>556</v>
      </c>
      <c r="P63" s="67"/>
      <c r="Q63" s="56"/>
      <c r="R63" s="57"/>
      <c r="S63" s="58"/>
      <c r="T63" s="58"/>
    </row>
    <row r="64" spans="1:20" s="45" customFormat="1" ht="16" customHeight="1">
      <c r="A64" s="45" t="s">
        <v>160</v>
      </c>
      <c r="B64" s="65"/>
      <c r="C64" s="65"/>
      <c r="D64" s="65"/>
      <c r="E64" s="65"/>
      <c r="G64" s="65"/>
      <c r="H64" s="65"/>
      <c r="I64" s="65"/>
      <c r="J64" s="65"/>
      <c r="L64" s="65"/>
      <c r="M64" s="65"/>
      <c r="N64" s="65"/>
      <c r="O64" s="65"/>
      <c r="Q64" s="65"/>
      <c r="R64" s="65"/>
      <c r="S64" s="65"/>
      <c r="T64" s="65"/>
    </row>
  </sheetData>
  <mergeCells count="13">
    <mergeCell ref="B4:B5"/>
    <mergeCell ref="A4:A5"/>
    <mergeCell ref="Q4:Q5"/>
    <mergeCell ref="P4:P5"/>
    <mergeCell ref="K4:K5"/>
    <mergeCell ref="L4:L5"/>
    <mergeCell ref="F4:F5"/>
    <mergeCell ref="G4:G5"/>
    <mergeCell ref="P15:T15"/>
    <mergeCell ref="R4:T4"/>
    <mergeCell ref="C4:E4"/>
    <mergeCell ref="H4:J4"/>
    <mergeCell ref="M4:O4"/>
  </mergeCells>
  <phoneticPr fontId="3"/>
  <printOptions horizontalCentered="1" verticalCentered="1"/>
  <pageMargins left="0.43307086614173229" right="0.43307086614173229" top="0.55118110236220474" bottom="0.55118110236220474" header="0.31496062992125984" footer="0.31496062992125984"/>
  <pageSetup paperSize="9" scale="73" fitToWidth="2" orientation="portrait" horizontalDpi="300" verticalDpi="300" r:id="rId1"/>
  <headerFooter differentOddEven="1" scaleWithDoc="0" alignWithMargins="0">
    <oddFooter>&amp;C&amp;"BIZ UDゴシック,太字"&amp;14- 28 -</oddFooter>
    <evenFooter>&amp;C&amp;"BIZ UDゴシック,太字"&amp;14- 29 -</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2">
    <tabColor rgb="FFFFFF00"/>
    <outlinePr summaryBelow="0" summaryRight="0"/>
    <pageSetUpPr autoPageBreaks="0" fitToPage="1"/>
  </sheetPr>
  <dimension ref="A1:O72"/>
  <sheetViews>
    <sheetView view="pageBreakPreview" zoomScale="70" zoomScaleNormal="100" zoomScaleSheetLayoutView="70" workbookViewId="0">
      <selection activeCell="E11" sqref="E11"/>
    </sheetView>
  </sheetViews>
  <sheetFormatPr defaultColWidth="9" defaultRowHeight="12.5"/>
  <cols>
    <col min="1" max="1" width="15.83203125" style="1" customWidth="1"/>
    <col min="2" max="7" width="17.08203125" style="26" customWidth="1"/>
    <col min="8" max="8" width="17.08203125" style="1" customWidth="1"/>
    <col min="9" max="14" width="17.08203125" style="26" customWidth="1"/>
    <col min="15" max="255" width="9" style="1"/>
    <col min="256" max="262" width="15.83203125" style="1" customWidth="1"/>
    <col min="263" max="263" width="2" style="1" customWidth="1"/>
    <col min="264" max="264" width="19.08203125" style="1" customWidth="1"/>
    <col min="265" max="270" width="15.83203125" style="1" customWidth="1"/>
    <col min="271" max="511" width="9" style="1"/>
    <col min="512" max="518" width="15.83203125" style="1" customWidth="1"/>
    <col min="519" max="519" width="2" style="1" customWidth="1"/>
    <col min="520" max="520" width="19.08203125" style="1" customWidth="1"/>
    <col min="521" max="526" width="15.83203125" style="1" customWidth="1"/>
    <col min="527" max="767" width="9" style="1"/>
    <col min="768" max="774" width="15.83203125" style="1" customWidth="1"/>
    <col min="775" max="775" width="2" style="1" customWidth="1"/>
    <col min="776" max="776" width="19.08203125" style="1" customWidth="1"/>
    <col min="777" max="782" width="15.83203125" style="1" customWidth="1"/>
    <col min="783" max="1023" width="9" style="1"/>
    <col min="1024" max="1030" width="15.83203125" style="1" customWidth="1"/>
    <col min="1031" max="1031" width="2" style="1" customWidth="1"/>
    <col min="1032" max="1032" width="19.08203125" style="1" customWidth="1"/>
    <col min="1033" max="1038" width="15.83203125" style="1" customWidth="1"/>
    <col min="1039" max="1279" width="9" style="1"/>
    <col min="1280" max="1286" width="15.83203125" style="1" customWidth="1"/>
    <col min="1287" max="1287" width="2" style="1" customWidth="1"/>
    <col min="1288" max="1288" width="19.08203125" style="1" customWidth="1"/>
    <col min="1289" max="1294" width="15.83203125" style="1" customWidth="1"/>
    <col min="1295" max="1535" width="9" style="1"/>
    <col min="1536" max="1542" width="15.83203125" style="1" customWidth="1"/>
    <col min="1543" max="1543" width="2" style="1" customWidth="1"/>
    <col min="1544" max="1544" width="19.08203125" style="1" customWidth="1"/>
    <col min="1545" max="1550" width="15.83203125" style="1" customWidth="1"/>
    <col min="1551" max="1791" width="9" style="1"/>
    <col min="1792" max="1798" width="15.83203125" style="1" customWidth="1"/>
    <col min="1799" max="1799" width="2" style="1" customWidth="1"/>
    <col min="1800" max="1800" width="19.08203125" style="1" customWidth="1"/>
    <col min="1801" max="1806" width="15.83203125" style="1" customWidth="1"/>
    <col min="1807" max="2047" width="9" style="1"/>
    <col min="2048" max="2054" width="15.83203125" style="1" customWidth="1"/>
    <col min="2055" max="2055" width="2" style="1" customWidth="1"/>
    <col min="2056" max="2056" width="19.08203125" style="1" customWidth="1"/>
    <col min="2057" max="2062" width="15.83203125" style="1" customWidth="1"/>
    <col min="2063" max="2303" width="9" style="1"/>
    <col min="2304" max="2310" width="15.83203125" style="1" customWidth="1"/>
    <col min="2311" max="2311" width="2" style="1" customWidth="1"/>
    <col min="2312" max="2312" width="19.08203125" style="1" customWidth="1"/>
    <col min="2313" max="2318" width="15.83203125" style="1" customWidth="1"/>
    <col min="2319" max="2559" width="9" style="1"/>
    <col min="2560" max="2566" width="15.83203125" style="1" customWidth="1"/>
    <col min="2567" max="2567" width="2" style="1" customWidth="1"/>
    <col min="2568" max="2568" width="19.08203125" style="1" customWidth="1"/>
    <col min="2569" max="2574" width="15.83203125" style="1" customWidth="1"/>
    <col min="2575" max="2815" width="9" style="1"/>
    <col min="2816" max="2822" width="15.83203125" style="1" customWidth="1"/>
    <col min="2823" max="2823" width="2" style="1" customWidth="1"/>
    <col min="2824" max="2824" width="19.08203125" style="1" customWidth="1"/>
    <col min="2825" max="2830" width="15.83203125" style="1" customWidth="1"/>
    <col min="2831" max="3071" width="9" style="1"/>
    <col min="3072" max="3078" width="15.83203125" style="1" customWidth="1"/>
    <col min="3079" max="3079" width="2" style="1" customWidth="1"/>
    <col min="3080" max="3080" width="19.08203125" style="1" customWidth="1"/>
    <col min="3081" max="3086" width="15.83203125" style="1" customWidth="1"/>
    <col min="3087" max="3327" width="9" style="1"/>
    <col min="3328" max="3334" width="15.83203125" style="1" customWidth="1"/>
    <col min="3335" max="3335" width="2" style="1" customWidth="1"/>
    <col min="3336" max="3336" width="19.08203125" style="1" customWidth="1"/>
    <col min="3337" max="3342" width="15.83203125" style="1" customWidth="1"/>
    <col min="3343" max="3583" width="9" style="1"/>
    <col min="3584" max="3590" width="15.83203125" style="1" customWidth="1"/>
    <col min="3591" max="3591" width="2" style="1" customWidth="1"/>
    <col min="3592" max="3592" width="19.08203125" style="1" customWidth="1"/>
    <col min="3593" max="3598" width="15.83203125" style="1" customWidth="1"/>
    <col min="3599" max="3839" width="9" style="1"/>
    <col min="3840" max="3846" width="15.83203125" style="1" customWidth="1"/>
    <col min="3847" max="3847" width="2" style="1" customWidth="1"/>
    <col min="3848" max="3848" width="19.08203125" style="1" customWidth="1"/>
    <col min="3849" max="3854" width="15.83203125" style="1" customWidth="1"/>
    <col min="3855" max="4095" width="9" style="1"/>
    <col min="4096" max="4102" width="15.83203125" style="1" customWidth="1"/>
    <col min="4103" max="4103" width="2" style="1" customWidth="1"/>
    <col min="4104" max="4104" width="19.08203125" style="1" customWidth="1"/>
    <col min="4105" max="4110" width="15.83203125" style="1" customWidth="1"/>
    <col min="4111" max="4351" width="9" style="1"/>
    <col min="4352" max="4358" width="15.83203125" style="1" customWidth="1"/>
    <col min="4359" max="4359" width="2" style="1" customWidth="1"/>
    <col min="4360" max="4360" width="19.08203125" style="1" customWidth="1"/>
    <col min="4361" max="4366" width="15.83203125" style="1" customWidth="1"/>
    <col min="4367" max="4607" width="9" style="1"/>
    <col min="4608" max="4614" width="15.83203125" style="1" customWidth="1"/>
    <col min="4615" max="4615" width="2" style="1" customWidth="1"/>
    <col min="4616" max="4616" width="19.08203125" style="1" customWidth="1"/>
    <col min="4617" max="4622" width="15.83203125" style="1" customWidth="1"/>
    <col min="4623" max="4863" width="9" style="1"/>
    <col min="4864" max="4870" width="15.83203125" style="1" customWidth="1"/>
    <col min="4871" max="4871" width="2" style="1" customWidth="1"/>
    <col min="4872" max="4872" width="19.08203125" style="1" customWidth="1"/>
    <col min="4873" max="4878" width="15.83203125" style="1" customWidth="1"/>
    <col min="4879" max="5119" width="9" style="1"/>
    <col min="5120" max="5126" width="15.83203125" style="1" customWidth="1"/>
    <col min="5127" max="5127" width="2" style="1" customWidth="1"/>
    <col min="5128" max="5128" width="19.08203125" style="1" customWidth="1"/>
    <col min="5129" max="5134" width="15.83203125" style="1" customWidth="1"/>
    <col min="5135" max="5375" width="9" style="1"/>
    <col min="5376" max="5382" width="15.83203125" style="1" customWidth="1"/>
    <col min="5383" max="5383" width="2" style="1" customWidth="1"/>
    <col min="5384" max="5384" width="19.08203125" style="1" customWidth="1"/>
    <col min="5385" max="5390" width="15.83203125" style="1" customWidth="1"/>
    <col min="5391" max="5631" width="9" style="1"/>
    <col min="5632" max="5638" width="15.83203125" style="1" customWidth="1"/>
    <col min="5639" max="5639" width="2" style="1" customWidth="1"/>
    <col min="5640" max="5640" width="19.08203125" style="1" customWidth="1"/>
    <col min="5641" max="5646" width="15.83203125" style="1" customWidth="1"/>
    <col min="5647" max="5887" width="9" style="1"/>
    <col min="5888" max="5894" width="15.83203125" style="1" customWidth="1"/>
    <col min="5895" max="5895" width="2" style="1" customWidth="1"/>
    <col min="5896" max="5896" width="19.08203125" style="1" customWidth="1"/>
    <col min="5897" max="5902" width="15.83203125" style="1" customWidth="1"/>
    <col min="5903" max="6143" width="9" style="1"/>
    <col min="6144" max="6150" width="15.83203125" style="1" customWidth="1"/>
    <col min="6151" max="6151" width="2" style="1" customWidth="1"/>
    <col min="6152" max="6152" width="19.08203125" style="1" customWidth="1"/>
    <col min="6153" max="6158" width="15.83203125" style="1" customWidth="1"/>
    <col min="6159" max="6399" width="9" style="1"/>
    <col min="6400" max="6406" width="15.83203125" style="1" customWidth="1"/>
    <col min="6407" max="6407" width="2" style="1" customWidth="1"/>
    <col min="6408" max="6408" width="19.08203125" style="1" customWidth="1"/>
    <col min="6409" max="6414" width="15.83203125" style="1" customWidth="1"/>
    <col min="6415" max="6655" width="9" style="1"/>
    <col min="6656" max="6662" width="15.83203125" style="1" customWidth="1"/>
    <col min="6663" max="6663" width="2" style="1" customWidth="1"/>
    <col min="6664" max="6664" width="19.08203125" style="1" customWidth="1"/>
    <col min="6665" max="6670" width="15.83203125" style="1" customWidth="1"/>
    <col min="6671" max="6911" width="9" style="1"/>
    <col min="6912" max="6918" width="15.83203125" style="1" customWidth="1"/>
    <col min="6919" max="6919" width="2" style="1" customWidth="1"/>
    <col min="6920" max="6920" width="19.08203125" style="1" customWidth="1"/>
    <col min="6921" max="6926" width="15.83203125" style="1" customWidth="1"/>
    <col min="6927" max="7167" width="9" style="1"/>
    <col min="7168" max="7174" width="15.83203125" style="1" customWidth="1"/>
    <col min="7175" max="7175" width="2" style="1" customWidth="1"/>
    <col min="7176" max="7176" width="19.08203125" style="1" customWidth="1"/>
    <col min="7177" max="7182" width="15.83203125" style="1" customWidth="1"/>
    <col min="7183" max="7423" width="9" style="1"/>
    <col min="7424" max="7430" width="15.83203125" style="1" customWidth="1"/>
    <col min="7431" max="7431" width="2" style="1" customWidth="1"/>
    <col min="7432" max="7432" width="19.08203125" style="1" customWidth="1"/>
    <col min="7433" max="7438" width="15.83203125" style="1" customWidth="1"/>
    <col min="7439" max="7679" width="9" style="1"/>
    <col min="7680" max="7686" width="15.83203125" style="1" customWidth="1"/>
    <col min="7687" max="7687" width="2" style="1" customWidth="1"/>
    <col min="7688" max="7688" width="19.08203125" style="1" customWidth="1"/>
    <col min="7689" max="7694" width="15.83203125" style="1" customWidth="1"/>
    <col min="7695" max="7935" width="9" style="1"/>
    <col min="7936" max="7942" width="15.83203125" style="1" customWidth="1"/>
    <col min="7943" max="7943" width="2" style="1" customWidth="1"/>
    <col min="7944" max="7944" width="19.08203125" style="1" customWidth="1"/>
    <col min="7945" max="7950" width="15.83203125" style="1" customWidth="1"/>
    <col min="7951" max="8191" width="9" style="1"/>
    <col min="8192" max="8198" width="15.83203125" style="1" customWidth="1"/>
    <col min="8199" max="8199" width="2" style="1" customWidth="1"/>
    <col min="8200" max="8200" width="19.08203125" style="1" customWidth="1"/>
    <col min="8201" max="8206" width="15.83203125" style="1" customWidth="1"/>
    <col min="8207" max="8447" width="9" style="1"/>
    <col min="8448" max="8454" width="15.83203125" style="1" customWidth="1"/>
    <col min="8455" max="8455" width="2" style="1" customWidth="1"/>
    <col min="8456" max="8456" width="19.08203125" style="1" customWidth="1"/>
    <col min="8457" max="8462" width="15.83203125" style="1" customWidth="1"/>
    <col min="8463" max="8703" width="9" style="1"/>
    <col min="8704" max="8710" width="15.83203125" style="1" customWidth="1"/>
    <col min="8711" max="8711" width="2" style="1" customWidth="1"/>
    <col min="8712" max="8712" width="19.08203125" style="1" customWidth="1"/>
    <col min="8713" max="8718" width="15.83203125" style="1" customWidth="1"/>
    <col min="8719" max="8959" width="9" style="1"/>
    <col min="8960" max="8966" width="15.83203125" style="1" customWidth="1"/>
    <col min="8967" max="8967" width="2" style="1" customWidth="1"/>
    <col min="8968" max="8968" width="19.08203125" style="1" customWidth="1"/>
    <col min="8969" max="8974" width="15.83203125" style="1" customWidth="1"/>
    <col min="8975" max="9215" width="9" style="1"/>
    <col min="9216" max="9222" width="15.83203125" style="1" customWidth="1"/>
    <col min="9223" max="9223" width="2" style="1" customWidth="1"/>
    <col min="9224" max="9224" width="19.08203125" style="1" customWidth="1"/>
    <col min="9225" max="9230" width="15.83203125" style="1" customWidth="1"/>
    <col min="9231" max="9471" width="9" style="1"/>
    <col min="9472" max="9478" width="15.83203125" style="1" customWidth="1"/>
    <col min="9479" max="9479" width="2" style="1" customWidth="1"/>
    <col min="9480" max="9480" width="19.08203125" style="1" customWidth="1"/>
    <col min="9481" max="9486" width="15.83203125" style="1" customWidth="1"/>
    <col min="9487" max="9727" width="9" style="1"/>
    <col min="9728" max="9734" width="15.83203125" style="1" customWidth="1"/>
    <col min="9735" max="9735" width="2" style="1" customWidth="1"/>
    <col min="9736" max="9736" width="19.08203125" style="1" customWidth="1"/>
    <col min="9737" max="9742" width="15.83203125" style="1" customWidth="1"/>
    <col min="9743" max="9983" width="9" style="1"/>
    <col min="9984" max="9990" width="15.83203125" style="1" customWidth="1"/>
    <col min="9991" max="9991" width="2" style="1" customWidth="1"/>
    <col min="9992" max="9992" width="19.08203125" style="1" customWidth="1"/>
    <col min="9993" max="9998" width="15.83203125" style="1" customWidth="1"/>
    <col min="9999" max="10239" width="9" style="1"/>
    <col min="10240" max="10246" width="15.83203125" style="1" customWidth="1"/>
    <col min="10247" max="10247" width="2" style="1" customWidth="1"/>
    <col min="10248" max="10248" width="19.08203125" style="1" customWidth="1"/>
    <col min="10249" max="10254" width="15.83203125" style="1" customWidth="1"/>
    <col min="10255" max="10495" width="9" style="1"/>
    <col min="10496" max="10502" width="15.83203125" style="1" customWidth="1"/>
    <col min="10503" max="10503" width="2" style="1" customWidth="1"/>
    <col min="10504" max="10504" width="19.08203125" style="1" customWidth="1"/>
    <col min="10505" max="10510" width="15.83203125" style="1" customWidth="1"/>
    <col min="10511" max="10751" width="9" style="1"/>
    <col min="10752" max="10758" width="15.83203125" style="1" customWidth="1"/>
    <col min="10759" max="10759" width="2" style="1" customWidth="1"/>
    <col min="10760" max="10760" width="19.08203125" style="1" customWidth="1"/>
    <col min="10761" max="10766" width="15.83203125" style="1" customWidth="1"/>
    <col min="10767" max="11007" width="9" style="1"/>
    <col min="11008" max="11014" width="15.83203125" style="1" customWidth="1"/>
    <col min="11015" max="11015" width="2" style="1" customWidth="1"/>
    <col min="11016" max="11016" width="19.08203125" style="1" customWidth="1"/>
    <col min="11017" max="11022" width="15.83203125" style="1" customWidth="1"/>
    <col min="11023" max="11263" width="9" style="1"/>
    <col min="11264" max="11270" width="15.83203125" style="1" customWidth="1"/>
    <col min="11271" max="11271" width="2" style="1" customWidth="1"/>
    <col min="11272" max="11272" width="19.08203125" style="1" customWidth="1"/>
    <col min="11273" max="11278" width="15.83203125" style="1" customWidth="1"/>
    <col min="11279" max="11519" width="9" style="1"/>
    <col min="11520" max="11526" width="15.83203125" style="1" customWidth="1"/>
    <col min="11527" max="11527" width="2" style="1" customWidth="1"/>
    <col min="11528" max="11528" width="19.08203125" style="1" customWidth="1"/>
    <col min="11529" max="11534" width="15.83203125" style="1" customWidth="1"/>
    <col min="11535" max="11775" width="9" style="1"/>
    <col min="11776" max="11782" width="15.83203125" style="1" customWidth="1"/>
    <col min="11783" max="11783" width="2" style="1" customWidth="1"/>
    <col min="11784" max="11784" width="19.08203125" style="1" customWidth="1"/>
    <col min="11785" max="11790" width="15.83203125" style="1" customWidth="1"/>
    <col min="11791" max="12031" width="9" style="1"/>
    <col min="12032" max="12038" width="15.83203125" style="1" customWidth="1"/>
    <col min="12039" max="12039" width="2" style="1" customWidth="1"/>
    <col min="12040" max="12040" width="19.08203125" style="1" customWidth="1"/>
    <col min="12041" max="12046" width="15.83203125" style="1" customWidth="1"/>
    <col min="12047" max="12287" width="9" style="1"/>
    <col min="12288" max="12294" width="15.83203125" style="1" customWidth="1"/>
    <col min="12295" max="12295" width="2" style="1" customWidth="1"/>
    <col min="12296" max="12296" width="19.08203125" style="1" customWidth="1"/>
    <col min="12297" max="12302" width="15.83203125" style="1" customWidth="1"/>
    <col min="12303" max="12543" width="9" style="1"/>
    <col min="12544" max="12550" width="15.83203125" style="1" customWidth="1"/>
    <col min="12551" max="12551" width="2" style="1" customWidth="1"/>
    <col min="12552" max="12552" width="19.08203125" style="1" customWidth="1"/>
    <col min="12553" max="12558" width="15.83203125" style="1" customWidth="1"/>
    <col min="12559" max="12799" width="9" style="1"/>
    <col min="12800" max="12806" width="15.83203125" style="1" customWidth="1"/>
    <col min="12807" max="12807" width="2" style="1" customWidth="1"/>
    <col min="12808" max="12808" width="19.08203125" style="1" customWidth="1"/>
    <col min="12809" max="12814" width="15.83203125" style="1" customWidth="1"/>
    <col min="12815" max="13055" width="9" style="1"/>
    <col min="13056" max="13062" width="15.83203125" style="1" customWidth="1"/>
    <col min="13063" max="13063" width="2" style="1" customWidth="1"/>
    <col min="13064" max="13064" width="19.08203125" style="1" customWidth="1"/>
    <col min="13065" max="13070" width="15.83203125" style="1" customWidth="1"/>
    <col min="13071" max="13311" width="9" style="1"/>
    <col min="13312" max="13318" width="15.83203125" style="1" customWidth="1"/>
    <col min="13319" max="13319" width="2" style="1" customWidth="1"/>
    <col min="13320" max="13320" width="19.08203125" style="1" customWidth="1"/>
    <col min="13321" max="13326" width="15.83203125" style="1" customWidth="1"/>
    <col min="13327" max="13567" width="9" style="1"/>
    <col min="13568" max="13574" width="15.83203125" style="1" customWidth="1"/>
    <col min="13575" max="13575" width="2" style="1" customWidth="1"/>
    <col min="13576" max="13576" width="19.08203125" style="1" customWidth="1"/>
    <col min="13577" max="13582" width="15.83203125" style="1" customWidth="1"/>
    <col min="13583" max="13823" width="9" style="1"/>
    <col min="13824" max="13830" width="15.83203125" style="1" customWidth="1"/>
    <col min="13831" max="13831" width="2" style="1" customWidth="1"/>
    <col min="13832" max="13832" width="19.08203125" style="1" customWidth="1"/>
    <col min="13833" max="13838" width="15.83203125" style="1" customWidth="1"/>
    <col min="13839" max="14079" width="9" style="1"/>
    <col min="14080" max="14086" width="15.83203125" style="1" customWidth="1"/>
    <col min="14087" max="14087" width="2" style="1" customWidth="1"/>
    <col min="14088" max="14088" width="19.08203125" style="1" customWidth="1"/>
    <col min="14089" max="14094" width="15.83203125" style="1" customWidth="1"/>
    <col min="14095" max="14335" width="9" style="1"/>
    <col min="14336" max="14342" width="15.83203125" style="1" customWidth="1"/>
    <col min="14343" max="14343" width="2" style="1" customWidth="1"/>
    <col min="14344" max="14344" width="19.08203125" style="1" customWidth="1"/>
    <col min="14345" max="14350" width="15.83203125" style="1" customWidth="1"/>
    <col min="14351" max="14591" width="9" style="1"/>
    <col min="14592" max="14598" width="15.83203125" style="1" customWidth="1"/>
    <col min="14599" max="14599" width="2" style="1" customWidth="1"/>
    <col min="14600" max="14600" width="19.08203125" style="1" customWidth="1"/>
    <col min="14601" max="14606" width="15.83203125" style="1" customWidth="1"/>
    <col min="14607" max="14847" width="9" style="1"/>
    <col min="14848" max="14854" width="15.83203125" style="1" customWidth="1"/>
    <col min="14855" max="14855" width="2" style="1" customWidth="1"/>
    <col min="14856" max="14856" width="19.08203125" style="1" customWidth="1"/>
    <col min="14857" max="14862" width="15.83203125" style="1" customWidth="1"/>
    <col min="14863" max="15103" width="9" style="1"/>
    <col min="15104" max="15110" width="15.83203125" style="1" customWidth="1"/>
    <col min="15111" max="15111" width="2" style="1" customWidth="1"/>
    <col min="15112" max="15112" width="19.08203125" style="1" customWidth="1"/>
    <col min="15113" max="15118" width="15.83203125" style="1" customWidth="1"/>
    <col min="15119" max="15359" width="9" style="1"/>
    <col min="15360" max="15366" width="15.83203125" style="1" customWidth="1"/>
    <col min="15367" max="15367" width="2" style="1" customWidth="1"/>
    <col min="15368" max="15368" width="19.08203125" style="1" customWidth="1"/>
    <col min="15369" max="15374" width="15.83203125" style="1" customWidth="1"/>
    <col min="15375" max="15615" width="9" style="1"/>
    <col min="15616" max="15622" width="15.83203125" style="1" customWidth="1"/>
    <col min="15623" max="15623" width="2" style="1" customWidth="1"/>
    <col min="15624" max="15624" width="19.08203125" style="1" customWidth="1"/>
    <col min="15625" max="15630" width="15.83203125" style="1" customWidth="1"/>
    <col min="15631" max="15871" width="9" style="1"/>
    <col min="15872" max="15878" width="15.83203125" style="1" customWidth="1"/>
    <col min="15879" max="15879" width="2" style="1" customWidth="1"/>
    <col min="15880" max="15880" width="19.08203125" style="1" customWidth="1"/>
    <col min="15881" max="15886" width="15.83203125" style="1" customWidth="1"/>
    <col min="15887" max="16127" width="9" style="1"/>
    <col min="16128" max="16134" width="15.83203125" style="1" customWidth="1"/>
    <col min="16135" max="16135" width="2" style="1" customWidth="1"/>
    <col min="16136" max="16136" width="19.08203125" style="1" customWidth="1"/>
    <col min="16137" max="16142" width="15.83203125" style="1" customWidth="1"/>
    <col min="16143" max="16384" width="9" style="1"/>
  </cols>
  <sheetData>
    <row r="1" spans="1:15" s="27" customFormat="1" ht="16" customHeight="1">
      <c r="B1" s="28"/>
      <c r="C1" s="28"/>
      <c r="D1" s="28"/>
      <c r="G1" s="363" t="s">
        <v>202</v>
      </c>
      <c r="H1" s="25" t="s">
        <v>372</v>
      </c>
      <c r="I1" s="25"/>
    </row>
    <row r="2" spans="1:15" ht="16" customHeight="1">
      <c r="B2" s="1"/>
      <c r="C2" s="1"/>
      <c r="D2" s="1"/>
      <c r="E2" s="1"/>
      <c r="F2" s="1"/>
      <c r="G2" s="1"/>
      <c r="I2" s="1"/>
      <c r="J2" s="1"/>
      <c r="K2" s="1"/>
      <c r="L2" s="1"/>
      <c r="M2" s="1"/>
      <c r="N2" s="1"/>
    </row>
    <row r="3" spans="1:15" s="68" customFormat="1" ht="16" customHeight="1" thickBot="1">
      <c r="A3" s="68" t="s">
        <v>112</v>
      </c>
    </row>
    <row r="4" spans="1:15" s="68" customFormat="1" ht="15.5" customHeight="1" thickTop="1">
      <c r="A4" s="620" t="s">
        <v>95</v>
      </c>
      <c r="B4" s="618" t="s">
        <v>204</v>
      </c>
      <c r="C4" s="619"/>
      <c r="D4" s="619"/>
      <c r="E4" s="618" t="s">
        <v>205</v>
      </c>
      <c r="F4" s="619"/>
      <c r="G4" s="619"/>
      <c r="H4" s="620" t="s">
        <v>95</v>
      </c>
      <c r="I4" s="618" t="s">
        <v>204</v>
      </c>
      <c r="J4" s="619"/>
      <c r="K4" s="619"/>
      <c r="L4" s="618" t="s">
        <v>206</v>
      </c>
      <c r="M4" s="619"/>
      <c r="N4" s="619"/>
    </row>
    <row r="5" spans="1:15" s="68" customFormat="1" ht="15.5" customHeight="1">
      <c r="A5" s="621"/>
      <c r="B5" s="69" t="s">
        <v>94</v>
      </c>
      <c r="C5" s="69" t="s">
        <v>5</v>
      </c>
      <c r="D5" s="70" t="s">
        <v>4</v>
      </c>
      <c r="E5" s="69" t="s">
        <v>94</v>
      </c>
      <c r="F5" s="69" t="s">
        <v>5</v>
      </c>
      <c r="G5" s="70" t="s">
        <v>4</v>
      </c>
      <c r="H5" s="621"/>
      <c r="I5" s="69" t="s">
        <v>94</v>
      </c>
      <c r="J5" s="69" t="s">
        <v>5</v>
      </c>
      <c r="K5" s="70" t="s">
        <v>4</v>
      </c>
      <c r="L5" s="69" t="s">
        <v>94</v>
      </c>
      <c r="M5" s="69" t="s">
        <v>5</v>
      </c>
      <c r="N5" s="70" t="s">
        <v>4</v>
      </c>
    </row>
    <row r="6" spans="1:15" s="68" customFormat="1" ht="15.5" customHeight="1">
      <c r="A6" s="71" t="s">
        <v>203</v>
      </c>
      <c r="B6" s="72">
        <v>274656</v>
      </c>
      <c r="C6" s="73">
        <v>141134</v>
      </c>
      <c r="D6" s="74">
        <v>133522</v>
      </c>
      <c r="E6" s="73">
        <v>269524</v>
      </c>
      <c r="F6" s="73">
        <v>138438</v>
      </c>
      <c r="G6" s="73">
        <v>131086</v>
      </c>
      <c r="H6" s="75"/>
      <c r="I6" s="76"/>
      <c r="J6" s="76"/>
      <c r="K6" s="77"/>
      <c r="L6" s="76"/>
      <c r="M6" s="76"/>
      <c r="N6" s="76"/>
    </row>
    <row r="7" spans="1:15" s="68" customFormat="1" ht="8" customHeight="1">
      <c r="A7" s="78"/>
      <c r="B7" s="79"/>
      <c r="C7" s="80"/>
      <c r="D7" s="81"/>
      <c r="E7" s="80"/>
      <c r="F7" s="80"/>
      <c r="G7" s="80"/>
      <c r="H7" s="82"/>
      <c r="I7" s="80"/>
      <c r="J7" s="80"/>
      <c r="K7" s="81"/>
      <c r="L7" s="80"/>
      <c r="M7" s="80"/>
      <c r="N7" s="80"/>
    </row>
    <row r="8" spans="1:15" s="87" customFormat="1" ht="15.5" customHeight="1">
      <c r="A8" s="71" t="s">
        <v>311</v>
      </c>
      <c r="B8" s="83">
        <v>9997</v>
      </c>
      <c r="C8" s="84">
        <v>5097</v>
      </c>
      <c r="D8" s="85">
        <v>4900</v>
      </c>
      <c r="E8" s="84">
        <v>8745</v>
      </c>
      <c r="F8" s="84">
        <v>4530</v>
      </c>
      <c r="G8" s="84">
        <v>4215</v>
      </c>
      <c r="H8" s="86" t="s">
        <v>320</v>
      </c>
      <c r="I8" s="84">
        <v>18375</v>
      </c>
      <c r="J8" s="84">
        <v>9713</v>
      </c>
      <c r="K8" s="85">
        <v>8662</v>
      </c>
      <c r="L8" s="84">
        <v>21022</v>
      </c>
      <c r="M8" s="84">
        <v>11209</v>
      </c>
      <c r="N8" s="84">
        <v>9813</v>
      </c>
    </row>
    <row r="9" spans="1:15" s="68" customFormat="1" ht="15.5" customHeight="1">
      <c r="A9" s="88">
        <v>0</v>
      </c>
      <c r="B9" s="89">
        <v>1837</v>
      </c>
      <c r="C9" s="90">
        <v>917</v>
      </c>
      <c r="D9" s="91">
        <v>920</v>
      </c>
      <c r="E9" s="90">
        <v>1557</v>
      </c>
      <c r="F9" s="90">
        <v>809</v>
      </c>
      <c r="G9" s="90">
        <v>748</v>
      </c>
      <c r="H9" s="92">
        <v>45</v>
      </c>
      <c r="I9" s="90">
        <v>3942</v>
      </c>
      <c r="J9" s="90">
        <v>2120</v>
      </c>
      <c r="K9" s="91">
        <v>1822</v>
      </c>
      <c r="L9" s="90">
        <v>4007</v>
      </c>
      <c r="M9" s="90">
        <v>2158</v>
      </c>
      <c r="N9" s="90">
        <v>1849</v>
      </c>
    </row>
    <row r="10" spans="1:15" s="68" customFormat="1" ht="15.5" customHeight="1">
      <c r="A10" s="93">
        <v>1</v>
      </c>
      <c r="B10" s="94">
        <v>1924</v>
      </c>
      <c r="C10" s="95">
        <v>965</v>
      </c>
      <c r="D10" s="96">
        <v>959</v>
      </c>
      <c r="E10" s="95">
        <v>1655</v>
      </c>
      <c r="F10" s="95">
        <v>835</v>
      </c>
      <c r="G10" s="95">
        <v>820</v>
      </c>
      <c r="H10" s="97">
        <v>46</v>
      </c>
      <c r="I10" s="95">
        <v>3895</v>
      </c>
      <c r="J10" s="95">
        <v>2062</v>
      </c>
      <c r="K10" s="96">
        <v>1833</v>
      </c>
      <c r="L10" s="95">
        <v>4305</v>
      </c>
      <c r="M10" s="95">
        <v>2250</v>
      </c>
      <c r="N10" s="95">
        <v>2055</v>
      </c>
      <c r="O10" s="87"/>
    </row>
    <row r="11" spans="1:15" s="68" customFormat="1" ht="15.5" customHeight="1">
      <c r="A11" s="88">
        <v>2</v>
      </c>
      <c r="B11" s="89">
        <v>2061</v>
      </c>
      <c r="C11" s="90">
        <v>1054</v>
      </c>
      <c r="D11" s="91">
        <v>1007</v>
      </c>
      <c r="E11" s="90">
        <v>1756</v>
      </c>
      <c r="F11" s="90">
        <v>919</v>
      </c>
      <c r="G11" s="90">
        <v>837</v>
      </c>
      <c r="H11" s="92">
        <v>47</v>
      </c>
      <c r="I11" s="90">
        <v>3828</v>
      </c>
      <c r="J11" s="90">
        <v>2039</v>
      </c>
      <c r="K11" s="91">
        <v>1789</v>
      </c>
      <c r="L11" s="90">
        <v>4235</v>
      </c>
      <c r="M11" s="90">
        <v>2344</v>
      </c>
      <c r="N11" s="90">
        <v>1891</v>
      </c>
    </row>
    <row r="12" spans="1:15" s="68" customFormat="1" ht="15.5" customHeight="1">
      <c r="A12" s="93">
        <v>3</v>
      </c>
      <c r="B12" s="94">
        <v>2027</v>
      </c>
      <c r="C12" s="95">
        <v>1043</v>
      </c>
      <c r="D12" s="96">
        <v>984</v>
      </c>
      <c r="E12" s="95">
        <v>1883</v>
      </c>
      <c r="F12" s="95">
        <v>981</v>
      </c>
      <c r="G12" s="95">
        <v>902</v>
      </c>
      <c r="H12" s="97">
        <v>48</v>
      </c>
      <c r="I12" s="95">
        <v>3886</v>
      </c>
      <c r="J12" s="95">
        <v>2052</v>
      </c>
      <c r="K12" s="96">
        <v>1834</v>
      </c>
      <c r="L12" s="95">
        <v>4330</v>
      </c>
      <c r="M12" s="95">
        <v>2263</v>
      </c>
      <c r="N12" s="95">
        <v>2067</v>
      </c>
      <c r="O12" s="87"/>
    </row>
    <row r="13" spans="1:15" s="68" customFormat="1" ht="15.5" customHeight="1">
      <c r="A13" s="88">
        <v>4</v>
      </c>
      <c r="B13" s="89">
        <v>2148</v>
      </c>
      <c r="C13" s="90">
        <v>1118</v>
      </c>
      <c r="D13" s="91">
        <v>1030</v>
      </c>
      <c r="E13" s="90">
        <v>1894</v>
      </c>
      <c r="F13" s="90">
        <v>986</v>
      </c>
      <c r="G13" s="90">
        <v>908</v>
      </c>
      <c r="H13" s="92">
        <v>49</v>
      </c>
      <c r="I13" s="90">
        <v>2824</v>
      </c>
      <c r="J13" s="90">
        <v>1440</v>
      </c>
      <c r="K13" s="91">
        <v>1384</v>
      </c>
      <c r="L13" s="90">
        <v>4145</v>
      </c>
      <c r="M13" s="90">
        <v>2194</v>
      </c>
      <c r="N13" s="90">
        <v>1951</v>
      </c>
    </row>
    <row r="14" spans="1:15" s="68" customFormat="1" ht="8" customHeight="1">
      <c r="A14" s="78"/>
      <c r="B14" s="79"/>
      <c r="C14" s="80"/>
      <c r="D14" s="81"/>
      <c r="E14" s="80"/>
      <c r="F14" s="80"/>
      <c r="G14" s="80"/>
      <c r="H14" s="82"/>
      <c r="I14" s="80"/>
      <c r="J14" s="80"/>
      <c r="K14" s="81"/>
      <c r="L14" s="80"/>
      <c r="M14" s="80"/>
      <c r="N14" s="80"/>
    </row>
    <row r="15" spans="1:15" s="87" customFormat="1" ht="15.5" customHeight="1">
      <c r="A15" s="71" t="s">
        <v>312</v>
      </c>
      <c r="B15" s="83">
        <v>11036</v>
      </c>
      <c r="C15" s="84">
        <v>5661</v>
      </c>
      <c r="D15" s="85">
        <v>5375</v>
      </c>
      <c r="E15" s="84">
        <v>10164</v>
      </c>
      <c r="F15" s="84">
        <v>5189</v>
      </c>
      <c r="G15" s="84">
        <v>4975</v>
      </c>
      <c r="H15" s="86" t="s">
        <v>321</v>
      </c>
      <c r="I15" s="84">
        <v>16658</v>
      </c>
      <c r="J15" s="84">
        <v>8607</v>
      </c>
      <c r="K15" s="85">
        <v>8051</v>
      </c>
      <c r="L15" s="84">
        <v>18108</v>
      </c>
      <c r="M15" s="84">
        <v>9532</v>
      </c>
      <c r="N15" s="84">
        <v>8576</v>
      </c>
    </row>
    <row r="16" spans="1:15" s="68" customFormat="1" ht="15.5" customHeight="1">
      <c r="A16" s="88">
        <v>5</v>
      </c>
      <c r="B16" s="89">
        <v>2160</v>
      </c>
      <c r="C16" s="90">
        <v>1076</v>
      </c>
      <c r="D16" s="91">
        <v>1084</v>
      </c>
      <c r="E16" s="90">
        <v>1910</v>
      </c>
      <c r="F16" s="90">
        <v>954</v>
      </c>
      <c r="G16" s="90">
        <v>956</v>
      </c>
      <c r="H16" s="92">
        <v>50</v>
      </c>
      <c r="I16" s="90">
        <v>3559</v>
      </c>
      <c r="J16" s="90">
        <v>1844</v>
      </c>
      <c r="K16" s="91">
        <v>1715</v>
      </c>
      <c r="L16" s="90">
        <v>3884</v>
      </c>
      <c r="M16" s="90">
        <v>2080</v>
      </c>
      <c r="N16" s="90">
        <v>1804</v>
      </c>
    </row>
    <row r="17" spans="1:15" s="68" customFormat="1" ht="15.5" customHeight="1">
      <c r="A17" s="93">
        <v>6</v>
      </c>
      <c r="B17" s="94">
        <v>2176</v>
      </c>
      <c r="C17" s="95">
        <v>1116</v>
      </c>
      <c r="D17" s="96">
        <v>1060</v>
      </c>
      <c r="E17" s="95">
        <v>1992</v>
      </c>
      <c r="F17" s="95">
        <v>1013</v>
      </c>
      <c r="G17" s="95">
        <v>979</v>
      </c>
      <c r="H17" s="97">
        <v>51</v>
      </c>
      <c r="I17" s="95">
        <v>3414</v>
      </c>
      <c r="J17" s="95">
        <v>1758</v>
      </c>
      <c r="K17" s="96">
        <v>1656</v>
      </c>
      <c r="L17" s="95">
        <v>3853</v>
      </c>
      <c r="M17" s="95">
        <v>2058</v>
      </c>
      <c r="N17" s="95">
        <v>1795</v>
      </c>
      <c r="O17" s="87"/>
    </row>
    <row r="18" spans="1:15" s="68" customFormat="1" ht="15.5" customHeight="1">
      <c r="A18" s="88">
        <v>7</v>
      </c>
      <c r="B18" s="89">
        <v>2208</v>
      </c>
      <c r="C18" s="90">
        <v>1135</v>
      </c>
      <c r="D18" s="91">
        <v>1073</v>
      </c>
      <c r="E18" s="90">
        <v>2041</v>
      </c>
      <c r="F18" s="90">
        <v>1045</v>
      </c>
      <c r="G18" s="90">
        <v>996</v>
      </c>
      <c r="H18" s="92">
        <v>52</v>
      </c>
      <c r="I18" s="90">
        <v>3371</v>
      </c>
      <c r="J18" s="90">
        <v>1793</v>
      </c>
      <c r="K18" s="91">
        <v>1578</v>
      </c>
      <c r="L18" s="90">
        <v>3785</v>
      </c>
      <c r="M18" s="90">
        <v>1973</v>
      </c>
      <c r="N18" s="90">
        <v>1812</v>
      </c>
    </row>
    <row r="19" spans="1:15" s="68" customFormat="1" ht="15.5" customHeight="1">
      <c r="A19" s="93">
        <v>8</v>
      </c>
      <c r="B19" s="94">
        <v>2263</v>
      </c>
      <c r="C19" s="95">
        <v>1178</v>
      </c>
      <c r="D19" s="96">
        <v>1085</v>
      </c>
      <c r="E19" s="95">
        <v>2111</v>
      </c>
      <c r="F19" s="95">
        <v>1077</v>
      </c>
      <c r="G19" s="95">
        <v>1034</v>
      </c>
      <c r="H19" s="97">
        <v>53</v>
      </c>
      <c r="I19" s="95">
        <v>3175</v>
      </c>
      <c r="J19" s="95">
        <v>1623</v>
      </c>
      <c r="K19" s="96">
        <v>1552</v>
      </c>
      <c r="L19" s="95">
        <v>3837</v>
      </c>
      <c r="M19" s="95">
        <v>2014</v>
      </c>
      <c r="N19" s="95">
        <v>1823</v>
      </c>
      <c r="O19" s="87"/>
    </row>
    <row r="20" spans="1:15" s="68" customFormat="1" ht="15.5" customHeight="1">
      <c r="A20" s="88">
        <v>9</v>
      </c>
      <c r="B20" s="89">
        <v>2229</v>
      </c>
      <c r="C20" s="90">
        <v>1156</v>
      </c>
      <c r="D20" s="91">
        <v>1073</v>
      </c>
      <c r="E20" s="90">
        <v>2110</v>
      </c>
      <c r="F20" s="90">
        <v>1100</v>
      </c>
      <c r="G20" s="90">
        <v>1010</v>
      </c>
      <c r="H20" s="92">
        <v>54</v>
      </c>
      <c r="I20" s="90">
        <v>3139</v>
      </c>
      <c r="J20" s="90">
        <v>1589</v>
      </c>
      <c r="K20" s="91">
        <v>1550</v>
      </c>
      <c r="L20" s="90">
        <v>2749</v>
      </c>
      <c r="M20" s="90">
        <v>1407</v>
      </c>
      <c r="N20" s="90">
        <v>1342</v>
      </c>
    </row>
    <row r="21" spans="1:15" s="68" customFormat="1" ht="8" customHeight="1">
      <c r="A21" s="78"/>
      <c r="B21" s="79"/>
      <c r="C21" s="80"/>
      <c r="D21" s="81"/>
      <c r="E21" s="80"/>
      <c r="F21" s="80"/>
      <c r="G21" s="80"/>
      <c r="H21" s="82"/>
      <c r="I21" s="80"/>
      <c r="J21" s="80"/>
      <c r="K21" s="81"/>
      <c r="L21" s="80"/>
      <c r="M21" s="80"/>
      <c r="N21" s="80"/>
    </row>
    <row r="22" spans="1:15" s="87" customFormat="1" ht="15.5" customHeight="1">
      <c r="A22" s="71" t="s">
        <v>313</v>
      </c>
      <c r="B22" s="83">
        <v>11943</v>
      </c>
      <c r="C22" s="84">
        <v>6153</v>
      </c>
      <c r="D22" s="85">
        <v>5790</v>
      </c>
      <c r="E22" s="84">
        <v>11137</v>
      </c>
      <c r="F22" s="84">
        <v>5741</v>
      </c>
      <c r="G22" s="84">
        <v>5396</v>
      </c>
      <c r="H22" s="86" t="s">
        <v>322</v>
      </c>
      <c r="I22" s="84">
        <v>17077</v>
      </c>
      <c r="J22" s="84">
        <v>8808</v>
      </c>
      <c r="K22" s="85">
        <v>8269</v>
      </c>
      <c r="L22" s="84">
        <v>16307</v>
      </c>
      <c r="M22" s="84">
        <v>8427</v>
      </c>
      <c r="N22" s="84">
        <v>7880</v>
      </c>
    </row>
    <row r="23" spans="1:15" s="68" customFormat="1" ht="15.5" customHeight="1">
      <c r="A23" s="88">
        <v>10</v>
      </c>
      <c r="B23" s="89">
        <v>2160</v>
      </c>
      <c r="C23" s="90">
        <v>1104</v>
      </c>
      <c r="D23" s="91">
        <v>1056</v>
      </c>
      <c r="E23" s="90">
        <v>2181</v>
      </c>
      <c r="F23" s="90">
        <v>1111</v>
      </c>
      <c r="G23" s="90">
        <v>1070</v>
      </c>
      <c r="H23" s="92">
        <v>55</v>
      </c>
      <c r="I23" s="90">
        <v>3301</v>
      </c>
      <c r="J23" s="90">
        <v>1678</v>
      </c>
      <c r="K23" s="91">
        <v>1623</v>
      </c>
      <c r="L23" s="90">
        <v>3451</v>
      </c>
      <c r="M23" s="90">
        <v>1795</v>
      </c>
      <c r="N23" s="90">
        <v>1656</v>
      </c>
    </row>
    <row r="24" spans="1:15" s="68" customFormat="1" ht="15.5" customHeight="1">
      <c r="A24" s="93">
        <v>11</v>
      </c>
      <c r="B24" s="94">
        <v>2362</v>
      </c>
      <c r="C24" s="95">
        <v>1205</v>
      </c>
      <c r="D24" s="96">
        <v>1157</v>
      </c>
      <c r="E24" s="95">
        <v>2187</v>
      </c>
      <c r="F24" s="95">
        <v>1135</v>
      </c>
      <c r="G24" s="95">
        <v>1052</v>
      </c>
      <c r="H24" s="97">
        <v>56</v>
      </c>
      <c r="I24" s="95">
        <v>3367</v>
      </c>
      <c r="J24" s="95">
        <v>1752</v>
      </c>
      <c r="K24" s="96">
        <v>1615</v>
      </c>
      <c r="L24" s="95">
        <v>3371</v>
      </c>
      <c r="M24" s="95">
        <v>1741</v>
      </c>
      <c r="N24" s="95">
        <v>1630</v>
      </c>
      <c r="O24" s="87"/>
    </row>
    <row r="25" spans="1:15" s="68" customFormat="1" ht="15.5" customHeight="1">
      <c r="A25" s="88">
        <v>12</v>
      </c>
      <c r="B25" s="89">
        <v>2460</v>
      </c>
      <c r="C25" s="90">
        <v>1285</v>
      </c>
      <c r="D25" s="91">
        <v>1175</v>
      </c>
      <c r="E25" s="90">
        <v>2233</v>
      </c>
      <c r="F25" s="90">
        <v>1144</v>
      </c>
      <c r="G25" s="90">
        <v>1089</v>
      </c>
      <c r="H25" s="92">
        <v>57</v>
      </c>
      <c r="I25" s="90">
        <v>3169</v>
      </c>
      <c r="J25" s="90">
        <v>1585</v>
      </c>
      <c r="K25" s="91">
        <v>1584</v>
      </c>
      <c r="L25" s="90">
        <v>3305</v>
      </c>
      <c r="M25" s="90">
        <v>1741</v>
      </c>
      <c r="N25" s="90">
        <v>1564</v>
      </c>
    </row>
    <row r="26" spans="1:15" s="68" customFormat="1" ht="15.5" customHeight="1">
      <c r="A26" s="93">
        <v>13</v>
      </c>
      <c r="B26" s="94">
        <v>2463</v>
      </c>
      <c r="C26" s="95">
        <v>1278</v>
      </c>
      <c r="D26" s="96">
        <v>1185</v>
      </c>
      <c r="E26" s="95">
        <v>2260</v>
      </c>
      <c r="F26" s="95">
        <v>1174</v>
      </c>
      <c r="G26" s="95">
        <v>1086</v>
      </c>
      <c r="H26" s="97">
        <v>58</v>
      </c>
      <c r="I26" s="95">
        <v>3463</v>
      </c>
      <c r="J26" s="95">
        <v>1781</v>
      </c>
      <c r="K26" s="96">
        <v>1682</v>
      </c>
      <c r="L26" s="95">
        <v>3112</v>
      </c>
      <c r="M26" s="95">
        <v>1609</v>
      </c>
      <c r="N26" s="95">
        <v>1503</v>
      </c>
      <c r="O26" s="87"/>
    </row>
    <row r="27" spans="1:15" s="68" customFormat="1" ht="15.5" customHeight="1">
      <c r="A27" s="88">
        <v>14</v>
      </c>
      <c r="B27" s="89">
        <v>2498</v>
      </c>
      <c r="C27" s="90">
        <v>1281</v>
      </c>
      <c r="D27" s="91">
        <v>1217</v>
      </c>
      <c r="E27" s="90">
        <v>2276</v>
      </c>
      <c r="F27" s="90">
        <v>1177</v>
      </c>
      <c r="G27" s="90">
        <v>1099</v>
      </c>
      <c r="H27" s="92">
        <v>59</v>
      </c>
      <c r="I27" s="90">
        <v>3777</v>
      </c>
      <c r="J27" s="90">
        <v>2012</v>
      </c>
      <c r="K27" s="91">
        <v>1765</v>
      </c>
      <c r="L27" s="90">
        <v>3068</v>
      </c>
      <c r="M27" s="90">
        <v>1541</v>
      </c>
      <c r="N27" s="90">
        <v>1527</v>
      </c>
    </row>
    <row r="28" spans="1:15" s="68" customFormat="1" ht="8" customHeight="1">
      <c r="A28" s="78"/>
      <c r="B28" s="79"/>
      <c r="C28" s="80"/>
      <c r="D28" s="81"/>
      <c r="E28" s="80"/>
      <c r="F28" s="80"/>
      <c r="G28" s="80"/>
      <c r="H28" s="82"/>
      <c r="I28" s="80"/>
      <c r="J28" s="80"/>
      <c r="K28" s="81"/>
      <c r="L28" s="80"/>
      <c r="M28" s="80"/>
      <c r="N28" s="80"/>
    </row>
    <row r="29" spans="1:15" s="87" customFormat="1" ht="15.5" customHeight="1">
      <c r="A29" s="71" t="s">
        <v>314</v>
      </c>
      <c r="B29" s="83">
        <v>12987</v>
      </c>
      <c r="C29" s="84">
        <v>6654</v>
      </c>
      <c r="D29" s="85">
        <v>6333</v>
      </c>
      <c r="E29" s="84">
        <v>12093</v>
      </c>
      <c r="F29" s="84">
        <v>6294</v>
      </c>
      <c r="G29" s="84">
        <v>5799</v>
      </c>
      <c r="H29" s="86" t="s">
        <v>323</v>
      </c>
      <c r="I29" s="84">
        <v>20657</v>
      </c>
      <c r="J29" s="84">
        <v>10807</v>
      </c>
      <c r="K29" s="85">
        <v>9850</v>
      </c>
      <c r="L29" s="84">
        <v>16561</v>
      </c>
      <c r="M29" s="84">
        <v>8468</v>
      </c>
      <c r="N29" s="84">
        <v>8093</v>
      </c>
    </row>
    <row r="30" spans="1:15" s="68" customFormat="1" ht="15.5" customHeight="1">
      <c r="A30" s="88">
        <v>15</v>
      </c>
      <c r="B30" s="89">
        <v>2531</v>
      </c>
      <c r="C30" s="90">
        <v>1257</v>
      </c>
      <c r="D30" s="91">
        <v>1274</v>
      </c>
      <c r="E30" s="90">
        <v>2153</v>
      </c>
      <c r="F30" s="90">
        <v>1113</v>
      </c>
      <c r="G30" s="90">
        <v>1040</v>
      </c>
      <c r="H30" s="92">
        <v>60</v>
      </c>
      <c r="I30" s="90">
        <v>3881</v>
      </c>
      <c r="J30" s="90">
        <v>1965</v>
      </c>
      <c r="K30" s="91">
        <v>1916</v>
      </c>
      <c r="L30" s="90">
        <v>3246</v>
      </c>
      <c r="M30" s="90">
        <v>1643</v>
      </c>
      <c r="N30" s="90">
        <v>1603</v>
      </c>
    </row>
    <row r="31" spans="1:15" s="68" customFormat="1" ht="15.5" customHeight="1">
      <c r="A31" s="93">
        <v>16</v>
      </c>
      <c r="B31" s="94">
        <v>2457</v>
      </c>
      <c r="C31" s="95">
        <v>1300</v>
      </c>
      <c r="D31" s="96">
        <v>1157</v>
      </c>
      <c r="E31" s="95">
        <v>2342</v>
      </c>
      <c r="F31" s="95">
        <v>1193</v>
      </c>
      <c r="G31" s="95">
        <v>1149</v>
      </c>
      <c r="H31" s="97">
        <v>61</v>
      </c>
      <c r="I31" s="95">
        <v>3762</v>
      </c>
      <c r="J31" s="95">
        <v>1995</v>
      </c>
      <c r="K31" s="96">
        <v>1767</v>
      </c>
      <c r="L31" s="95">
        <v>3284</v>
      </c>
      <c r="M31" s="95">
        <v>1708</v>
      </c>
      <c r="N31" s="95">
        <v>1576</v>
      </c>
      <c r="O31" s="87"/>
    </row>
    <row r="32" spans="1:15" s="68" customFormat="1" ht="15.5" customHeight="1">
      <c r="A32" s="88">
        <v>17</v>
      </c>
      <c r="B32" s="89">
        <v>2567</v>
      </c>
      <c r="C32" s="90">
        <v>1302</v>
      </c>
      <c r="D32" s="91">
        <v>1265</v>
      </c>
      <c r="E32" s="90">
        <v>2400</v>
      </c>
      <c r="F32" s="90">
        <v>1247</v>
      </c>
      <c r="G32" s="90">
        <v>1153</v>
      </c>
      <c r="H32" s="92">
        <v>62</v>
      </c>
      <c r="I32" s="90">
        <v>4200</v>
      </c>
      <c r="J32" s="90">
        <v>2218</v>
      </c>
      <c r="K32" s="91">
        <v>1982</v>
      </c>
      <c r="L32" s="90">
        <v>3113</v>
      </c>
      <c r="M32" s="90">
        <v>1555</v>
      </c>
      <c r="N32" s="90">
        <v>1558</v>
      </c>
    </row>
    <row r="33" spans="1:15" s="68" customFormat="1" ht="15.5" customHeight="1">
      <c r="A33" s="93">
        <v>18</v>
      </c>
      <c r="B33" s="94">
        <v>2720</v>
      </c>
      <c r="C33" s="95">
        <v>1389</v>
      </c>
      <c r="D33" s="96">
        <v>1331</v>
      </c>
      <c r="E33" s="95">
        <v>2543</v>
      </c>
      <c r="F33" s="95">
        <v>1359</v>
      </c>
      <c r="G33" s="95">
        <v>1184</v>
      </c>
      <c r="H33" s="97">
        <v>63</v>
      </c>
      <c r="I33" s="95">
        <v>4382</v>
      </c>
      <c r="J33" s="95">
        <v>2297</v>
      </c>
      <c r="K33" s="96">
        <v>2085</v>
      </c>
      <c r="L33" s="95">
        <v>3282</v>
      </c>
      <c r="M33" s="95">
        <v>1659</v>
      </c>
      <c r="N33" s="95">
        <v>1623</v>
      </c>
      <c r="O33" s="87"/>
    </row>
    <row r="34" spans="1:15" s="68" customFormat="1" ht="15.5" customHeight="1">
      <c r="A34" s="88">
        <v>19</v>
      </c>
      <c r="B34" s="89">
        <v>2712</v>
      </c>
      <c r="C34" s="90">
        <v>1406</v>
      </c>
      <c r="D34" s="91">
        <v>1306</v>
      </c>
      <c r="E34" s="90">
        <v>2655</v>
      </c>
      <c r="F34" s="90">
        <v>1382</v>
      </c>
      <c r="G34" s="90">
        <v>1273</v>
      </c>
      <c r="H34" s="92">
        <v>64</v>
      </c>
      <c r="I34" s="90">
        <v>4432</v>
      </c>
      <c r="J34" s="90">
        <v>2332</v>
      </c>
      <c r="K34" s="91">
        <v>2100</v>
      </c>
      <c r="L34" s="90">
        <v>3636</v>
      </c>
      <c r="M34" s="90">
        <v>1903</v>
      </c>
      <c r="N34" s="90">
        <v>1733</v>
      </c>
    </row>
    <row r="35" spans="1:15" s="68" customFormat="1" ht="8" customHeight="1">
      <c r="A35" s="78"/>
      <c r="B35" s="79"/>
      <c r="C35" s="80"/>
      <c r="D35" s="81"/>
      <c r="E35" s="80"/>
      <c r="F35" s="80"/>
      <c r="G35" s="80"/>
      <c r="H35" s="82"/>
      <c r="I35" s="80"/>
      <c r="J35" s="80"/>
      <c r="K35" s="81"/>
      <c r="L35" s="80"/>
      <c r="M35" s="80"/>
      <c r="N35" s="80"/>
    </row>
    <row r="36" spans="1:15" s="87" customFormat="1" ht="15.5" customHeight="1">
      <c r="A36" s="71" t="s">
        <v>315</v>
      </c>
      <c r="B36" s="83">
        <v>13354</v>
      </c>
      <c r="C36" s="84">
        <v>7292</v>
      </c>
      <c r="D36" s="85">
        <v>6062</v>
      </c>
      <c r="E36" s="84">
        <v>12313</v>
      </c>
      <c r="F36" s="84">
        <v>6515</v>
      </c>
      <c r="G36" s="84">
        <v>5798</v>
      </c>
      <c r="H36" s="86" t="s">
        <v>324</v>
      </c>
      <c r="I36" s="84">
        <v>22702</v>
      </c>
      <c r="J36" s="84">
        <v>11384</v>
      </c>
      <c r="K36" s="85">
        <v>11318</v>
      </c>
      <c r="L36" s="84">
        <v>19660</v>
      </c>
      <c r="M36" s="84">
        <v>10134</v>
      </c>
      <c r="N36" s="84">
        <v>9526</v>
      </c>
    </row>
    <row r="37" spans="1:15" s="68" customFormat="1" ht="15.5" customHeight="1">
      <c r="A37" s="88">
        <v>20</v>
      </c>
      <c r="B37" s="89">
        <v>2713</v>
      </c>
      <c r="C37" s="90">
        <v>1432</v>
      </c>
      <c r="D37" s="91">
        <v>1281</v>
      </c>
      <c r="E37" s="90">
        <v>2588</v>
      </c>
      <c r="F37" s="90">
        <v>1298</v>
      </c>
      <c r="G37" s="90">
        <v>1290</v>
      </c>
      <c r="H37" s="92">
        <v>65</v>
      </c>
      <c r="I37" s="90">
        <v>4657</v>
      </c>
      <c r="J37" s="90">
        <v>2402</v>
      </c>
      <c r="K37" s="91">
        <v>2255</v>
      </c>
      <c r="L37" s="90">
        <v>3714</v>
      </c>
      <c r="M37" s="90">
        <v>1840</v>
      </c>
      <c r="N37" s="90">
        <v>1874</v>
      </c>
    </row>
    <row r="38" spans="1:15" s="68" customFormat="1" ht="15.5" customHeight="1">
      <c r="A38" s="93">
        <v>21</v>
      </c>
      <c r="B38" s="94">
        <v>2699</v>
      </c>
      <c r="C38" s="95">
        <v>1458</v>
      </c>
      <c r="D38" s="96">
        <v>1241</v>
      </c>
      <c r="E38" s="95">
        <v>2469</v>
      </c>
      <c r="F38" s="95">
        <v>1367</v>
      </c>
      <c r="G38" s="95">
        <v>1102</v>
      </c>
      <c r="H38" s="97">
        <v>66</v>
      </c>
      <c r="I38" s="95">
        <v>4913</v>
      </c>
      <c r="J38" s="95">
        <v>2444</v>
      </c>
      <c r="K38" s="96">
        <v>2469</v>
      </c>
      <c r="L38" s="95">
        <v>3596</v>
      </c>
      <c r="M38" s="95">
        <v>1873</v>
      </c>
      <c r="N38" s="95">
        <v>1723</v>
      </c>
      <c r="O38" s="87"/>
    </row>
    <row r="39" spans="1:15" s="68" customFormat="1" ht="15.5" customHeight="1">
      <c r="A39" s="88">
        <v>22</v>
      </c>
      <c r="B39" s="89">
        <v>2656</v>
      </c>
      <c r="C39" s="90">
        <v>1472</v>
      </c>
      <c r="D39" s="91">
        <v>1184</v>
      </c>
      <c r="E39" s="90">
        <v>2441</v>
      </c>
      <c r="F39" s="90">
        <v>1308</v>
      </c>
      <c r="G39" s="90">
        <v>1133</v>
      </c>
      <c r="H39" s="92">
        <v>67</v>
      </c>
      <c r="I39" s="90">
        <v>5020</v>
      </c>
      <c r="J39" s="90">
        <v>2481</v>
      </c>
      <c r="K39" s="91">
        <v>2539</v>
      </c>
      <c r="L39" s="90">
        <v>3989</v>
      </c>
      <c r="M39" s="90">
        <v>2090</v>
      </c>
      <c r="N39" s="90">
        <v>1899</v>
      </c>
    </row>
    <row r="40" spans="1:15" s="68" customFormat="1" ht="15.5" customHeight="1">
      <c r="A40" s="93">
        <v>23</v>
      </c>
      <c r="B40" s="94">
        <v>2580</v>
      </c>
      <c r="C40" s="95">
        <v>1423</v>
      </c>
      <c r="D40" s="96">
        <v>1157</v>
      </c>
      <c r="E40" s="95">
        <v>2447</v>
      </c>
      <c r="F40" s="95">
        <v>1269</v>
      </c>
      <c r="G40" s="95">
        <v>1178</v>
      </c>
      <c r="H40" s="97">
        <v>68</v>
      </c>
      <c r="I40" s="95">
        <v>4971</v>
      </c>
      <c r="J40" s="95">
        <v>2489</v>
      </c>
      <c r="K40" s="96">
        <v>2482</v>
      </c>
      <c r="L40" s="95">
        <v>4161</v>
      </c>
      <c r="M40" s="95">
        <v>2165</v>
      </c>
      <c r="N40" s="95">
        <v>1996</v>
      </c>
      <c r="O40" s="87"/>
    </row>
    <row r="41" spans="1:15" s="68" customFormat="1" ht="15.5" customHeight="1">
      <c r="A41" s="88">
        <v>24</v>
      </c>
      <c r="B41" s="89">
        <v>2706</v>
      </c>
      <c r="C41" s="90">
        <v>1507</v>
      </c>
      <c r="D41" s="91">
        <v>1199</v>
      </c>
      <c r="E41" s="90">
        <v>2368</v>
      </c>
      <c r="F41" s="90">
        <v>1273</v>
      </c>
      <c r="G41" s="90">
        <v>1095</v>
      </c>
      <c r="H41" s="92">
        <v>69</v>
      </c>
      <c r="I41" s="90">
        <v>3141</v>
      </c>
      <c r="J41" s="90">
        <v>1568</v>
      </c>
      <c r="K41" s="91">
        <v>1573</v>
      </c>
      <c r="L41" s="90">
        <v>4200</v>
      </c>
      <c r="M41" s="90">
        <v>2166</v>
      </c>
      <c r="N41" s="90">
        <v>2034</v>
      </c>
    </row>
    <row r="42" spans="1:15" s="68" customFormat="1" ht="8" customHeight="1">
      <c r="A42" s="78"/>
      <c r="B42" s="79"/>
      <c r="C42" s="80"/>
      <c r="D42" s="81"/>
      <c r="E42" s="80"/>
      <c r="F42" s="80"/>
      <c r="G42" s="80"/>
      <c r="H42" s="82"/>
      <c r="I42" s="80"/>
      <c r="J42" s="80"/>
      <c r="K42" s="81"/>
      <c r="L42" s="80"/>
      <c r="M42" s="80"/>
      <c r="N42" s="80"/>
    </row>
    <row r="43" spans="1:15" s="87" customFormat="1" ht="15.5" customHeight="1">
      <c r="A43" s="71" t="s">
        <v>316</v>
      </c>
      <c r="B43" s="83">
        <v>14410</v>
      </c>
      <c r="C43" s="84">
        <v>8036</v>
      </c>
      <c r="D43" s="85">
        <v>6374</v>
      </c>
      <c r="E43" s="84">
        <v>12677</v>
      </c>
      <c r="F43" s="84">
        <v>7191</v>
      </c>
      <c r="G43" s="84">
        <v>5486</v>
      </c>
      <c r="H43" s="86" t="s">
        <v>325</v>
      </c>
      <c r="I43" s="84">
        <v>18625</v>
      </c>
      <c r="J43" s="84">
        <v>9220</v>
      </c>
      <c r="K43" s="85">
        <v>9405</v>
      </c>
      <c r="L43" s="84">
        <v>21171</v>
      </c>
      <c r="M43" s="84">
        <v>10408</v>
      </c>
      <c r="N43" s="84">
        <v>10763</v>
      </c>
    </row>
    <row r="44" spans="1:15" s="68" customFormat="1" ht="15.5" customHeight="1">
      <c r="A44" s="88">
        <v>25</v>
      </c>
      <c r="B44" s="89">
        <v>2830</v>
      </c>
      <c r="C44" s="90">
        <v>1573</v>
      </c>
      <c r="D44" s="91">
        <v>1257</v>
      </c>
      <c r="E44" s="90">
        <v>2548</v>
      </c>
      <c r="F44" s="90">
        <v>1421</v>
      </c>
      <c r="G44" s="90">
        <v>1127</v>
      </c>
      <c r="H44" s="92">
        <v>70</v>
      </c>
      <c r="I44" s="90">
        <v>3269</v>
      </c>
      <c r="J44" s="90">
        <v>1516</v>
      </c>
      <c r="K44" s="91">
        <v>1753</v>
      </c>
      <c r="L44" s="90">
        <v>4386</v>
      </c>
      <c r="M44" s="90">
        <v>2231</v>
      </c>
      <c r="N44" s="90">
        <v>2155</v>
      </c>
    </row>
    <row r="45" spans="1:15" s="68" customFormat="1" ht="15.5" customHeight="1">
      <c r="A45" s="93">
        <v>26</v>
      </c>
      <c r="B45" s="94">
        <v>2818</v>
      </c>
      <c r="C45" s="95">
        <v>1590</v>
      </c>
      <c r="D45" s="96">
        <v>1228</v>
      </c>
      <c r="E45" s="95">
        <v>2590</v>
      </c>
      <c r="F45" s="95">
        <v>1470</v>
      </c>
      <c r="G45" s="95">
        <v>1120</v>
      </c>
      <c r="H45" s="97">
        <v>71</v>
      </c>
      <c r="I45" s="95">
        <v>3949</v>
      </c>
      <c r="J45" s="95">
        <v>2000</v>
      </c>
      <c r="K45" s="96">
        <v>1949</v>
      </c>
      <c r="L45" s="95">
        <v>4614</v>
      </c>
      <c r="M45" s="95">
        <v>2259</v>
      </c>
      <c r="N45" s="95">
        <v>2355</v>
      </c>
      <c r="O45" s="87"/>
    </row>
    <row r="46" spans="1:15" s="68" customFormat="1" ht="15.5" customHeight="1">
      <c r="A46" s="88">
        <v>27</v>
      </c>
      <c r="B46" s="89">
        <v>2859</v>
      </c>
      <c r="C46" s="90">
        <v>1615</v>
      </c>
      <c r="D46" s="91">
        <v>1244</v>
      </c>
      <c r="E46" s="90">
        <v>2574</v>
      </c>
      <c r="F46" s="90">
        <v>1455</v>
      </c>
      <c r="G46" s="90">
        <v>1119</v>
      </c>
      <c r="H46" s="92">
        <v>72</v>
      </c>
      <c r="I46" s="90">
        <v>3986</v>
      </c>
      <c r="J46" s="90">
        <v>2024</v>
      </c>
      <c r="K46" s="91">
        <v>1962</v>
      </c>
      <c r="L46" s="90">
        <v>4711</v>
      </c>
      <c r="M46" s="90">
        <v>2279</v>
      </c>
      <c r="N46" s="90">
        <v>2432</v>
      </c>
    </row>
    <row r="47" spans="1:15" s="68" customFormat="1" ht="15.5" customHeight="1">
      <c r="A47" s="93">
        <v>28</v>
      </c>
      <c r="B47" s="94">
        <v>2980</v>
      </c>
      <c r="C47" s="95">
        <v>1635</v>
      </c>
      <c r="D47" s="96">
        <v>1345</v>
      </c>
      <c r="E47" s="95">
        <v>2475</v>
      </c>
      <c r="F47" s="95">
        <v>1433</v>
      </c>
      <c r="G47" s="95">
        <v>1042</v>
      </c>
      <c r="H47" s="97">
        <v>73</v>
      </c>
      <c r="I47" s="95">
        <v>3818</v>
      </c>
      <c r="J47" s="95">
        <v>1934</v>
      </c>
      <c r="K47" s="96">
        <v>1884</v>
      </c>
      <c r="L47" s="95">
        <v>4563</v>
      </c>
      <c r="M47" s="95">
        <v>2225</v>
      </c>
      <c r="N47" s="95">
        <v>2338</v>
      </c>
      <c r="O47" s="87"/>
    </row>
    <row r="48" spans="1:15" s="68" customFormat="1" ht="15.5" customHeight="1">
      <c r="A48" s="88">
        <v>29</v>
      </c>
      <c r="B48" s="89">
        <v>2923</v>
      </c>
      <c r="C48" s="90">
        <v>1623</v>
      </c>
      <c r="D48" s="91">
        <v>1300</v>
      </c>
      <c r="E48" s="90">
        <v>2490</v>
      </c>
      <c r="F48" s="90">
        <v>1412</v>
      </c>
      <c r="G48" s="90">
        <v>1078</v>
      </c>
      <c r="H48" s="92">
        <v>74</v>
      </c>
      <c r="I48" s="90">
        <v>3603</v>
      </c>
      <c r="J48" s="90">
        <v>1746</v>
      </c>
      <c r="K48" s="91">
        <v>1857</v>
      </c>
      <c r="L48" s="90">
        <v>2897</v>
      </c>
      <c r="M48" s="90">
        <v>1414</v>
      </c>
      <c r="N48" s="90">
        <v>1483</v>
      </c>
    </row>
    <row r="49" spans="1:15" s="68" customFormat="1" ht="8" customHeight="1">
      <c r="A49" s="78"/>
      <c r="B49" s="79"/>
      <c r="C49" s="80"/>
      <c r="D49" s="81"/>
      <c r="E49" s="80"/>
      <c r="F49" s="80"/>
      <c r="G49" s="80"/>
      <c r="H49" s="82"/>
      <c r="I49" s="80"/>
      <c r="J49" s="80"/>
      <c r="K49" s="81"/>
      <c r="L49" s="80"/>
      <c r="M49" s="80"/>
      <c r="N49" s="80"/>
    </row>
    <row r="50" spans="1:15" s="87" customFormat="1" ht="15.5" customHeight="1">
      <c r="A50" s="71" t="s">
        <v>317</v>
      </c>
      <c r="B50" s="83">
        <v>15359</v>
      </c>
      <c r="C50" s="84">
        <v>8209</v>
      </c>
      <c r="D50" s="85">
        <v>7150</v>
      </c>
      <c r="E50" s="84">
        <v>13476</v>
      </c>
      <c r="F50" s="84">
        <v>7475</v>
      </c>
      <c r="G50" s="84">
        <v>6001</v>
      </c>
      <c r="H50" s="86" t="s">
        <v>326</v>
      </c>
      <c r="I50" s="84">
        <v>13194</v>
      </c>
      <c r="J50" s="84">
        <v>6536</v>
      </c>
      <c r="K50" s="85">
        <v>6658</v>
      </c>
      <c r="L50" s="84">
        <v>16721</v>
      </c>
      <c r="M50" s="84">
        <v>7923</v>
      </c>
      <c r="N50" s="84">
        <v>8798</v>
      </c>
    </row>
    <row r="51" spans="1:15" s="68" customFormat="1" ht="15.5" customHeight="1">
      <c r="A51" s="88">
        <v>30</v>
      </c>
      <c r="B51" s="89">
        <v>2999</v>
      </c>
      <c r="C51" s="90">
        <v>1631</v>
      </c>
      <c r="D51" s="91">
        <v>1368</v>
      </c>
      <c r="E51" s="90">
        <v>2697</v>
      </c>
      <c r="F51" s="90">
        <v>1510</v>
      </c>
      <c r="G51" s="90">
        <v>1187</v>
      </c>
      <c r="H51" s="92">
        <v>75</v>
      </c>
      <c r="I51" s="90">
        <v>3035</v>
      </c>
      <c r="J51" s="90">
        <v>1526</v>
      </c>
      <c r="K51" s="91">
        <v>1509</v>
      </c>
      <c r="L51" s="90">
        <v>3007</v>
      </c>
      <c r="M51" s="90">
        <v>1342</v>
      </c>
      <c r="N51" s="90">
        <v>1665</v>
      </c>
    </row>
    <row r="52" spans="1:15" s="68" customFormat="1" ht="15.5" customHeight="1">
      <c r="A52" s="93">
        <v>31</v>
      </c>
      <c r="B52" s="94">
        <v>3099</v>
      </c>
      <c r="C52" s="95">
        <v>1662</v>
      </c>
      <c r="D52" s="96">
        <v>1437</v>
      </c>
      <c r="E52" s="95">
        <v>2603</v>
      </c>
      <c r="F52" s="95">
        <v>1476</v>
      </c>
      <c r="G52" s="95">
        <v>1127</v>
      </c>
      <c r="H52" s="97">
        <v>76</v>
      </c>
      <c r="I52" s="95">
        <v>2671</v>
      </c>
      <c r="J52" s="95">
        <v>1363</v>
      </c>
      <c r="K52" s="96">
        <v>1308</v>
      </c>
      <c r="L52" s="95">
        <v>3591</v>
      </c>
      <c r="M52" s="95">
        <v>1753</v>
      </c>
      <c r="N52" s="95">
        <v>1838</v>
      </c>
      <c r="O52" s="87"/>
    </row>
    <row r="53" spans="1:15" s="68" customFormat="1" ht="15.5" customHeight="1">
      <c r="A53" s="88">
        <v>32</v>
      </c>
      <c r="B53" s="89">
        <v>3115</v>
      </c>
      <c r="C53" s="90">
        <v>1680</v>
      </c>
      <c r="D53" s="91">
        <v>1435</v>
      </c>
      <c r="E53" s="90">
        <v>2659</v>
      </c>
      <c r="F53" s="90">
        <v>1488</v>
      </c>
      <c r="G53" s="90">
        <v>1171</v>
      </c>
      <c r="H53" s="92">
        <v>77</v>
      </c>
      <c r="I53" s="90">
        <v>2663</v>
      </c>
      <c r="J53" s="90">
        <v>1328</v>
      </c>
      <c r="K53" s="91">
        <v>1335</v>
      </c>
      <c r="L53" s="90">
        <v>3550</v>
      </c>
      <c r="M53" s="90">
        <v>1743</v>
      </c>
      <c r="N53" s="90">
        <v>1807</v>
      </c>
    </row>
    <row r="54" spans="1:15" s="68" customFormat="1" ht="15.5" customHeight="1">
      <c r="A54" s="93">
        <v>33</v>
      </c>
      <c r="B54" s="94">
        <v>3024</v>
      </c>
      <c r="C54" s="95">
        <v>1518</v>
      </c>
      <c r="D54" s="96">
        <v>1506</v>
      </c>
      <c r="E54" s="95">
        <v>2826</v>
      </c>
      <c r="F54" s="95">
        <v>1567</v>
      </c>
      <c r="G54" s="95">
        <v>1259</v>
      </c>
      <c r="H54" s="97">
        <v>78</v>
      </c>
      <c r="I54" s="95">
        <v>2494</v>
      </c>
      <c r="J54" s="95">
        <v>1225</v>
      </c>
      <c r="K54" s="96">
        <v>1269</v>
      </c>
      <c r="L54" s="95">
        <v>3407</v>
      </c>
      <c r="M54" s="95">
        <v>1662</v>
      </c>
      <c r="N54" s="95">
        <v>1745</v>
      </c>
      <c r="O54" s="87"/>
    </row>
    <row r="55" spans="1:15" s="68" customFormat="1" ht="15.5" customHeight="1">
      <c r="A55" s="88">
        <v>34</v>
      </c>
      <c r="B55" s="89">
        <v>3122</v>
      </c>
      <c r="C55" s="90">
        <v>1718</v>
      </c>
      <c r="D55" s="91">
        <v>1404</v>
      </c>
      <c r="E55" s="90">
        <v>2691</v>
      </c>
      <c r="F55" s="90">
        <v>1434</v>
      </c>
      <c r="G55" s="90">
        <v>1257</v>
      </c>
      <c r="H55" s="92">
        <v>79</v>
      </c>
      <c r="I55" s="90">
        <v>2331</v>
      </c>
      <c r="J55" s="90">
        <v>1094</v>
      </c>
      <c r="K55" s="91">
        <v>1237</v>
      </c>
      <c r="L55" s="90">
        <v>3166</v>
      </c>
      <c r="M55" s="90">
        <v>1423</v>
      </c>
      <c r="N55" s="90">
        <v>1743</v>
      </c>
    </row>
    <row r="56" spans="1:15" s="68" customFormat="1" ht="8" customHeight="1">
      <c r="A56" s="78"/>
      <c r="B56" s="79"/>
      <c r="C56" s="80"/>
      <c r="D56" s="81"/>
      <c r="E56" s="80"/>
      <c r="F56" s="80"/>
      <c r="G56" s="80"/>
      <c r="H56" s="82"/>
      <c r="I56" s="80"/>
      <c r="J56" s="80"/>
      <c r="K56" s="81"/>
      <c r="L56" s="80"/>
      <c r="M56" s="80"/>
      <c r="N56" s="80"/>
    </row>
    <row r="57" spans="1:15" s="87" customFormat="1" ht="15.5" customHeight="1">
      <c r="A57" s="71" t="s">
        <v>318</v>
      </c>
      <c r="B57" s="83">
        <v>17061</v>
      </c>
      <c r="C57" s="84">
        <v>9146</v>
      </c>
      <c r="D57" s="85">
        <v>7915</v>
      </c>
      <c r="E57" s="84">
        <v>15108</v>
      </c>
      <c r="F57" s="84">
        <v>7998</v>
      </c>
      <c r="G57" s="84">
        <v>7110</v>
      </c>
      <c r="H57" s="86" t="s">
        <v>327</v>
      </c>
      <c r="I57" s="84">
        <v>8813</v>
      </c>
      <c r="J57" s="84">
        <v>3716</v>
      </c>
      <c r="K57" s="85">
        <v>5097</v>
      </c>
      <c r="L57" s="84">
        <v>11040</v>
      </c>
      <c r="M57" s="84">
        <v>5089</v>
      </c>
      <c r="N57" s="84">
        <v>5951</v>
      </c>
    </row>
    <row r="58" spans="1:15" s="68" customFormat="1" ht="15.5" customHeight="1">
      <c r="A58" s="88">
        <v>35</v>
      </c>
      <c r="B58" s="89">
        <v>3223</v>
      </c>
      <c r="C58" s="90">
        <v>1765</v>
      </c>
      <c r="D58" s="91">
        <v>1458</v>
      </c>
      <c r="E58" s="90">
        <v>2927</v>
      </c>
      <c r="F58" s="90">
        <v>1577</v>
      </c>
      <c r="G58" s="90">
        <v>1350</v>
      </c>
      <c r="H58" s="92">
        <v>80</v>
      </c>
      <c r="I58" s="90">
        <v>2189</v>
      </c>
      <c r="J58" s="90">
        <v>997</v>
      </c>
      <c r="K58" s="91">
        <v>1192</v>
      </c>
      <c r="L58" s="90">
        <v>2639</v>
      </c>
      <c r="M58" s="90">
        <v>1269</v>
      </c>
      <c r="N58" s="90">
        <v>1370</v>
      </c>
    </row>
    <row r="59" spans="1:15" s="68" customFormat="1" ht="15.5" customHeight="1">
      <c r="A59" s="93">
        <v>36</v>
      </c>
      <c r="B59" s="94">
        <v>3319</v>
      </c>
      <c r="C59" s="95">
        <v>1756</v>
      </c>
      <c r="D59" s="96">
        <v>1563</v>
      </c>
      <c r="E59" s="95">
        <v>2980</v>
      </c>
      <c r="F59" s="95">
        <v>1539</v>
      </c>
      <c r="G59" s="95">
        <v>1441</v>
      </c>
      <c r="H59" s="97">
        <v>81</v>
      </c>
      <c r="I59" s="95">
        <v>1863</v>
      </c>
      <c r="J59" s="95">
        <v>801</v>
      </c>
      <c r="K59" s="96">
        <v>1062</v>
      </c>
      <c r="L59" s="95">
        <v>2274</v>
      </c>
      <c r="M59" s="95">
        <v>1071</v>
      </c>
      <c r="N59" s="95">
        <v>1203</v>
      </c>
      <c r="O59" s="87"/>
    </row>
    <row r="60" spans="1:15" s="68" customFormat="1" ht="15.5" customHeight="1">
      <c r="A60" s="88">
        <v>37</v>
      </c>
      <c r="B60" s="89">
        <v>3345</v>
      </c>
      <c r="C60" s="90">
        <v>1796</v>
      </c>
      <c r="D60" s="91">
        <v>1549</v>
      </c>
      <c r="E60" s="90">
        <v>3053</v>
      </c>
      <c r="F60" s="90">
        <v>1620</v>
      </c>
      <c r="G60" s="90">
        <v>1433</v>
      </c>
      <c r="H60" s="92">
        <v>82</v>
      </c>
      <c r="I60" s="90">
        <v>1755</v>
      </c>
      <c r="J60" s="90">
        <v>742</v>
      </c>
      <c r="K60" s="91">
        <v>1013</v>
      </c>
      <c r="L60" s="90">
        <v>2220</v>
      </c>
      <c r="M60" s="90">
        <v>1035</v>
      </c>
      <c r="N60" s="90">
        <v>1185</v>
      </c>
    </row>
    <row r="61" spans="1:15" s="68" customFormat="1" ht="15.5" customHeight="1">
      <c r="A61" s="93">
        <v>38</v>
      </c>
      <c r="B61" s="94">
        <v>3450</v>
      </c>
      <c r="C61" s="95">
        <v>1834</v>
      </c>
      <c r="D61" s="96">
        <v>1616</v>
      </c>
      <c r="E61" s="95">
        <v>3032</v>
      </c>
      <c r="F61" s="95">
        <v>1542</v>
      </c>
      <c r="G61" s="95">
        <v>1490</v>
      </c>
      <c r="H61" s="97">
        <v>83</v>
      </c>
      <c r="I61" s="95">
        <v>1593</v>
      </c>
      <c r="J61" s="95">
        <v>660</v>
      </c>
      <c r="K61" s="96">
        <v>933</v>
      </c>
      <c r="L61" s="95">
        <v>2057</v>
      </c>
      <c r="M61" s="95">
        <v>926</v>
      </c>
      <c r="N61" s="95">
        <v>1131</v>
      </c>
      <c r="O61" s="87"/>
    </row>
    <row r="62" spans="1:15" s="68" customFormat="1" ht="15.5" customHeight="1">
      <c r="A62" s="88">
        <v>39</v>
      </c>
      <c r="B62" s="89">
        <v>3724</v>
      </c>
      <c r="C62" s="90">
        <v>1995</v>
      </c>
      <c r="D62" s="91">
        <v>1729</v>
      </c>
      <c r="E62" s="90">
        <v>3116</v>
      </c>
      <c r="F62" s="90">
        <v>1720</v>
      </c>
      <c r="G62" s="90">
        <v>1396</v>
      </c>
      <c r="H62" s="92">
        <v>84</v>
      </c>
      <c r="I62" s="90">
        <v>1413</v>
      </c>
      <c r="J62" s="90">
        <v>516</v>
      </c>
      <c r="K62" s="91">
        <v>897</v>
      </c>
      <c r="L62" s="90">
        <v>1850</v>
      </c>
      <c r="M62" s="90">
        <v>788</v>
      </c>
      <c r="N62" s="90">
        <v>1062</v>
      </c>
    </row>
    <row r="63" spans="1:15" s="68" customFormat="1" ht="8" customHeight="1">
      <c r="A63" s="78"/>
      <c r="B63" s="79"/>
      <c r="C63" s="80"/>
      <c r="D63" s="81"/>
      <c r="E63" s="80"/>
      <c r="F63" s="80"/>
      <c r="G63" s="80"/>
      <c r="H63" s="82"/>
      <c r="I63" s="80"/>
      <c r="J63" s="80"/>
      <c r="K63" s="81"/>
      <c r="L63" s="80"/>
      <c r="M63" s="80"/>
      <c r="N63" s="80"/>
    </row>
    <row r="64" spans="1:15" s="87" customFormat="1" ht="15.5" customHeight="1">
      <c r="A64" s="71" t="s">
        <v>319</v>
      </c>
      <c r="B64" s="83">
        <v>21332</v>
      </c>
      <c r="C64" s="84">
        <v>11347</v>
      </c>
      <c r="D64" s="85">
        <v>9985</v>
      </c>
      <c r="E64" s="84">
        <v>16976</v>
      </c>
      <c r="F64" s="84">
        <v>9110</v>
      </c>
      <c r="G64" s="84">
        <v>7866</v>
      </c>
      <c r="H64" s="86" t="s">
        <v>308</v>
      </c>
      <c r="I64" s="84">
        <v>7480</v>
      </c>
      <c r="J64" s="84">
        <v>2335</v>
      </c>
      <c r="K64" s="85">
        <v>5145</v>
      </c>
      <c r="L64" s="84">
        <v>10069</v>
      </c>
      <c r="M64" s="84">
        <v>3370</v>
      </c>
      <c r="N64" s="84">
        <v>6699</v>
      </c>
    </row>
    <row r="65" spans="1:15" s="68" customFormat="1" ht="15.5" customHeight="1">
      <c r="A65" s="88">
        <v>40</v>
      </c>
      <c r="B65" s="89">
        <v>4098</v>
      </c>
      <c r="C65" s="90">
        <v>2224</v>
      </c>
      <c r="D65" s="91">
        <v>1874</v>
      </c>
      <c r="E65" s="90">
        <v>3175</v>
      </c>
      <c r="F65" s="90">
        <v>1719</v>
      </c>
      <c r="G65" s="90">
        <v>1456</v>
      </c>
      <c r="H65" s="98"/>
      <c r="I65" s="95"/>
      <c r="J65" s="95"/>
      <c r="K65" s="96"/>
      <c r="L65" s="95"/>
      <c r="M65" s="95"/>
      <c r="N65" s="95"/>
    </row>
    <row r="66" spans="1:15" s="68" customFormat="1" ht="15.5" customHeight="1">
      <c r="A66" s="93">
        <v>41</v>
      </c>
      <c r="B66" s="94">
        <v>4405</v>
      </c>
      <c r="C66" s="95">
        <v>2275</v>
      </c>
      <c r="D66" s="96">
        <v>2130</v>
      </c>
      <c r="E66" s="95">
        <v>3286</v>
      </c>
      <c r="F66" s="95">
        <v>1728</v>
      </c>
      <c r="G66" s="95">
        <v>1558</v>
      </c>
      <c r="H66" s="86" t="s">
        <v>328</v>
      </c>
      <c r="I66" s="84">
        <v>3596</v>
      </c>
      <c r="J66" s="84">
        <v>2413</v>
      </c>
      <c r="K66" s="85">
        <v>1183</v>
      </c>
      <c r="L66" s="84">
        <v>6176</v>
      </c>
      <c r="M66" s="84">
        <v>3835</v>
      </c>
      <c r="N66" s="84">
        <v>2341</v>
      </c>
      <c r="O66" s="87"/>
    </row>
    <row r="67" spans="1:15" s="68" customFormat="1" ht="15.5" customHeight="1">
      <c r="A67" s="88">
        <v>42</v>
      </c>
      <c r="B67" s="89">
        <v>4277</v>
      </c>
      <c r="C67" s="90">
        <v>2364</v>
      </c>
      <c r="D67" s="91">
        <v>1913</v>
      </c>
      <c r="E67" s="90">
        <v>3327</v>
      </c>
      <c r="F67" s="90">
        <v>1798</v>
      </c>
      <c r="G67" s="90">
        <v>1529</v>
      </c>
      <c r="H67" s="99"/>
      <c r="K67" s="99"/>
    </row>
    <row r="68" spans="1:15" s="68" customFormat="1" ht="15.5" customHeight="1">
      <c r="A68" s="93">
        <v>43</v>
      </c>
      <c r="B68" s="94">
        <v>4362</v>
      </c>
      <c r="C68" s="95">
        <v>2269</v>
      </c>
      <c r="D68" s="96">
        <v>2093</v>
      </c>
      <c r="E68" s="95">
        <v>3473</v>
      </c>
      <c r="F68" s="95">
        <v>1844</v>
      </c>
      <c r="G68" s="95">
        <v>1629</v>
      </c>
      <c r="H68" s="98"/>
      <c r="I68" s="95"/>
      <c r="J68" s="95"/>
      <c r="K68" s="96"/>
      <c r="L68" s="95"/>
      <c r="M68" s="95"/>
      <c r="N68" s="95"/>
    </row>
    <row r="69" spans="1:15" s="68" customFormat="1" ht="15.5" customHeight="1">
      <c r="A69" s="100">
        <v>44</v>
      </c>
      <c r="B69" s="101">
        <v>4190</v>
      </c>
      <c r="C69" s="102">
        <v>2215</v>
      </c>
      <c r="D69" s="103">
        <v>1975</v>
      </c>
      <c r="E69" s="102">
        <v>3715</v>
      </c>
      <c r="F69" s="102">
        <v>2021</v>
      </c>
      <c r="G69" s="102">
        <v>1694</v>
      </c>
      <c r="H69" s="104"/>
      <c r="I69" s="105"/>
      <c r="J69" s="105"/>
      <c r="K69" s="106"/>
      <c r="L69" s="105"/>
      <c r="M69" s="105"/>
      <c r="N69" s="105"/>
    </row>
    <row r="70" spans="1:15" s="68" customFormat="1" ht="16" customHeight="1">
      <c r="A70" s="68" t="s">
        <v>113</v>
      </c>
      <c r="B70" s="107"/>
      <c r="C70" s="107"/>
      <c r="D70" s="107"/>
      <c r="E70" s="107"/>
      <c r="F70" s="107"/>
      <c r="G70" s="107"/>
      <c r="I70" s="107"/>
      <c r="J70" s="107"/>
      <c r="K70" s="107"/>
      <c r="L70" s="107"/>
      <c r="M70" s="107"/>
      <c r="N70" s="107"/>
    </row>
    <row r="71" spans="1:15" s="68" customFormat="1" ht="16" customHeight="1">
      <c r="A71" s="68" t="s">
        <v>162</v>
      </c>
      <c r="B71" s="107"/>
      <c r="C71" s="107"/>
      <c r="D71" s="107"/>
      <c r="E71" s="107"/>
      <c r="F71" s="107"/>
      <c r="G71" s="107"/>
      <c r="I71" s="107"/>
      <c r="J71" s="107"/>
      <c r="K71" s="107"/>
      <c r="L71" s="107"/>
      <c r="M71" s="107"/>
      <c r="N71" s="107"/>
    </row>
    <row r="72" spans="1:15" ht="14.15" customHeight="1"/>
  </sheetData>
  <mergeCells count="6">
    <mergeCell ref="L4:N4"/>
    <mergeCell ref="A4:A5"/>
    <mergeCell ref="B4:D4"/>
    <mergeCell ref="E4:G4"/>
    <mergeCell ref="H4:H5"/>
    <mergeCell ref="I4:K4"/>
  </mergeCells>
  <phoneticPr fontId="3"/>
  <printOptions horizontalCentered="1" verticalCentered="1"/>
  <pageMargins left="0.43307086614173229" right="0.43307086614173229" top="0.55118110236220474" bottom="0.55118110236220474" header="0.31496062992125984" footer="0.31496062992125984"/>
  <pageSetup paperSize="9" scale="71" firstPageNumber="0" fitToWidth="2" orientation="portrait" useFirstPageNumber="1" r:id="rId1"/>
  <headerFooter differentOddEven="1" scaleWithDoc="0" alignWithMargins="0">
    <oddFooter>&amp;C&amp;"BIZ UDゴシック,太字"&amp;14- 30 -</oddFooter>
    <evenFooter>&amp;C&amp;"BIZ UDゴシック,太字"&amp;14- 31 -</evenFooter>
  </headerFooter>
  <colBreaks count="1" manualBreakCount="1">
    <brk id="7" max="7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3">
    <tabColor rgb="FFFFFF00"/>
    <pageSetUpPr fitToPage="1"/>
  </sheetPr>
  <dimension ref="A1:AN55"/>
  <sheetViews>
    <sheetView view="pageBreakPreview" zoomScale="80" zoomScaleNormal="100" zoomScaleSheetLayoutView="80" workbookViewId="0">
      <selection activeCell="G12" sqref="G12"/>
    </sheetView>
  </sheetViews>
  <sheetFormatPr defaultColWidth="8.25" defaultRowHeight="18"/>
  <cols>
    <col min="1" max="1" width="8.25" style="3"/>
    <col min="2" max="4" width="9.08203125" style="31" customWidth="1"/>
    <col min="5" max="5" width="10" style="31" customWidth="1"/>
    <col min="6" max="7" width="9.08203125" style="31" customWidth="1"/>
    <col min="8" max="8" width="10" style="31" customWidth="1"/>
    <col min="9" max="10" width="9.08203125" style="31" customWidth="1"/>
    <col min="11" max="11" width="10" style="31" customWidth="1"/>
    <col min="12" max="20" width="8.25" style="495"/>
    <col min="21" max="21" width="10.75" style="8" customWidth="1"/>
    <col min="22" max="22" width="7" style="3" customWidth="1"/>
    <col min="23" max="23" width="0.6640625" style="3" customWidth="1"/>
    <col min="24" max="24" width="4.58203125" style="3" customWidth="1"/>
    <col min="25" max="25" width="3.08203125" style="3" customWidth="1"/>
    <col min="26" max="26" width="6.08203125" style="3" customWidth="1"/>
    <col min="27" max="27" width="3.4140625" style="3" customWidth="1"/>
    <col min="28" max="28" width="7.58203125" style="3" customWidth="1"/>
    <col min="29" max="29" width="7.25" style="3" customWidth="1"/>
    <col min="30" max="30" width="6.4140625" style="3" customWidth="1"/>
    <col min="31" max="31" width="7.9140625" style="3" customWidth="1"/>
    <col min="32" max="32" width="5.1640625" style="3" customWidth="1"/>
    <col min="33" max="33" width="7" style="3" customWidth="1"/>
    <col min="34" max="34" width="6.5" style="3" customWidth="1"/>
    <col min="35" max="35" width="6.4140625" style="3" customWidth="1"/>
    <col min="36" max="36" width="4.83203125" style="3" customWidth="1"/>
    <col min="37" max="37" width="6.4140625" style="3" customWidth="1"/>
    <col min="38" max="38" width="3.33203125" style="3" customWidth="1"/>
    <col min="39" max="39" width="2.4140625" style="3" customWidth="1"/>
    <col min="40" max="40" width="6.75" style="3" customWidth="1"/>
    <col min="41" max="41" width="6.08203125" style="3" customWidth="1"/>
    <col min="42" max="51" width="5.1640625" style="3" customWidth="1"/>
    <col min="52" max="257" width="8.25" style="3"/>
    <col min="258" max="267" width="11.83203125" style="3" customWidth="1"/>
    <col min="268" max="276" width="13.83203125" style="3" customWidth="1"/>
    <col min="277" max="277" width="10.75" style="3" customWidth="1"/>
    <col min="278" max="278" width="7" style="3" customWidth="1"/>
    <col min="279" max="279" width="0.6640625" style="3" customWidth="1"/>
    <col min="280" max="280" width="4.58203125" style="3" customWidth="1"/>
    <col min="281" max="281" width="3.08203125" style="3" customWidth="1"/>
    <col min="282" max="282" width="6.08203125" style="3" customWidth="1"/>
    <col min="283" max="283" width="3.4140625" style="3" customWidth="1"/>
    <col min="284" max="284" width="7.58203125" style="3" customWidth="1"/>
    <col min="285" max="285" width="7.25" style="3" customWidth="1"/>
    <col min="286" max="286" width="6.4140625" style="3" customWidth="1"/>
    <col min="287" max="287" width="7.9140625" style="3" customWidth="1"/>
    <col min="288" max="288" width="5.1640625" style="3" customWidth="1"/>
    <col min="289" max="289" width="7" style="3" customWidth="1"/>
    <col min="290" max="290" width="6.5" style="3" customWidth="1"/>
    <col min="291" max="291" width="6.4140625" style="3" customWidth="1"/>
    <col min="292" max="292" width="4.83203125" style="3" customWidth="1"/>
    <col min="293" max="293" width="6.4140625" style="3" customWidth="1"/>
    <col min="294" max="294" width="3.33203125" style="3" customWidth="1"/>
    <col min="295" max="295" width="2.4140625" style="3" customWidth="1"/>
    <col min="296" max="296" width="6.75" style="3" customWidth="1"/>
    <col min="297" max="297" width="6.08203125" style="3" customWidth="1"/>
    <col min="298" max="307" width="5.1640625" style="3" customWidth="1"/>
    <col min="308" max="513" width="8.25" style="3"/>
    <col min="514" max="523" width="11.83203125" style="3" customWidth="1"/>
    <col min="524" max="532" width="13.83203125" style="3" customWidth="1"/>
    <col min="533" max="533" width="10.75" style="3" customWidth="1"/>
    <col min="534" max="534" width="7" style="3" customWidth="1"/>
    <col min="535" max="535" width="0.6640625" style="3" customWidth="1"/>
    <col min="536" max="536" width="4.58203125" style="3" customWidth="1"/>
    <col min="537" max="537" width="3.08203125" style="3" customWidth="1"/>
    <col min="538" max="538" width="6.08203125" style="3" customWidth="1"/>
    <col min="539" max="539" width="3.4140625" style="3" customWidth="1"/>
    <col min="540" max="540" width="7.58203125" style="3" customWidth="1"/>
    <col min="541" max="541" width="7.25" style="3" customWidth="1"/>
    <col min="542" max="542" width="6.4140625" style="3" customWidth="1"/>
    <col min="543" max="543" width="7.9140625" style="3" customWidth="1"/>
    <col min="544" max="544" width="5.1640625" style="3" customWidth="1"/>
    <col min="545" max="545" width="7" style="3" customWidth="1"/>
    <col min="546" max="546" width="6.5" style="3" customWidth="1"/>
    <col min="547" max="547" width="6.4140625" style="3" customWidth="1"/>
    <col min="548" max="548" width="4.83203125" style="3" customWidth="1"/>
    <col min="549" max="549" width="6.4140625" style="3" customWidth="1"/>
    <col min="550" max="550" width="3.33203125" style="3" customWidth="1"/>
    <col min="551" max="551" width="2.4140625" style="3" customWidth="1"/>
    <col min="552" max="552" width="6.75" style="3" customWidth="1"/>
    <col min="553" max="553" width="6.08203125" style="3" customWidth="1"/>
    <col min="554" max="563" width="5.1640625" style="3" customWidth="1"/>
    <col min="564" max="769" width="8.25" style="3"/>
    <col min="770" max="779" width="11.83203125" style="3" customWidth="1"/>
    <col min="780" max="788" width="13.83203125" style="3" customWidth="1"/>
    <col min="789" max="789" width="10.75" style="3" customWidth="1"/>
    <col min="790" max="790" width="7" style="3" customWidth="1"/>
    <col min="791" max="791" width="0.6640625" style="3" customWidth="1"/>
    <col min="792" max="792" width="4.58203125" style="3" customWidth="1"/>
    <col min="793" max="793" width="3.08203125" style="3" customWidth="1"/>
    <col min="794" max="794" width="6.08203125" style="3" customWidth="1"/>
    <col min="795" max="795" width="3.4140625" style="3" customWidth="1"/>
    <col min="796" max="796" width="7.58203125" style="3" customWidth="1"/>
    <col min="797" max="797" width="7.25" style="3" customWidth="1"/>
    <col min="798" max="798" width="6.4140625" style="3" customWidth="1"/>
    <col min="799" max="799" width="7.9140625" style="3" customWidth="1"/>
    <col min="800" max="800" width="5.1640625" style="3" customWidth="1"/>
    <col min="801" max="801" width="7" style="3" customWidth="1"/>
    <col min="802" max="802" width="6.5" style="3" customWidth="1"/>
    <col min="803" max="803" width="6.4140625" style="3" customWidth="1"/>
    <col min="804" max="804" width="4.83203125" style="3" customWidth="1"/>
    <col min="805" max="805" width="6.4140625" style="3" customWidth="1"/>
    <col min="806" max="806" width="3.33203125" style="3" customWidth="1"/>
    <col min="807" max="807" width="2.4140625" style="3" customWidth="1"/>
    <col min="808" max="808" width="6.75" style="3" customWidth="1"/>
    <col min="809" max="809" width="6.08203125" style="3" customWidth="1"/>
    <col min="810" max="819" width="5.1640625" style="3" customWidth="1"/>
    <col min="820" max="1025" width="8.25" style="3"/>
    <col min="1026" max="1035" width="11.83203125" style="3" customWidth="1"/>
    <col min="1036" max="1044" width="13.83203125" style="3" customWidth="1"/>
    <col min="1045" max="1045" width="10.75" style="3" customWidth="1"/>
    <col min="1046" max="1046" width="7" style="3" customWidth="1"/>
    <col min="1047" max="1047" width="0.6640625" style="3" customWidth="1"/>
    <col min="1048" max="1048" width="4.58203125" style="3" customWidth="1"/>
    <col min="1049" max="1049" width="3.08203125" style="3" customWidth="1"/>
    <col min="1050" max="1050" width="6.08203125" style="3" customWidth="1"/>
    <col min="1051" max="1051" width="3.4140625" style="3" customWidth="1"/>
    <col min="1052" max="1052" width="7.58203125" style="3" customWidth="1"/>
    <col min="1053" max="1053" width="7.25" style="3" customWidth="1"/>
    <col min="1054" max="1054" width="6.4140625" style="3" customWidth="1"/>
    <col min="1055" max="1055" width="7.9140625" style="3" customWidth="1"/>
    <col min="1056" max="1056" width="5.1640625" style="3" customWidth="1"/>
    <col min="1057" max="1057" width="7" style="3" customWidth="1"/>
    <col min="1058" max="1058" width="6.5" style="3" customWidth="1"/>
    <col min="1059" max="1059" width="6.4140625" style="3" customWidth="1"/>
    <col min="1060" max="1060" width="4.83203125" style="3" customWidth="1"/>
    <col min="1061" max="1061" width="6.4140625" style="3" customWidth="1"/>
    <col min="1062" max="1062" width="3.33203125" style="3" customWidth="1"/>
    <col min="1063" max="1063" width="2.4140625" style="3" customWidth="1"/>
    <col min="1064" max="1064" width="6.75" style="3" customWidth="1"/>
    <col min="1065" max="1065" width="6.08203125" style="3" customWidth="1"/>
    <col min="1066" max="1075" width="5.1640625" style="3" customWidth="1"/>
    <col min="1076" max="1281" width="8.25" style="3"/>
    <col min="1282" max="1291" width="11.83203125" style="3" customWidth="1"/>
    <col min="1292" max="1300" width="13.83203125" style="3" customWidth="1"/>
    <col min="1301" max="1301" width="10.75" style="3" customWidth="1"/>
    <col min="1302" max="1302" width="7" style="3" customWidth="1"/>
    <col min="1303" max="1303" width="0.6640625" style="3" customWidth="1"/>
    <col min="1304" max="1304" width="4.58203125" style="3" customWidth="1"/>
    <col min="1305" max="1305" width="3.08203125" style="3" customWidth="1"/>
    <col min="1306" max="1306" width="6.08203125" style="3" customWidth="1"/>
    <col min="1307" max="1307" width="3.4140625" style="3" customWidth="1"/>
    <col min="1308" max="1308" width="7.58203125" style="3" customWidth="1"/>
    <col min="1309" max="1309" width="7.25" style="3" customWidth="1"/>
    <col min="1310" max="1310" width="6.4140625" style="3" customWidth="1"/>
    <col min="1311" max="1311" width="7.9140625" style="3" customWidth="1"/>
    <col min="1312" max="1312" width="5.1640625" style="3" customWidth="1"/>
    <col min="1313" max="1313" width="7" style="3" customWidth="1"/>
    <col min="1314" max="1314" width="6.5" style="3" customWidth="1"/>
    <col min="1315" max="1315" width="6.4140625" style="3" customWidth="1"/>
    <col min="1316" max="1316" width="4.83203125" style="3" customWidth="1"/>
    <col min="1317" max="1317" width="6.4140625" style="3" customWidth="1"/>
    <col min="1318" max="1318" width="3.33203125" style="3" customWidth="1"/>
    <col min="1319" max="1319" width="2.4140625" style="3" customWidth="1"/>
    <col min="1320" max="1320" width="6.75" style="3" customWidth="1"/>
    <col min="1321" max="1321" width="6.08203125" style="3" customWidth="1"/>
    <col min="1322" max="1331" width="5.1640625" style="3" customWidth="1"/>
    <col min="1332" max="1537" width="8.25" style="3"/>
    <col min="1538" max="1547" width="11.83203125" style="3" customWidth="1"/>
    <col min="1548" max="1556" width="13.83203125" style="3" customWidth="1"/>
    <col min="1557" max="1557" width="10.75" style="3" customWidth="1"/>
    <col min="1558" max="1558" width="7" style="3" customWidth="1"/>
    <col min="1559" max="1559" width="0.6640625" style="3" customWidth="1"/>
    <col min="1560" max="1560" width="4.58203125" style="3" customWidth="1"/>
    <col min="1561" max="1561" width="3.08203125" style="3" customWidth="1"/>
    <col min="1562" max="1562" width="6.08203125" style="3" customWidth="1"/>
    <col min="1563" max="1563" width="3.4140625" style="3" customWidth="1"/>
    <col min="1564" max="1564" width="7.58203125" style="3" customWidth="1"/>
    <col min="1565" max="1565" width="7.25" style="3" customWidth="1"/>
    <col min="1566" max="1566" width="6.4140625" style="3" customWidth="1"/>
    <col min="1567" max="1567" width="7.9140625" style="3" customWidth="1"/>
    <col min="1568" max="1568" width="5.1640625" style="3" customWidth="1"/>
    <col min="1569" max="1569" width="7" style="3" customWidth="1"/>
    <col min="1570" max="1570" width="6.5" style="3" customWidth="1"/>
    <col min="1571" max="1571" width="6.4140625" style="3" customWidth="1"/>
    <col min="1572" max="1572" width="4.83203125" style="3" customWidth="1"/>
    <col min="1573" max="1573" width="6.4140625" style="3" customWidth="1"/>
    <col min="1574" max="1574" width="3.33203125" style="3" customWidth="1"/>
    <col min="1575" max="1575" width="2.4140625" style="3" customWidth="1"/>
    <col min="1576" max="1576" width="6.75" style="3" customWidth="1"/>
    <col min="1577" max="1577" width="6.08203125" style="3" customWidth="1"/>
    <col min="1578" max="1587" width="5.1640625" style="3" customWidth="1"/>
    <col min="1588" max="1793" width="8.25" style="3"/>
    <col min="1794" max="1803" width="11.83203125" style="3" customWidth="1"/>
    <col min="1804" max="1812" width="13.83203125" style="3" customWidth="1"/>
    <col min="1813" max="1813" width="10.75" style="3" customWidth="1"/>
    <col min="1814" max="1814" width="7" style="3" customWidth="1"/>
    <col min="1815" max="1815" width="0.6640625" style="3" customWidth="1"/>
    <col min="1816" max="1816" width="4.58203125" style="3" customWidth="1"/>
    <col min="1817" max="1817" width="3.08203125" style="3" customWidth="1"/>
    <col min="1818" max="1818" width="6.08203125" style="3" customWidth="1"/>
    <col min="1819" max="1819" width="3.4140625" style="3" customWidth="1"/>
    <col min="1820" max="1820" width="7.58203125" style="3" customWidth="1"/>
    <col min="1821" max="1821" width="7.25" style="3" customWidth="1"/>
    <col min="1822" max="1822" width="6.4140625" style="3" customWidth="1"/>
    <col min="1823" max="1823" width="7.9140625" style="3" customWidth="1"/>
    <col min="1824" max="1824" width="5.1640625" style="3" customWidth="1"/>
    <col min="1825" max="1825" width="7" style="3" customWidth="1"/>
    <col min="1826" max="1826" width="6.5" style="3" customWidth="1"/>
    <col min="1827" max="1827" width="6.4140625" style="3" customWidth="1"/>
    <col min="1828" max="1828" width="4.83203125" style="3" customWidth="1"/>
    <col min="1829" max="1829" width="6.4140625" style="3" customWidth="1"/>
    <col min="1830" max="1830" width="3.33203125" style="3" customWidth="1"/>
    <col min="1831" max="1831" width="2.4140625" style="3" customWidth="1"/>
    <col min="1832" max="1832" width="6.75" style="3" customWidth="1"/>
    <col min="1833" max="1833" width="6.08203125" style="3" customWidth="1"/>
    <col min="1834" max="1843" width="5.1640625" style="3" customWidth="1"/>
    <col min="1844" max="2049" width="8.25" style="3"/>
    <col min="2050" max="2059" width="11.83203125" style="3" customWidth="1"/>
    <col min="2060" max="2068" width="13.83203125" style="3" customWidth="1"/>
    <col min="2069" max="2069" width="10.75" style="3" customWidth="1"/>
    <col min="2070" max="2070" width="7" style="3" customWidth="1"/>
    <col min="2071" max="2071" width="0.6640625" style="3" customWidth="1"/>
    <col min="2072" max="2072" width="4.58203125" style="3" customWidth="1"/>
    <col min="2073" max="2073" width="3.08203125" style="3" customWidth="1"/>
    <col min="2074" max="2074" width="6.08203125" style="3" customWidth="1"/>
    <col min="2075" max="2075" width="3.4140625" style="3" customWidth="1"/>
    <col min="2076" max="2076" width="7.58203125" style="3" customWidth="1"/>
    <col min="2077" max="2077" width="7.25" style="3" customWidth="1"/>
    <col min="2078" max="2078" width="6.4140625" style="3" customWidth="1"/>
    <col min="2079" max="2079" width="7.9140625" style="3" customWidth="1"/>
    <col min="2080" max="2080" width="5.1640625" style="3" customWidth="1"/>
    <col min="2081" max="2081" width="7" style="3" customWidth="1"/>
    <col min="2082" max="2082" width="6.5" style="3" customWidth="1"/>
    <col min="2083" max="2083" width="6.4140625" style="3" customWidth="1"/>
    <col min="2084" max="2084" width="4.83203125" style="3" customWidth="1"/>
    <col min="2085" max="2085" width="6.4140625" style="3" customWidth="1"/>
    <col min="2086" max="2086" width="3.33203125" style="3" customWidth="1"/>
    <col min="2087" max="2087" width="2.4140625" style="3" customWidth="1"/>
    <col min="2088" max="2088" width="6.75" style="3" customWidth="1"/>
    <col min="2089" max="2089" width="6.08203125" style="3" customWidth="1"/>
    <col min="2090" max="2099" width="5.1640625" style="3" customWidth="1"/>
    <col min="2100" max="2305" width="8.25" style="3"/>
    <col min="2306" max="2315" width="11.83203125" style="3" customWidth="1"/>
    <col min="2316" max="2324" width="13.83203125" style="3" customWidth="1"/>
    <col min="2325" max="2325" width="10.75" style="3" customWidth="1"/>
    <col min="2326" max="2326" width="7" style="3" customWidth="1"/>
    <col min="2327" max="2327" width="0.6640625" style="3" customWidth="1"/>
    <col min="2328" max="2328" width="4.58203125" style="3" customWidth="1"/>
    <col min="2329" max="2329" width="3.08203125" style="3" customWidth="1"/>
    <col min="2330" max="2330" width="6.08203125" style="3" customWidth="1"/>
    <col min="2331" max="2331" width="3.4140625" style="3" customWidth="1"/>
    <col min="2332" max="2332" width="7.58203125" style="3" customWidth="1"/>
    <col min="2333" max="2333" width="7.25" style="3" customWidth="1"/>
    <col min="2334" max="2334" width="6.4140625" style="3" customWidth="1"/>
    <col min="2335" max="2335" width="7.9140625" style="3" customWidth="1"/>
    <col min="2336" max="2336" width="5.1640625" style="3" customWidth="1"/>
    <col min="2337" max="2337" width="7" style="3" customWidth="1"/>
    <col min="2338" max="2338" width="6.5" style="3" customWidth="1"/>
    <col min="2339" max="2339" width="6.4140625" style="3" customWidth="1"/>
    <col min="2340" max="2340" width="4.83203125" style="3" customWidth="1"/>
    <col min="2341" max="2341" width="6.4140625" style="3" customWidth="1"/>
    <col min="2342" max="2342" width="3.33203125" style="3" customWidth="1"/>
    <col min="2343" max="2343" width="2.4140625" style="3" customWidth="1"/>
    <col min="2344" max="2344" width="6.75" style="3" customWidth="1"/>
    <col min="2345" max="2345" width="6.08203125" style="3" customWidth="1"/>
    <col min="2346" max="2355" width="5.1640625" style="3" customWidth="1"/>
    <col min="2356" max="2561" width="8.25" style="3"/>
    <col min="2562" max="2571" width="11.83203125" style="3" customWidth="1"/>
    <col min="2572" max="2580" width="13.83203125" style="3" customWidth="1"/>
    <col min="2581" max="2581" width="10.75" style="3" customWidth="1"/>
    <col min="2582" max="2582" width="7" style="3" customWidth="1"/>
    <col min="2583" max="2583" width="0.6640625" style="3" customWidth="1"/>
    <col min="2584" max="2584" width="4.58203125" style="3" customWidth="1"/>
    <col min="2585" max="2585" width="3.08203125" style="3" customWidth="1"/>
    <col min="2586" max="2586" width="6.08203125" style="3" customWidth="1"/>
    <col min="2587" max="2587" width="3.4140625" style="3" customWidth="1"/>
    <col min="2588" max="2588" width="7.58203125" style="3" customWidth="1"/>
    <col min="2589" max="2589" width="7.25" style="3" customWidth="1"/>
    <col min="2590" max="2590" width="6.4140625" style="3" customWidth="1"/>
    <col min="2591" max="2591" width="7.9140625" style="3" customWidth="1"/>
    <col min="2592" max="2592" width="5.1640625" style="3" customWidth="1"/>
    <col min="2593" max="2593" width="7" style="3" customWidth="1"/>
    <col min="2594" max="2594" width="6.5" style="3" customWidth="1"/>
    <col min="2595" max="2595" width="6.4140625" style="3" customWidth="1"/>
    <col min="2596" max="2596" width="4.83203125" style="3" customWidth="1"/>
    <col min="2597" max="2597" width="6.4140625" style="3" customWidth="1"/>
    <col min="2598" max="2598" width="3.33203125" style="3" customWidth="1"/>
    <col min="2599" max="2599" width="2.4140625" style="3" customWidth="1"/>
    <col min="2600" max="2600" width="6.75" style="3" customWidth="1"/>
    <col min="2601" max="2601" width="6.08203125" style="3" customWidth="1"/>
    <col min="2602" max="2611" width="5.1640625" style="3" customWidth="1"/>
    <col min="2612" max="2817" width="8.25" style="3"/>
    <col min="2818" max="2827" width="11.83203125" style="3" customWidth="1"/>
    <col min="2828" max="2836" width="13.83203125" style="3" customWidth="1"/>
    <col min="2837" max="2837" width="10.75" style="3" customWidth="1"/>
    <col min="2838" max="2838" width="7" style="3" customWidth="1"/>
    <col min="2839" max="2839" width="0.6640625" style="3" customWidth="1"/>
    <col min="2840" max="2840" width="4.58203125" style="3" customWidth="1"/>
    <col min="2841" max="2841" width="3.08203125" style="3" customWidth="1"/>
    <col min="2842" max="2842" width="6.08203125" style="3" customWidth="1"/>
    <col min="2843" max="2843" width="3.4140625" style="3" customWidth="1"/>
    <col min="2844" max="2844" width="7.58203125" style="3" customWidth="1"/>
    <col min="2845" max="2845" width="7.25" style="3" customWidth="1"/>
    <col min="2846" max="2846" width="6.4140625" style="3" customWidth="1"/>
    <col min="2847" max="2847" width="7.9140625" style="3" customWidth="1"/>
    <col min="2848" max="2848" width="5.1640625" style="3" customWidth="1"/>
    <col min="2849" max="2849" width="7" style="3" customWidth="1"/>
    <col min="2850" max="2850" width="6.5" style="3" customWidth="1"/>
    <col min="2851" max="2851" width="6.4140625" style="3" customWidth="1"/>
    <col min="2852" max="2852" width="4.83203125" style="3" customWidth="1"/>
    <col min="2853" max="2853" width="6.4140625" style="3" customWidth="1"/>
    <col min="2854" max="2854" width="3.33203125" style="3" customWidth="1"/>
    <col min="2855" max="2855" width="2.4140625" style="3" customWidth="1"/>
    <col min="2856" max="2856" width="6.75" style="3" customWidth="1"/>
    <col min="2857" max="2857" width="6.08203125" style="3" customWidth="1"/>
    <col min="2858" max="2867" width="5.1640625" style="3" customWidth="1"/>
    <col min="2868" max="3073" width="8.25" style="3"/>
    <col min="3074" max="3083" width="11.83203125" style="3" customWidth="1"/>
    <col min="3084" max="3092" width="13.83203125" style="3" customWidth="1"/>
    <col min="3093" max="3093" width="10.75" style="3" customWidth="1"/>
    <col min="3094" max="3094" width="7" style="3" customWidth="1"/>
    <col min="3095" max="3095" width="0.6640625" style="3" customWidth="1"/>
    <col min="3096" max="3096" width="4.58203125" style="3" customWidth="1"/>
    <col min="3097" max="3097" width="3.08203125" style="3" customWidth="1"/>
    <col min="3098" max="3098" width="6.08203125" style="3" customWidth="1"/>
    <col min="3099" max="3099" width="3.4140625" style="3" customWidth="1"/>
    <col min="3100" max="3100" width="7.58203125" style="3" customWidth="1"/>
    <col min="3101" max="3101" width="7.25" style="3" customWidth="1"/>
    <col min="3102" max="3102" width="6.4140625" style="3" customWidth="1"/>
    <col min="3103" max="3103" width="7.9140625" style="3" customWidth="1"/>
    <col min="3104" max="3104" width="5.1640625" style="3" customWidth="1"/>
    <col min="3105" max="3105" width="7" style="3" customWidth="1"/>
    <col min="3106" max="3106" width="6.5" style="3" customWidth="1"/>
    <col min="3107" max="3107" width="6.4140625" style="3" customWidth="1"/>
    <col min="3108" max="3108" width="4.83203125" style="3" customWidth="1"/>
    <col min="3109" max="3109" width="6.4140625" style="3" customWidth="1"/>
    <col min="3110" max="3110" width="3.33203125" style="3" customWidth="1"/>
    <col min="3111" max="3111" width="2.4140625" style="3" customWidth="1"/>
    <col min="3112" max="3112" width="6.75" style="3" customWidth="1"/>
    <col min="3113" max="3113" width="6.08203125" style="3" customWidth="1"/>
    <col min="3114" max="3123" width="5.1640625" style="3" customWidth="1"/>
    <col min="3124" max="3329" width="8.25" style="3"/>
    <col min="3330" max="3339" width="11.83203125" style="3" customWidth="1"/>
    <col min="3340" max="3348" width="13.83203125" style="3" customWidth="1"/>
    <col min="3349" max="3349" width="10.75" style="3" customWidth="1"/>
    <col min="3350" max="3350" width="7" style="3" customWidth="1"/>
    <col min="3351" max="3351" width="0.6640625" style="3" customWidth="1"/>
    <col min="3352" max="3352" width="4.58203125" style="3" customWidth="1"/>
    <col min="3353" max="3353" width="3.08203125" style="3" customWidth="1"/>
    <col min="3354" max="3354" width="6.08203125" style="3" customWidth="1"/>
    <col min="3355" max="3355" width="3.4140625" style="3" customWidth="1"/>
    <col min="3356" max="3356" width="7.58203125" style="3" customWidth="1"/>
    <col min="3357" max="3357" width="7.25" style="3" customWidth="1"/>
    <col min="3358" max="3358" width="6.4140625" style="3" customWidth="1"/>
    <col min="3359" max="3359" width="7.9140625" style="3" customWidth="1"/>
    <col min="3360" max="3360" width="5.1640625" style="3" customWidth="1"/>
    <col min="3361" max="3361" width="7" style="3" customWidth="1"/>
    <col min="3362" max="3362" width="6.5" style="3" customWidth="1"/>
    <col min="3363" max="3363" width="6.4140625" style="3" customWidth="1"/>
    <col min="3364" max="3364" width="4.83203125" style="3" customWidth="1"/>
    <col min="3365" max="3365" width="6.4140625" style="3" customWidth="1"/>
    <col min="3366" max="3366" width="3.33203125" style="3" customWidth="1"/>
    <col min="3367" max="3367" width="2.4140625" style="3" customWidth="1"/>
    <col min="3368" max="3368" width="6.75" style="3" customWidth="1"/>
    <col min="3369" max="3369" width="6.08203125" style="3" customWidth="1"/>
    <col min="3370" max="3379" width="5.1640625" style="3" customWidth="1"/>
    <col min="3380" max="3585" width="8.25" style="3"/>
    <col min="3586" max="3595" width="11.83203125" style="3" customWidth="1"/>
    <col min="3596" max="3604" width="13.83203125" style="3" customWidth="1"/>
    <col min="3605" max="3605" width="10.75" style="3" customWidth="1"/>
    <col min="3606" max="3606" width="7" style="3" customWidth="1"/>
    <col min="3607" max="3607" width="0.6640625" style="3" customWidth="1"/>
    <col min="3608" max="3608" width="4.58203125" style="3" customWidth="1"/>
    <col min="3609" max="3609" width="3.08203125" style="3" customWidth="1"/>
    <col min="3610" max="3610" width="6.08203125" style="3" customWidth="1"/>
    <col min="3611" max="3611" width="3.4140625" style="3" customWidth="1"/>
    <col min="3612" max="3612" width="7.58203125" style="3" customWidth="1"/>
    <col min="3613" max="3613" width="7.25" style="3" customWidth="1"/>
    <col min="3614" max="3614" width="6.4140625" style="3" customWidth="1"/>
    <col min="3615" max="3615" width="7.9140625" style="3" customWidth="1"/>
    <col min="3616" max="3616" width="5.1640625" style="3" customWidth="1"/>
    <col min="3617" max="3617" width="7" style="3" customWidth="1"/>
    <col min="3618" max="3618" width="6.5" style="3" customWidth="1"/>
    <col min="3619" max="3619" width="6.4140625" style="3" customWidth="1"/>
    <col min="3620" max="3620" width="4.83203125" style="3" customWidth="1"/>
    <col min="3621" max="3621" width="6.4140625" style="3" customWidth="1"/>
    <col min="3622" max="3622" width="3.33203125" style="3" customWidth="1"/>
    <col min="3623" max="3623" width="2.4140625" style="3" customWidth="1"/>
    <col min="3624" max="3624" width="6.75" style="3" customWidth="1"/>
    <col min="3625" max="3625" width="6.08203125" style="3" customWidth="1"/>
    <col min="3626" max="3635" width="5.1640625" style="3" customWidth="1"/>
    <col min="3636" max="3841" width="8.25" style="3"/>
    <col min="3842" max="3851" width="11.83203125" style="3" customWidth="1"/>
    <col min="3852" max="3860" width="13.83203125" style="3" customWidth="1"/>
    <col min="3861" max="3861" width="10.75" style="3" customWidth="1"/>
    <col min="3862" max="3862" width="7" style="3" customWidth="1"/>
    <col min="3863" max="3863" width="0.6640625" style="3" customWidth="1"/>
    <col min="3864" max="3864" width="4.58203125" style="3" customWidth="1"/>
    <col min="3865" max="3865" width="3.08203125" style="3" customWidth="1"/>
    <col min="3866" max="3866" width="6.08203125" style="3" customWidth="1"/>
    <col min="3867" max="3867" width="3.4140625" style="3" customWidth="1"/>
    <col min="3868" max="3868" width="7.58203125" style="3" customWidth="1"/>
    <col min="3869" max="3869" width="7.25" style="3" customWidth="1"/>
    <col min="3870" max="3870" width="6.4140625" style="3" customWidth="1"/>
    <col min="3871" max="3871" width="7.9140625" style="3" customWidth="1"/>
    <col min="3872" max="3872" width="5.1640625" style="3" customWidth="1"/>
    <col min="3873" max="3873" width="7" style="3" customWidth="1"/>
    <col min="3874" max="3874" width="6.5" style="3" customWidth="1"/>
    <col min="3875" max="3875" width="6.4140625" style="3" customWidth="1"/>
    <col min="3876" max="3876" width="4.83203125" style="3" customWidth="1"/>
    <col min="3877" max="3877" width="6.4140625" style="3" customWidth="1"/>
    <col min="3878" max="3878" width="3.33203125" style="3" customWidth="1"/>
    <col min="3879" max="3879" width="2.4140625" style="3" customWidth="1"/>
    <col min="3880" max="3880" width="6.75" style="3" customWidth="1"/>
    <col min="3881" max="3881" width="6.08203125" style="3" customWidth="1"/>
    <col min="3882" max="3891" width="5.1640625" style="3" customWidth="1"/>
    <col min="3892" max="4097" width="8.25" style="3"/>
    <col min="4098" max="4107" width="11.83203125" style="3" customWidth="1"/>
    <col min="4108" max="4116" width="13.83203125" style="3" customWidth="1"/>
    <col min="4117" max="4117" width="10.75" style="3" customWidth="1"/>
    <col min="4118" max="4118" width="7" style="3" customWidth="1"/>
    <col min="4119" max="4119" width="0.6640625" style="3" customWidth="1"/>
    <col min="4120" max="4120" width="4.58203125" style="3" customWidth="1"/>
    <col min="4121" max="4121" width="3.08203125" style="3" customWidth="1"/>
    <col min="4122" max="4122" width="6.08203125" style="3" customWidth="1"/>
    <col min="4123" max="4123" width="3.4140625" style="3" customWidth="1"/>
    <col min="4124" max="4124" width="7.58203125" style="3" customWidth="1"/>
    <col min="4125" max="4125" width="7.25" style="3" customWidth="1"/>
    <col min="4126" max="4126" width="6.4140625" style="3" customWidth="1"/>
    <col min="4127" max="4127" width="7.9140625" style="3" customWidth="1"/>
    <col min="4128" max="4128" width="5.1640625" style="3" customWidth="1"/>
    <col min="4129" max="4129" width="7" style="3" customWidth="1"/>
    <col min="4130" max="4130" width="6.5" style="3" customWidth="1"/>
    <col min="4131" max="4131" width="6.4140625" style="3" customWidth="1"/>
    <col min="4132" max="4132" width="4.83203125" style="3" customWidth="1"/>
    <col min="4133" max="4133" width="6.4140625" style="3" customWidth="1"/>
    <col min="4134" max="4134" width="3.33203125" style="3" customWidth="1"/>
    <col min="4135" max="4135" width="2.4140625" style="3" customWidth="1"/>
    <col min="4136" max="4136" width="6.75" style="3" customWidth="1"/>
    <col min="4137" max="4137" width="6.08203125" style="3" customWidth="1"/>
    <col min="4138" max="4147" width="5.1640625" style="3" customWidth="1"/>
    <col min="4148" max="4353" width="8.25" style="3"/>
    <col min="4354" max="4363" width="11.83203125" style="3" customWidth="1"/>
    <col min="4364" max="4372" width="13.83203125" style="3" customWidth="1"/>
    <col min="4373" max="4373" width="10.75" style="3" customWidth="1"/>
    <col min="4374" max="4374" width="7" style="3" customWidth="1"/>
    <col min="4375" max="4375" width="0.6640625" style="3" customWidth="1"/>
    <col min="4376" max="4376" width="4.58203125" style="3" customWidth="1"/>
    <col min="4377" max="4377" width="3.08203125" style="3" customWidth="1"/>
    <col min="4378" max="4378" width="6.08203125" style="3" customWidth="1"/>
    <col min="4379" max="4379" width="3.4140625" style="3" customWidth="1"/>
    <col min="4380" max="4380" width="7.58203125" style="3" customWidth="1"/>
    <col min="4381" max="4381" width="7.25" style="3" customWidth="1"/>
    <col min="4382" max="4382" width="6.4140625" style="3" customWidth="1"/>
    <col min="4383" max="4383" width="7.9140625" style="3" customWidth="1"/>
    <col min="4384" max="4384" width="5.1640625" style="3" customWidth="1"/>
    <col min="4385" max="4385" width="7" style="3" customWidth="1"/>
    <col min="4386" max="4386" width="6.5" style="3" customWidth="1"/>
    <col min="4387" max="4387" width="6.4140625" style="3" customWidth="1"/>
    <col min="4388" max="4388" width="4.83203125" style="3" customWidth="1"/>
    <col min="4389" max="4389" width="6.4140625" style="3" customWidth="1"/>
    <col min="4390" max="4390" width="3.33203125" style="3" customWidth="1"/>
    <col min="4391" max="4391" width="2.4140625" style="3" customWidth="1"/>
    <col min="4392" max="4392" width="6.75" style="3" customWidth="1"/>
    <col min="4393" max="4393" width="6.08203125" style="3" customWidth="1"/>
    <col min="4394" max="4403" width="5.1640625" style="3" customWidth="1"/>
    <col min="4404" max="4609" width="8.25" style="3"/>
    <col min="4610" max="4619" width="11.83203125" style="3" customWidth="1"/>
    <col min="4620" max="4628" width="13.83203125" style="3" customWidth="1"/>
    <col min="4629" max="4629" width="10.75" style="3" customWidth="1"/>
    <col min="4630" max="4630" width="7" style="3" customWidth="1"/>
    <col min="4631" max="4631" width="0.6640625" style="3" customWidth="1"/>
    <col min="4632" max="4632" width="4.58203125" style="3" customWidth="1"/>
    <col min="4633" max="4633" width="3.08203125" style="3" customWidth="1"/>
    <col min="4634" max="4634" width="6.08203125" style="3" customWidth="1"/>
    <col min="4635" max="4635" width="3.4140625" style="3" customWidth="1"/>
    <col min="4636" max="4636" width="7.58203125" style="3" customWidth="1"/>
    <col min="4637" max="4637" width="7.25" style="3" customWidth="1"/>
    <col min="4638" max="4638" width="6.4140625" style="3" customWidth="1"/>
    <col min="4639" max="4639" width="7.9140625" style="3" customWidth="1"/>
    <col min="4640" max="4640" width="5.1640625" style="3" customWidth="1"/>
    <col min="4641" max="4641" width="7" style="3" customWidth="1"/>
    <col min="4642" max="4642" width="6.5" style="3" customWidth="1"/>
    <col min="4643" max="4643" width="6.4140625" style="3" customWidth="1"/>
    <col min="4644" max="4644" width="4.83203125" style="3" customWidth="1"/>
    <col min="4645" max="4645" width="6.4140625" style="3" customWidth="1"/>
    <col min="4646" max="4646" width="3.33203125" style="3" customWidth="1"/>
    <col min="4647" max="4647" width="2.4140625" style="3" customWidth="1"/>
    <col min="4648" max="4648" width="6.75" style="3" customWidth="1"/>
    <col min="4649" max="4649" width="6.08203125" style="3" customWidth="1"/>
    <col min="4650" max="4659" width="5.1640625" style="3" customWidth="1"/>
    <col min="4660" max="4865" width="8.25" style="3"/>
    <col min="4866" max="4875" width="11.83203125" style="3" customWidth="1"/>
    <col min="4876" max="4884" width="13.83203125" style="3" customWidth="1"/>
    <col min="4885" max="4885" width="10.75" style="3" customWidth="1"/>
    <col min="4886" max="4886" width="7" style="3" customWidth="1"/>
    <col min="4887" max="4887" width="0.6640625" style="3" customWidth="1"/>
    <col min="4888" max="4888" width="4.58203125" style="3" customWidth="1"/>
    <col min="4889" max="4889" width="3.08203125" style="3" customWidth="1"/>
    <col min="4890" max="4890" width="6.08203125" style="3" customWidth="1"/>
    <col min="4891" max="4891" width="3.4140625" style="3" customWidth="1"/>
    <col min="4892" max="4892" width="7.58203125" style="3" customWidth="1"/>
    <col min="4893" max="4893" width="7.25" style="3" customWidth="1"/>
    <col min="4894" max="4894" width="6.4140625" style="3" customWidth="1"/>
    <col min="4895" max="4895" width="7.9140625" style="3" customWidth="1"/>
    <col min="4896" max="4896" width="5.1640625" style="3" customWidth="1"/>
    <col min="4897" max="4897" width="7" style="3" customWidth="1"/>
    <col min="4898" max="4898" width="6.5" style="3" customWidth="1"/>
    <col min="4899" max="4899" width="6.4140625" style="3" customWidth="1"/>
    <col min="4900" max="4900" width="4.83203125" style="3" customWidth="1"/>
    <col min="4901" max="4901" width="6.4140625" style="3" customWidth="1"/>
    <col min="4902" max="4902" width="3.33203125" style="3" customWidth="1"/>
    <col min="4903" max="4903" width="2.4140625" style="3" customWidth="1"/>
    <col min="4904" max="4904" width="6.75" style="3" customWidth="1"/>
    <col min="4905" max="4905" width="6.08203125" style="3" customWidth="1"/>
    <col min="4906" max="4915" width="5.1640625" style="3" customWidth="1"/>
    <col min="4916" max="5121" width="8.25" style="3"/>
    <col min="5122" max="5131" width="11.83203125" style="3" customWidth="1"/>
    <col min="5132" max="5140" width="13.83203125" style="3" customWidth="1"/>
    <col min="5141" max="5141" width="10.75" style="3" customWidth="1"/>
    <col min="5142" max="5142" width="7" style="3" customWidth="1"/>
    <col min="5143" max="5143" width="0.6640625" style="3" customWidth="1"/>
    <col min="5144" max="5144" width="4.58203125" style="3" customWidth="1"/>
    <col min="5145" max="5145" width="3.08203125" style="3" customWidth="1"/>
    <col min="5146" max="5146" width="6.08203125" style="3" customWidth="1"/>
    <col min="5147" max="5147" width="3.4140625" style="3" customWidth="1"/>
    <col min="5148" max="5148" width="7.58203125" style="3" customWidth="1"/>
    <col min="5149" max="5149" width="7.25" style="3" customWidth="1"/>
    <col min="5150" max="5150" width="6.4140625" style="3" customWidth="1"/>
    <col min="5151" max="5151" width="7.9140625" style="3" customWidth="1"/>
    <col min="5152" max="5152" width="5.1640625" style="3" customWidth="1"/>
    <col min="5153" max="5153" width="7" style="3" customWidth="1"/>
    <col min="5154" max="5154" width="6.5" style="3" customWidth="1"/>
    <col min="5155" max="5155" width="6.4140625" style="3" customWidth="1"/>
    <col min="5156" max="5156" width="4.83203125" style="3" customWidth="1"/>
    <col min="5157" max="5157" width="6.4140625" style="3" customWidth="1"/>
    <col min="5158" max="5158" width="3.33203125" style="3" customWidth="1"/>
    <col min="5159" max="5159" width="2.4140625" style="3" customWidth="1"/>
    <col min="5160" max="5160" width="6.75" style="3" customWidth="1"/>
    <col min="5161" max="5161" width="6.08203125" style="3" customWidth="1"/>
    <col min="5162" max="5171" width="5.1640625" style="3" customWidth="1"/>
    <col min="5172" max="5377" width="8.25" style="3"/>
    <col min="5378" max="5387" width="11.83203125" style="3" customWidth="1"/>
    <col min="5388" max="5396" width="13.83203125" style="3" customWidth="1"/>
    <col min="5397" max="5397" width="10.75" style="3" customWidth="1"/>
    <col min="5398" max="5398" width="7" style="3" customWidth="1"/>
    <col min="5399" max="5399" width="0.6640625" style="3" customWidth="1"/>
    <col min="5400" max="5400" width="4.58203125" style="3" customWidth="1"/>
    <col min="5401" max="5401" width="3.08203125" style="3" customWidth="1"/>
    <col min="5402" max="5402" width="6.08203125" style="3" customWidth="1"/>
    <col min="5403" max="5403" width="3.4140625" style="3" customWidth="1"/>
    <col min="5404" max="5404" width="7.58203125" style="3" customWidth="1"/>
    <col min="5405" max="5405" width="7.25" style="3" customWidth="1"/>
    <col min="5406" max="5406" width="6.4140625" style="3" customWidth="1"/>
    <col min="5407" max="5407" width="7.9140625" style="3" customWidth="1"/>
    <col min="5408" max="5408" width="5.1640625" style="3" customWidth="1"/>
    <col min="5409" max="5409" width="7" style="3" customWidth="1"/>
    <col min="5410" max="5410" width="6.5" style="3" customWidth="1"/>
    <col min="5411" max="5411" width="6.4140625" style="3" customWidth="1"/>
    <col min="5412" max="5412" width="4.83203125" style="3" customWidth="1"/>
    <col min="5413" max="5413" width="6.4140625" style="3" customWidth="1"/>
    <col min="5414" max="5414" width="3.33203125" style="3" customWidth="1"/>
    <col min="5415" max="5415" width="2.4140625" style="3" customWidth="1"/>
    <col min="5416" max="5416" width="6.75" style="3" customWidth="1"/>
    <col min="5417" max="5417" width="6.08203125" style="3" customWidth="1"/>
    <col min="5418" max="5427" width="5.1640625" style="3" customWidth="1"/>
    <col min="5428" max="5633" width="8.25" style="3"/>
    <col min="5634" max="5643" width="11.83203125" style="3" customWidth="1"/>
    <col min="5644" max="5652" width="13.83203125" style="3" customWidth="1"/>
    <col min="5653" max="5653" width="10.75" style="3" customWidth="1"/>
    <col min="5654" max="5654" width="7" style="3" customWidth="1"/>
    <col min="5655" max="5655" width="0.6640625" style="3" customWidth="1"/>
    <col min="5656" max="5656" width="4.58203125" style="3" customWidth="1"/>
    <col min="5657" max="5657" width="3.08203125" style="3" customWidth="1"/>
    <col min="5658" max="5658" width="6.08203125" style="3" customWidth="1"/>
    <col min="5659" max="5659" width="3.4140625" style="3" customWidth="1"/>
    <col min="5660" max="5660" width="7.58203125" style="3" customWidth="1"/>
    <col min="5661" max="5661" width="7.25" style="3" customWidth="1"/>
    <col min="5662" max="5662" width="6.4140625" style="3" customWidth="1"/>
    <col min="5663" max="5663" width="7.9140625" style="3" customWidth="1"/>
    <col min="5664" max="5664" width="5.1640625" style="3" customWidth="1"/>
    <col min="5665" max="5665" width="7" style="3" customWidth="1"/>
    <col min="5666" max="5666" width="6.5" style="3" customWidth="1"/>
    <col min="5667" max="5667" width="6.4140625" style="3" customWidth="1"/>
    <col min="5668" max="5668" width="4.83203125" style="3" customWidth="1"/>
    <col min="5669" max="5669" width="6.4140625" style="3" customWidth="1"/>
    <col min="5670" max="5670" width="3.33203125" style="3" customWidth="1"/>
    <col min="5671" max="5671" width="2.4140625" style="3" customWidth="1"/>
    <col min="5672" max="5672" width="6.75" style="3" customWidth="1"/>
    <col min="5673" max="5673" width="6.08203125" style="3" customWidth="1"/>
    <col min="5674" max="5683" width="5.1640625" style="3" customWidth="1"/>
    <col min="5684" max="5889" width="8.25" style="3"/>
    <col min="5890" max="5899" width="11.83203125" style="3" customWidth="1"/>
    <col min="5900" max="5908" width="13.83203125" style="3" customWidth="1"/>
    <col min="5909" max="5909" width="10.75" style="3" customWidth="1"/>
    <col min="5910" max="5910" width="7" style="3" customWidth="1"/>
    <col min="5911" max="5911" width="0.6640625" style="3" customWidth="1"/>
    <col min="5912" max="5912" width="4.58203125" style="3" customWidth="1"/>
    <col min="5913" max="5913" width="3.08203125" style="3" customWidth="1"/>
    <col min="5914" max="5914" width="6.08203125" style="3" customWidth="1"/>
    <col min="5915" max="5915" width="3.4140625" style="3" customWidth="1"/>
    <col min="5916" max="5916" width="7.58203125" style="3" customWidth="1"/>
    <col min="5917" max="5917" width="7.25" style="3" customWidth="1"/>
    <col min="5918" max="5918" width="6.4140625" style="3" customWidth="1"/>
    <col min="5919" max="5919" width="7.9140625" style="3" customWidth="1"/>
    <col min="5920" max="5920" width="5.1640625" style="3" customWidth="1"/>
    <col min="5921" max="5921" width="7" style="3" customWidth="1"/>
    <col min="5922" max="5922" width="6.5" style="3" customWidth="1"/>
    <col min="5923" max="5923" width="6.4140625" style="3" customWidth="1"/>
    <col min="5924" max="5924" width="4.83203125" style="3" customWidth="1"/>
    <col min="5925" max="5925" width="6.4140625" style="3" customWidth="1"/>
    <col min="5926" max="5926" width="3.33203125" style="3" customWidth="1"/>
    <col min="5927" max="5927" width="2.4140625" style="3" customWidth="1"/>
    <col min="5928" max="5928" width="6.75" style="3" customWidth="1"/>
    <col min="5929" max="5929" width="6.08203125" style="3" customWidth="1"/>
    <col min="5930" max="5939" width="5.1640625" style="3" customWidth="1"/>
    <col min="5940" max="6145" width="8.25" style="3"/>
    <col min="6146" max="6155" width="11.83203125" style="3" customWidth="1"/>
    <col min="6156" max="6164" width="13.83203125" style="3" customWidth="1"/>
    <col min="6165" max="6165" width="10.75" style="3" customWidth="1"/>
    <col min="6166" max="6166" width="7" style="3" customWidth="1"/>
    <col min="6167" max="6167" width="0.6640625" style="3" customWidth="1"/>
    <col min="6168" max="6168" width="4.58203125" style="3" customWidth="1"/>
    <col min="6169" max="6169" width="3.08203125" style="3" customWidth="1"/>
    <col min="6170" max="6170" width="6.08203125" style="3" customWidth="1"/>
    <col min="6171" max="6171" width="3.4140625" style="3" customWidth="1"/>
    <col min="6172" max="6172" width="7.58203125" style="3" customWidth="1"/>
    <col min="6173" max="6173" width="7.25" style="3" customWidth="1"/>
    <col min="6174" max="6174" width="6.4140625" style="3" customWidth="1"/>
    <col min="6175" max="6175" width="7.9140625" style="3" customWidth="1"/>
    <col min="6176" max="6176" width="5.1640625" style="3" customWidth="1"/>
    <col min="6177" max="6177" width="7" style="3" customWidth="1"/>
    <col min="6178" max="6178" width="6.5" style="3" customWidth="1"/>
    <col min="6179" max="6179" width="6.4140625" style="3" customWidth="1"/>
    <col min="6180" max="6180" width="4.83203125" style="3" customWidth="1"/>
    <col min="6181" max="6181" width="6.4140625" style="3" customWidth="1"/>
    <col min="6182" max="6182" width="3.33203125" style="3" customWidth="1"/>
    <col min="6183" max="6183" width="2.4140625" style="3" customWidth="1"/>
    <col min="6184" max="6184" width="6.75" style="3" customWidth="1"/>
    <col min="6185" max="6185" width="6.08203125" style="3" customWidth="1"/>
    <col min="6186" max="6195" width="5.1640625" style="3" customWidth="1"/>
    <col min="6196" max="6401" width="8.25" style="3"/>
    <col min="6402" max="6411" width="11.83203125" style="3" customWidth="1"/>
    <col min="6412" max="6420" width="13.83203125" style="3" customWidth="1"/>
    <col min="6421" max="6421" width="10.75" style="3" customWidth="1"/>
    <col min="6422" max="6422" width="7" style="3" customWidth="1"/>
    <col min="6423" max="6423" width="0.6640625" style="3" customWidth="1"/>
    <col min="6424" max="6424" width="4.58203125" style="3" customWidth="1"/>
    <col min="6425" max="6425" width="3.08203125" style="3" customWidth="1"/>
    <col min="6426" max="6426" width="6.08203125" style="3" customWidth="1"/>
    <col min="6427" max="6427" width="3.4140625" style="3" customWidth="1"/>
    <col min="6428" max="6428" width="7.58203125" style="3" customWidth="1"/>
    <col min="6429" max="6429" width="7.25" style="3" customWidth="1"/>
    <col min="6430" max="6430" width="6.4140625" style="3" customWidth="1"/>
    <col min="6431" max="6431" width="7.9140625" style="3" customWidth="1"/>
    <col min="6432" max="6432" width="5.1640625" style="3" customWidth="1"/>
    <col min="6433" max="6433" width="7" style="3" customWidth="1"/>
    <col min="6434" max="6434" width="6.5" style="3" customWidth="1"/>
    <col min="6435" max="6435" width="6.4140625" style="3" customWidth="1"/>
    <col min="6436" max="6436" width="4.83203125" style="3" customWidth="1"/>
    <col min="6437" max="6437" width="6.4140625" style="3" customWidth="1"/>
    <col min="6438" max="6438" width="3.33203125" style="3" customWidth="1"/>
    <col min="6439" max="6439" width="2.4140625" style="3" customWidth="1"/>
    <col min="6440" max="6440" width="6.75" style="3" customWidth="1"/>
    <col min="6441" max="6441" width="6.08203125" style="3" customWidth="1"/>
    <col min="6442" max="6451" width="5.1640625" style="3" customWidth="1"/>
    <col min="6452" max="6657" width="8.25" style="3"/>
    <col min="6658" max="6667" width="11.83203125" style="3" customWidth="1"/>
    <col min="6668" max="6676" width="13.83203125" style="3" customWidth="1"/>
    <col min="6677" max="6677" width="10.75" style="3" customWidth="1"/>
    <col min="6678" max="6678" width="7" style="3" customWidth="1"/>
    <col min="6679" max="6679" width="0.6640625" style="3" customWidth="1"/>
    <col min="6680" max="6680" width="4.58203125" style="3" customWidth="1"/>
    <col min="6681" max="6681" width="3.08203125" style="3" customWidth="1"/>
    <col min="6682" max="6682" width="6.08203125" style="3" customWidth="1"/>
    <col min="6683" max="6683" width="3.4140625" style="3" customWidth="1"/>
    <col min="6684" max="6684" width="7.58203125" style="3" customWidth="1"/>
    <col min="6685" max="6685" width="7.25" style="3" customWidth="1"/>
    <col min="6686" max="6686" width="6.4140625" style="3" customWidth="1"/>
    <col min="6687" max="6687" width="7.9140625" style="3" customWidth="1"/>
    <col min="6688" max="6688" width="5.1640625" style="3" customWidth="1"/>
    <col min="6689" max="6689" width="7" style="3" customWidth="1"/>
    <col min="6690" max="6690" width="6.5" style="3" customWidth="1"/>
    <col min="6691" max="6691" width="6.4140625" style="3" customWidth="1"/>
    <col min="6692" max="6692" width="4.83203125" style="3" customWidth="1"/>
    <col min="6693" max="6693" width="6.4140625" style="3" customWidth="1"/>
    <col min="6694" max="6694" width="3.33203125" style="3" customWidth="1"/>
    <col min="6695" max="6695" width="2.4140625" style="3" customWidth="1"/>
    <col min="6696" max="6696" width="6.75" style="3" customWidth="1"/>
    <col min="6697" max="6697" width="6.08203125" style="3" customWidth="1"/>
    <col min="6698" max="6707" width="5.1640625" style="3" customWidth="1"/>
    <col min="6708" max="6913" width="8.25" style="3"/>
    <col min="6914" max="6923" width="11.83203125" style="3" customWidth="1"/>
    <col min="6924" max="6932" width="13.83203125" style="3" customWidth="1"/>
    <col min="6933" max="6933" width="10.75" style="3" customWidth="1"/>
    <col min="6934" max="6934" width="7" style="3" customWidth="1"/>
    <col min="6935" max="6935" width="0.6640625" style="3" customWidth="1"/>
    <col min="6936" max="6936" width="4.58203125" style="3" customWidth="1"/>
    <col min="6937" max="6937" width="3.08203125" style="3" customWidth="1"/>
    <col min="6938" max="6938" width="6.08203125" style="3" customWidth="1"/>
    <col min="6939" max="6939" width="3.4140625" style="3" customWidth="1"/>
    <col min="6940" max="6940" width="7.58203125" style="3" customWidth="1"/>
    <col min="6941" max="6941" width="7.25" style="3" customWidth="1"/>
    <col min="6942" max="6942" width="6.4140625" style="3" customWidth="1"/>
    <col min="6943" max="6943" width="7.9140625" style="3" customWidth="1"/>
    <col min="6944" max="6944" width="5.1640625" style="3" customWidth="1"/>
    <col min="6945" max="6945" width="7" style="3" customWidth="1"/>
    <col min="6946" max="6946" width="6.5" style="3" customWidth="1"/>
    <col min="6947" max="6947" width="6.4140625" style="3" customWidth="1"/>
    <col min="6948" max="6948" width="4.83203125" style="3" customWidth="1"/>
    <col min="6949" max="6949" width="6.4140625" style="3" customWidth="1"/>
    <col min="6950" max="6950" width="3.33203125" style="3" customWidth="1"/>
    <col min="6951" max="6951" width="2.4140625" style="3" customWidth="1"/>
    <col min="6952" max="6952" width="6.75" style="3" customWidth="1"/>
    <col min="6953" max="6953" width="6.08203125" style="3" customWidth="1"/>
    <col min="6954" max="6963" width="5.1640625" style="3" customWidth="1"/>
    <col min="6964" max="7169" width="8.25" style="3"/>
    <col min="7170" max="7179" width="11.83203125" style="3" customWidth="1"/>
    <col min="7180" max="7188" width="13.83203125" style="3" customWidth="1"/>
    <col min="7189" max="7189" width="10.75" style="3" customWidth="1"/>
    <col min="7190" max="7190" width="7" style="3" customWidth="1"/>
    <col min="7191" max="7191" width="0.6640625" style="3" customWidth="1"/>
    <col min="7192" max="7192" width="4.58203125" style="3" customWidth="1"/>
    <col min="7193" max="7193" width="3.08203125" style="3" customWidth="1"/>
    <col min="7194" max="7194" width="6.08203125" style="3" customWidth="1"/>
    <col min="7195" max="7195" width="3.4140625" style="3" customWidth="1"/>
    <col min="7196" max="7196" width="7.58203125" style="3" customWidth="1"/>
    <col min="7197" max="7197" width="7.25" style="3" customWidth="1"/>
    <col min="7198" max="7198" width="6.4140625" style="3" customWidth="1"/>
    <col min="7199" max="7199" width="7.9140625" style="3" customWidth="1"/>
    <col min="7200" max="7200" width="5.1640625" style="3" customWidth="1"/>
    <col min="7201" max="7201" width="7" style="3" customWidth="1"/>
    <col min="7202" max="7202" width="6.5" style="3" customWidth="1"/>
    <col min="7203" max="7203" width="6.4140625" style="3" customWidth="1"/>
    <col min="7204" max="7204" width="4.83203125" style="3" customWidth="1"/>
    <col min="7205" max="7205" width="6.4140625" style="3" customWidth="1"/>
    <col min="7206" max="7206" width="3.33203125" style="3" customWidth="1"/>
    <col min="7207" max="7207" width="2.4140625" style="3" customWidth="1"/>
    <col min="7208" max="7208" width="6.75" style="3" customWidth="1"/>
    <col min="7209" max="7209" width="6.08203125" style="3" customWidth="1"/>
    <col min="7210" max="7219" width="5.1640625" style="3" customWidth="1"/>
    <col min="7220" max="7425" width="8.25" style="3"/>
    <col min="7426" max="7435" width="11.83203125" style="3" customWidth="1"/>
    <col min="7436" max="7444" width="13.83203125" style="3" customWidth="1"/>
    <col min="7445" max="7445" width="10.75" style="3" customWidth="1"/>
    <col min="7446" max="7446" width="7" style="3" customWidth="1"/>
    <col min="7447" max="7447" width="0.6640625" style="3" customWidth="1"/>
    <col min="7448" max="7448" width="4.58203125" style="3" customWidth="1"/>
    <col min="7449" max="7449" width="3.08203125" style="3" customWidth="1"/>
    <col min="7450" max="7450" width="6.08203125" style="3" customWidth="1"/>
    <col min="7451" max="7451" width="3.4140625" style="3" customWidth="1"/>
    <col min="7452" max="7452" width="7.58203125" style="3" customWidth="1"/>
    <col min="7453" max="7453" width="7.25" style="3" customWidth="1"/>
    <col min="7454" max="7454" width="6.4140625" style="3" customWidth="1"/>
    <col min="7455" max="7455" width="7.9140625" style="3" customWidth="1"/>
    <col min="7456" max="7456" width="5.1640625" style="3" customWidth="1"/>
    <col min="7457" max="7457" width="7" style="3" customWidth="1"/>
    <col min="7458" max="7458" width="6.5" style="3" customWidth="1"/>
    <col min="7459" max="7459" width="6.4140625" style="3" customWidth="1"/>
    <col min="7460" max="7460" width="4.83203125" style="3" customWidth="1"/>
    <col min="7461" max="7461" width="6.4140625" style="3" customWidth="1"/>
    <col min="7462" max="7462" width="3.33203125" style="3" customWidth="1"/>
    <col min="7463" max="7463" width="2.4140625" style="3" customWidth="1"/>
    <col min="7464" max="7464" width="6.75" style="3" customWidth="1"/>
    <col min="7465" max="7465" width="6.08203125" style="3" customWidth="1"/>
    <col min="7466" max="7475" width="5.1640625" style="3" customWidth="1"/>
    <col min="7476" max="7681" width="8.25" style="3"/>
    <col min="7682" max="7691" width="11.83203125" style="3" customWidth="1"/>
    <col min="7692" max="7700" width="13.83203125" style="3" customWidth="1"/>
    <col min="7701" max="7701" width="10.75" style="3" customWidth="1"/>
    <col min="7702" max="7702" width="7" style="3" customWidth="1"/>
    <col min="7703" max="7703" width="0.6640625" style="3" customWidth="1"/>
    <col min="7704" max="7704" width="4.58203125" style="3" customWidth="1"/>
    <col min="7705" max="7705" width="3.08203125" style="3" customWidth="1"/>
    <col min="7706" max="7706" width="6.08203125" style="3" customWidth="1"/>
    <col min="7707" max="7707" width="3.4140625" style="3" customWidth="1"/>
    <col min="7708" max="7708" width="7.58203125" style="3" customWidth="1"/>
    <col min="7709" max="7709" width="7.25" style="3" customWidth="1"/>
    <col min="7710" max="7710" width="6.4140625" style="3" customWidth="1"/>
    <col min="7711" max="7711" width="7.9140625" style="3" customWidth="1"/>
    <col min="7712" max="7712" width="5.1640625" style="3" customWidth="1"/>
    <col min="7713" max="7713" width="7" style="3" customWidth="1"/>
    <col min="7714" max="7714" width="6.5" style="3" customWidth="1"/>
    <col min="7715" max="7715" width="6.4140625" style="3" customWidth="1"/>
    <col min="7716" max="7716" width="4.83203125" style="3" customWidth="1"/>
    <col min="7717" max="7717" width="6.4140625" style="3" customWidth="1"/>
    <col min="7718" max="7718" width="3.33203125" style="3" customWidth="1"/>
    <col min="7719" max="7719" width="2.4140625" style="3" customWidth="1"/>
    <col min="7720" max="7720" width="6.75" style="3" customWidth="1"/>
    <col min="7721" max="7721" width="6.08203125" style="3" customWidth="1"/>
    <col min="7722" max="7731" width="5.1640625" style="3" customWidth="1"/>
    <col min="7732" max="7937" width="8.25" style="3"/>
    <col min="7938" max="7947" width="11.83203125" style="3" customWidth="1"/>
    <col min="7948" max="7956" width="13.83203125" style="3" customWidth="1"/>
    <col min="7957" max="7957" width="10.75" style="3" customWidth="1"/>
    <col min="7958" max="7958" width="7" style="3" customWidth="1"/>
    <col min="7959" max="7959" width="0.6640625" style="3" customWidth="1"/>
    <col min="7960" max="7960" width="4.58203125" style="3" customWidth="1"/>
    <col min="7961" max="7961" width="3.08203125" style="3" customWidth="1"/>
    <col min="7962" max="7962" width="6.08203125" style="3" customWidth="1"/>
    <col min="7963" max="7963" width="3.4140625" style="3" customWidth="1"/>
    <col min="7964" max="7964" width="7.58203125" style="3" customWidth="1"/>
    <col min="7965" max="7965" width="7.25" style="3" customWidth="1"/>
    <col min="7966" max="7966" width="6.4140625" style="3" customWidth="1"/>
    <col min="7967" max="7967" width="7.9140625" style="3" customWidth="1"/>
    <col min="7968" max="7968" width="5.1640625" style="3" customWidth="1"/>
    <col min="7969" max="7969" width="7" style="3" customWidth="1"/>
    <col min="7970" max="7970" width="6.5" style="3" customWidth="1"/>
    <col min="7971" max="7971" width="6.4140625" style="3" customWidth="1"/>
    <col min="7972" max="7972" width="4.83203125" style="3" customWidth="1"/>
    <col min="7973" max="7973" width="6.4140625" style="3" customWidth="1"/>
    <col min="7974" max="7974" width="3.33203125" style="3" customWidth="1"/>
    <col min="7975" max="7975" width="2.4140625" style="3" customWidth="1"/>
    <col min="7976" max="7976" width="6.75" style="3" customWidth="1"/>
    <col min="7977" max="7977" width="6.08203125" style="3" customWidth="1"/>
    <col min="7978" max="7987" width="5.1640625" style="3" customWidth="1"/>
    <col min="7988" max="8193" width="8.25" style="3"/>
    <col min="8194" max="8203" width="11.83203125" style="3" customWidth="1"/>
    <col min="8204" max="8212" width="13.83203125" style="3" customWidth="1"/>
    <col min="8213" max="8213" width="10.75" style="3" customWidth="1"/>
    <col min="8214" max="8214" width="7" style="3" customWidth="1"/>
    <col min="8215" max="8215" width="0.6640625" style="3" customWidth="1"/>
    <col min="8216" max="8216" width="4.58203125" style="3" customWidth="1"/>
    <col min="8217" max="8217" width="3.08203125" style="3" customWidth="1"/>
    <col min="8218" max="8218" width="6.08203125" style="3" customWidth="1"/>
    <col min="8219" max="8219" width="3.4140625" style="3" customWidth="1"/>
    <col min="8220" max="8220" width="7.58203125" style="3" customWidth="1"/>
    <col min="8221" max="8221" width="7.25" style="3" customWidth="1"/>
    <col min="8222" max="8222" width="6.4140625" style="3" customWidth="1"/>
    <col min="8223" max="8223" width="7.9140625" style="3" customWidth="1"/>
    <col min="8224" max="8224" width="5.1640625" style="3" customWidth="1"/>
    <col min="8225" max="8225" width="7" style="3" customWidth="1"/>
    <col min="8226" max="8226" width="6.5" style="3" customWidth="1"/>
    <col min="8227" max="8227" width="6.4140625" style="3" customWidth="1"/>
    <col min="8228" max="8228" width="4.83203125" style="3" customWidth="1"/>
    <col min="8229" max="8229" width="6.4140625" style="3" customWidth="1"/>
    <col min="8230" max="8230" width="3.33203125" style="3" customWidth="1"/>
    <col min="8231" max="8231" width="2.4140625" style="3" customWidth="1"/>
    <col min="8232" max="8232" width="6.75" style="3" customWidth="1"/>
    <col min="8233" max="8233" width="6.08203125" style="3" customWidth="1"/>
    <col min="8234" max="8243" width="5.1640625" style="3" customWidth="1"/>
    <col min="8244" max="8449" width="8.25" style="3"/>
    <col min="8450" max="8459" width="11.83203125" style="3" customWidth="1"/>
    <col min="8460" max="8468" width="13.83203125" style="3" customWidth="1"/>
    <col min="8469" max="8469" width="10.75" style="3" customWidth="1"/>
    <col min="8470" max="8470" width="7" style="3" customWidth="1"/>
    <col min="8471" max="8471" width="0.6640625" style="3" customWidth="1"/>
    <col min="8472" max="8472" width="4.58203125" style="3" customWidth="1"/>
    <col min="8473" max="8473" width="3.08203125" style="3" customWidth="1"/>
    <col min="8474" max="8474" width="6.08203125" style="3" customWidth="1"/>
    <col min="8475" max="8475" width="3.4140625" style="3" customWidth="1"/>
    <col min="8476" max="8476" width="7.58203125" style="3" customWidth="1"/>
    <col min="8477" max="8477" width="7.25" style="3" customWidth="1"/>
    <col min="8478" max="8478" width="6.4140625" style="3" customWidth="1"/>
    <col min="8479" max="8479" width="7.9140625" style="3" customWidth="1"/>
    <col min="8480" max="8480" width="5.1640625" style="3" customWidth="1"/>
    <col min="8481" max="8481" width="7" style="3" customWidth="1"/>
    <col min="8482" max="8482" width="6.5" style="3" customWidth="1"/>
    <col min="8483" max="8483" width="6.4140625" style="3" customWidth="1"/>
    <col min="8484" max="8484" width="4.83203125" style="3" customWidth="1"/>
    <col min="8485" max="8485" width="6.4140625" style="3" customWidth="1"/>
    <col min="8486" max="8486" width="3.33203125" style="3" customWidth="1"/>
    <col min="8487" max="8487" width="2.4140625" style="3" customWidth="1"/>
    <col min="8488" max="8488" width="6.75" style="3" customWidth="1"/>
    <col min="8489" max="8489" width="6.08203125" style="3" customWidth="1"/>
    <col min="8490" max="8499" width="5.1640625" style="3" customWidth="1"/>
    <col min="8500" max="8705" width="8.25" style="3"/>
    <col min="8706" max="8715" width="11.83203125" style="3" customWidth="1"/>
    <col min="8716" max="8724" width="13.83203125" style="3" customWidth="1"/>
    <col min="8725" max="8725" width="10.75" style="3" customWidth="1"/>
    <col min="8726" max="8726" width="7" style="3" customWidth="1"/>
    <col min="8727" max="8727" width="0.6640625" style="3" customWidth="1"/>
    <col min="8728" max="8728" width="4.58203125" style="3" customWidth="1"/>
    <col min="8729" max="8729" width="3.08203125" style="3" customWidth="1"/>
    <col min="8730" max="8730" width="6.08203125" style="3" customWidth="1"/>
    <col min="8731" max="8731" width="3.4140625" style="3" customWidth="1"/>
    <col min="8732" max="8732" width="7.58203125" style="3" customWidth="1"/>
    <col min="8733" max="8733" width="7.25" style="3" customWidth="1"/>
    <col min="8734" max="8734" width="6.4140625" style="3" customWidth="1"/>
    <col min="8735" max="8735" width="7.9140625" style="3" customWidth="1"/>
    <col min="8736" max="8736" width="5.1640625" style="3" customWidth="1"/>
    <col min="8737" max="8737" width="7" style="3" customWidth="1"/>
    <col min="8738" max="8738" width="6.5" style="3" customWidth="1"/>
    <col min="8739" max="8739" width="6.4140625" style="3" customWidth="1"/>
    <col min="8740" max="8740" width="4.83203125" style="3" customWidth="1"/>
    <col min="8741" max="8741" width="6.4140625" style="3" customWidth="1"/>
    <col min="8742" max="8742" width="3.33203125" style="3" customWidth="1"/>
    <col min="8743" max="8743" width="2.4140625" style="3" customWidth="1"/>
    <col min="8744" max="8744" width="6.75" style="3" customWidth="1"/>
    <col min="8745" max="8745" width="6.08203125" style="3" customWidth="1"/>
    <col min="8746" max="8755" width="5.1640625" style="3" customWidth="1"/>
    <col min="8756" max="8961" width="8.25" style="3"/>
    <col min="8962" max="8971" width="11.83203125" style="3" customWidth="1"/>
    <col min="8972" max="8980" width="13.83203125" style="3" customWidth="1"/>
    <col min="8981" max="8981" width="10.75" style="3" customWidth="1"/>
    <col min="8982" max="8982" width="7" style="3" customWidth="1"/>
    <col min="8983" max="8983" width="0.6640625" style="3" customWidth="1"/>
    <col min="8984" max="8984" width="4.58203125" style="3" customWidth="1"/>
    <col min="8985" max="8985" width="3.08203125" style="3" customWidth="1"/>
    <col min="8986" max="8986" width="6.08203125" style="3" customWidth="1"/>
    <col min="8987" max="8987" width="3.4140625" style="3" customWidth="1"/>
    <col min="8988" max="8988" width="7.58203125" style="3" customWidth="1"/>
    <col min="8989" max="8989" width="7.25" style="3" customWidth="1"/>
    <col min="8990" max="8990" width="6.4140625" style="3" customWidth="1"/>
    <col min="8991" max="8991" width="7.9140625" style="3" customWidth="1"/>
    <col min="8992" max="8992" width="5.1640625" style="3" customWidth="1"/>
    <col min="8993" max="8993" width="7" style="3" customWidth="1"/>
    <col min="8994" max="8994" width="6.5" style="3" customWidth="1"/>
    <col min="8995" max="8995" width="6.4140625" style="3" customWidth="1"/>
    <col min="8996" max="8996" width="4.83203125" style="3" customWidth="1"/>
    <col min="8997" max="8997" width="6.4140625" style="3" customWidth="1"/>
    <col min="8998" max="8998" width="3.33203125" style="3" customWidth="1"/>
    <col min="8999" max="8999" width="2.4140625" style="3" customWidth="1"/>
    <col min="9000" max="9000" width="6.75" style="3" customWidth="1"/>
    <col min="9001" max="9001" width="6.08203125" style="3" customWidth="1"/>
    <col min="9002" max="9011" width="5.1640625" style="3" customWidth="1"/>
    <col min="9012" max="9217" width="8.25" style="3"/>
    <col min="9218" max="9227" width="11.83203125" style="3" customWidth="1"/>
    <col min="9228" max="9236" width="13.83203125" style="3" customWidth="1"/>
    <col min="9237" max="9237" width="10.75" style="3" customWidth="1"/>
    <col min="9238" max="9238" width="7" style="3" customWidth="1"/>
    <col min="9239" max="9239" width="0.6640625" style="3" customWidth="1"/>
    <col min="9240" max="9240" width="4.58203125" style="3" customWidth="1"/>
    <col min="9241" max="9241" width="3.08203125" style="3" customWidth="1"/>
    <col min="9242" max="9242" width="6.08203125" style="3" customWidth="1"/>
    <col min="9243" max="9243" width="3.4140625" style="3" customWidth="1"/>
    <col min="9244" max="9244" width="7.58203125" style="3" customWidth="1"/>
    <col min="9245" max="9245" width="7.25" style="3" customWidth="1"/>
    <col min="9246" max="9246" width="6.4140625" style="3" customWidth="1"/>
    <col min="9247" max="9247" width="7.9140625" style="3" customWidth="1"/>
    <col min="9248" max="9248" width="5.1640625" style="3" customWidth="1"/>
    <col min="9249" max="9249" width="7" style="3" customWidth="1"/>
    <col min="9250" max="9250" width="6.5" style="3" customWidth="1"/>
    <col min="9251" max="9251" width="6.4140625" style="3" customWidth="1"/>
    <col min="9252" max="9252" width="4.83203125" style="3" customWidth="1"/>
    <col min="9253" max="9253" width="6.4140625" style="3" customWidth="1"/>
    <col min="9254" max="9254" width="3.33203125" style="3" customWidth="1"/>
    <col min="9255" max="9255" width="2.4140625" style="3" customWidth="1"/>
    <col min="9256" max="9256" width="6.75" style="3" customWidth="1"/>
    <col min="9257" max="9257" width="6.08203125" style="3" customWidth="1"/>
    <col min="9258" max="9267" width="5.1640625" style="3" customWidth="1"/>
    <col min="9268" max="9473" width="8.25" style="3"/>
    <col min="9474" max="9483" width="11.83203125" style="3" customWidth="1"/>
    <col min="9484" max="9492" width="13.83203125" style="3" customWidth="1"/>
    <col min="9493" max="9493" width="10.75" style="3" customWidth="1"/>
    <col min="9494" max="9494" width="7" style="3" customWidth="1"/>
    <col min="9495" max="9495" width="0.6640625" style="3" customWidth="1"/>
    <col min="9496" max="9496" width="4.58203125" style="3" customWidth="1"/>
    <col min="9497" max="9497" width="3.08203125" style="3" customWidth="1"/>
    <col min="9498" max="9498" width="6.08203125" style="3" customWidth="1"/>
    <col min="9499" max="9499" width="3.4140625" style="3" customWidth="1"/>
    <col min="9500" max="9500" width="7.58203125" style="3" customWidth="1"/>
    <col min="9501" max="9501" width="7.25" style="3" customWidth="1"/>
    <col min="9502" max="9502" width="6.4140625" style="3" customWidth="1"/>
    <col min="9503" max="9503" width="7.9140625" style="3" customWidth="1"/>
    <col min="9504" max="9504" width="5.1640625" style="3" customWidth="1"/>
    <col min="9505" max="9505" width="7" style="3" customWidth="1"/>
    <col min="9506" max="9506" width="6.5" style="3" customWidth="1"/>
    <col min="9507" max="9507" width="6.4140625" style="3" customWidth="1"/>
    <col min="9508" max="9508" width="4.83203125" style="3" customWidth="1"/>
    <col min="9509" max="9509" width="6.4140625" style="3" customWidth="1"/>
    <col min="9510" max="9510" width="3.33203125" style="3" customWidth="1"/>
    <col min="9511" max="9511" width="2.4140625" style="3" customWidth="1"/>
    <col min="9512" max="9512" width="6.75" style="3" customWidth="1"/>
    <col min="9513" max="9513" width="6.08203125" style="3" customWidth="1"/>
    <col min="9514" max="9523" width="5.1640625" style="3" customWidth="1"/>
    <col min="9524" max="9729" width="8.25" style="3"/>
    <col min="9730" max="9739" width="11.83203125" style="3" customWidth="1"/>
    <col min="9740" max="9748" width="13.83203125" style="3" customWidth="1"/>
    <col min="9749" max="9749" width="10.75" style="3" customWidth="1"/>
    <col min="9750" max="9750" width="7" style="3" customWidth="1"/>
    <col min="9751" max="9751" width="0.6640625" style="3" customWidth="1"/>
    <col min="9752" max="9752" width="4.58203125" style="3" customWidth="1"/>
    <col min="9753" max="9753" width="3.08203125" style="3" customWidth="1"/>
    <col min="9754" max="9754" width="6.08203125" style="3" customWidth="1"/>
    <col min="9755" max="9755" width="3.4140625" style="3" customWidth="1"/>
    <col min="9756" max="9756" width="7.58203125" style="3" customWidth="1"/>
    <col min="9757" max="9757" width="7.25" style="3" customWidth="1"/>
    <col min="9758" max="9758" width="6.4140625" style="3" customWidth="1"/>
    <col min="9759" max="9759" width="7.9140625" style="3" customWidth="1"/>
    <col min="9760" max="9760" width="5.1640625" style="3" customWidth="1"/>
    <col min="9761" max="9761" width="7" style="3" customWidth="1"/>
    <col min="9762" max="9762" width="6.5" style="3" customWidth="1"/>
    <col min="9763" max="9763" width="6.4140625" style="3" customWidth="1"/>
    <col min="9764" max="9764" width="4.83203125" style="3" customWidth="1"/>
    <col min="9765" max="9765" width="6.4140625" style="3" customWidth="1"/>
    <col min="9766" max="9766" width="3.33203125" style="3" customWidth="1"/>
    <col min="9767" max="9767" width="2.4140625" style="3" customWidth="1"/>
    <col min="9768" max="9768" width="6.75" style="3" customWidth="1"/>
    <col min="9769" max="9769" width="6.08203125" style="3" customWidth="1"/>
    <col min="9770" max="9779" width="5.1640625" style="3" customWidth="1"/>
    <col min="9780" max="9985" width="8.25" style="3"/>
    <col min="9986" max="9995" width="11.83203125" style="3" customWidth="1"/>
    <col min="9996" max="10004" width="13.83203125" style="3" customWidth="1"/>
    <col min="10005" max="10005" width="10.75" style="3" customWidth="1"/>
    <col min="10006" max="10006" width="7" style="3" customWidth="1"/>
    <col min="10007" max="10007" width="0.6640625" style="3" customWidth="1"/>
    <col min="10008" max="10008" width="4.58203125" style="3" customWidth="1"/>
    <col min="10009" max="10009" width="3.08203125" style="3" customWidth="1"/>
    <col min="10010" max="10010" width="6.08203125" style="3" customWidth="1"/>
    <col min="10011" max="10011" width="3.4140625" style="3" customWidth="1"/>
    <col min="10012" max="10012" width="7.58203125" style="3" customWidth="1"/>
    <col min="10013" max="10013" width="7.25" style="3" customWidth="1"/>
    <col min="10014" max="10014" width="6.4140625" style="3" customWidth="1"/>
    <col min="10015" max="10015" width="7.9140625" style="3" customWidth="1"/>
    <col min="10016" max="10016" width="5.1640625" style="3" customWidth="1"/>
    <col min="10017" max="10017" width="7" style="3" customWidth="1"/>
    <col min="10018" max="10018" width="6.5" style="3" customWidth="1"/>
    <col min="10019" max="10019" width="6.4140625" style="3" customWidth="1"/>
    <col min="10020" max="10020" width="4.83203125" style="3" customWidth="1"/>
    <col min="10021" max="10021" width="6.4140625" style="3" customWidth="1"/>
    <col min="10022" max="10022" width="3.33203125" style="3" customWidth="1"/>
    <col min="10023" max="10023" width="2.4140625" style="3" customWidth="1"/>
    <col min="10024" max="10024" width="6.75" style="3" customWidth="1"/>
    <col min="10025" max="10025" width="6.08203125" style="3" customWidth="1"/>
    <col min="10026" max="10035" width="5.1640625" style="3" customWidth="1"/>
    <col min="10036" max="10241" width="8.25" style="3"/>
    <col min="10242" max="10251" width="11.83203125" style="3" customWidth="1"/>
    <col min="10252" max="10260" width="13.83203125" style="3" customWidth="1"/>
    <col min="10261" max="10261" width="10.75" style="3" customWidth="1"/>
    <col min="10262" max="10262" width="7" style="3" customWidth="1"/>
    <col min="10263" max="10263" width="0.6640625" style="3" customWidth="1"/>
    <col min="10264" max="10264" width="4.58203125" style="3" customWidth="1"/>
    <col min="10265" max="10265" width="3.08203125" style="3" customWidth="1"/>
    <col min="10266" max="10266" width="6.08203125" style="3" customWidth="1"/>
    <col min="10267" max="10267" width="3.4140625" style="3" customWidth="1"/>
    <col min="10268" max="10268" width="7.58203125" style="3" customWidth="1"/>
    <col min="10269" max="10269" width="7.25" style="3" customWidth="1"/>
    <col min="10270" max="10270" width="6.4140625" style="3" customWidth="1"/>
    <col min="10271" max="10271" width="7.9140625" style="3" customWidth="1"/>
    <col min="10272" max="10272" width="5.1640625" style="3" customWidth="1"/>
    <col min="10273" max="10273" width="7" style="3" customWidth="1"/>
    <col min="10274" max="10274" width="6.5" style="3" customWidth="1"/>
    <col min="10275" max="10275" width="6.4140625" style="3" customWidth="1"/>
    <col min="10276" max="10276" width="4.83203125" style="3" customWidth="1"/>
    <col min="10277" max="10277" width="6.4140625" style="3" customWidth="1"/>
    <col min="10278" max="10278" width="3.33203125" style="3" customWidth="1"/>
    <col min="10279" max="10279" width="2.4140625" style="3" customWidth="1"/>
    <col min="10280" max="10280" width="6.75" style="3" customWidth="1"/>
    <col min="10281" max="10281" width="6.08203125" style="3" customWidth="1"/>
    <col min="10282" max="10291" width="5.1640625" style="3" customWidth="1"/>
    <col min="10292" max="10497" width="8.25" style="3"/>
    <col min="10498" max="10507" width="11.83203125" style="3" customWidth="1"/>
    <col min="10508" max="10516" width="13.83203125" style="3" customWidth="1"/>
    <col min="10517" max="10517" width="10.75" style="3" customWidth="1"/>
    <col min="10518" max="10518" width="7" style="3" customWidth="1"/>
    <col min="10519" max="10519" width="0.6640625" style="3" customWidth="1"/>
    <col min="10520" max="10520" width="4.58203125" style="3" customWidth="1"/>
    <col min="10521" max="10521" width="3.08203125" style="3" customWidth="1"/>
    <col min="10522" max="10522" width="6.08203125" style="3" customWidth="1"/>
    <col min="10523" max="10523" width="3.4140625" style="3" customWidth="1"/>
    <col min="10524" max="10524" width="7.58203125" style="3" customWidth="1"/>
    <col min="10525" max="10525" width="7.25" style="3" customWidth="1"/>
    <col min="10526" max="10526" width="6.4140625" style="3" customWidth="1"/>
    <col min="10527" max="10527" width="7.9140625" style="3" customWidth="1"/>
    <col min="10528" max="10528" width="5.1640625" style="3" customWidth="1"/>
    <col min="10529" max="10529" width="7" style="3" customWidth="1"/>
    <col min="10530" max="10530" width="6.5" style="3" customWidth="1"/>
    <col min="10531" max="10531" width="6.4140625" style="3" customWidth="1"/>
    <col min="10532" max="10532" width="4.83203125" style="3" customWidth="1"/>
    <col min="10533" max="10533" width="6.4140625" style="3" customWidth="1"/>
    <col min="10534" max="10534" width="3.33203125" style="3" customWidth="1"/>
    <col min="10535" max="10535" width="2.4140625" style="3" customWidth="1"/>
    <col min="10536" max="10536" width="6.75" style="3" customWidth="1"/>
    <col min="10537" max="10537" width="6.08203125" style="3" customWidth="1"/>
    <col min="10538" max="10547" width="5.1640625" style="3" customWidth="1"/>
    <col min="10548" max="10753" width="8.25" style="3"/>
    <col min="10754" max="10763" width="11.83203125" style="3" customWidth="1"/>
    <col min="10764" max="10772" width="13.83203125" style="3" customWidth="1"/>
    <col min="10773" max="10773" width="10.75" style="3" customWidth="1"/>
    <col min="10774" max="10774" width="7" style="3" customWidth="1"/>
    <col min="10775" max="10775" width="0.6640625" style="3" customWidth="1"/>
    <col min="10776" max="10776" width="4.58203125" style="3" customWidth="1"/>
    <col min="10777" max="10777" width="3.08203125" style="3" customWidth="1"/>
    <col min="10778" max="10778" width="6.08203125" style="3" customWidth="1"/>
    <col min="10779" max="10779" width="3.4140625" style="3" customWidth="1"/>
    <col min="10780" max="10780" width="7.58203125" style="3" customWidth="1"/>
    <col min="10781" max="10781" width="7.25" style="3" customWidth="1"/>
    <col min="10782" max="10782" width="6.4140625" style="3" customWidth="1"/>
    <col min="10783" max="10783" width="7.9140625" style="3" customWidth="1"/>
    <col min="10784" max="10784" width="5.1640625" style="3" customWidth="1"/>
    <col min="10785" max="10785" width="7" style="3" customWidth="1"/>
    <col min="10786" max="10786" width="6.5" style="3" customWidth="1"/>
    <col min="10787" max="10787" width="6.4140625" style="3" customWidth="1"/>
    <col min="10788" max="10788" width="4.83203125" style="3" customWidth="1"/>
    <col min="10789" max="10789" width="6.4140625" style="3" customWidth="1"/>
    <col min="10790" max="10790" width="3.33203125" style="3" customWidth="1"/>
    <col min="10791" max="10791" width="2.4140625" style="3" customWidth="1"/>
    <col min="10792" max="10792" width="6.75" style="3" customWidth="1"/>
    <col min="10793" max="10793" width="6.08203125" style="3" customWidth="1"/>
    <col min="10794" max="10803" width="5.1640625" style="3" customWidth="1"/>
    <col min="10804" max="11009" width="8.25" style="3"/>
    <col min="11010" max="11019" width="11.83203125" style="3" customWidth="1"/>
    <col min="11020" max="11028" width="13.83203125" style="3" customWidth="1"/>
    <col min="11029" max="11029" width="10.75" style="3" customWidth="1"/>
    <col min="11030" max="11030" width="7" style="3" customWidth="1"/>
    <col min="11031" max="11031" width="0.6640625" style="3" customWidth="1"/>
    <col min="11032" max="11032" width="4.58203125" style="3" customWidth="1"/>
    <col min="11033" max="11033" width="3.08203125" style="3" customWidth="1"/>
    <col min="11034" max="11034" width="6.08203125" style="3" customWidth="1"/>
    <col min="11035" max="11035" width="3.4140625" style="3" customWidth="1"/>
    <col min="11036" max="11036" width="7.58203125" style="3" customWidth="1"/>
    <col min="11037" max="11037" width="7.25" style="3" customWidth="1"/>
    <col min="11038" max="11038" width="6.4140625" style="3" customWidth="1"/>
    <col min="11039" max="11039" width="7.9140625" style="3" customWidth="1"/>
    <col min="11040" max="11040" width="5.1640625" style="3" customWidth="1"/>
    <col min="11041" max="11041" width="7" style="3" customWidth="1"/>
    <col min="11042" max="11042" width="6.5" style="3" customWidth="1"/>
    <col min="11043" max="11043" width="6.4140625" style="3" customWidth="1"/>
    <col min="11044" max="11044" width="4.83203125" style="3" customWidth="1"/>
    <col min="11045" max="11045" width="6.4140625" style="3" customWidth="1"/>
    <col min="11046" max="11046" width="3.33203125" style="3" customWidth="1"/>
    <col min="11047" max="11047" width="2.4140625" style="3" customWidth="1"/>
    <col min="11048" max="11048" width="6.75" style="3" customWidth="1"/>
    <col min="11049" max="11049" width="6.08203125" style="3" customWidth="1"/>
    <col min="11050" max="11059" width="5.1640625" style="3" customWidth="1"/>
    <col min="11060" max="11265" width="8.25" style="3"/>
    <col min="11266" max="11275" width="11.83203125" style="3" customWidth="1"/>
    <col min="11276" max="11284" width="13.83203125" style="3" customWidth="1"/>
    <col min="11285" max="11285" width="10.75" style="3" customWidth="1"/>
    <col min="11286" max="11286" width="7" style="3" customWidth="1"/>
    <col min="11287" max="11287" width="0.6640625" style="3" customWidth="1"/>
    <col min="11288" max="11288" width="4.58203125" style="3" customWidth="1"/>
    <col min="11289" max="11289" width="3.08203125" style="3" customWidth="1"/>
    <col min="11290" max="11290" width="6.08203125" style="3" customWidth="1"/>
    <col min="11291" max="11291" width="3.4140625" style="3" customWidth="1"/>
    <col min="11292" max="11292" width="7.58203125" style="3" customWidth="1"/>
    <col min="11293" max="11293" width="7.25" style="3" customWidth="1"/>
    <col min="11294" max="11294" width="6.4140625" style="3" customWidth="1"/>
    <col min="11295" max="11295" width="7.9140625" style="3" customWidth="1"/>
    <col min="11296" max="11296" width="5.1640625" style="3" customWidth="1"/>
    <col min="11297" max="11297" width="7" style="3" customWidth="1"/>
    <col min="11298" max="11298" width="6.5" style="3" customWidth="1"/>
    <col min="11299" max="11299" width="6.4140625" style="3" customWidth="1"/>
    <col min="11300" max="11300" width="4.83203125" style="3" customWidth="1"/>
    <col min="11301" max="11301" width="6.4140625" style="3" customWidth="1"/>
    <col min="11302" max="11302" width="3.33203125" style="3" customWidth="1"/>
    <col min="11303" max="11303" width="2.4140625" style="3" customWidth="1"/>
    <col min="11304" max="11304" width="6.75" style="3" customWidth="1"/>
    <col min="11305" max="11305" width="6.08203125" style="3" customWidth="1"/>
    <col min="11306" max="11315" width="5.1640625" style="3" customWidth="1"/>
    <col min="11316" max="11521" width="8.25" style="3"/>
    <col min="11522" max="11531" width="11.83203125" style="3" customWidth="1"/>
    <col min="11532" max="11540" width="13.83203125" style="3" customWidth="1"/>
    <col min="11541" max="11541" width="10.75" style="3" customWidth="1"/>
    <col min="11542" max="11542" width="7" style="3" customWidth="1"/>
    <col min="11543" max="11543" width="0.6640625" style="3" customWidth="1"/>
    <col min="11544" max="11544" width="4.58203125" style="3" customWidth="1"/>
    <col min="11545" max="11545" width="3.08203125" style="3" customWidth="1"/>
    <col min="11546" max="11546" width="6.08203125" style="3" customWidth="1"/>
    <col min="11547" max="11547" width="3.4140625" style="3" customWidth="1"/>
    <col min="11548" max="11548" width="7.58203125" style="3" customWidth="1"/>
    <col min="11549" max="11549" width="7.25" style="3" customWidth="1"/>
    <col min="11550" max="11550" width="6.4140625" style="3" customWidth="1"/>
    <col min="11551" max="11551" width="7.9140625" style="3" customWidth="1"/>
    <col min="11552" max="11552" width="5.1640625" style="3" customWidth="1"/>
    <col min="11553" max="11553" width="7" style="3" customWidth="1"/>
    <col min="11554" max="11554" width="6.5" style="3" customWidth="1"/>
    <col min="11555" max="11555" width="6.4140625" style="3" customWidth="1"/>
    <col min="11556" max="11556" width="4.83203125" style="3" customWidth="1"/>
    <col min="11557" max="11557" width="6.4140625" style="3" customWidth="1"/>
    <col min="11558" max="11558" width="3.33203125" style="3" customWidth="1"/>
    <col min="11559" max="11559" width="2.4140625" style="3" customWidth="1"/>
    <col min="11560" max="11560" width="6.75" style="3" customWidth="1"/>
    <col min="11561" max="11561" width="6.08203125" style="3" customWidth="1"/>
    <col min="11562" max="11571" width="5.1640625" style="3" customWidth="1"/>
    <col min="11572" max="11777" width="8.25" style="3"/>
    <col min="11778" max="11787" width="11.83203125" style="3" customWidth="1"/>
    <col min="11788" max="11796" width="13.83203125" style="3" customWidth="1"/>
    <col min="11797" max="11797" width="10.75" style="3" customWidth="1"/>
    <col min="11798" max="11798" width="7" style="3" customWidth="1"/>
    <col min="11799" max="11799" width="0.6640625" style="3" customWidth="1"/>
    <col min="11800" max="11800" width="4.58203125" style="3" customWidth="1"/>
    <col min="11801" max="11801" width="3.08203125" style="3" customWidth="1"/>
    <col min="11802" max="11802" width="6.08203125" style="3" customWidth="1"/>
    <col min="11803" max="11803" width="3.4140625" style="3" customWidth="1"/>
    <col min="11804" max="11804" width="7.58203125" style="3" customWidth="1"/>
    <col min="11805" max="11805" width="7.25" style="3" customWidth="1"/>
    <col min="11806" max="11806" width="6.4140625" style="3" customWidth="1"/>
    <col min="11807" max="11807" width="7.9140625" style="3" customWidth="1"/>
    <col min="11808" max="11808" width="5.1640625" style="3" customWidth="1"/>
    <col min="11809" max="11809" width="7" style="3" customWidth="1"/>
    <col min="11810" max="11810" width="6.5" style="3" customWidth="1"/>
    <col min="11811" max="11811" width="6.4140625" style="3" customWidth="1"/>
    <col min="11812" max="11812" width="4.83203125" style="3" customWidth="1"/>
    <col min="11813" max="11813" width="6.4140625" style="3" customWidth="1"/>
    <col min="11814" max="11814" width="3.33203125" style="3" customWidth="1"/>
    <col min="11815" max="11815" width="2.4140625" style="3" customWidth="1"/>
    <col min="11816" max="11816" width="6.75" style="3" customWidth="1"/>
    <col min="11817" max="11817" width="6.08203125" style="3" customWidth="1"/>
    <col min="11818" max="11827" width="5.1640625" style="3" customWidth="1"/>
    <col min="11828" max="12033" width="8.25" style="3"/>
    <col min="12034" max="12043" width="11.83203125" style="3" customWidth="1"/>
    <col min="12044" max="12052" width="13.83203125" style="3" customWidth="1"/>
    <col min="12053" max="12053" width="10.75" style="3" customWidth="1"/>
    <col min="12054" max="12054" width="7" style="3" customWidth="1"/>
    <col min="12055" max="12055" width="0.6640625" style="3" customWidth="1"/>
    <col min="12056" max="12056" width="4.58203125" style="3" customWidth="1"/>
    <col min="12057" max="12057" width="3.08203125" style="3" customWidth="1"/>
    <col min="12058" max="12058" width="6.08203125" style="3" customWidth="1"/>
    <col min="12059" max="12059" width="3.4140625" style="3" customWidth="1"/>
    <col min="12060" max="12060" width="7.58203125" style="3" customWidth="1"/>
    <col min="12061" max="12061" width="7.25" style="3" customWidth="1"/>
    <col min="12062" max="12062" width="6.4140625" style="3" customWidth="1"/>
    <col min="12063" max="12063" width="7.9140625" style="3" customWidth="1"/>
    <col min="12064" max="12064" width="5.1640625" style="3" customWidth="1"/>
    <col min="12065" max="12065" width="7" style="3" customWidth="1"/>
    <col min="12066" max="12066" width="6.5" style="3" customWidth="1"/>
    <col min="12067" max="12067" width="6.4140625" style="3" customWidth="1"/>
    <col min="12068" max="12068" width="4.83203125" style="3" customWidth="1"/>
    <col min="12069" max="12069" width="6.4140625" style="3" customWidth="1"/>
    <col min="12070" max="12070" width="3.33203125" style="3" customWidth="1"/>
    <col min="12071" max="12071" width="2.4140625" style="3" customWidth="1"/>
    <col min="12072" max="12072" width="6.75" style="3" customWidth="1"/>
    <col min="12073" max="12073" width="6.08203125" style="3" customWidth="1"/>
    <col min="12074" max="12083" width="5.1640625" style="3" customWidth="1"/>
    <col min="12084" max="12289" width="8.25" style="3"/>
    <col min="12290" max="12299" width="11.83203125" style="3" customWidth="1"/>
    <col min="12300" max="12308" width="13.83203125" style="3" customWidth="1"/>
    <col min="12309" max="12309" width="10.75" style="3" customWidth="1"/>
    <col min="12310" max="12310" width="7" style="3" customWidth="1"/>
    <col min="12311" max="12311" width="0.6640625" style="3" customWidth="1"/>
    <col min="12312" max="12312" width="4.58203125" style="3" customWidth="1"/>
    <col min="12313" max="12313" width="3.08203125" style="3" customWidth="1"/>
    <col min="12314" max="12314" width="6.08203125" style="3" customWidth="1"/>
    <col min="12315" max="12315" width="3.4140625" style="3" customWidth="1"/>
    <col min="12316" max="12316" width="7.58203125" style="3" customWidth="1"/>
    <col min="12317" max="12317" width="7.25" style="3" customWidth="1"/>
    <col min="12318" max="12318" width="6.4140625" style="3" customWidth="1"/>
    <col min="12319" max="12319" width="7.9140625" style="3" customWidth="1"/>
    <col min="12320" max="12320" width="5.1640625" style="3" customWidth="1"/>
    <col min="12321" max="12321" width="7" style="3" customWidth="1"/>
    <col min="12322" max="12322" width="6.5" style="3" customWidth="1"/>
    <col min="12323" max="12323" width="6.4140625" style="3" customWidth="1"/>
    <col min="12324" max="12324" width="4.83203125" style="3" customWidth="1"/>
    <col min="12325" max="12325" width="6.4140625" style="3" customWidth="1"/>
    <col min="12326" max="12326" width="3.33203125" style="3" customWidth="1"/>
    <col min="12327" max="12327" width="2.4140625" style="3" customWidth="1"/>
    <col min="12328" max="12328" width="6.75" style="3" customWidth="1"/>
    <col min="12329" max="12329" width="6.08203125" style="3" customWidth="1"/>
    <col min="12330" max="12339" width="5.1640625" style="3" customWidth="1"/>
    <col min="12340" max="12545" width="8.25" style="3"/>
    <col min="12546" max="12555" width="11.83203125" style="3" customWidth="1"/>
    <col min="12556" max="12564" width="13.83203125" style="3" customWidth="1"/>
    <col min="12565" max="12565" width="10.75" style="3" customWidth="1"/>
    <col min="12566" max="12566" width="7" style="3" customWidth="1"/>
    <col min="12567" max="12567" width="0.6640625" style="3" customWidth="1"/>
    <col min="12568" max="12568" width="4.58203125" style="3" customWidth="1"/>
    <col min="12569" max="12569" width="3.08203125" style="3" customWidth="1"/>
    <col min="12570" max="12570" width="6.08203125" style="3" customWidth="1"/>
    <col min="12571" max="12571" width="3.4140625" style="3" customWidth="1"/>
    <col min="12572" max="12572" width="7.58203125" style="3" customWidth="1"/>
    <col min="12573" max="12573" width="7.25" style="3" customWidth="1"/>
    <col min="12574" max="12574" width="6.4140625" style="3" customWidth="1"/>
    <col min="12575" max="12575" width="7.9140625" style="3" customWidth="1"/>
    <col min="12576" max="12576" width="5.1640625" style="3" customWidth="1"/>
    <col min="12577" max="12577" width="7" style="3" customWidth="1"/>
    <col min="12578" max="12578" width="6.5" style="3" customWidth="1"/>
    <col min="12579" max="12579" width="6.4140625" style="3" customWidth="1"/>
    <col min="12580" max="12580" width="4.83203125" style="3" customWidth="1"/>
    <col min="12581" max="12581" width="6.4140625" style="3" customWidth="1"/>
    <col min="12582" max="12582" width="3.33203125" style="3" customWidth="1"/>
    <col min="12583" max="12583" width="2.4140625" style="3" customWidth="1"/>
    <col min="12584" max="12584" width="6.75" style="3" customWidth="1"/>
    <col min="12585" max="12585" width="6.08203125" style="3" customWidth="1"/>
    <col min="12586" max="12595" width="5.1640625" style="3" customWidth="1"/>
    <col min="12596" max="12801" width="8.25" style="3"/>
    <col min="12802" max="12811" width="11.83203125" style="3" customWidth="1"/>
    <col min="12812" max="12820" width="13.83203125" style="3" customWidth="1"/>
    <col min="12821" max="12821" width="10.75" style="3" customWidth="1"/>
    <col min="12822" max="12822" width="7" style="3" customWidth="1"/>
    <col min="12823" max="12823" width="0.6640625" style="3" customWidth="1"/>
    <col min="12824" max="12824" width="4.58203125" style="3" customWidth="1"/>
    <col min="12825" max="12825" width="3.08203125" style="3" customWidth="1"/>
    <col min="12826" max="12826" width="6.08203125" style="3" customWidth="1"/>
    <col min="12827" max="12827" width="3.4140625" style="3" customWidth="1"/>
    <col min="12828" max="12828" width="7.58203125" style="3" customWidth="1"/>
    <col min="12829" max="12829" width="7.25" style="3" customWidth="1"/>
    <col min="12830" max="12830" width="6.4140625" style="3" customWidth="1"/>
    <col min="12831" max="12831" width="7.9140625" style="3" customWidth="1"/>
    <col min="12832" max="12832" width="5.1640625" style="3" customWidth="1"/>
    <col min="12833" max="12833" width="7" style="3" customWidth="1"/>
    <col min="12834" max="12834" width="6.5" style="3" customWidth="1"/>
    <col min="12835" max="12835" width="6.4140625" style="3" customWidth="1"/>
    <col min="12836" max="12836" width="4.83203125" style="3" customWidth="1"/>
    <col min="12837" max="12837" width="6.4140625" style="3" customWidth="1"/>
    <col min="12838" max="12838" width="3.33203125" style="3" customWidth="1"/>
    <col min="12839" max="12839" width="2.4140625" style="3" customWidth="1"/>
    <col min="12840" max="12840" width="6.75" style="3" customWidth="1"/>
    <col min="12841" max="12841" width="6.08203125" style="3" customWidth="1"/>
    <col min="12842" max="12851" width="5.1640625" style="3" customWidth="1"/>
    <col min="12852" max="13057" width="8.25" style="3"/>
    <col min="13058" max="13067" width="11.83203125" style="3" customWidth="1"/>
    <col min="13068" max="13076" width="13.83203125" style="3" customWidth="1"/>
    <col min="13077" max="13077" width="10.75" style="3" customWidth="1"/>
    <col min="13078" max="13078" width="7" style="3" customWidth="1"/>
    <col min="13079" max="13079" width="0.6640625" style="3" customWidth="1"/>
    <col min="13080" max="13080" width="4.58203125" style="3" customWidth="1"/>
    <col min="13081" max="13081" width="3.08203125" style="3" customWidth="1"/>
    <col min="13082" max="13082" width="6.08203125" style="3" customWidth="1"/>
    <col min="13083" max="13083" width="3.4140625" style="3" customWidth="1"/>
    <col min="13084" max="13084" width="7.58203125" style="3" customWidth="1"/>
    <col min="13085" max="13085" width="7.25" style="3" customWidth="1"/>
    <col min="13086" max="13086" width="6.4140625" style="3" customWidth="1"/>
    <col min="13087" max="13087" width="7.9140625" style="3" customWidth="1"/>
    <col min="13088" max="13088" width="5.1640625" style="3" customWidth="1"/>
    <col min="13089" max="13089" width="7" style="3" customWidth="1"/>
    <col min="13090" max="13090" width="6.5" style="3" customWidth="1"/>
    <col min="13091" max="13091" width="6.4140625" style="3" customWidth="1"/>
    <col min="13092" max="13092" width="4.83203125" style="3" customWidth="1"/>
    <col min="13093" max="13093" width="6.4140625" style="3" customWidth="1"/>
    <col min="13094" max="13094" width="3.33203125" style="3" customWidth="1"/>
    <col min="13095" max="13095" width="2.4140625" style="3" customWidth="1"/>
    <col min="13096" max="13096" width="6.75" style="3" customWidth="1"/>
    <col min="13097" max="13097" width="6.08203125" style="3" customWidth="1"/>
    <col min="13098" max="13107" width="5.1640625" style="3" customWidth="1"/>
    <col min="13108" max="13313" width="8.25" style="3"/>
    <col min="13314" max="13323" width="11.83203125" style="3" customWidth="1"/>
    <col min="13324" max="13332" width="13.83203125" style="3" customWidth="1"/>
    <col min="13333" max="13333" width="10.75" style="3" customWidth="1"/>
    <col min="13334" max="13334" width="7" style="3" customWidth="1"/>
    <col min="13335" max="13335" width="0.6640625" style="3" customWidth="1"/>
    <col min="13336" max="13336" width="4.58203125" style="3" customWidth="1"/>
    <col min="13337" max="13337" width="3.08203125" style="3" customWidth="1"/>
    <col min="13338" max="13338" width="6.08203125" style="3" customWidth="1"/>
    <col min="13339" max="13339" width="3.4140625" style="3" customWidth="1"/>
    <col min="13340" max="13340" width="7.58203125" style="3" customWidth="1"/>
    <col min="13341" max="13341" width="7.25" style="3" customWidth="1"/>
    <col min="13342" max="13342" width="6.4140625" style="3" customWidth="1"/>
    <col min="13343" max="13343" width="7.9140625" style="3" customWidth="1"/>
    <col min="13344" max="13344" width="5.1640625" style="3" customWidth="1"/>
    <col min="13345" max="13345" width="7" style="3" customWidth="1"/>
    <col min="13346" max="13346" width="6.5" style="3" customWidth="1"/>
    <col min="13347" max="13347" width="6.4140625" style="3" customWidth="1"/>
    <col min="13348" max="13348" width="4.83203125" style="3" customWidth="1"/>
    <col min="13349" max="13349" width="6.4140625" style="3" customWidth="1"/>
    <col min="13350" max="13350" width="3.33203125" style="3" customWidth="1"/>
    <col min="13351" max="13351" width="2.4140625" style="3" customWidth="1"/>
    <col min="13352" max="13352" width="6.75" style="3" customWidth="1"/>
    <col min="13353" max="13353" width="6.08203125" style="3" customWidth="1"/>
    <col min="13354" max="13363" width="5.1640625" style="3" customWidth="1"/>
    <col min="13364" max="13569" width="8.25" style="3"/>
    <col min="13570" max="13579" width="11.83203125" style="3" customWidth="1"/>
    <col min="13580" max="13588" width="13.83203125" style="3" customWidth="1"/>
    <col min="13589" max="13589" width="10.75" style="3" customWidth="1"/>
    <col min="13590" max="13590" width="7" style="3" customWidth="1"/>
    <col min="13591" max="13591" width="0.6640625" style="3" customWidth="1"/>
    <col min="13592" max="13592" width="4.58203125" style="3" customWidth="1"/>
    <col min="13593" max="13593" width="3.08203125" style="3" customWidth="1"/>
    <col min="13594" max="13594" width="6.08203125" style="3" customWidth="1"/>
    <col min="13595" max="13595" width="3.4140625" style="3" customWidth="1"/>
    <col min="13596" max="13596" width="7.58203125" style="3" customWidth="1"/>
    <col min="13597" max="13597" width="7.25" style="3" customWidth="1"/>
    <col min="13598" max="13598" width="6.4140625" style="3" customWidth="1"/>
    <col min="13599" max="13599" width="7.9140625" style="3" customWidth="1"/>
    <col min="13600" max="13600" width="5.1640625" style="3" customWidth="1"/>
    <col min="13601" max="13601" width="7" style="3" customWidth="1"/>
    <col min="13602" max="13602" width="6.5" style="3" customWidth="1"/>
    <col min="13603" max="13603" width="6.4140625" style="3" customWidth="1"/>
    <col min="13604" max="13604" width="4.83203125" style="3" customWidth="1"/>
    <col min="13605" max="13605" width="6.4140625" style="3" customWidth="1"/>
    <col min="13606" max="13606" width="3.33203125" style="3" customWidth="1"/>
    <col min="13607" max="13607" width="2.4140625" style="3" customWidth="1"/>
    <col min="13608" max="13608" width="6.75" style="3" customWidth="1"/>
    <col min="13609" max="13609" width="6.08203125" style="3" customWidth="1"/>
    <col min="13610" max="13619" width="5.1640625" style="3" customWidth="1"/>
    <col min="13620" max="13825" width="8.25" style="3"/>
    <col min="13826" max="13835" width="11.83203125" style="3" customWidth="1"/>
    <col min="13836" max="13844" width="13.83203125" style="3" customWidth="1"/>
    <col min="13845" max="13845" width="10.75" style="3" customWidth="1"/>
    <col min="13846" max="13846" width="7" style="3" customWidth="1"/>
    <col min="13847" max="13847" width="0.6640625" style="3" customWidth="1"/>
    <col min="13848" max="13848" width="4.58203125" style="3" customWidth="1"/>
    <col min="13849" max="13849" width="3.08203125" style="3" customWidth="1"/>
    <col min="13850" max="13850" width="6.08203125" style="3" customWidth="1"/>
    <col min="13851" max="13851" width="3.4140625" style="3" customWidth="1"/>
    <col min="13852" max="13852" width="7.58203125" style="3" customWidth="1"/>
    <col min="13853" max="13853" width="7.25" style="3" customWidth="1"/>
    <col min="13854" max="13854" width="6.4140625" style="3" customWidth="1"/>
    <col min="13855" max="13855" width="7.9140625" style="3" customWidth="1"/>
    <col min="13856" max="13856" width="5.1640625" style="3" customWidth="1"/>
    <col min="13857" max="13857" width="7" style="3" customWidth="1"/>
    <col min="13858" max="13858" width="6.5" style="3" customWidth="1"/>
    <col min="13859" max="13859" width="6.4140625" style="3" customWidth="1"/>
    <col min="13860" max="13860" width="4.83203125" style="3" customWidth="1"/>
    <col min="13861" max="13861" width="6.4140625" style="3" customWidth="1"/>
    <col min="13862" max="13862" width="3.33203125" style="3" customWidth="1"/>
    <col min="13863" max="13863" width="2.4140625" style="3" customWidth="1"/>
    <col min="13864" max="13864" width="6.75" style="3" customWidth="1"/>
    <col min="13865" max="13865" width="6.08203125" style="3" customWidth="1"/>
    <col min="13866" max="13875" width="5.1640625" style="3" customWidth="1"/>
    <col min="13876" max="14081" width="8.25" style="3"/>
    <col min="14082" max="14091" width="11.83203125" style="3" customWidth="1"/>
    <col min="14092" max="14100" width="13.83203125" style="3" customWidth="1"/>
    <col min="14101" max="14101" width="10.75" style="3" customWidth="1"/>
    <col min="14102" max="14102" width="7" style="3" customWidth="1"/>
    <col min="14103" max="14103" width="0.6640625" style="3" customWidth="1"/>
    <col min="14104" max="14104" width="4.58203125" style="3" customWidth="1"/>
    <col min="14105" max="14105" width="3.08203125" style="3" customWidth="1"/>
    <col min="14106" max="14106" width="6.08203125" style="3" customWidth="1"/>
    <col min="14107" max="14107" width="3.4140625" style="3" customWidth="1"/>
    <col min="14108" max="14108" width="7.58203125" style="3" customWidth="1"/>
    <col min="14109" max="14109" width="7.25" style="3" customWidth="1"/>
    <col min="14110" max="14110" width="6.4140625" style="3" customWidth="1"/>
    <col min="14111" max="14111" width="7.9140625" style="3" customWidth="1"/>
    <col min="14112" max="14112" width="5.1640625" style="3" customWidth="1"/>
    <col min="14113" max="14113" width="7" style="3" customWidth="1"/>
    <col min="14114" max="14114" width="6.5" style="3" customWidth="1"/>
    <col min="14115" max="14115" width="6.4140625" style="3" customWidth="1"/>
    <col min="14116" max="14116" width="4.83203125" style="3" customWidth="1"/>
    <col min="14117" max="14117" width="6.4140625" style="3" customWidth="1"/>
    <col min="14118" max="14118" width="3.33203125" style="3" customWidth="1"/>
    <col min="14119" max="14119" width="2.4140625" style="3" customWidth="1"/>
    <col min="14120" max="14120" width="6.75" style="3" customWidth="1"/>
    <col min="14121" max="14121" width="6.08203125" style="3" customWidth="1"/>
    <col min="14122" max="14131" width="5.1640625" style="3" customWidth="1"/>
    <col min="14132" max="14337" width="8.25" style="3"/>
    <col min="14338" max="14347" width="11.83203125" style="3" customWidth="1"/>
    <col min="14348" max="14356" width="13.83203125" style="3" customWidth="1"/>
    <col min="14357" max="14357" width="10.75" style="3" customWidth="1"/>
    <col min="14358" max="14358" width="7" style="3" customWidth="1"/>
    <col min="14359" max="14359" width="0.6640625" style="3" customWidth="1"/>
    <col min="14360" max="14360" width="4.58203125" style="3" customWidth="1"/>
    <col min="14361" max="14361" width="3.08203125" style="3" customWidth="1"/>
    <col min="14362" max="14362" width="6.08203125" style="3" customWidth="1"/>
    <col min="14363" max="14363" width="3.4140625" style="3" customWidth="1"/>
    <col min="14364" max="14364" width="7.58203125" style="3" customWidth="1"/>
    <col min="14365" max="14365" width="7.25" style="3" customWidth="1"/>
    <col min="14366" max="14366" width="6.4140625" style="3" customWidth="1"/>
    <col min="14367" max="14367" width="7.9140625" style="3" customWidth="1"/>
    <col min="14368" max="14368" width="5.1640625" style="3" customWidth="1"/>
    <col min="14369" max="14369" width="7" style="3" customWidth="1"/>
    <col min="14370" max="14370" width="6.5" style="3" customWidth="1"/>
    <col min="14371" max="14371" width="6.4140625" style="3" customWidth="1"/>
    <col min="14372" max="14372" width="4.83203125" style="3" customWidth="1"/>
    <col min="14373" max="14373" width="6.4140625" style="3" customWidth="1"/>
    <col min="14374" max="14374" width="3.33203125" style="3" customWidth="1"/>
    <col min="14375" max="14375" width="2.4140625" style="3" customWidth="1"/>
    <col min="14376" max="14376" width="6.75" style="3" customWidth="1"/>
    <col min="14377" max="14377" width="6.08203125" style="3" customWidth="1"/>
    <col min="14378" max="14387" width="5.1640625" style="3" customWidth="1"/>
    <col min="14388" max="14593" width="8.25" style="3"/>
    <col min="14594" max="14603" width="11.83203125" style="3" customWidth="1"/>
    <col min="14604" max="14612" width="13.83203125" style="3" customWidth="1"/>
    <col min="14613" max="14613" width="10.75" style="3" customWidth="1"/>
    <col min="14614" max="14614" width="7" style="3" customWidth="1"/>
    <col min="14615" max="14615" width="0.6640625" style="3" customWidth="1"/>
    <col min="14616" max="14616" width="4.58203125" style="3" customWidth="1"/>
    <col min="14617" max="14617" width="3.08203125" style="3" customWidth="1"/>
    <col min="14618" max="14618" width="6.08203125" style="3" customWidth="1"/>
    <col min="14619" max="14619" width="3.4140625" style="3" customWidth="1"/>
    <col min="14620" max="14620" width="7.58203125" style="3" customWidth="1"/>
    <col min="14621" max="14621" width="7.25" style="3" customWidth="1"/>
    <col min="14622" max="14622" width="6.4140625" style="3" customWidth="1"/>
    <col min="14623" max="14623" width="7.9140625" style="3" customWidth="1"/>
    <col min="14624" max="14624" width="5.1640625" style="3" customWidth="1"/>
    <col min="14625" max="14625" width="7" style="3" customWidth="1"/>
    <col min="14626" max="14626" width="6.5" style="3" customWidth="1"/>
    <col min="14627" max="14627" width="6.4140625" style="3" customWidth="1"/>
    <col min="14628" max="14628" width="4.83203125" style="3" customWidth="1"/>
    <col min="14629" max="14629" width="6.4140625" style="3" customWidth="1"/>
    <col min="14630" max="14630" width="3.33203125" style="3" customWidth="1"/>
    <col min="14631" max="14631" width="2.4140625" style="3" customWidth="1"/>
    <col min="14632" max="14632" width="6.75" style="3" customWidth="1"/>
    <col min="14633" max="14633" width="6.08203125" style="3" customWidth="1"/>
    <col min="14634" max="14643" width="5.1640625" style="3" customWidth="1"/>
    <col min="14644" max="14849" width="8.25" style="3"/>
    <col min="14850" max="14859" width="11.83203125" style="3" customWidth="1"/>
    <col min="14860" max="14868" width="13.83203125" style="3" customWidth="1"/>
    <col min="14869" max="14869" width="10.75" style="3" customWidth="1"/>
    <col min="14870" max="14870" width="7" style="3" customWidth="1"/>
    <col min="14871" max="14871" width="0.6640625" style="3" customWidth="1"/>
    <col min="14872" max="14872" width="4.58203125" style="3" customWidth="1"/>
    <col min="14873" max="14873" width="3.08203125" style="3" customWidth="1"/>
    <col min="14874" max="14874" width="6.08203125" style="3" customWidth="1"/>
    <col min="14875" max="14875" width="3.4140625" style="3" customWidth="1"/>
    <col min="14876" max="14876" width="7.58203125" style="3" customWidth="1"/>
    <col min="14877" max="14877" width="7.25" style="3" customWidth="1"/>
    <col min="14878" max="14878" width="6.4140625" style="3" customWidth="1"/>
    <col min="14879" max="14879" width="7.9140625" style="3" customWidth="1"/>
    <col min="14880" max="14880" width="5.1640625" style="3" customWidth="1"/>
    <col min="14881" max="14881" width="7" style="3" customWidth="1"/>
    <col min="14882" max="14882" width="6.5" style="3" customWidth="1"/>
    <col min="14883" max="14883" width="6.4140625" style="3" customWidth="1"/>
    <col min="14884" max="14884" width="4.83203125" style="3" customWidth="1"/>
    <col min="14885" max="14885" width="6.4140625" style="3" customWidth="1"/>
    <col min="14886" max="14886" width="3.33203125" style="3" customWidth="1"/>
    <col min="14887" max="14887" width="2.4140625" style="3" customWidth="1"/>
    <col min="14888" max="14888" width="6.75" style="3" customWidth="1"/>
    <col min="14889" max="14889" width="6.08203125" style="3" customWidth="1"/>
    <col min="14890" max="14899" width="5.1640625" style="3" customWidth="1"/>
    <col min="14900" max="15105" width="8.25" style="3"/>
    <col min="15106" max="15115" width="11.83203125" style="3" customWidth="1"/>
    <col min="15116" max="15124" width="13.83203125" style="3" customWidth="1"/>
    <col min="15125" max="15125" width="10.75" style="3" customWidth="1"/>
    <col min="15126" max="15126" width="7" style="3" customWidth="1"/>
    <col min="15127" max="15127" width="0.6640625" style="3" customWidth="1"/>
    <col min="15128" max="15128" width="4.58203125" style="3" customWidth="1"/>
    <col min="15129" max="15129" width="3.08203125" style="3" customWidth="1"/>
    <col min="15130" max="15130" width="6.08203125" style="3" customWidth="1"/>
    <col min="15131" max="15131" width="3.4140625" style="3" customWidth="1"/>
    <col min="15132" max="15132" width="7.58203125" style="3" customWidth="1"/>
    <col min="15133" max="15133" width="7.25" style="3" customWidth="1"/>
    <col min="15134" max="15134" width="6.4140625" style="3" customWidth="1"/>
    <col min="15135" max="15135" width="7.9140625" style="3" customWidth="1"/>
    <col min="15136" max="15136" width="5.1640625" style="3" customWidth="1"/>
    <col min="15137" max="15137" width="7" style="3" customWidth="1"/>
    <col min="15138" max="15138" width="6.5" style="3" customWidth="1"/>
    <col min="15139" max="15139" width="6.4140625" style="3" customWidth="1"/>
    <col min="15140" max="15140" width="4.83203125" style="3" customWidth="1"/>
    <col min="15141" max="15141" width="6.4140625" style="3" customWidth="1"/>
    <col min="15142" max="15142" width="3.33203125" style="3" customWidth="1"/>
    <col min="15143" max="15143" width="2.4140625" style="3" customWidth="1"/>
    <col min="15144" max="15144" width="6.75" style="3" customWidth="1"/>
    <col min="15145" max="15145" width="6.08203125" style="3" customWidth="1"/>
    <col min="15146" max="15155" width="5.1640625" style="3" customWidth="1"/>
    <col min="15156" max="15361" width="8.25" style="3"/>
    <col min="15362" max="15371" width="11.83203125" style="3" customWidth="1"/>
    <col min="15372" max="15380" width="13.83203125" style="3" customWidth="1"/>
    <col min="15381" max="15381" width="10.75" style="3" customWidth="1"/>
    <col min="15382" max="15382" width="7" style="3" customWidth="1"/>
    <col min="15383" max="15383" width="0.6640625" style="3" customWidth="1"/>
    <col min="15384" max="15384" width="4.58203125" style="3" customWidth="1"/>
    <col min="15385" max="15385" width="3.08203125" style="3" customWidth="1"/>
    <col min="15386" max="15386" width="6.08203125" style="3" customWidth="1"/>
    <col min="15387" max="15387" width="3.4140625" style="3" customWidth="1"/>
    <col min="15388" max="15388" width="7.58203125" style="3" customWidth="1"/>
    <col min="15389" max="15389" width="7.25" style="3" customWidth="1"/>
    <col min="15390" max="15390" width="6.4140625" style="3" customWidth="1"/>
    <col min="15391" max="15391" width="7.9140625" style="3" customWidth="1"/>
    <col min="15392" max="15392" width="5.1640625" style="3" customWidth="1"/>
    <col min="15393" max="15393" width="7" style="3" customWidth="1"/>
    <col min="15394" max="15394" width="6.5" style="3" customWidth="1"/>
    <col min="15395" max="15395" width="6.4140625" style="3" customWidth="1"/>
    <col min="15396" max="15396" width="4.83203125" style="3" customWidth="1"/>
    <col min="15397" max="15397" width="6.4140625" style="3" customWidth="1"/>
    <col min="15398" max="15398" width="3.33203125" style="3" customWidth="1"/>
    <col min="15399" max="15399" width="2.4140625" style="3" customWidth="1"/>
    <col min="15400" max="15400" width="6.75" style="3" customWidth="1"/>
    <col min="15401" max="15401" width="6.08203125" style="3" customWidth="1"/>
    <col min="15402" max="15411" width="5.1640625" style="3" customWidth="1"/>
    <col min="15412" max="15617" width="8.25" style="3"/>
    <col min="15618" max="15627" width="11.83203125" style="3" customWidth="1"/>
    <col min="15628" max="15636" width="13.83203125" style="3" customWidth="1"/>
    <col min="15637" max="15637" width="10.75" style="3" customWidth="1"/>
    <col min="15638" max="15638" width="7" style="3" customWidth="1"/>
    <col min="15639" max="15639" width="0.6640625" style="3" customWidth="1"/>
    <col min="15640" max="15640" width="4.58203125" style="3" customWidth="1"/>
    <col min="15641" max="15641" width="3.08203125" style="3" customWidth="1"/>
    <col min="15642" max="15642" width="6.08203125" style="3" customWidth="1"/>
    <col min="15643" max="15643" width="3.4140625" style="3" customWidth="1"/>
    <col min="15644" max="15644" width="7.58203125" style="3" customWidth="1"/>
    <col min="15645" max="15645" width="7.25" style="3" customWidth="1"/>
    <col min="15646" max="15646" width="6.4140625" style="3" customWidth="1"/>
    <col min="15647" max="15647" width="7.9140625" style="3" customWidth="1"/>
    <col min="15648" max="15648" width="5.1640625" style="3" customWidth="1"/>
    <col min="15649" max="15649" width="7" style="3" customWidth="1"/>
    <col min="15650" max="15650" width="6.5" style="3" customWidth="1"/>
    <col min="15651" max="15651" width="6.4140625" style="3" customWidth="1"/>
    <col min="15652" max="15652" width="4.83203125" style="3" customWidth="1"/>
    <col min="15653" max="15653" width="6.4140625" style="3" customWidth="1"/>
    <col min="15654" max="15654" width="3.33203125" style="3" customWidth="1"/>
    <col min="15655" max="15655" width="2.4140625" style="3" customWidth="1"/>
    <col min="15656" max="15656" width="6.75" style="3" customWidth="1"/>
    <col min="15657" max="15657" width="6.08203125" style="3" customWidth="1"/>
    <col min="15658" max="15667" width="5.1640625" style="3" customWidth="1"/>
    <col min="15668" max="15873" width="8.25" style="3"/>
    <col min="15874" max="15883" width="11.83203125" style="3" customWidth="1"/>
    <col min="15884" max="15892" width="13.83203125" style="3" customWidth="1"/>
    <col min="15893" max="15893" width="10.75" style="3" customWidth="1"/>
    <col min="15894" max="15894" width="7" style="3" customWidth="1"/>
    <col min="15895" max="15895" width="0.6640625" style="3" customWidth="1"/>
    <col min="15896" max="15896" width="4.58203125" style="3" customWidth="1"/>
    <col min="15897" max="15897" width="3.08203125" style="3" customWidth="1"/>
    <col min="15898" max="15898" width="6.08203125" style="3" customWidth="1"/>
    <col min="15899" max="15899" width="3.4140625" style="3" customWidth="1"/>
    <col min="15900" max="15900" width="7.58203125" style="3" customWidth="1"/>
    <col min="15901" max="15901" width="7.25" style="3" customWidth="1"/>
    <col min="15902" max="15902" width="6.4140625" style="3" customWidth="1"/>
    <col min="15903" max="15903" width="7.9140625" style="3" customWidth="1"/>
    <col min="15904" max="15904" width="5.1640625" style="3" customWidth="1"/>
    <col min="15905" max="15905" width="7" style="3" customWidth="1"/>
    <col min="15906" max="15906" width="6.5" style="3" customWidth="1"/>
    <col min="15907" max="15907" width="6.4140625" style="3" customWidth="1"/>
    <col min="15908" max="15908" width="4.83203125" style="3" customWidth="1"/>
    <col min="15909" max="15909" width="6.4140625" style="3" customWidth="1"/>
    <col min="15910" max="15910" width="3.33203125" style="3" customWidth="1"/>
    <col min="15911" max="15911" width="2.4140625" style="3" customWidth="1"/>
    <col min="15912" max="15912" width="6.75" style="3" customWidth="1"/>
    <col min="15913" max="15913" width="6.08203125" style="3" customWidth="1"/>
    <col min="15914" max="15923" width="5.1640625" style="3" customWidth="1"/>
    <col min="15924" max="16129" width="8.25" style="3"/>
    <col min="16130" max="16139" width="11.83203125" style="3" customWidth="1"/>
    <col min="16140" max="16148" width="13.83203125" style="3" customWidth="1"/>
    <col min="16149" max="16149" width="10.75" style="3" customWidth="1"/>
    <col min="16150" max="16150" width="7" style="3" customWidth="1"/>
    <col min="16151" max="16151" width="0.6640625" style="3" customWidth="1"/>
    <col min="16152" max="16152" width="4.58203125" style="3" customWidth="1"/>
    <col min="16153" max="16153" width="3.08203125" style="3" customWidth="1"/>
    <col min="16154" max="16154" width="6.08203125" style="3" customWidth="1"/>
    <col min="16155" max="16155" width="3.4140625" style="3" customWidth="1"/>
    <col min="16156" max="16156" width="7.58203125" style="3" customWidth="1"/>
    <col min="16157" max="16157" width="7.25" style="3" customWidth="1"/>
    <col min="16158" max="16158" width="6.4140625" style="3" customWidth="1"/>
    <col min="16159" max="16159" width="7.9140625" style="3" customWidth="1"/>
    <col min="16160" max="16160" width="5.1640625" style="3" customWidth="1"/>
    <col min="16161" max="16161" width="7" style="3" customWidth="1"/>
    <col min="16162" max="16162" width="6.5" style="3" customWidth="1"/>
    <col min="16163" max="16163" width="6.4140625" style="3" customWidth="1"/>
    <col min="16164" max="16164" width="4.83203125" style="3" customWidth="1"/>
    <col min="16165" max="16165" width="6.4140625" style="3" customWidth="1"/>
    <col min="16166" max="16166" width="3.33203125" style="3" customWidth="1"/>
    <col min="16167" max="16167" width="2.4140625" style="3" customWidth="1"/>
    <col min="16168" max="16168" width="6.75" style="3" customWidth="1"/>
    <col min="16169" max="16169" width="6.08203125" style="3" customWidth="1"/>
    <col min="16170" max="16179" width="5.1640625" style="3" customWidth="1"/>
    <col min="16180" max="16384" width="8.25" style="3"/>
  </cols>
  <sheetData>
    <row r="1" spans="1:40" ht="18" customHeight="1">
      <c r="A1" s="628" t="s">
        <v>386</v>
      </c>
      <c r="B1" s="628"/>
      <c r="C1" s="628"/>
      <c r="D1" s="628"/>
      <c r="E1" s="628"/>
      <c r="F1" s="628"/>
      <c r="G1" s="628"/>
      <c r="H1" s="628"/>
      <c r="I1" s="628"/>
      <c r="J1" s="628"/>
      <c r="K1" s="628"/>
      <c r="U1" s="2"/>
      <c r="X1" s="4"/>
      <c r="Y1" s="4"/>
      <c r="Z1" s="4"/>
      <c r="AA1" s="4"/>
      <c r="AB1" s="4"/>
      <c r="AC1" s="4"/>
      <c r="AD1" s="4"/>
      <c r="AE1" s="4"/>
      <c r="AF1" s="4"/>
      <c r="AG1" s="4"/>
      <c r="AH1" s="4"/>
      <c r="AI1" s="4"/>
      <c r="AJ1" s="4"/>
      <c r="AK1" s="4"/>
      <c r="AL1" s="4"/>
      <c r="AM1" s="4"/>
    </row>
    <row r="2" spans="1:40" ht="18" customHeight="1">
      <c r="A2" s="5"/>
      <c r="B2" s="29"/>
      <c r="C2" s="29"/>
      <c r="D2" s="29"/>
      <c r="E2" s="29"/>
      <c r="F2" s="29"/>
      <c r="G2" s="29"/>
      <c r="H2" s="29"/>
      <c r="I2" s="29"/>
      <c r="J2" s="29"/>
      <c r="K2" s="29"/>
      <c r="U2" s="2"/>
    </row>
    <row r="3" spans="1:40" s="110" customFormat="1" ht="18" customHeight="1" thickBot="1">
      <c r="A3" s="108" t="s">
        <v>42</v>
      </c>
      <c r="B3" s="109"/>
      <c r="C3" s="109"/>
      <c r="D3" s="109"/>
      <c r="E3" s="109"/>
      <c r="F3" s="109"/>
      <c r="G3" s="109"/>
      <c r="H3" s="109"/>
      <c r="I3" s="109"/>
      <c r="J3" s="109"/>
      <c r="K3" s="109"/>
      <c r="U3" s="111"/>
      <c r="V3" s="112"/>
      <c r="W3" s="112"/>
      <c r="X3" s="112"/>
      <c r="Y3" s="112"/>
      <c r="Z3" s="112"/>
      <c r="AA3" s="112"/>
      <c r="AB3" s="112"/>
      <c r="AC3" s="112"/>
      <c r="AD3" s="112"/>
      <c r="AE3" s="112"/>
      <c r="AF3" s="112"/>
      <c r="AG3" s="112"/>
      <c r="AH3" s="112"/>
      <c r="AI3" s="112"/>
      <c r="AJ3" s="112"/>
      <c r="AK3" s="112"/>
      <c r="AL3" s="112"/>
      <c r="AM3" s="112"/>
      <c r="AN3" s="113"/>
    </row>
    <row r="4" spans="1:40" s="110" customFormat="1" ht="18" customHeight="1" thickTop="1">
      <c r="A4" s="629" t="s">
        <v>38</v>
      </c>
      <c r="B4" s="630" t="s">
        <v>208</v>
      </c>
      <c r="C4" s="631"/>
      <c r="D4" s="631"/>
      <c r="E4" s="631"/>
      <c r="F4" s="631"/>
      <c r="G4" s="631"/>
      <c r="H4" s="631"/>
      <c r="I4" s="631"/>
      <c r="J4" s="631"/>
      <c r="K4" s="631"/>
      <c r="U4" s="111"/>
      <c r="AE4" s="112"/>
      <c r="AF4" s="112"/>
      <c r="AG4" s="112"/>
      <c r="AH4" s="112"/>
      <c r="AI4" s="112"/>
      <c r="AJ4" s="112"/>
      <c r="AK4" s="112"/>
      <c r="AL4" s="112"/>
      <c r="AM4" s="112"/>
      <c r="AN4" s="113"/>
    </row>
    <row r="5" spans="1:40" s="110" customFormat="1" ht="18" customHeight="1">
      <c r="A5" s="623"/>
      <c r="B5" s="632" t="s">
        <v>86</v>
      </c>
      <c r="C5" s="632"/>
      <c r="D5" s="632"/>
      <c r="E5" s="632"/>
      <c r="F5" s="632" t="s">
        <v>36</v>
      </c>
      <c r="G5" s="632"/>
      <c r="H5" s="632"/>
      <c r="I5" s="633" t="s">
        <v>35</v>
      </c>
      <c r="J5" s="633"/>
      <c r="K5" s="633"/>
      <c r="U5" s="111"/>
      <c r="AE5" s="112"/>
      <c r="AF5" s="112"/>
      <c r="AG5" s="112"/>
      <c r="AH5" s="112"/>
      <c r="AI5" s="112"/>
      <c r="AJ5" s="112"/>
      <c r="AK5" s="112"/>
      <c r="AL5" s="112"/>
      <c r="AM5" s="112"/>
      <c r="AN5" s="113"/>
    </row>
    <row r="6" spans="1:40" s="296" customFormat="1" ht="22" customHeight="1">
      <c r="A6" s="114" t="s">
        <v>86</v>
      </c>
      <c r="B6" s="115"/>
      <c r="C6" s="116"/>
      <c r="D6" s="117"/>
      <c r="E6" s="486">
        <v>233302</v>
      </c>
      <c r="F6" s="117"/>
      <c r="G6" s="117"/>
      <c r="H6" s="486">
        <v>119143</v>
      </c>
      <c r="I6" s="117"/>
      <c r="J6" s="117"/>
      <c r="K6" s="486">
        <v>114159</v>
      </c>
      <c r="U6" s="487"/>
      <c r="AE6" s="485"/>
      <c r="AF6" s="485"/>
      <c r="AG6" s="485"/>
      <c r="AH6" s="485"/>
      <c r="AI6" s="485"/>
      <c r="AJ6" s="485"/>
      <c r="AK6" s="485"/>
      <c r="AL6" s="485"/>
      <c r="AM6" s="485"/>
      <c r="AN6" s="298"/>
    </row>
    <row r="7" spans="1:40" s="118" customFormat="1" ht="22" customHeight="1">
      <c r="A7" s="121" t="s">
        <v>34</v>
      </c>
      <c r="B7" s="122"/>
      <c r="C7" s="123"/>
      <c r="D7" s="124"/>
      <c r="E7" s="123">
        <v>12093</v>
      </c>
      <c r="F7" s="124"/>
      <c r="G7" s="124"/>
      <c r="H7" s="123">
        <v>6294</v>
      </c>
      <c r="I7" s="124"/>
      <c r="J7" s="124"/>
      <c r="K7" s="123">
        <v>5799</v>
      </c>
      <c r="U7" s="119"/>
      <c r="AE7" s="112"/>
      <c r="AF7" s="112"/>
      <c r="AG7" s="112"/>
      <c r="AH7" s="112"/>
      <c r="AI7" s="112"/>
      <c r="AJ7" s="112"/>
      <c r="AK7" s="112"/>
      <c r="AL7" s="112"/>
      <c r="AM7" s="112"/>
      <c r="AN7" s="120"/>
    </row>
    <row r="8" spans="1:40" s="118" customFormat="1" ht="22" customHeight="1">
      <c r="A8" s="125" t="s">
        <v>31</v>
      </c>
      <c r="B8" s="126"/>
      <c r="C8" s="127"/>
      <c r="D8" s="117"/>
      <c r="E8" s="444">
        <v>12313</v>
      </c>
      <c r="F8" s="117"/>
      <c r="G8" s="117"/>
      <c r="H8" s="444">
        <v>6515</v>
      </c>
      <c r="I8" s="117"/>
      <c r="J8" s="117"/>
      <c r="K8" s="444">
        <v>5798</v>
      </c>
      <c r="U8" s="119"/>
      <c r="AE8" s="112"/>
      <c r="AF8" s="112"/>
      <c r="AG8" s="112"/>
      <c r="AH8" s="112"/>
      <c r="AI8" s="112"/>
      <c r="AJ8" s="112"/>
      <c r="AK8" s="112"/>
      <c r="AL8" s="112"/>
      <c r="AM8" s="112"/>
      <c r="AN8" s="120"/>
    </row>
    <row r="9" spans="1:40" s="118" customFormat="1" ht="22" customHeight="1">
      <c r="A9" s="121" t="s">
        <v>30</v>
      </c>
      <c r="B9" s="122"/>
      <c r="C9" s="128"/>
      <c r="D9" s="124"/>
      <c r="E9" s="123">
        <v>12677</v>
      </c>
      <c r="F9" s="124"/>
      <c r="G9" s="124"/>
      <c r="H9" s="123">
        <v>7191</v>
      </c>
      <c r="I9" s="124"/>
      <c r="J9" s="124"/>
      <c r="K9" s="123">
        <v>5486</v>
      </c>
      <c r="U9" s="119"/>
      <c r="AE9" s="112"/>
      <c r="AF9" s="112"/>
      <c r="AG9" s="112"/>
      <c r="AH9" s="112"/>
      <c r="AI9" s="112"/>
      <c r="AJ9" s="112"/>
      <c r="AK9" s="112"/>
      <c r="AL9" s="112"/>
      <c r="AM9" s="112"/>
      <c r="AN9" s="120"/>
    </row>
    <row r="10" spans="1:40" s="118" customFormat="1" ht="22" customHeight="1">
      <c r="A10" s="125" t="s">
        <v>28</v>
      </c>
      <c r="B10" s="126"/>
      <c r="C10" s="127"/>
      <c r="D10" s="117"/>
      <c r="E10" s="444">
        <v>13476</v>
      </c>
      <c r="F10" s="117"/>
      <c r="G10" s="117"/>
      <c r="H10" s="444">
        <v>7475</v>
      </c>
      <c r="I10" s="117"/>
      <c r="J10" s="117"/>
      <c r="K10" s="444">
        <v>6001</v>
      </c>
      <c r="U10" s="119"/>
      <c r="AE10" s="112"/>
      <c r="AF10" s="112"/>
      <c r="AG10" s="112"/>
      <c r="AH10" s="112"/>
      <c r="AI10" s="112"/>
      <c r="AJ10" s="112"/>
      <c r="AK10" s="112"/>
      <c r="AL10" s="112"/>
      <c r="AM10" s="112"/>
      <c r="AN10" s="120"/>
    </row>
    <row r="11" spans="1:40" s="118" customFormat="1" ht="22" customHeight="1">
      <c r="A11" s="121" t="s">
        <v>27</v>
      </c>
      <c r="B11" s="122"/>
      <c r="C11" s="128"/>
      <c r="D11" s="124"/>
      <c r="E11" s="123">
        <v>15108</v>
      </c>
      <c r="F11" s="124"/>
      <c r="G11" s="124"/>
      <c r="H11" s="123">
        <v>7998</v>
      </c>
      <c r="I11" s="124"/>
      <c r="J11" s="124"/>
      <c r="K11" s="123">
        <v>7110</v>
      </c>
      <c r="U11" s="119"/>
      <c r="AE11" s="112"/>
      <c r="AF11" s="112"/>
      <c r="AG11" s="112"/>
      <c r="AH11" s="112"/>
      <c r="AI11" s="112"/>
      <c r="AJ11" s="112"/>
      <c r="AK11" s="112"/>
      <c r="AL11" s="112"/>
      <c r="AM11" s="112"/>
      <c r="AN11" s="120"/>
    </row>
    <row r="12" spans="1:40" s="118" customFormat="1" ht="22" customHeight="1">
      <c r="A12" s="125" t="s">
        <v>25</v>
      </c>
      <c r="B12" s="126"/>
      <c r="C12" s="127"/>
      <c r="D12" s="117"/>
      <c r="E12" s="444">
        <v>16976</v>
      </c>
      <c r="F12" s="117"/>
      <c r="G12" s="117"/>
      <c r="H12" s="444">
        <v>9110</v>
      </c>
      <c r="I12" s="117"/>
      <c r="J12" s="117"/>
      <c r="K12" s="444">
        <v>7866</v>
      </c>
      <c r="U12" s="119"/>
      <c r="AE12" s="112"/>
      <c r="AF12" s="112"/>
      <c r="AG12" s="112"/>
      <c r="AH12" s="112"/>
      <c r="AI12" s="112"/>
      <c r="AJ12" s="112"/>
      <c r="AK12" s="112"/>
      <c r="AL12" s="112"/>
      <c r="AM12" s="112"/>
      <c r="AN12" s="120"/>
    </row>
    <row r="13" spans="1:40" s="118" customFormat="1" ht="22" customHeight="1">
      <c r="A13" s="121" t="s">
        <v>24</v>
      </c>
      <c r="B13" s="122"/>
      <c r="C13" s="128"/>
      <c r="D13" s="124"/>
      <c r="E13" s="123">
        <v>21022</v>
      </c>
      <c r="F13" s="124"/>
      <c r="G13" s="124"/>
      <c r="H13" s="123">
        <v>11209</v>
      </c>
      <c r="I13" s="124"/>
      <c r="J13" s="124"/>
      <c r="K13" s="123">
        <v>9813</v>
      </c>
      <c r="U13" s="119"/>
      <c r="AE13" s="112"/>
      <c r="AF13" s="112"/>
      <c r="AG13" s="112"/>
      <c r="AH13" s="112"/>
      <c r="AI13" s="112"/>
      <c r="AJ13" s="112"/>
      <c r="AK13" s="112"/>
      <c r="AL13" s="112"/>
      <c r="AM13" s="112"/>
      <c r="AN13" s="120"/>
    </row>
    <row r="14" spans="1:40" s="118" customFormat="1" ht="22" customHeight="1">
      <c r="A14" s="125" t="s">
        <v>21</v>
      </c>
      <c r="B14" s="126"/>
      <c r="C14" s="127"/>
      <c r="D14" s="117"/>
      <c r="E14" s="444">
        <v>18108</v>
      </c>
      <c r="F14" s="117"/>
      <c r="G14" s="117"/>
      <c r="H14" s="444">
        <v>9532</v>
      </c>
      <c r="I14" s="117"/>
      <c r="J14" s="117"/>
      <c r="K14" s="117">
        <v>8576</v>
      </c>
      <c r="U14" s="119"/>
      <c r="AE14" s="112"/>
      <c r="AF14" s="112"/>
      <c r="AG14" s="112"/>
      <c r="AH14" s="112"/>
      <c r="AI14" s="112"/>
      <c r="AJ14" s="112"/>
      <c r="AK14" s="112"/>
      <c r="AL14" s="112"/>
      <c r="AM14" s="112"/>
      <c r="AN14" s="120"/>
    </row>
    <row r="15" spans="1:40" s="118" customFormat="1" ht="22" customHeight="1">
      <c r="A15" s="121" t="s">
        <v>20</v>
      </c>
      <c r="B15" s="122"/>
      <c r="C15" s="128"/>
      <c r="D15" s="124"/>
      <c r="E15" s="123">
        <v>16307</v>
      </c>
      <c r="F15" s="124"/>
      <c r="G15" s="124"/>
      <c r="H15" s="123">
        <v>8427</v>
      </c>
      <c r="I15" s="124"/>
      <c r="J15" s="124"/>
      <c r="K15" s="124">
        <v>7880</v>
      </c>
      <c r="U15" s="119"/>
      <c r="AE15" s="112"/>
      <c r="AF15" s="112"/>
      <c r="AG15" s="112"/>
      <c r="AH15" s="112"/>
      <c r="AI15" s="112"/>
      <c r="AJ15" s="112"/>
      <c r="AK15" s="112"/>
      <c r="AL15" s="112"/>
      <c r="AM15" s="112"/>
      <c r="AN15" s="120"/>
    </row>
    <row r="16" spans="1:40" s="118" customFormat="1" ht="22" customHeight="1">
      <c r="A16" s="125" t="s">
        <v>18</v>
      </c>
      <c r="B16" s="126"/>
      <c r="C16" s="127"/>
      <c r="D16" s="117"/>
      <c r="E16" s="444">
        <v>16561</v>
      </c>
      <c r="F16" s="117"/>
      <c r="G16" s="117"/>
      <c r="H16" s="444">
        <v>8468</v>
      </c>
      <c r="I16" s="117"/>
      <c r="J16" s="117"/>
      <c r="K16" s="117">
        <v>8093</v>
      </c>
      <c r="U16" s="119"/>
      <c r="AE16" s="112"/>
      <c r="AF16" s="112"/>
      <c r="AG16" s="112"/>
      <c r="AH16" s="112"/>
      <c r="AI16" s="112"/>
      <c r="AJ16" s="112"/>
      <c r="AK16" s="112"/>
      <c r="AL16" s="112"/>
      <c r="AM16" s="112"/>
      <c r="AN16" s="120"/>
    </row>
    <row r="17" spans="1:40" s="118" customFormat="1" ht="22" customHeight="1">
      <c r="A17" s="121" t="s">
        <v>17</v>
      </c>
      <c r="B17" s="122"/>
      <c r="C17" s="128"/>
      <c r="D17" s="124"/>
      <c r="E17" s="123">
        <v>19660</v>
      </c>
      <c r="F17" s="124"/>
      <c r="G17" s="124"/>
      <c r="H17" s="123">
        <v>10134</v>
      </c>
      <c r="I17" s="124"/>
      <c r="J17" s="124"/>
      <c r="K17" s="123">
        <v>9526</v>
      </c>
      <c r="U17" s="119"/>
      <c r="AE17" s="112"/>
      <c r="AF17" s="112"/>
      <c r="AG17" s="112"/>
      <c r="AH17" s="112"/>
      <c r="AI17" s="112"/>
      <c r="AJ17" s="112"/>
      <c r="AK17" s="112"/>
      <c r="AL17" s="112"/>
      <c r="AM17" s="112"/>
      <c r="AN17" s="120"/>
    </row>
    <row r="18" spans="1:40" s="118" customFormat="1" ht="22" customHeight="1">
      <c r="A18" s="125" t="s">
        <v>15</v>
      </c>
      <c r="B18" s="126"/>
      <c r="C18" s="127"/>
      <c r="D18" s="117"/>
      <c r="E18" s="444">
        <v>21171</v>
      </c>
      <c r="F18" s="117"/>
      <c r="G18" s="117"/>
      <c r="H18" s="444">
        <v>10408</v>
      </c>
      <c r="I18" s="117"/>
      <c r="J18" s="117"/>
      <c r="K18" s="444">
        <v>10763</v>
      </c>
      <c r="U18" s="119"/>
      <c r="AE18" s="112"/>
      <c r="AF18" s="112"/>
      <c r="AG18" s="112"/>
      <c r="AH18" s="112"/>
      <c r="AI18" s="112"/>
      <c r="AJ18" s="112"/>
      <c r="AK18" s="112"/>
      <c r="AL18" s="112"/>
      <c r="AM18" s="112"/>
      <c r="AN18" s="120"/>
    </row>
    <row r="19" spans="1:40" s="118" customFormat="1" ht="22" customHeight="1">
      <c r="A19" s="121" t="s">
        <v>14</v>
      </c>
      <c r="B19" s="122"/>
      <c r="C19" s="128"/>
      <c r="D19" s="124"/>
      <c r="E19" s="123">
        <v>16721</v>
      </c>
      <c r="F19" s="124"/>
      <c r="G19" s="124"/>
      <c r="H19" s="123">
        <v>7923</v>
      </c>
      <c r="I19" s="124"/>
      <c r="J19" s="124"/>
      <c r="K19" s="123">
        <v>8798</v>
      </c>
      <c r="U19" s="119"/>
      <c r="AE19" s="112"/>
      <c r="AF19" s="112"/>
      <c r="AG19" s="112"/>
      <c r="AH19" s="112"/>
      <c r="AI19" s="112"/>
      <c r="AJ19" s="112"/>
      <c r="AK19" s="112"/>
      <c r="AL19" s="112"/>
      <c r="AM19" s="112"/>
      <c r="AN19" s="120"/>
    </row>
    <row r="20" spans="1:40" s="118" customFormat="1" ht="22" customHeight="1">
      <c r="A20" s="125" t="s">
        <v>12</v>
      </c>
      <c r="B20" s="126"/>
      <c r="C20" s="127"/>
      <c r="D20" s="117"/>
      <c r="E20" s="444">
        <v>11040</v>
      </c>
      <c r="F20" s="117"/>
      <c r="G20" s="117"/>
      <c r="H20" s="444">
        <v>5089</v>
      </c>
      <c r="I20" s="117"/>
      <c r="J20" s="117"/>
      <c r="K20" s="444">
        <v>5951</v>
      </c>
      <c r="U20" s="129"/>
      <c r="AE20" s="112"/>
      <c r="AF20" s="112"/>
      <c r="AG20" s="112"/>
      <c r="AH20" s="112"/>
      <c r="AI20" s="112"/>
      <c r="AJ20" s="112"/>
      <c r="AK20" s="112"/>
      <c r="AL20" s="112"/>
      <c r="AM20" s="112"/>
      <c r="AN20" s="120"/>
    </row>
    <row r="21" spans="1:40" s="118" customFormat="1" ht="22" customHeight="1">
      <c r="A21" s="121" t="s">
        <v>11</v>
      </c>
      <c r="B21" s="122"/>
      <c r="C21" s="540"/>
      <c r="D21" s="123"/>
      <c r="E21" s="123">
        <v>10069</v>
      </c>
      <c r="F21" s="123"/>
      <c r="G21" s="123"/>
      <c r="H21" s="123">
        <v>3370</v>
      </c>
      <c r="I21" s="123"/>
      <c r="J21" s="123"/>
      <c r="K21" s="123">
        <v>6699</v>
      </c>
      <c r="U21" s="129"/>
      <c r="AE21" s="112"/>
      <c r="AF21" s="112"/>
      <c r="AG21" s="112"/>
      <c r="AH21" s="112"/>
      <c r="AI21" s="112"/>
      <c r="AJ21" s="112"/>
      <c r="AK21" s="112"/>
      <c r="AL21" s="112"/>
      <c r="AM21" s="112"/>
      <c r="AN21" s="120"/>
    </row>
    <row r="22" spans="1:40" s="118" customFormat="1" ht="8" customHeight="1" thickBot="1">
      <c r="A22" s="541"/>
      <c r="B22" s="542"/>
      <c r="C22" s="543"/>
      <c r="D22" s="544"/>
      <c r="E22" s="544"/>
      <c r="F22" s="544"/>
      <c r="G22" s="444"/>
      <c r="H22" s="444"/>
      <c r="I22" s="117"/>
      <c r="J22" s="117"/>
      <c r="K22" s="444"/>
      <c r="U22" s="129"/>
      <c r="AE22" s="112"/>
      <c r="AF22" s="112"/>
      <c r="AG22" s="112"/>
      <c r="AH22" s="112"/>
      <c r="AI22" s="112"/>
      <c r="AJ22" s="112"/>
      <c r="AK22" s="112"/>
      <c r="AL22" s="112"/>
      <c r="AM22" s="112"/>
      <c r="AN22" s="120"/>
    </row>
    <row r="23" spans="1:40" s="110" customFormat="1" ht="18" customHeight="1" thickTop="1">
      <c r="A23" s="622" t="s">
        <v>38</v>
      </c>
      <c r="B23" s="624" t="s">
        <v>36</v>
      </c>
      <c r="C23" s="625"/>
      <c r="D23" s="625"/>
      <c r="E23" s="625"/>
      <c r="F23" s="625"/>
      <c r="G23" s="626" t="s">
        <v>35</v>
      </c>
      <c r="H23" s="627"/>
      <c r="I23" s="627"/>
      <c r="J23" s="627"/>
      <c r="K23" s="627"/>
      <c r="U23" s="129"/>
      <c r="V23" s="112"/>
      <c r="W23" s="112"/>
      <c r="X23" s="112"/>
      <c r="Y23" s="112"/>
      <c r="Z23" s="112"/>
      <c r="AA23" s="112"/>
      <c r="AB23" s="112"/>
      <c r="AC23" s="112"/>
      <c r="AD23" s="112"/>
      <c r="AE23" s="112"/>
      <c r="AF23" s="112"/>
      <c r="AG23" s="112"/>
      <c r="AH23" s="112"/>
      <c r="AI23" s="112"/>
      <c r="AJ23" s="112"/>
      <c r="AK23" s="112"/>
      <c r="AL23" s="112"/>
      <c r="AM23" s="112"/>
    </row>
    <row r="24" spans="1:40" s="110" customFormat="1" ht="18" customHeight="1">
      <c r="A24" s="623"/>
      <c r="B24" s="130" t="s">
        <v>96</v>
      </c>
      <c r="C24" s="130" t="s">
        <v>207</v>
      </c>
      <c r="D24" s="461" t="s">
        <v>97</v>
      </c>
      <c r="E24" s="131" t="s">
        <v>98</v>
      </c>
      <c r="F24" s="131" t="s">
        <v>99</v>
      </c>
      <c r="G24" s="132" t="s">
        <v>96</v>
      </c>
      <c r="H24" s="131" t="s">
        <v>207</v>
      </c>
      <c r="I24" s="131" t="s">
        <v>97</v>
      </c>
      <c r="J24" s="132" t="s">
        <v>98</v>
      </c>
      <c r="K24" s="131" t="s">
        <v>99</v>
      </c>
      <c r="U24" s="129"/>
      <c r="V24" s="112"/>
      <c r="W24" s="112"/>
      <c r="X24" s="112"/>
      <c r="Y24" s="112"/>
      <c r="Z24" s="112"/>
      <c r="AA24" s="112"/>
      <c r="AB24" s="112"/>
      <c r="AC24" s="112"/>
      <c r="AD24" s="112"/>
      <c r="AE24" s="112"/>
      <c r="AF24" s="112"/>
      <c r="AG24" s="112"/>
      <c r="AH24" s="112"/>
      <c r="AI24" s="112"/>
      <c r="AJ24" s="112"/>
      <c r="AK24" s="112"/>
      <c r="AL24" s="112"/>
      <c r="AM24" s="112"/>
    </row>
    <row r="25" spans="1:40" s="144" customFormat="1" ht="22" customHeight="1">
      <c r="A25" s="133" t="s">
        <v>86</v>
      </c>
      <c r="B25" s="482">
        <v>38196</v>
      </c>
      <c r="C25" s="483">
        <v>65822</v>
      </c>
      <c r="D25" s="483">
        <v>3380</v>
      </c>
      <c r="E25" s="483">
        <v>4790</v>
      </c>
      <c r="F25" s="483">
        <v>6955</v>
      </c>
      <c r="G25" s="482">
        <v>23902</v>
      </c>
      <c r="H25" s="483">
        <v>65762</v>
      </c>
      <c r="I25" s="483">
        <v>13959</v>
      </c>
      <c r="J25" s="483">
        <v>6408</v>
      </c>
      <c r="K25" s="483">
        <v>4128</v>
      </c>
      <c r="L25" s="296"/>
      <c r="U25" s="484"/>
      <c r="V25" s="485"/>
      <c r="W25" s="485"/>
      <c r="X25" s="485"/>
      <c r="Y25" s="485"/>
      <c r="Z25" s="485"/>
      <c r="AA25" s="485"/>
      <c r="AB25" s="485"/>
      <c r="AC25" s="485"/>
      <c r="AD25" s="485"/>
      <c r="AE25" s="485"/>
      <c r="AF25" s="485"/>
      <c r="AG25" s="485"/>
      <c r="AH25" s="485"/>
      <c r="AI25" s="485"/>
      <c r="AJ25" s="485"/>
      <c r="AK25" s="485"/>
      <c r="AL25" s="485"/>
      <c r="AM25" s="485"/>
    </row>
    <row r="26" spans="1:40" s="110" customFormat="1" ht="22" customHeight="1">
      <c r="A26" s="121" t="s">
        <v>34</v>
      </c>
      <c r="B26" s="134">
        <v>6191</v>
      </c>
      <c r="C26" s="123">
        <v>23</v>
      </c>
      <c r="D26" s="135">
        <v>0</v>
      </c>
      <c r="E26" s="135">
        <v>0</v>
      </c>
      <c r="F26" s="123">
        <v>80</v>
      </c>
      <c r="G26" s="134">
        <v>5757</v>
      </c>
      <c r="H26" s="123">
        <v>27</v>
      </c>
      <c r="I26" s="123">
        <v>1</v>
      </c>
      <c r="J26" s="135">
        <v>2</v>
      </c>
      <c r="K26" s="123">
        <v>12</v>
      </c>
      <c r="L26" s="118"/>
      <c r="U26" s="136"/>
      <c r="V26" s="112"/>
      <c r="W26" s="112"/>
      <c r="X26" s="112"/>
      <c r="Y26" s="112"/>
      <c r="Z26" s="112"/>
      <c r="AA26" s="112"/>
      <c r="AB26" s="112"/>
      <c r="AC26" s="112"/>
      <c r="AD26" s="112"/>
      <c r="AE26" s="112"/>
      <c r="AF26" s="112"/>
      <c r="AG26" s="112"/>
      <c r="AH26" s="112"/>
      <c r="AI26" s="112"/>
      <c r="AJ26" s="112"/>
      <c r="AK26" s="112"/>
      <c r="AL26" s="112"/>
      <c r="AM26" s="112"/>
      <c r="AN26" s="113"/>
    </row>
    <row r="27" spans="1:40" s="110" customFormat="1" ht="22" customHeight="1">
      <c r="A27" s="137" t="s">
        <v>31</v>
      </c>
      <c r="B27" s="138">
        <v>5729</v>
      </c>
      <c r="C27" s="139">
        <v>333</v>
      </c>
      <c r="D27" s="139">
        <v>0</v>
      </c>
      <c r="E27" s="139">
        <v>18</v>
      </c>
      <c r="F27" s="139">
        <v>435</v>
      </c>
      <c r="G27" s="138">
        <v>5096</v>
      </c>
      <c r="H27" s="139">
        <v>535</v>
      </c>
      <c r="I27" s="139">
        <v>1</v>
      </c>
      <c r="J27" s="140">
        <v>30</v>
      </c>
      <c r="K27" s="139">
        <v>136</v>
      </c>
      <c r="L27" s="118"/>
      <c r="U27" s="136"/>
      <c r="V27" s="112"/>
      <c r="W27" s="112"/>
      <c r="X27" s="112"/>
      <c r="Y27" s="112"/>
      <c r="Z27" s="112"/>
      <c r="AA27" s="112"/>
      <c r="AB27" s="112"/>
      <c r="AC27" s="112"/>
      <c r="AD27" s="112"/>
      <c r="AE27" s="112"/>
      <c r="AF27" s="112"/>
      <c r="AG27" s="112"/>
      <c r="AH27" s="112"/>
      <c r="AI27" s="112"/>
      <c r="AJ27" s="112"/>
      <c r="AK27" s="112"/>
      <c r="AL27" s="112"/>
      <c r="AM27" s="112"/>
      <c r="AN27" s="113"/>
    </row>
    <row r="28" spans="1:40" s="110" customFormat="1" ht="22" customHeight="1">
      <c r="A28" s="121" t="s">
        <v>30</v>
      </c>
      <c r="B28" s="134">
        <v>4927</v>
      </c>
      <c r="C28" s="123">
        <v>1520</v>
      </c>
      <c r="D28" s="123">
        <v>2</v>
      </c>
      <c r="E28" s="123">
        <v>69</v>
      </c>
      <c r="F28" s="123">
        <v>673</v>
      </c>
      <c r="G28" s="134">
        <v>3158</v>
      </c>
      <c r="H28" s="123">
        <v>1988</v>
      </c>
      <c r="I28" s="123">
        <v>2</v>
      </c>
      <c r="J28" s="123">
        <v>139</v>
      </c>
      <c r="K28" s="123">
        <v>199</v>
      </c>
      <c r="L28" s="118"/>
      <c r="U28" s="136"/>
      <c r="V28" s="112"/>
      <c r="W28" s="112"/>
      <c r="X28" s="112"/>
      <c r="Y28" s="112"/>
      <c r="Z28" s="112"/>
      <c r="AA28" s="112"/>
      <c r="AB28" s="112"/>
      <c r="AC28" s="112"/>
      <c r="AD28" s="112"/>
      <c r="AE28" s="112"/>
      <c r="AF28" s="112"/>
      <c r="AG28" s="112"/>
      <c r="AH28" s="112"/>
      <c r="AI28" s="112"/>
      <c r="AJ28" s="112"/>
      <c r="AK28" s="112"/>
      <c r="AL28" s="112"/>
      <c r="AM28" s="112"/>
      <c r="AN28" s="113"/>
    </row>
    <row r="29" spans="1:40" s="110" customFormat="1" ht="22" customHeight="1">
      <c r="A29" s="137" t="s">
        <v>28</v>
      </c>
      <c r="B29" s="138">
        <v>3685</v>
      </c>
      <c r="C29" s="139">
        <v>3040</v>
      </c>
      <c r="D29" s="139">
        <v>1</v>
      </c>
      <c r="E29" s="139">
        <v>140</v>
      </c>
      <c r="F29" s="139">
        <v>609</v>
      </c>
      <c r="G29" s="138">
        <v>2042</v>
      </c>
      <c r="H29" s="139">
        <v>3509</v>
      </c>
      <c r="I29" s="139">
        <v>14</v>
      </c>
      <c r="J29" s="139">
        <v>247</v>
      </c>
      <c r="K29" s="139">
        <v>189</v>
      </c>
      <c r="L29" s="118"/>
      <c r="U29" s="136"/>
      <c r="V29" s="112"/>
      <c r="W29" s="112"/>
      <c r="X29" s="112"/>
      <c r="Y29" s="112"/>
      <c r="Z29" s="112"/>
      <c r="AA29" s="112"/>
      <c r="AB29" s="112"/>
      <c r="AC29" s="112"/>
      <c r="AD29" s="112"/>
      <c r="AE29" s="112"/>
      <c r="AF29" s="112"/>
      <c r="AG29" s="112"/>
      <c r="AH29" s="112"/>
      <c r="AI29" s="112"/>
      <c r="AJ29" s="112"/>
      <c r="AK29" s="112"/>
      <c r="AL29" s="112"/>
      <c r="AM29" s="112"/>
    </row>
    <row r="30" spans="1:40" s="110" customFormat="1" ht="22" customHeight="1">
      <c r="A30" s="121" t="s">
        <v>27</v>
      </c>
      <c r="B30" s="134">
        <v>3000</v>
      </c>
      <c r="C30" s="123">
        <v>4263</v>
      </c>
      <c r="D30" s="123">
        <v>13</v>
      </c>
      <c r="E30" s="123">
        <v>203</v>
      </c>
      <c r="F30" s="123">
        <v>519</v>
      </c>
      <c r="G30" s="134">
        <v>1639</v>
      </c>
      <c r="H30" s="123">
        <v>4841</v>
      </c>
      <c r="I30" s="123">
        <v>17</v>
      </c>
      <c r="J30" s="123">
        <v>415</v>
      </c>
      <c r="K30" s="123">
        <v>198</v>
      </c>
      <c r="L30" s="118"/>
      <c r="U30" s="136"/>
      <c r="V30" s="112"/>
      <c r="W30" s="112"/>
      <c r="X30" s="112"/>
      <c r="Y30" s="112"/>
      <c r="Z30" s="112"/>
      <c r="AA30" s="112"/>
      <c r="AB30" s="112"/>
      <c r="AC30" s="112"/>
      <c r="AD30" s="112"/>
      <c r="AE30" s="112"/>
      <c r="AF30" s="112"/>
      <c r="AG30" s="112"/>
      <c r="AH30" s="112"/>
      <c r="AI30" s="112"/>
      <c r="AJ30" s="112"/>
      <c r="AK30" s="112"/>
      <c r="AL30" s="112"/>
      <c r="AM30" s="112"/>
    </row>
    <row r="31" spans="1:40" s="110" customFormat="1" ht="22" customHeight="1">
      <c r="A31" s="137" t="s">
        <v>25</v>
      </c>
      <c r="B31" s="138">
        <v>3029</v>
      </c>
      <c r="C31" s="139">
        <v>5180</v>
      </c>
      <c r="D31" s="139">
        <v>15</v>
      </c>
      <c r="E31" s="139">
        <v>314</v>
      </c>
      <c r="F31" s="139">
        <v>572</v>
      </c>
      <c r="G31" s="138">
        <v>1507</v>
      </c>
      <c r="H31" s="139">
        <v>5489</v>
      </c>
      <c r="I31" s="139">
        <v>46</v>
      </c>
      <c r="J31" s="139">
        <v>586</v>
      </c>
      <c r="K31" s="139">
        <v>238</v>
      </c>
      <c r="L31" s="118"/>
      <c r="U31" s="136"/>
      <c r="V31" s="112"/>
      <c r="W31" s="112"/>
      <c r="X31" s="112"/>
      <c r="Y31" s="112"/>
      <c r="Z31" s="112"/>
      <c r="AA31" s="112"/>
      <c r="AB31" s="112"/>
      <c r="AC31" s="112"/>
      <c r="AD31" s="112"/>
      <c r="AE31" s="112"/>
      <c r="AF31" s="112"/>
      <c r="AG31" s="112"/>
      <c r="AH31" s="112"/>
      <c r="AI31" s="112"/>
      <c r="AJ31" s="112"/>
      <c r="AK31" s="112"/>
      <c r="AL31" s="112"/>
      <c r="AM31" s="112"/>
    </row>
    <row r="32" spans="1:40" s="110" customFormat="1" ht="22" customHeight="1">
      <c r="A32" s="121" t="s">
        <v>24</v>
      </c>
      <c r="B32" s="134">
        <v>3390</v>
      </c>
      <c r="C32" s="123">
        <v>6492</v>
      </c>
      <c r="D32" s="123">
        <v>34</v>
      </c>
      <c r="E32" s="123">
        <v>552</v>
      </c>
      <c r="F32" s="123">
        <v>741</v>
      </c>
      <c r="G32" s="134">
        <v>1598</v>
      </c>
      <c r="H32" s="123">
        <v>6980</v>
      </c>
      <c r="I32" s="123">
        <v>95</v>
      </c>
      <c r="J32" s="123">
        <v>856</v>
      </c>
      <c r="K32" s="123">
        <v>284</v>
      </c>
      <c r="L32" s="118"/>
      <c r="U32" s="136"/>
      <c r="V32" s="112"/>
      <c r="W32" s="112"/>
      <c r="X32" s="112"/>
      <c r="Y32" s="112"/>
      <c r="Z32" s="112"/>
      <c r="AA32" s="112"/>
      <c r="AB32" s="112"/>
      <c r="AC32" s="112"/>
      <c r="AD32" s="112"/>
      <c r="AE32" s="112"/>
      <c r="AF32" s="112"/>
      <c r="AG32" s="112"/>
      <c r="AH32" s="112"/>
      <c r="AI32" s="112"/>
      <c r="AJ32" s="112"/>
      <c r="AK32" s="112"/>
      <c r="AL32" s="112"/>
      <c r="AM32" s="112"/>
    </row>
    <row r="33" spans="1:40" s="110" customFormat="1" ht="22" customHeight="1">
      <c r="A33" s="137" t="s">
        <v>21</v>
      </c>
      <c r="B33" s="138">
        <v>2576</v>
      </c>
      <c r="C33" s="139">
        <v>5630</v>
      </c>
      <c r="D33" s="139">
        <v>55</v>
      </c>
      <c r="E33" s="139">
        <v>621</v>
      </c>
      <c r="F33" s="139">
        <v>650</v>
      </c>
      <c r="G33" s="138">
        <v>1039</v>
      </c>
      <c r="H33" s="139">
        <v>6201</v>
      </c>
      <c r="I33" s="139">
        <v>206</v>
      </c>
      <c r="J33" s="139">
        <v>833</v>
      </c>
      <c r="K33" s="139">
        <v>297</v>
      </c>
      <c r="L33" s="118"/>
      <c r="U33" s="136"/>
      <c r="V33" s="112"/>
      <c r="W33" s="112"/>
      <c r="X33" s="112"/>
      <c r="Y33" s="112"/>
      <c r="Z33" s="112"/>
      <c r="AA33" s="112"/>
      <c r="AB33" s="112"/>
      <c r="AC33" s="112"/>
      <c r="AD33" s="112"/>
      <c r="AE33" s="112"/>
      <c r="AF33" s="112"/>
      <c r="AG33" s="112"/>
      <c r="AH33" s="112"/>
      <c r="AI33" s="112"/>
      <c r="AJ33" s="112"/>
      <c r="AK33" s="112"/>
      <c r="AL33" s="112"/>
      <c r="AM33" s="112"/>
    </row>
    <row r="34" spans="1:40" s="110" customFormat="1" ht="22" customHeight="1">
      <c r="A34" s="121" t="s">
        <v>20</v>
      </c>
      <c r="B34" s="134">
        <v>1782</v>
      </c>
      <c r="C34" s="123">
        <v>5456</v>
      </c>
      <c r="D34" s="123">
        <v>85</v>
      </c>
      <c r="E34" s="123">
        <v>618</v>
      </c>
      <c r="F34" s="123">
        <v>486</v>
      </c>
      <c r="G34" s="134">
        <v>641</v>
      </c>
      <c r="H34" s="123">
        <v>5969</v>
      </c>
      <c r="I34" s="123">
        <v>302</v>
      </c>
      <c r="J34" s="123">
        <v>741</v>
      </c>
      <c r="K34" s="123">
        <v>227</v>
      </c>
      <c r="L34" s="118"/>
      <c r="U34" s="136"/>
      <c r="V34" s="112"/>
      <c r="W34" s="112"/>
      <c r="X34" s="112"/>
      <c r="Y34" s="112"/>
      <c r="Z34" s="112"/>
      <c r="AA34" s="112"/>
      <c r="AB34" s="112"/>
      <c r="AC34" s="112"/>
      <c r="AD34" s="112"/>
      <c r="AE34" s="112"/>
      <c r="AF34" s="112"/>
      <c r="AG34" s="112"/>
      <c r="AH34" s="112"/>
      <c r="AI34" s="112"/>
      <c r="AJ34" s="112"/>
      <c r="AK34" s="112"/>
      <c r="AL34" s="112"/>
      <c r="AM34" s="112"/>
    </row>
    <row r="35" spans="1:40" s="110" customFormat="1" ht="22" customHeight="1">
      <c r="A35" s="137" t="s">
        <v>18</v>
      </c>
      <c r="B35" s="138">
        <v>1383</v>
      </c>
      <c r="C35" s="139">
        <v>5836</v>
      </c>
      <c r="D35" s="139">
        <v>152</v>
      </c>
      <c r="E35" s="139">
        <v>595</v>
      </c>
      <c r="F35" s="139">
        <v>502</v>
      </c>
      <c r="G35" s="138">
        <v>405</v>
      </c>
      <c r="H35" s="139">
        <v>6364</v>
      </c>
      <c r="I35" s="139">
        <v>524</v>
      </c>
      <c r="J35" s="139">
        <v>619</v>
      </c>
      <c r="K35" s="139">
        <v>181</v>
      </c>
      <c r="L35" s="118"/>
      <c r="U35" s="136"/>
      <c r="V35" s="112"/>
      <c r="W35" s="112"/>
      <c r="X35" s="112"/>
      <c r="Y35" s="112"/>
      <c r="Z35" s="112"/>
      <c r="AA35" s="112"/>
      <c r="AB35" s="112"/>
      <c r="AC35" s="112"/>
      <c r="AD35" s="112"/>
      <c r="AE35" s="112"/>
      <c r="AF35" s="112"/>
      <c r="AG35" s="112"/>
      <c r="AH35" s="112"/>
      <c r="AI35" s="112"/>
      <c r="AJ35" s="112"/>
      <c r="AK35" s="112"/>
      <c r="AL35" s="112"/>
      <c r="AM35" s="112"/>
    </row>
    <row r="36" spans="1:40" s="110" customFormat="1" ht="22" customHeight="1">
      <c r="A36" s="121" t="s">
        <v>17</v>
      </c>
      <c r="B36" s="134">
        <v>1244</v>
      </c>
      <c r="C36" s="123">
        <v>7497</v>
      </c>
      <c r="D36" s="123">
        <v>337</v>
      </c>
      <c r="E36" s="123">
        <v>573</v>
      </c>
      <c r="F36" s="123">
        <v>483</v>
      </c>
      <c r="G36" s="134">
        <v>329</v>
      </c>
      <c r="H36" s="123">
        <v>7391</v>
      </c>
      <c r="I36" s="123">
        <v>994</v>
      </c>
      <c r="J36" s="123">
        <v>566</v>
      </c>
      <c r="K36" s="123">
        <v>246</v>
      </c>
      <c r="L36" s="118"/>
      <c r="U36" s="136"/>
      <c r="V36" s="112"/>
      <c r="W36" s="112"/>
      <c r="X36" s="112"/>
      <c r="Y36" s="112"/>
      <c r="Z36" s="112"/>
      <c r="AA36" s="112"/>
      <c r="AB36" s="112"/>
      <c r="AC36" s="112"/>
      <c r="AD36" s="112"/>
      <c r="AE36" s="112"/>
      <c r="AF36" s="112"/>
      <c r="AG36" s="112"/>
      <c r="AH36" s="112"/>
      <c r="AI36" s="112"/>
      <c r="AJ36" s="112"/>
      <c r="AK36" s="112"/>
      <c r="AL36" s="112"/>
      <c r="AM36" s="112"/>
    </row>
    <row r="37" spans="1:40" s="110" customFormat="1" ht="22" customHeight="1">
      <c r="A37" s="137" t="s">
        <v>15</v>
      </c>
      <c r="B37" s="138">
        <v>796</v>
      </c>
      <c r="C37" s="139">
        <v>8043</v>
      </c>
      <c r="D37" s="139">
        <v>533</v>
      </c>
      <c r="E37" s="139">
        <v>562</v>
      </c>
      <c r="F37" s="139">
        <v>474</v>
      </c>
      <c r="G37" s="138">
        <v>263</v>
      </c>
      <c r="H37" s="139">
        <v>7606</v>
      </c>
      <c r="I37" s="139">
        <v>1943</v>
      </c>
      <c r="J37" s="139">
        <v>602</v>
      </c>
      <c r="K37" s="139">
        <v>349</v>
      </c>
      <c r="L37" s="118"/>
      <c r="U37" s="136"/>
      <c r="V37" s="112"/>
      <c r="W37" s="112"/>
      <c r="X37" s="112"/>
      <c r="Y37" s="112"/>
      <c r="Z37" s="112"/>
      <c r="AA37" s="112"/>
      <c r="AB37" s="112"/>
      <c r="AC37" s="112"/>
      <c r="AD37" s="112"/>
      <c r="AE37" s="112"/>
      <c r="AF37" s="112"/>
      <c r="AG37" s="112"/>
      <c r="AH37" s="112"/>
      <c r="AI37" s="112"/>
      <c r="AJ37" s="112"/>
      <c r="AK37" s="112"/>
      <c r="AL37" s="112"/>
      <c r="AM37" s="112"/>
    </row>
    <row r="38" spans="1:40" s="110" customFormat="1" ht="22" customHeight="1">
      <c r="A38" s="121" t="s">
        <v>14</v>
      </c>
      <c r="B38" s="134">
        <v>303</v>
      </c>
      <c r="C38" s="123">
        <v>6373</v>
      </c>
      <c r="D38" s="123">
        <v>623</v>
      </c>
      <c r="E38" s="123">
        <v>310</v>
      </c>
      <c r="F38" s="123">
        <v>314</v>
      </c>
      <c r="G38" s="134">
        <v>164</v>
      </c>
      <c r="H38" s="123">
        <v>5180</v>
      </c>
      <c r="I38" s="123">
        <v>2634</v>
      </c>
      <c r="J38" s="123">
        <v>385</v>
      </c>
      <c r="K38" s="123">
        <v>435</v>
      </c>
      <c r="L38" s="118"/>
      <c r="U38" s="136"/>
      <c r="V38" s="112"/>
      <c r="W38" s="112"/>
      <c r="X38" s="112"/>
      <c r="Y38" s="112"/>
      <c r="Z38" s="112"/>
      <c r="AA38" s="112"/>
      <c r="AB38" s="112"/>
      <c r="AC38" s="112"/>
      <c r="AD38" s="112"/>
      <c r="AE38" s="112"/>
      <c r="AF38" s="112"/>
      <c r="AG38" s="112"/>
      <c r="AH38" s="112"/>
      <c r="AI38" s="112"/>
      <c r="AJ38" s="112"/>
      <c r="AK38" s="112"/>
      <c r="AL38" s="112"/>
      <c r="AM38" s="112"/>
    </row>
    <row r="39" spans="1:40" s="110" customFormat="1" ht="22" customHeight="1">
      <c r="A39" s="137" t="s">
        <v>12</v>
      </c>
      <c r="B39" s="138">
        <v>115</v>
      </c>
      <c r="C39" s="139">
        <v>3950</v>
      </c>
      <c r="D39" s="139">
        <v>628</v>
      </c>
      <c r="E39" s="139">
        <v>159</v>
      </c>
      <c r="F39" s="139">
        <v>237</v>
      </c>
      <c r="G39" s="138">
        <v>111</v>
      </c>
      <c r="H39" s="139">
        <v>2472</v>
      </c>
      <c r="I39" s="139">
        <v>2692</v>
      </c>
      <c r="J39" s="139">
        <v>220</v>
      </c>
      <c r="K39" s="139">
        <v>456</v>
      </c>
      <c r="L39" s="118"/>
      <c r="U39" s="136"/>
      <c r="V39" s="112"/>
      <c r="W39" s="112"/>
      <c r="X39" s="112"/>
      <c r="Y39" s="112"/>
      <c r="Z39" s="112"/>
      <c r="AA39" s="112"/>
      <c r="AB39" s="112"/>
      <c r="AC39" s="112"/>
      <c r="AD39" s="112"/>
      <c r="AE39" s="112"/>
      <c r="AF39" s="112"/>
      <c r="AG39" s="112"/>
      <c r="AH39" s="112"/>
      <c r="AI39" s="112"/>
      <c r="AJ39" s="112"/>
      <c r="AK39" s="112"/>
      <c r="AL39" s="112"/>
      <c r="AM39" s="112"/>
    </row>
    <row r="40" spans="1:40" s="110" customFormat="1" ht="22" customHeight="1">
      <c r="A40" s="141" t="s">
        <v>11</v>
      </c>
      <c r="B40" s="142">
        <v>46</v>
      </c>
      <c r="C40" s="143">
        <v>2186</v>
      </c>
      <c r="D40" s="143">
        <v>902</v>
      </c>
      <c r="E40" s="143">
        <v>56</v>
      </c>
      <c r="F40" s="143">
        <v>180</v>
      </c>
      <c r="G40" s="142">
        <v>153</v>
      </c>
      <c r="H40" s="143">
        <v>1210</v>
      </c>
      <c r="I40" s="143">
        <v>4488</v>
      </c>
      <c r="J40" s="143">
        <v>167</v>
      </c>
      <c r="K40" s="143">
        <v>681</v>
      </c>
      <c r="L40" s="118"/>
      <c r="U40" s="136"/>
      <c r="V40" s="112"/>
      <c r="W40" s="112"/>
      <c r="X40" s="112"/>
      <c r="Y40" s="112"/>
      <c r="Z40" s="112"/>
      <c r="AA40" s="112"/>
      <c r="AB40" s="112"/>
      <c r="AC40" s="112"/>
      <c r="AD40" s="112"/>
      <c r="AE40" s="112"/>
      <c r="AF40" s="112"/>
      <c r="AG40" s="112"/>
      <c r="AH40" s="112"/>
      <c r="AI40" s="112"/>
      <c r="AJ40" s="112"/>
      <c r="AK40" s="112"/>
      <c r="AL40" s="112"/>
      <c r="AM40" s="112"/>
    </row>
    <row r="41" spans="1:40" s="110" customFormat="1" ht="18" customHeight="1">
      <c r="A41" s="144" t="s">
        <v>163</v>
      </c>
      <c r="B41" s="145"/>
      <c r="C41" s="145"/>
      <c r="D41" s="145"/>
      <c r="E41" s="145"/>
      <c r="F41" s="145"/>
      <c r="G41" s="145"/>
      <c r="H41" s="145"/>
      <c r="I41" s="145"/>
      <c r="J41" s="145"/>
      <c r="K41" s="145"/>
      <c r="U41" s="136"/>
      <c r="V41" s="112"/>
      <c r="W41" s="112"/>
      <c r="X41" s="112"/>
      <c r="Y41" s="112"/>
      <c r="Z41" s="112"/>
      <c r="AA41" s="112"/>
      <c r="AB41" s="112"/>
      <c r="AC41" s="112"/>
      <c r="AD41" s="112"/>
      <c r="AE41" s="112"/>
      <c r="AF41" s="112"/>
      <c r="AG41" s="112"/>
      <c r="AH41" s="112"/>
      <c r="AI41" s="112"/>
      <c r="AJ41" s="112"/>
      <c r="AK41" s="112"/>
      <c r="AL41" s="112"/>
      <c r="AM41" s="112"/>
    </row>
    <row r="42" spans="1:40" s="6" customFormat="1" ht="16" customHeight="1">
      <c r="B42" s="30"/>
      <c r="C42" s="30"/>
      <c r="D42" s="30"/>
      <c r="E42" s="30"/>
      <c r="F42" s="30"/>
      <c r="G42" s="30"/>
      <c r="H42" s="30"/>
      <c r="I42" s="30"/>
      <c r="J42" s="30"/>
      <c r="K42" s="30"/>
      <c r="U42" s="2"/>
      <c r="V42" s="3"/>
      <c r="W42" s="3"/>
      <c r="X42" s="3"/>
      <c r="Y42" s="3"/>
      <c r="Z42" s="3"/>
      <c r="AA42" s="3"/>
      <c r="AB42" s="3"/>
      <c r="AC42" s="3"/>
      <c r="AD42" s="3"/>
      <c r="AE42" s="3"/>
      <c r="AF42" s="3"/>
      <c r="AG42" s="3"/>
      <c r="AH42" s="3"/>
      <c r="AI42" s="3"/>
      <c r="AJ42" s="3"/>
      <c r="AK42" s="3"/>
      <c r="AL42" s="3"/>
      <c r="AM42" s="3"/>
    </row>
    <row r="43" spans="1:40" s="6" customFormat="1" ht="16" customHeight="1">
      <c r="B43" s="30"/>
      <c r="C43" s="30"/>
      <c r="D43" s="30"/>
      <c r="E43" s="30"/>
      <c r="F43" s="30"/>
      <c r="G43" s="30"/>
      <c r="H43" s="30"/>
      <c r="I43" s="30"/>
      <c r="J43" s="30"/>
      <c r="K43" s="30"/>
      <c r="U43" s="2"/>
      <c r="V43" s="3"/>
      <c r="W43" s="3"/>
      <c r="X43" s="3"/>
      <c r="Y43" s="3"/>
      <c r="Z43" s="3"/>
      <c r="AA43" s="3"/>
      <c r="AB43" s="3"/>
      <c r="AC43" s="3"/>
      <c r="AD43" s="3"/>
      <c r="AE43" s="3"/>
      <c r="AF43" s="3"/>
      <c r="AG43" s="3"/>
      <c r="AH43" s="3"/>
      <c r="AI43" s="3"/>
      <c r="AJ43" s="3"/>
      <c r="AK43" s="3"/>
      <c r="AL43" s="3"/>
      <c r="AM43" s="3"/>
      <c r="AN43" s="3"/>
    </row>
    <row r="44" spans="1:40" s="6" customFormat="1" ht="5.25" customHeight="1">
      <c r="B44" s="30"/>
      <c r="C44" s="30"/>
      <c r="D44" s="30"/>
      <c r="E44" s="30"/>
      <c r="F44" s="30"/>
      <c r="G44" s="30"/>
      <c r="H44" s="30"/>
      <c r="I44" s="30"/>
      <c r="J44" s="30"/>
      <c r="K44" s="30"/>
      <c r="U44" s="2"/>
      <c r="V44" s="3"/>
      <c r="W44" s="3"/>
      <c r="X44" s="3"/>
      <c r="Y44" s="3"/>
      <c r="Z44" s="3"/>
      <c r="AA44" s="3"/>
      <c r="AB44" s="3"/>
      <c r="AC44" s="3"/>
      <c r="AD44" s="3"/>
      <c r="AE44" s="3"/>
      <c r="AF44" s="3"/>
      <c r="AG44" s="3"/>
      <c r="AH44" s="3"/>
      <c r="AI44" s="3"/>
      <c r="AJ44" s="3"/>
      <c r="AK44" s="3"/>
      <c r="AL44" s="3"/>
      <c r="AM44" s="3"/>
      <c r="AN44" s="3"/>
    </row>
    <row r="45" spans="1:40" s="6" customFormat="1" ht="16" customHeight="1">
      <c r="B45" s="30"/>
      <c r="C45" s="30"/>
      <c r="D45" s="30"/>
      <c r="E45" s="30"/>
      <c r="F45" s="30"/>
      <c r="G45" s="30"/>
      <c r="H45" s="30"/>
      <c r="I45" s="30"/>
      <c r="J45" s="30"/>
      <c r="K45" s="30"/>
      <c r="U45" s="2"/>
    </row>
    <row r="46" spans="1:40" s="6" customFormat="1" ht="16" customHeight="1">
      <c r="B46" s="30"/>
      <c r="C46" s="30"/>
      <c r="D46" s="30"/>
      <c r="E46" s="30"/>
      <c r="F46" s="30"/>
      <c r="G46" s="30"/>
      <c r="H46" s="30"/>
      <c r="I46" s="30"/>
      <c r="J46" s="30"/>
      <c r="K46" s="30"/>
      <c r="U46" s="2"/>
    </row>
    <row r="47" spans="1:40" s="6" customFormat="1" ht="16" customHeight="1">
      <c r="B47" s="30"/>
      <c r="C47" s="30"/>
      <c r="D47" s="30"/>
      <c r="E47" s="30"/>
      <c r="F47" s="30"/>
      <c r="G47" s="30"/>
      <c r="H47" s="30"/>
      <c r="I47" s="30"/>
      <c r="J47" s="30"/>
      <c r="K47" s="30"/>
      <c r="U47" s="2"/>
    </row>
    <row r="48" spans="1:40" s="6" customFormat="1" ht="16" customHeight="1">
      <c r="B48" s="30"/>
      <c r="C48" s="30"/>
      <c r="D48" s="30"/>
      <c r="E48" s="30"/>
      <c r="F48" s="30"/>
      <c r="G48" s="30"/>
      <c r="H48" s="30"/>
      <c r="I48" s="30"/>
      <c r="J48" s="30"/>
      <c r="K48" s="30"/>
      <c r="U48" s="2"/>
    </row>
    <row r="49" spans="2:21" s="6" customFormat="1" ht="16" customHeight="1">
      <c r="B49" s="30"/>
      <c r="C49" s="30"/>
      <c r="D49" s="30"/>
      <c r="E49" s="30"/>
      <c r="F49" s="30"/>
      <c r="G49" s="30"/>
      <c r="H49" s="30"/>
      <c r="I49" s="30"/>
      <c r="J49" s="30"/>
      <c r="K49" s="30"/>
      <c r="U49" s="2"/>
    </row>
    <row r="50" spans="2:21" s="6" customFormat="1" ht="16" customHeight="1">
      <c r="B50" s="30"/>
      <c r="C50" s="30"/>
      <c r="D50" s="30"/>
      <c r="E50" s="30"/>
      <c r="F50" s="30"/>
      <c r="G50" s="30"/>
      <c r="H50" s="30"/>
      <c r="I50" s="30"/>
      <c r="J50" s="30"/>
      <c r="K50" s="30"/>
      <c r="U50" s="8"/>
    </row>
    <row r="51" spans="2:21" s="6" customFormat="1" ht="16" customHeight="1">
      <c r="B51" s="30"/>
      <c r="C51" s="30"/>
      <c r="D51" s="30"/>
      <c r="E51" s="30"/>
      <c r="F51" s="30"/>
      <c r="G51" s="30"/>
      <c r="H51" s="30"/>
      <c r="I51" s="30"/>
      <c r="J51" s="30"/>
      <c r="K51" s="30"/>
      <c r="U51" s="8"/>
    </row>
    <row r="52" spans="2:21" s="6" customFormat="1" ht="16" customHeight="1">
      <c r="B52" s="30"/>
      <c r="C52" s="30"/>
      <c r="D52" s="30"/>
      <c r="E52" s="30"/>
      <c r="F52" s="30"/>
      <c r="G52" s="30"/>
      <c r="H52" s="30"/>
      <c r="I52" s="30"/>
      <c r="J52" s="30"/>
      <c r="K52" s="30"/>
      <c r="U52" s="8"/>
    </row>
    <row r="53" spans="2:21" s="6" customFormat="1" ht="16" customHeight="1">
      <c r="B53" s="30"/>
      <c r="C53" s="30"/>
      <c r="D53" s="30"/>
      <c r="E53" s="30"/>
      <c r="F53" s="30"/>
      <c r="G53" s="30"/>
      <c r="H53" s="30"/>
      <c r="I53" s="30"/>
      <c r="J53" s="30"/>
      <c r="K53" s="30"/>
      <c r="U53" s="8"/>
    </row>
    <row r="54" spans="2:21" s="6" customFormat="1" ht="16" customHeight="1">
      <c r="B54" s="30"/>
      <c r="C54" s="30"/>
      <c r="D54" s="30"/>
      <c r="E54" s="30"/>
      <c r="F54" s="30"/>
      <c r="G54" s="30"/>
      <c r="H54" s="30"/>
      <c r="I54" s="30"/>
      <c r="J54" s="30"/>
      <c r="K54" s="30"/>
      <c r="U54" s="8"/>
    </row>
    <row r="55" spans="2:21" s="6" customFormat="1" ht="16" customHeight="1">
      <c r="B55" s="30"/>
      <c r="C55" s="30"/>
      <c r="D55" s="30"/>
      <c r="E55" s="30"/>
      <c r="F55" s="30"/>
      <c r="G55" s="30"/>
      <c r="H55" s="30"/>
      <c r="I55" s="30"/>
      <c r="J55" s="30"/>
      <c r="K55" s="30"/>
      <c r="U55" s="8"/>
    </row>
  </sheetData>
  <mergeCells count="9">
    <mergeCell ref="A23:A24"/>
    <mergeCell ref="B23:F23"/>
    <mergeCell ref="G23:K23"/>
    <mergeCell ref="A1:K1"/>
    <mergeCell ref="A4:A5"/>
    <mergeCell ref="B4:K4"/>
    <mergeCell ref="B5:E5"/>
    <mergeCell ref="F5:H5"/>
    <mergeCell ref="I5:K5"/>
  </mergeCells>
  <phoneticPr fontId="3"/>
  <printOptions horizontalCentered="1" verticalCentered="1"/>
  <pageMargins left="0.43307086614173229" right="0.43307086614173229" top="0.55118110236220474" bottom="0.55118110236220474" header="0.31496062992125984" footer="0.31496062992125984"/>
  <pageSetup paperSize="9" scale="85" firstPageNumber="0" orientation="portrait" useFirstPageNumber="1" horizontalDpi="300" verticalDpi="300" r:id="rId1"/>
  <headerFooter scaleWithDoc="0" alignWithMargins="0">
    <oddFooter>&amp;C&amp;"BIZ UDゴシック,太字"&amp;14- 32 -</oddFooter>
  </headerFooter>
  <colBreaks count="1" manualBreakCount="1">
    <brk id="11" max="4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P40"/>
  <sheetViews>
    <sheetView view="pageBreakPreview" zoomScale="80" zoomScaleNormal="100" zoomScaleSheetLayoutView="80" workbookViewId="0">
      <selection activeCell="M21" sqref="M21"/>
    </sheetView>
  </sheetViews>
  <sheetFormatPr defaultRowHeight="18"/>
  <cols>
    <col min="1" max="1" width="11.25" style="3" customWidth="1"/>
    <col min="2" max="4" width="10.75" style="3" customWidth="1"/>
    <col min="5" max="6" width="11.08203125" style="3" customWidth="1"/>
    <col min="7" max="7" width="11.6640625" style="3" customWidth="1"/>
    <col min="8" max="8" width="14.58203125" style="3" customWidth="1"/>
    <col min="9" max="9" width="12.1640625" style="3" customWidth="1"/>
    <col min="10" max="16384" width="8.6640625" style="495"/>
  </cols>
  <sheetData>
    <row r="1" spans="1:9" ht="18" customHeight="1">
      <c r="A1" s="634" t="s">
        <v>387</v>
      </c>
      <c r="B1" s="634"/>
      <c r="C1" s="634"/>
      <c r="D1" s="634"/>
      <c r="E1" s="634"/>
      <c r="F1" s="634"/>
      <c r="G1" s="634"/>
      <c r="H1" s="634"/>
      <c r="I1" s="634"/>
    </row>
    <row r="2" spans="1:9" ht="18" customHeight="1">
      <c r="A2" s="7"/>
      <c r="B2" s="7"/>
      <c r="C2" s="7"/>
      <c r="D2" s="7"/>
      <c r="E2" s="7"/>
      <c r="F2" s="7"/>
      <c r="G2" s="7"/>
      <c r="H2" s="7"/>
      <c r="I2" s="7"/>
    </row>
    <row r="3" spans="1:9" s="496" customFormat="1" ht="18" customHeight="1" thickBot="1">
      <c r="A3" s="146" t="s">
        <v>42</v>
      </c>
      <c r="B3" s="146"/>
      <c r="C3" s="146"/>
      <c r="D3" s="146"/>
      <c r="E3" s="146"/>
      <c r="F3" s="146"/>
      <c r="G3" s="146"/>
      <c r="H3" s="146"/>
      <c r="I3" s="146"/>
    </row>
    <row r="4" spans="1:9" s="496" customFormat="1" ht="25" customHeight="1" thickTop="1">
      <c r="A4" s="651" t="s">
        <v>400</v>
      </c>
      <c r="B4" s="652"/>
      <c r="C4" s="652"/>
      <c r="D4" s="653"/>
      <c r="E4" s="647" t="s">
        <v>211</v>
      </c>
      <c r="F4" s="639"/>
      <c r="G4" s="648" t="s">
        <v>388</v>
      </c>
      <c r="H4" s="649"/>
      <c r="I4" s="650"/>
    </row>
    <row r="5" spans="1:9" s="496" customFormat="1" ht="35" customHeight="1">
      <c r="A5" s="646" t="s">
        <v>209</v>
      </c>
      <c r="B5" s="642"/>
      <c r="C5" s="642" t="s">
        <v>210</v>
      </c>
      <c r="D5" s="643"/>
      <c r="E5" s="147" t="s">
        <v>209</v>
      </c>
      <c r="F5" s="463" t="s">
        <v>39</v>
      </c>
      <c r="G5" s="148" t="s">
        <v>86</v>
      </c>
      <c r="H5" s="149" t="s">
        <v>128</v>
      </c>
      <c r="I5" s="150" t="s">
        <v>129</v>
      </c>
    </row>
    <row r="6" spans="1:9" s="496" customFormat="1" ht="40" customHeight="1">
      <c r="A6" s="545"/>
      <c r="B6" s="546">
        <v>117997</v>
      </c>
      <c r="C6" s="545"/>
      <c r="D6" s="546">
        <v>269524</v>
      </c>
      <c r="E6" s="547">
        <v>413</v>
      </c>
      <c r="F6" s="546">
        <v>4730</v>
      </c>
      <c r="G6" s="547">
        <v>66683</v>
      </c>
      <c r="H6" s="563">
        <v>25030</v>
      </c>
      <c r="I6" s="563">
        <v>41653</v>
      </c>
    </row>
    <row r="7" spans="1:9" s="496" customFormat="1" ht="8" customHeight="1" thickBot="1">
      <c r="A7" s="151"/>
      <c r="B7" s="152"/>
      <c r="C7" s="151"/>
      <c r="D7" s="152"/>
      <c r="E7" s="153"/>
      <c r="F7" s="152"/>
      <c r="G7" s="153"/>
      <c r="H7" s="564"/>
      <c r="I7" s="564"/>
    </row>
    <row r="8" spans="1:9" s="496" customFormat="1" ht="22" customHeight="1" thickTop="1">
      <c r="A8" s="644" t="s">
        <v>401</v>
      </c>
      <c r="B8" s="645"/>
      <c r="C8" s="645"/>
      <c r="D8" s="645"/>
      <c r="E8" s="645"/>
      <c r="F8" s="645"/>
      <c r="G8" s="645"/>
      <c r="H8" s="645"/>
      <c r="I8" s="638"/>
    </row>
    <row r="9" spans="1:9" s="496" customFormat="1" ht="22" customHeight="1">
      <c r="A9" s="646" t="s">
        <v>402</v>
      </c>
      <c r="B9" s="642"/>
      <c r="C9" s="642"/>
      <c r="D9" s="642"/>
      <c r="E9" s="642"/>
      <c r="F9" s="642"/>
      <c r="G9" s="642"/>
      <c r="H9" s="643"/>
      <c r="I9" s="641" t="s">
        <v>39</v>
      </c>
    </row>
    <row r="10" spans="1:9" s="496" customFormat="1" ht="35" customHeight="1">
      <c r="A10" s="467" t="s">
        <v>86</v>
      </c>
      <c r="B10" s="149" t="s">
        <v>130</v>
      </c>
      <c r="C10" s="464" t="s">
        <v>212</v>
      </c>
      <c r="D10" s="464" t="s">
        <v>213</v>
      </c>
      <c r="E10" s="464" t="s">
        <v>214</v>
      </c>
      <c r="F10" s="464" t="s">
        <v>215</v>
      </c>
      <c r="G10" s="464" t="s">
        <v>216</v>
      </c>
      <c r="H10" s="465" t="s">
        <v>217</v>
      </c>
      <c r="I10" s="641"/>
    </row>
    <row r="11" spans="1:9" s="496" customFormat="1" ht="40" customHeight="1">
      <c r="A11" s="154">
        <v>117584</v>
      </c>
      <c r="B11" s="562">
        <v>41788</v>
      </c>
      <c r="C11" s="562">
        <v>34539</v>
      </c>
      <c r="D11" s="562">
        <v>20031</v>
      </c>
      <c r="E11" s="562">
        <v>14776</v>
      </c>
      <c r="F11" s="562">
        <v>4665</v>
      </c>
      <c r="G11" s="562">
        <v>1279</v>
      </c>
      <c r="H11" s="562">
        <v>506</v>
      </c>
      <c r="I11" s="436">
        <v>264794</v>
      </c>
    </row>
    <row r="12" spans="1:9" s="496" customFormat="1" ht="18" customHeight="1">
      <c r="A12" s="155" t="s">
        <v>163</v>
      </c>
      <c r="B12" s="144"/>
      <c r="C12" s="144"/>
      <c r="D12" s="144"/>
      <c r="E12" s="144"/>
      <c r="F12" s="144"/>
      <c r="G12" s="144"/>
      <c r="H12" s="144"/>
      <c r="I12" s="144"/>
    </row>
    <row r="13" spans="1:9" ht="18" customHeight="1">
      <c r="A13" s="7"/>
      <c r="B13" s="6"/>
      <c r="C13" s="6"/>
      <c r="D13" s="6"/>
      <c r="E13" s="6"/>
      <c r="F13" s="6"/>
      <c r="G13" s="6"/>
      <c r="H13" s="6"/>
      <c r="I13" s="6"/>
    </row>
    <row r="14" spans="1:9" ht="18" customHeight="1">
      <c r="A14" s="7"/>
      <c r="B14" s="6"/>
      <c r="C14" s="6"/>
      <c r="D14" s="6"/>
      <c r="E14" s="6"/>
      <c r="F14" s="6"/>
      <c r="G14" s="6"/>
      <c r="H14" s="6"/>
      <c r="I14" s="6"/>
    </row>
    <row r="15" spans="1:9" ht="18" customHeight="1">
      <c r="A15" s="634" t="s">
        <v>373</v>
      </c>
      <c r="B15" s="634"/>
      <c r="C15" s="634"/>
      <c r="D15" s="634"/>
      <c r="E15" s="634"/>
      <c r="F15" s="634"/>
      <c r="G15" s="634"/>
      <c r="H15" s="634"/>
      <c r="I15" s="634"/>
    </row>
    <row r="16" spans="1:9" ht="18" customHeight="1">
      <c r="A16" s="7"/>
      <c r="B16" s="6"/>
      <c r="C16" s="6"/>
      <c r="D16" s="6"/>
      <c r="E16" s="6"/>
      <c r="F16" s="6"/>
      <c r="G16" s="6"/>
      <c r="H16" s="6"/>
      <c r="I16" s="6"/>
    </row>
    <row r="17" spans="1:16" s="496" customFormat="1" ht="18" customHeight="1" thickBot="1">
      <c r="A17" s="146" t="s">
        <v>37</v>
      </c>
      <c r="B17" s="146"/>
      <c r="C17" s="146"/>
      <c r="D17" s="146"/>
      <c r="E17" s="146"/>
      <c r="F17" s="146"/>
      <c r="G17" s="146"/>
      <c r="H17" s="146"/>
      <c r="I17" s="146"/>
    </row>
    <row r="18" spans="1:16" s="496" customFormat="1" ht="20" customHeight="1" thickTop="1">
      <c r="A18" s="635" t="s">
        <v>218</v>
      </c>
      <c r="B18" s="635"/>
      <c r="C18" s="637" t="s">
        <v>209</v>
      </c>
      <c r="D18" s="639" t="s">
        <v>219</v>
      </c>
      <c r="E18" s="640"/>
      <c r="F18" s="640"/>
      <c r="G18" s="654" t="s">
        <v>403</v>
      </c>
      <c r="H18" s="654" t="s">
        <v>404</v>
      </c>
      <c r="I18" s="656" t="s">
        <v>405</v>
      </c>
    </row>
    <row r="19" spans="1:16" s="496" customFormat="1" ht="20" customHeight="1">
      <c r="A19" s="636"/>
      <c r="B19" s="636"/>
      <c r="C19" s="638"/>
      <c r="D19" s="465" t="s">
        <v>86</v>
      </c>
      <c r="E19" s="156" t="s">
        <v>36</v>
      </c>
      <c r="F19" s="156" t="s">
        <v>35</v>
      </c>
      <c r="G19" s="655"/>
      <c r="H19" s="655"/>
      <c r="I19" s="657"/>
    </row>
    <row r="20" spans="1:16" s="496" customFormat="1" ht="30" customHeight="1">
      <c r="A20" s="157" t="s">
        <v>33</v>
      </c>
      <c r="B20" s="158" t="s">
        <v>32</v>
      </c>
      <c r="C20" s="159">
        <v>49651</v>
      </c>
      <c r="D20" s="160">
        <v>194068</v>
      </c>
      <c r="E20" s="161">
        <v>102517</v>
      </c>
      <c r="F20" s="161">
        <v>91551</v>
      </c>
      <c r="G20" s="162">
        <v>3.9</v>
      </c>
      <c r="H20" s="162">
        <v>529.29999999999995</v>
      </c>
      <c r="I20" s="163">
        <v>112</v>
      </c>
    </row>
    <row r="21" spans="1:16" s="496" customFormat="1" ht="30" customHeight="1">
      <c r="A21" s="164"/>
      <c r="B21" s="165" t="s">
        <v>29</v>
      </c>
      <c r="C21" s="166">
        <v>65027</v>
      </c>
      <c r="D21" s="167">
        <v>216394</v>
      </c>
      <c r="E21" s="168">
        <v>112127</v>
      </c>
      <c r="F21" s="168">
        <v>104267</v>
      </c>
      <c r="G21" s="169">
        <v>3.3</v>
      </c>
      <c r="H21" s="169">
        <v>590.1</v>
      </c>
      <c r="I21" s="170">
        <v>107.5</v>
      </c>
    </row>
    <row r="22" spans="1:16" s="496" customFormat="1" ht="30" customHeight="1">
      <c r="A22" s="171"/>
      <c r="B22" s="172" t="s">
        <v>26</v>
      </c>
      <c r="C22" s="159">
        <v>72059</v>
      </c>
      <c r="D22" s="160">
        <v>237617</v>
      </c>
      <c r="E22" s="161">
        <v>122260</v>
      </c>
      <c r="F22" s="161">
        <v>115357</v>
      </c>
      <c r="G22" s="162">
        <v>3.3</v>
      </c>
      <c r="H22" s="162">
        <v>648</v>
      </c>
      <c r="I22" s="163">
        <v>106</v>
      </c>
      <c r="P22" s="497"/>
    </row>
    <row r="23" spans="1:16" s="496" customFormat="1" ht="30" customHeight="1">
      <c r="A23" s="173" t="s">
        <v>23</v>
      </c>
      <c r="B23" s="165" t="s">
        <v>22</v>
      </c>
      <c r="C23" s="166">
        <v>81668</v>
      </c>
      <c r="D23" s="167">
        <v>257716</v>
      </c>
      <c r="E23" s="168">
        <v>132601</v>
      </c>
      <c r="F23" s="168">
        <v>125115</v>
      </c>
      <c r="G23" s="169">
        <v>3.2</v>
      </c>
      <c r="H23" s="169">
        <v>700.5</v>
      </c>
      <c r="I23" s="170">
        <v>106</v>
      </c>
    </row>
    <row r="24" spans="1:16" s="496" customFormat="1" ht="30" customHeight="1">
      <c r="A24" s="174"/>
      <c r="B24" s="172" t="s">
        <v>19</v>
      </c>
      <c r="C24" s="159">
        <v>94924</v>
      </c>
      <c r="D24" s="160">
        <v>277061</v>
      </c>
      <c r="E24" s="161">
        <v>143230</v>
      </c>
      <c r="F24" s="161">
        <v>133831</v>
      </c>
      <c r="G24" s="162">
        <v>2.9</v>
      </c>
      <c r="H24" s="162">
        <v>752.5</v>
      </c>
      <c r="I24" s="163">
        <v>107</v>
      </c>
    </row>
    <row r="25" spans="1:16" s="496" customFormat="1" ht="30" customHeight="1">
      <c r="A25" s="164"/>
      <c r="B25" s="165" t="s">
        <v>16</v>
      </c>
      <c r="C25" s="166">
        <v>99745</v>
      </c>
      <c r="D25" s="167">
        <v>278218</v>
      </c>
      <c r="E25" s="168">
        <v>143073</v>
      </c>
      <c r="F25" s="168">
        <v>135145</v>
      </c>
      <c r="G25" s="169">
        <v>2.8</v>
      </c>
      <c r="H25" s="169">
        <v>755.6</v>
      </c>
      <c r="I25" s="170">
        <v>105.9</v>
      </c>
    </row>
    <row r="26" spans="1:16" s="496" customFormat="1" ht="30" customHeight="1">
      <c r="A26" s="171"/>
      <c r="B26" s="172" t="s">
        <v>13</v>
      </c>
      <c r="C26" s="159">
        <v>105600</v>
      </c>
      <c r="D26" s="160">
        <v>280255</v>
      </c>
      <c r="E26" s="161">
        <v>143404</v>
      </c>
      <c r="F26" s="161">
        <v>136851</v>
      </c>
      <c r="G26" s="162">
        <v>2.7</v>
      </c>
      <c r="H26" s="162">
        <v>761.1</v>
      </c>
      <c r="I26" s="163">
        <v>104.8</v>
      </c>
    </row>
    <row r="27" spans="1:16" s="496" customFormat="1" ht="30" customHeight="1">
      <c r="A27" s="164"/>
      <c r="B27" s="165" t="s">
        <v>10</v>
      </c>
      <c r="C27" s="166">
        <v>111973</v>
      </c>
      <c r="D27" s="167">
        <v>280416</v>
      </c>
      <c r="E27" s="168">
        <v>143338</v>
      </c>
      <c r="F27" s="168">
        <v>137078</v>
      </c>
      <c r="G27" s="169">
        <v>2.5043180052334044</v>
      </c>
      <c r="H27" s="169">
        <v>761.6</v>
      </c>
      <c r="I27" s="170">
        <v>104.56674302222093</v>
      </c>
    </row>
    <row r="28" spans="1:16" s="496" customFormat="1" ht="30" customHeight="1">
      <c r="A28" s="171"/>
      <c r="B28" s="172" t="s">
        <v>9</v>
      </c>
      <c r="C28" s="159">
        <v>113518</v>
      </c>
      <c r="D28" s="160">
        <v>274656</v>
      </c>
      <c r="E28" s="161">
        <v>141134</v>
      </c>
      <c r="F28" s="161">
        <v>133522</v>
      </c>
      <c r="G28" s="162">
        <v>2.4</v>
      </c>
      <c r="H28" s="162">
        <v>746</v>
      </c>
      <c r="I28" s="163">
        <v>105.7</v>
      </c>
    </row>
    <row r="29" spans="1:16" s="496" customFormat="1" ht="30" customHeight="1">
      <c r="A29" s="175" t="s">
        <v>8</v>
      </c>
      <c r="B29" s="176" t="s">
        <v>7</v>
      </c>
      <c r="C29" s="177">
        <v>117997</v>
      </c>
      <c r="D29" s="178">
        <v>269524</v>
      </c>
      <c r="E29" s="179">
        <v>138438</v>
      </c>
      <c r="F29" s="179">
        <v>131086</v>
      </c>
      <c r="G29" s="180">
        <v>2.2841597667737314</v>
      </c>
      <c r="H29" s="180">
        <v>732.1</v>
      </c>
      <c r="I29" s="181">
        <v>105.60853</v>
      </c>
    </row>
    <row r="30" spans="1:16" s="496" customFormat="1" ht="18" customHeight="1">
      <c r="A30" s="155" t="s">
        <v>165</v>
      </c>
      <c r="B30" s="144"/>
      <c r="C30" s="144"/>
      <c r="D30" s="144"/>
      <c r="E30" s="144"/>
      <c r="F30" s="144"/>
      <c r="G30" s="144"/>
      <c r="H30" s="144"/>
      <c r="I30" s="144"/>
    </row>
    <row r="31" spans="1:16">
      <c r="A31" s="7"/>
      <c r="B31" s="6"/>
      <c r="C31" s="6"/>
      <c r="D31" s="6"/>
      <c r="E31" s="6"/>
      <c r="F31" s="6"/>
      <c r="G31" s="6"/>
      <c r="H31" s="6"/>
      <c r="I31" s="6"/>
    </row>
    <row r="32" spans="1:16">
      <c r="A32" s="7"/>
      <c r="B32" s="6"/>
      <c r="C32" s="6"/>
      <c r="D32" s="6"/>
      <c r="E32" s="6"/>
      <c r="F32" s="6"/>
      <c r="G32" s="6"/>
      <c r="H32" s="6"/>
      <c r="I32" s="6"/>
    </row>
    <row r="33" spans="1:9">
      <c r="A33" s="7"/>
      <c r="B33" s="6"/>
      <c r="C33" s="6"/>
      <c r="D33" s="6"/>
      <c r="E33" s="6"/>
      <c r="F33" s="6"/>
      <c r="G33" s="6"/>
      <c r="H33" s="6"/>
      <c r="I33" s="6"/>
    </row>
    <row r="34" spans="1:9">
      <c r="A34" s="7"/>
      <c r="B34" s="6"/>
      <c r="C34" s="6"/>
      <c r="D34" s="6"/>
      <c r="E34" s="6"/>
      <c r="F34" s="6"/>
      <c r="G34" s="6"/>
      <c r="H34" s="6"/>
      <c r="I34" s="6"/>
    </row>
    <row r="35" spans="1:9">
      <c r="A35" s="7"/>
      <c r="B35" s="6"/>
      <c r="C35" s="6"/>
      <c r="D35" s="6"/>
      <c r="E35" s="6"/>
      <c r="F35" s="6"/>
      <c r="G35" s="6"/>
      <c r="H35" s="6"/>
      <c r="I35" s="6"/>
    </row>
    <row r="36" spans="1:9">
      <c r="A36" s="7"/>
      <c r="B36" s="6"/>
      <c r="C36" s="6"/>
      <c r="D36" s="6"/>
      <c r="E36" s="6"/>
      <c r="F36" s="6"/>
      <c r="G36" s="6"/>
      <c r="H36" s="6"/>
      <c r="I36" s="6"/>
    </row>
    <row r="37" spans="1:9">
      <c r="A37" s="7"/>
      <c r="B37" s="6"/>
      <c r="C37" s="6"/>
      <c r="D37" s="6"/>
      <c r="E37" s="6"/>
      <c r="F37" s="6"/>
      <c r="G37" s="6"/>
      <c r="H37" s="6"/>
      <c r="I37" s="6"/>
    </row>
    <row r="38" spans="1:9">
      <c r="A38" s="7"/>
      <c r="B38" s="6"/>
      <c r="C38" s="6"/>
      <c r="D38" s="6"/>
      <c r="E38" s="6"/>
      <c r="F38" s="6"/>
      <c r="G38" s="6"/>
      <c r="H38" s="6"/>
      <c r="I38" s="6"/>
    </row>
    <row r="39" spans="1:9">
      <c r="A39" s="7"/>
      <c r="B39" s="6"/>
      <c r="C39" s="6"/>
      <c r="D39" s="6"/>
      <c r="E39" s="6"/>
      <c r="F39" s="6"/>
      <c r="G39" s="6"/>
      <c r="H39" s="6"/>
      <c r="I39" s="6"/>
    </row>
    <row r="40" spans="1:9">
      <c r="A40" s="7"/>
      <c r="B40" s="6"/>
      <c r="C40" s="6"/>
      <c r="D40" s="6"/>
      <c r="E40" s="6"/>
      <c r="F40" s="6"/>
      <c r="G40" s="6"/>
      <c r="H40" s="6"/>
      <c r="I40" s="6"/>
    </row>
  </sheetData>
  <mergeCells count="16">
    <mergeCell ref="A1:I1"/>
    <mergeCell ref="A15:I15"/>
    <mergeCell ref="A18:B19"/>
    <mergeCell ref="C18:C19"/>
    <mergeCell ref="D18:F18"/>
    <mergeCell ref="I9:I10"/>
    <mergeCell ref="C5:D5"/>
    <mergeCell ref="A8:I8"/>
    <mergeCell ref="A9:H9"/>
    <mergeCell ref="E4:F4"/>
    <mergeCell ref="G4:I4"/>
    <mergeCell ref="A4:D4"/>
    <mergeCell ref="A5:B5"/>
    <mergeCell ref="G18:G19"/>
    <mergeCell ref="H18:H19"/>
    <mergeCell ref="I18:I19"/>
  </mergeCells>
  <phoneticPr fontId="3"/>
  <printOptions horizontalCentered="1"/>
  <pageMargins left="0.43307086614173229" right="0.43307086614173229" top="0.55118110236220474" bottom="0.55118110236220474" header="0.31496062992125984" footer="0.31496062992125984"/>
  <pageSetup paperSize="9" scale="83" orientation="portrait" r:id="rId1"/>
  <headerFooter scaleWithDoc="0" alignWithMargins="0">
    <oddFooter>&amp;C&amp;"BIZ UDゴシック,太字"&amp;14- 33 -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4">
    <tabColor rgb="FFFFFF00"/>
    <outlinePr summaryBelow="0" summaryRight="0"/>
    <pageSetUpPr autoPageBreaks="0" fitToPage="1"/>
  </sheetPr>
  <dimension ref="A1:H47"/>
  <sheetViews>
    <sheetView view="pageBreakPreview" zoomScale="80" zoomScaleNormal="100" zoomScaleSheetLayoutView="80" workbookViewId="0">
      <selection activeCell="O17" sqref="O16:O17"/>
    </sheetView>
  </sheetViews>
  <sheetFormatPr defaultColWidth="9" defaultRowHeight="12.5"/>
  <cols>
    <col min="1" max="1" width="16.58203125" style="1" customWidth="1"/>
    <col min="2" max="7" width="13.58203125" style="1" customWidth="1"/>
    <col min="8" max="252" width="9" style="1"/>
    <col min="253" max="253" width="1.1640625" style="1" customWidth="1"/>
    <col min="254" max="254" width="12.58203125" style="1" customWidth="1"/>
    <col min="255" max="255" width="2.5" style="1" customWidth="1"/>
    <col min="256" max="261" width="12.58203125" style="1" customWidth="1"/>
    <col min="262" max="508" width="9" style="1"/>
    <col min="509" max="509" width="1.1640625" style="1" customWidth="1"/>
    <col min="510" max="510" width="12.58203125" style="1" customWidth="1"/>
    <col min="511" max="511" width="2.5" style="1" customWidth="1"/>
    <col min="512" max="517" width="12.58203125" style="1" customWidth="1"/>
    <col min="518" max="764" width="9" style="1"/>
    <col min="765" max="765" width="1.1640625" style="1" customWidth="1"/>
    <col min="766" max="766" width="12.58203125" style="1" customWidth="1"/>
    <col min="767" max="767" width="2.5" style="1" customWidth="1"/>
    <col min="768" max="773" width="12.58203125" style="1" customWidth="1"/>
    <col min="774" max="1020" width="9" style="1"/>
    <col min="1021" max="1021" width="1.1640625" style="1" customWidth="1"/>
    <col min="1022" max="1022" width="12.58203125" style="1" customWidth="1"/>
    <col min="1023" max="1023" width="2.5" style="1" customWidth="1"/>
    <col min="1024" max="1029" width="12.58203125" style="1" customWidth="1"/>
    <col min="1030" max="1276" width="9" style="1"/>
    <col min="1277" max="1277" width="1.1640625" style="1" customWidth="1"/>
    <col min="1278" max="1278" width="12.58203125" style="1" customWidth="1"/>
    <col min="1279" max="1279" width="2.5" style="1" customWidth="1"/>
    <col min="1280" max="1285" width="12.58203125" style="1" customWidth="1"/>
    <col min="1286" max="1532" width="9" style="1"/>
    <col min="1533" max="1533" width="1.1640625" style="1" customWidth="1"/>
    <col min="1534" max="1534" width="12.58203125" style="1" customWidth="1"/>
    <col min="1535" max="1535" width="2.5" style="1" customWidth="1"/>
    <col min="1536" max="1541" width="12.58203125" style="1" customWidth="1"/>
    <col min="1542" max="1788" width="9" style="1"/>
    <col min="1789" max="1789" width="1.1640625" style="1" customWidth="1"/>
    <col min="1790" max="1790" width="12.58203125" style="1" customWidth="1"/>
    <col min="1791" max="1791" width="2.5" style="1" customWidth="1"/>
    <col min="1792" max="1797" width="12.58203125" style="1" customWidth="1"/>
    <col min="1798" max="2044" width="9" style="1"/>
    <col min="2045" max="2045" width="1.1640625" style="1" customWidth="1"/>
    <col min="2046" max="2046" width="12.58203125" style="1" customWidth="1"/>
    <col min="2047" max="2047" width="2.5" style="1" customWidth="1"/>
    <col min="2048" max="2053" width="12.58203125" style="1" customWidth="1"/>
    <col min="2054" max="2300" width="9" style="1"/>
    <col min="2301" max="2301" width="1.1640625" style="1" customWidth="1"/>
    <col min="2302" max="2302" width="12.58203125" style="1" customWidth="1"/>
    <col min="2303" max="2303" width="2.5" style="1" customWidth="1"/>
    <col min="2304" max="2309" width="12.58203125" style="1" customWidth="1"/>
    <col min="2310" max="2556" width="9" style="1"/>
    <col min="2557" max="2557" width="1.1640625" style="1" customWidth="1"/>
    <col min="2558" max="2558" width="12.58203125" style="1" customWidth="1"/>
    <col min="2559" max="2559" width="2.5" style="1" customWidth="1"/>
    <col min="2560" max="2565" width="12.58203125" style="1" customWidth="1"/>
    <col min="2566" max="2812" width="9" style="1"/>
    <col min="2813" max="2813" width="1.1640625" style="1" customWidth="1"/>
    <col min="2814" max="2814" width="12.58203125" style="1" customWidth="1"/>
    <col min="2815" max="2815" width="2.5" style="1" customWidth="1"/>
    <col min="2816" max="2821" width="12.58203125" style="1" customWidth="1"/>
    <col min="2822" max="3068" width="9" style="1"/>
    <col min="3069" max="3069" width="1.1640625" style="1" customWidth="1"/>
    <col min="3070" max="3070" width="12.58203125" style="1" customWidth="1"/>
    <col min="3071" max="3071" width="2.5" style="1" customWidth="1"/>
    <col min="3072" max="3077" width="12.58203125" style="1" customWidth="1"/>
    <col min="3078" max="3324" width="9" style="1"/>
    <col min="3325" max="3325" width="1.1640625" style="1" customWidth="1"/>
    <col min="3326" max="3326" width="12.58203125" style="1" customWidth="1"/>
    <col min="3327" max="3327" width="2.5" style="1" customWidth="1"/>
    <col min="3328" max="3333" width="12.58203125" style="1" customWidth="1"/>
    <col min="3334" max="3580" width="9" style="1"/>
    <col min="3581" max="3581" width="1.1640625" style="1" customWidth="1"/>
    <col min="3582" max="3582" width="12.58203125" style="1" customWidth="1"/>
    <col min="3583" max="3583" width="2.5" style="1" customWidth="1"/>
    <col min="3584" max="3589" width="12.58203125" style="1" customWidth="1"/>
    <col min="3590" max="3836" width="9" style="1"/>
    <col min="3837" max="3837" width="1.1640625" style="1" customWidth="1"/>
    <col min="3838" max="3838" width="12.58203125" style="1" customWidth="1"/>
    <col min="3839" max="3839" width="2.5" style="1" customWidth="1"/>
    <col min="3840" max="3845" width="12.58203125" style="1" customWidth="1"/>
    <col min="3846" max="4092" width="9" style="1"/>
    <col min="4093" max="4093" width="1.1640625" style="1" customWidth="1"/>
    <col min="4094" max="4094" width="12.58203125" style="1" customWidth="1"/>
    <col min="4095" max="4095" width="2.5" style="1" customWidth="1"/>
    <col min="4096" max="4101" width="12.58203125" style="1" customWidth="1"/>
    <col min="4102" max="4348" width="9" style="1"/>
    <col min="4349" max="4349" width="1.1640625" style="1" customWidth="1"/>
    <col min="4350" max="4350" width="12.58203125" style="1" customWidth="1"/>
    <col min="4351" max="4351" width="2.5" style="1" customWidth="1"/>
    <col min="4352" max="4357" width="12.58203125" style="1" customWidth="1"/>
    <col min="4358" max="4604" width="9" style="1"/>
    <col min="4605" max="4605" width="1.1640625" style="1" customWidth="1"/>
    <col min="4606" max="4606" width="12.58203125" style="1" customWidth="1"/>
    <col min="4607" max="4607" width="2.5" style="1" customWidth="1"/>
    <col min="4608" max="4613" width="12.58203125" style="1" customWidth="1"/>
    <col min="4614" max="4860" width="9" style="1"/>
    <col min="4861" max="4861" width="1.1640625" style="1" customWidth="1"/>
    <col min="4862" max="4862" width="12.58203125" style="1" customWidth="1"/>
    <col min="4863" max="4863" width="2.5" style="1" customWidth="1"/>
    <col min="4864" max="4869" width="12.58203125" style="1" customWidth="1"/>
    <col min="4870" max="5116" width="9" style="1"/>
    <col min="5117" max="5117" width="1.1640625" style="1" customWidth="1"/>
    <col min="5118" max="5118" width="12.58203125" style="1" customWidth="1"/>
    <col min="5119" max="5119" width="2.5" style="1" customWidth="1"/>
    <col min="5120" max="5125" width="12.58203125" style="1" customWidth="1"/>
    <col min="5126" max="5372" width="9" style="1"/>
    <col min="5373" max="5373" width="1.1640625" style="1" customWidth="1"/>
    <col min="5374" max="5374" width="12.58203125" style="1" customWidth="1"/>
    <col min="5375" max="5375" width="2.5" style="1" customWidth="1"/>
    <col min="5376" max="5381" width="12.58203125" style="1" customWidth="1"/>
    <col min="5382" max="5628" width="9" style="1"/>
    <col min="5629" max="5629" width="1.1640625" style="1" customWidth="1"/>
    <col min="5630" max="5630" width="12.58203125" style="1" customWidth="1"/>
    <col min="5631" max="5631" width="2.5" style="1" customWidth="1"/>
    <col min="5632" max="5637" width="12.58203125" style="1" customWidth="1"/>
    <col min="5638" max="5884" width="9" style="1"/>
    <col min="5885" max="5885" width="1.1640625" style="1" customWidth="1"/>
    <col min="5886" max="5886" width="12.58203125" style="1" customWidth="1"/>
    <col min="5887" max="5887" width="2.5" style="1" customWidth="1"/>
    <col min="5888" max="5893" width="12.58203125" style="1" customWidth="1"/>
    <col min="5894" max="6140" width="9" style="1"/>
    <col min="6141" max="6141" width="1.1640625" style="1" customWidth="1"/>
    <col min="6142" max="6142" width="12.58203125" style="1" customWidth="1"/>
    <col min="6143" max="6143" width="2.5" style="1" customWidth="1"/>
    <col min="6144" max="6149" width="12.58203125" style="1" customWidth="1"/>
    <col min="6150" max="6396" width="9" style="1"/>
    <col min="6397" max="6397" width="1.1640625" style="1" customWidth="1"/>
    <col min="6398" max="6398" width="12.58203125" style="1" customWidth="1"/>
    <col min="6399" max="6399" width="2.5" style="1" customWidth="1"/>
    <col min="6400" max="6405" width="12.58203125" style="1" customWidth="1"/>
    <col min="6406" max="6652" width="9" style="1"/>
    <col min="6653" max="6653" width="1.1640625" style="1" customWidth="1"/>
    <col min="6654" max="6654" width="12.58203125" style="1" customWidth="1"/>
    <col min="6655" max="6655" width="2.5" style="1" customWidth="1"/>
    <col min="6656" max="6661" width="12.58203125" style="1" customWidth="1"/>
    <col min="6662" max="6908" width="9" style="1"/>
    <col min="6909" max="6909" width="1.1640625" style="1" customWidth="1"/>
    <col min="6910" max="6910" width="12.58203125" style="1" customWidth="1"/>
    <col min="6911" max="6911" width="2.5" style="1" customWidth="1"/>
    <col min="6912" max="6917" width="12.58203125" style="1" customWidth="1"/>
    <col min="6918" max="7164" width="9" style="1"/>
    <col min="7165" max="7165" width="1.1640625" style="1" customWidth="1"/>
    <col min="7166" max="7166" width="12.58203125" style="1" customWidth="1"/>
    <col min="7167" max="7167" width="2.5" style="1" customWidth="1"/>
    <col min="7168" max="7173" width="12.58203125" style="1" customWidth="1"/>
    <col min="7174" max="7420" width="9" style="1"/>
    <col min="7421" max="7421" width="1.1640625" style="1" customWidth="1"/>
    <col min="7422" max="7422" width="12.58203125" style="1" customWidth="1"/>
    <col min="7423" max="7423" width="2.5" style="1" customWidth="1"/>
    <col min="7424" max="7429" width="12.58203125" style="1" customWidth="1"/>
    <col min="7430" max="7676" width="9" style="1"/>
    <col min="7677" max="7677" width="1.1640625" style="1" customWidth="1"/>
    <col min="7678" max="7678" width="12.58203125" style="1" customWidth="1"/>
    <col min="7679" max="7679" width="2.5" style="1" customWidth="1"/>
    <col min="7680" max="7685" width="12.58203125" style="1" customWidth="1"/>
    <col min="7686" max="7932" width="9" style="1"/>
    <col min="7933" max="7933" width="1.1640625" style="1" customWidth="1"/>
    <col min="7934" max="7934" width="12.58203125" style="1" customWidth="1"/>
    <col min="7935" max="7935" width="2.5" style="1" customWidth="1"/>
    <col min="7936" max="7941" width="12.58203125" style="1" customWidth="1"/>
    <col min="7942" max="8188" width="9" style="1"/>
    <col min="8189" max="8189" width="1.1640625" style="1" customWidth="1"/>
    <col min="8190" max="8190" width="12.58203125" style="1" customWidth="1"/>
    <col min="8191" max="8191" width="2.5" style="1" customWidth="1"/>
    <col min="8192" max="8197" width="12.58203125" style="1" customWidth="1"/>
    <col min="8198" max="8444" width="9" style="1"/>
    <col min="8445" max="8445" width="1.1640625" style="1" customWidth="1"/>
    <col min="8446" max="8446" width="12.58203125" style="1" customWidth="1"/>
    <col min="8447" max="8447" width="2.5" style="1" customWidth="1"/>
    <col min="8448" max="8453" width="12.58203125" style="1" customWidth="1"/>
    <col min="8454" max="8700" width="9" style="1"/>
    <col min="8701" max="8701" width="1.1640625" style="1" customWidth="1"/>
    <col min="8702" max="8702" width="12.58203125" style="1" customWidth="1"/>
    <col min="8703" max="8703" width="2.5" style="1" customWidth="1"/>
    <col min="8704" max="8709" width="12.58203125" style="1" customWidth="1"/>
    <col min="8710" max="8956" width="9" style="1"/>
    <col min="8957" max="8957" width="1.1640625" style="1" customWidth="1"/>
    <col min="8958" max="8958" width="12.58203125" style="1" customWidth="1"/>
    <col min="8959" max="8959" width="2.5" style="1" customWidth="1"/>
    <col min="8960" max="8965" width="12.58203125" style="1" customWidth="1"/>
    <col min="8966" max="9212" width="9" style="1"/>
    <col min="9213" max="9213" width="1.1640625" style="1" customWidth="1"/>
    <col min="9214" max="9214" width="12.58203125" style="1" customWidth="1"/>
    <col min="9215" max="9215" width="2.5" style="1" customWidth="1"/>
    <col min="9216" max="9221" width="12.58203125" style="1" customWidth="1"/>
    <col min="9222" max="9468" width="9" style="1"/>
    <col min="9469" max="9469" width="1.1640625" style="1" customWidth="1"/>
    <col min="9470" max="9470" width="12.58203125" style="1" customWidth="1"/>
    <col min="9471" max="9471" width="2.5" style="1" customWidth="1"/>
    <col min="9472" max="9477" width="12.58203125" style="1" customWidth="1"/>
    <col min="9478" max="9724" width="9" style="1"/>
    <col min="9725" max="9725" width="1.1640625" style="1" customWidth="1"/>
    <col min="9726" max="9726" width="12.58203125" style="1" customWidth="1"/>
    <col min="9727" max="9727" width="2.5" style="1" customWidth="1"/>
    <col min="9728" max="9733" width="12.58203125" style="1" customWidth="1"/>
    <col min="9734" max="9980" width="9" style="1"/>
    <col min="9981" max="9981" width="1.1640625" style="1" customWidth="1"/>
    <col min="9982" max="9982" width="12.58203125" style="1" customWidth="1"/>
    <col min="9983" max="9983" width="2.5" style="1" customWidth="1"/>
    <col min="9984" max="9989" width="12.58203125" style="1" customWidth="1"/>
    <col min="9990" max="10236" width="9" style="1"/>
    <col min="10237" max="10237" width="1.1640625" style="1" customWidth="1"/>
    <col min="10238" max="10238" width="12.58203125" style="1" customWidth="1"/>
    <col min="10239" max="10239" width="2.5" style="1" customWidth="1"/>
    <col min="10240" max="10245" width="12.58203125" style="1" customWidth="1"/>
    <col min="10246" max="10492" width="9" style="1"/>
    <col min="10493" max="10493" width="1.1640625" style="1" customWidth="1"/>
    <col min="10494" max="10494" width="12.58203125" style="1" customWidth="1"/>
    <col min="10495" max="10495" width="2.5" style="1" customWidth="1"/>
    <col min="10496" max="10501" width="12.58203125" style="1" customWidth="1"/>
    <col min="10502" max="10748" width="9" style="1"/>
    <col min="10749" max="10749" width="1.1640625" style="1" customWidth="1"/>
    <col min="10750" max="10750" width="12.58203125" style="1" customWidth="1"/>
    <col min="10751" max="10751" width="2.5" style="1" customWidth="1"/>
    <col min="10752" max="10757" width="12.58203125" style="1" customWidth="1"/>
    <col min="10758" max="11004" width="9" style="1"/>
    <col min="11005" max="11005" width="1.1640625" style="1" customWidth="1"/>
    <col min="11006" max="11006" width="12.58203125" style="1" customWidth="1"/>
    <col min="11007" max="11007" width="2.5" style="1" customWidth="1"/>
    <col min="11008" max="11013" width="12.58203125" style="1" customWidth="1"/>
    <col min="11014" max="11260" width="9" style="1"/>
    <col min="11261" max="11261" width="1.1640625" style="1" customWidth="1"/>
    <col min="11262" max="11262" width="12.58203125" style="1" customWidth="1"/>
    <col min="11263" max="11263" width="2.5" style="1" customWidth="1"/>
    <col min="11264" max="11269" width="12.58203125" style="1" customWidth="1"/>
    <col min="11270" max="11516" width="9" style="1"/>
    <col min="11517" max="11517" width="1.1640625" style="1" customWidth="1"/>
    <col min="11518" max="11518" width="12.58203125" style="1" customWidth="1"/>
    <col min="11519" max="11519" width="2.5" style="1" customWidth="1"/>
    <col min="11520" max="11525" width="12.58203125" style="1" customWidth="1"/>
    <col min="11526" max="11772" width="9" style="1"/>
    <col min="11773" max="11773" width="1.1640625" style="1" customWidth="1"/>
    <col min="11774" max="11774" width="12.58203125" style="1" customWidth="1"/>
    <col min="11775" max="11775" width="2.5" style="1" customWidth="1"/>
    <col min="11776" max="11781" width="12.58203125" style="1" customWidth="1"/>
    <col min="11782" max="12028" width="9" style="1"/>
    <col min="12029" max="12029" width="1.1640625" style="1" customWidth="1"/>
    <col min="12030" max="12030" width="12.58203125" style="1" customWidth="1"/>
    <col min="12031" max="12031" width="2.5" style="1" customWidth="1"/>
    <col min="12032" max="12037" width="12.58203125" style="1" customWidth="1"/>
    <col min="12038" max="12284" width="9" style="1"/>
    <col min="12285" max="12285" width="1.1640625" style="1" customWidth="1"/>
    <col min="12286" max="12286" width="12.58203125" style="1" customWidth="1"/>
    <col min="12287" max="12287" width="2.5" style="1" customWidth="1"/>
    <col min="12288" max="12293" width="12.58203125" style="1" customWidth="1"/>
    <col min="12294" max="12540" width="9" style="1"/>
    <col min="12541" max="12541" width="1.1640625" style="1" customWidth="1"/>
    <col min="12542" max="12542" width="12.58203125" style="1" customWidth="1"/>
    <col min="12543" max="12543" width="2.5" style="1" customWidth="1"/>
    <col min="12544" max="12549" width="12.58203125" style="1" customWidth="1"/>
    <col min="12550" max="12796" width="9" style="1"/>
    <col min="12797" max="12797" width="1.1640625" style="1" customWidth="1"/>
    <col min="12798" max="12798" width="12.58203125" style="1" customWidth="1"/>
    <col min="12799" max="12799" width="2.5" style="1" customWidth="1"/>
    <col min="12800" max="12805" width="12.58203125" style="1" customWidth="1"/>
    <col min="12806" max="13052" width="9" style="1"/>
    <col min="13053" max="13053" width="1.1640625" style="1" customWidth="1"/>
    <col min="13054" max="13054" width="12.58203125" style="1" customWidth="1"/>
    <col min="13055" max="13055" width="2.5" style="1" customWidth="1"/>
    <col min="13056" max="13061" width="12.58203125" style="1" customWidth="1"/>
    <col min="13062" max="13308" width="9" style="1"/>
    <col min="13309" max="13309" width="1.1640625" style="1" customWidth="1"/>
    <col min="13310" max="13310" width="12.58203125" style="1" customWidth="1"/>
    <col min="13311" max="13311" width="2.5" style="1" customWidth="1"/>
    <col min="13312" max="13317" width="12.58203125" style="1" customWidth="1"/>
    <col min="13318" max="13564" width="9" style="1"/>
    <col min="13565" max="13565" width="1.1640625" style="1" customWidth="1"/>
    <col min="13566" max="13566" width="12.58203125" style="1" customWidth="1"/>
    <col min="13567" max="13567" width="2.5" style="1" customWidth="1"/>
    <col min="13568" max="13573" width="12.58203125" style="1" customWidth="1"/>
    <col min="13574" max="13820" width="9" style="1"/>
    <col min="13821" max="13821" width="1.1640625" style="1" customWidth="1"/>
    <col min="13822" max="13822" width="12.58203125" style="1" customWidth="1"/>
    <col min="13823" max="13823" width="2.5" style="1" customWidth="1"/>
    <col min="13824" max="13829" width="12.58203125" style="1" customWidth="1"/>
    <col min="13830" max="14076" width="9" style="1"/>
    <col min="14077" max="14077" width="1.1640625" style="1" customWidth="1"/>
    <col min="14078" max="14078" width="12.58203125" style="1" customWidth="1"/>
    <col min="14079" max="14079" width="2.5" style="1" customWidth="1"/>
    <col min="14080" max="14085" width="12.58203125" style="1" customWidth="1"/>
    <col min="14086" max="14332" width="9" style="1"/>
    <col min="14333" max="14333" width="1.1640625" style="1" customWidth="1"/>
    <col min="14334" max="14334" width="12.58203125" style="1" customWidth="1"/>
    <col min="14335" max="14335" width="2.5" style="1" customWidth="1"/>
    <col min="14336" max="14341" width="12.58203125" style="1" customWidth="1"/>
    <col min="14342" max="14588" width="9" style="1"/>
    <col min="14589" max="14589" width="1.1640625" style="1" customWidth="1"/>
    <col min="14590" max="14590" width="12.58203125" style="1" customWidth="1"/>
    <col min="14591" max="14591" width="2.5" style="1" customWidth="1"/>
    <col min="14592" max="14597" width="12.58203125" style="1" customWidth="1"/>
    <col min="14598" max="14844" width="9" style="1"/>
    <col min="14845" max="14845" width="1.1640625" style="1" customWidth="1"/>
    <col min="14846" max="14846" width="12.58203125" style="1" customWidth="1"/>
    <col min="14847" max="14847" width="2.5" style="1" customWidth="1"/>
    <col min="14848" max="14853" width="12.58203125" style="1" customWidth="1"/>
    <col min="14854" max="15100" width="9" style="1"/>
    <col min="15101" max="15101" width="1.1640625" style="1" customWidth="1"/>
    <col min="15102" max="15102" width="12.58203125" style="1" customWidth="1"/>
    <col min="15103" max="15103" width="2.5" style="1" customWidth="1"/>
    <col min="15104" max="15109" width="12.58203125" style="1" customWidth="1"/>
    <col min="15110" max="15356" width="9" style="1"/>
    <col min="15357" max="15357" width="1.1640625" style="1" customWidth="1"/>
    <col min="15358" max="15358" width="12.58203125" style="1" customWidth="1"/>
    <col min="15359" max="15359" width="2.5" style="1" customWidth="1"/>
    <col min="15360" max="15365" width="12.58203125" style="1" customWidth="1"/>
    <col min="15366" max="15612" width="9" style="1"/>
    <col min="15613" max="15613" width="1.1640625" style="1" customWidth="1"/>
    <col min="15614" max="15614" width="12.58203125" style="1" customWidth="1"/>
    <col min="15615" max="15615" width="2.5" style="1" customWidth="1"/>
    <col min="15616" max="15621" width="12.58203125" style="1" customWidth="1"/>
    <col min="15622" max="15868" width="9" style="1"/>
    <col min="15869" max="15869" width="1.1640625" style="1" customWidth="1"/>
    <col min="15870" max="15870" width="12.58203125" style="1" customWidth="1"/>
    <col min="15871" max="15871" width="2.5" style="1" customWidth="1"/>
    <col min="15872" max="15877" width="12.58203125" style="1" customWidth="1"/>
    <col min="15878" max="16124" width="9" style="1"/>
    <col min="16125" max="16125" width="1.1640625" style="1" customWidth="1"/>
    <col min="16126" max="16126" width="12.58203125" style="1" customWidth="1"/>
    <col min="16127" max="16127" width="2.5" style="1" customWidth="1"/>
    <col min="16128" max="16133" width="12.58203125" style="1" customWidth="1"/>
    <col min="16134" max="16384" width="9" style="1"/>
  </cols>
  <sheetData>
    <row r="1" spans="1:8" ht="18" customHeight="1">
      <c r="A1" s="662" t="s">
        <v>374</v>
      </c>
      <c r="B1" s="662"/>
      <c r="C1" s="662"/>
      <c r="D1" s="662"/>
      <c r="E1" s="662"/>
      <c r="F1" s="662"/>
      <c r="G1" s="662"/>
      <c r="H1" s="9"/>
    </row>
    <row r="2" spans="1:8" s="10" customFormat="1" ht="18" customHeight="1"/>
    <row r="3" spans="1:8" s="183" customFormat="1" ht="18" customHeight="1" thickBot="1">
      <c r="A3" s="182" t="s">
        <v>112</v>
      </c>
      <c r="B3" s="182"/>
      <c r="C3" s="182"/>
      <c r="D3" s="182"/>
      <c r="E3" s="182"/>
      <c r="F3" s="182"/>
      <c r="G3" s="182"/>
    </row>
    <row r="4" spans="1:8" s="183" customFormat="1" ht="18" customHeight="1" thickTop="1">
      <c r="A4" s="663" t="s">
        <v>220</v>
      </c>
      <c r="B4" s="658" t="s">
        <v>221</v>
      </c>
      <c r="C4" s="659"/>
      <c r="D4" s="659"/>
      <c r="E4" s="660" t="s">
        <v>222</v>
      </c>
      <c r="F4" s="661"/>
      <c r="G4" s="661"/>
    </row>
    <row r="5" spans="1:8" s="187" customFormat="1" ht="18" customHeight="1">
      <c r="A5" s="664"/>
      <c r="B5" s="184" t="s">
        <v>101</v>
      </c>
      <c r="C5" s="185" t="s">
        <v>44</v>
      </c>
      <c r="D5" s="186" t="s">
        <v>43</v>
      </c>
      <c r="E5" s="185" t="s">
        <v>101</v>
      </c>
      <c r="F5" s="185" t="s">
        <v>44</v>
      </c>
      <c r="G5" s="186" t="s">
        <v>43</v>
      </c>
    </row>
    <row r="6" spans="1:8" s="183" customFormat="1" ht="18" customHeight="1">
      <c r="A6" s="405" t="s">
        <v>223</v>
      </c>
      <c r="B6" s="406">
        <v>280255</v>
      </c>
      <c r="C6" s="188">
        <v>143404</v>
      </c>
      <c r="D6" s="188">
        <v>136851</v>
      </c>
      <c r="E6" s="189">
        <v>280416</v>
      </c>
      <c r="F6" s="188">
        <v>143338</v>
      </c>
      <c r="G6" s="188">
        <v>137078</v>
      </c>
    </row>
    <row r="7" spans="1:8" s="183" customFormat="1" ht="18" customHeight="1">
      <c r="A7" s="402" t="s">
        <v>248</v>
      </c>
      <c r="B7" s="192">
        <v>11901</v>
      </c>
      <c r="C7" s="190">
        <v>6101</v>
      </c>
      <c r="D7" s="191">
        <v>5800</v>
      </c>
      <c r="E7" s="192">
        <v>10859</v>
      </c>
      <c r="F7" s="191">
        <v>5548</v>
      </c>
      <c r="G7" s="191">
        <v>5311</v>
      </c>
    </row>
    <row r="8" spans="1:8" s="183" customFormat="1" ht="18" customHeight="1">
      <c r="A8" s="403" t="s">
        <v>249</v>
      </c>
      <c r="B8" s="196">
        <v>13005</v>
      </c>
      <c r="C8" s="194">
        <v>6560</v>
      </c>
      <c r="D8" s="195">
        <v>6445</v>
      </c>
      <c r="E8" s="196">
        <v>12062</v>
      </c>
      <c r="F8" s="195">
        <v>6218</v>
      </c>
      <c r="G8" s="195">
        <v>5844</v>
      </c>
    </row>
    <row r="9" spans="1:8" s="183" customFormat="1" ht="18" customHeight="1">
      <c r="A9" s="402" t="s">
        <v>250</v>
      </c>
      <c r="B9" s="192">
        <v>13631</v>
      </c>
      <c r="C9" s="190">
        <v>6942</v>
      </c>
      <c r="D9" s="191">
        <v>6689</v>
      </c>
      <c r="E9" s="192">
        <v>12830</v>
      </c>
      <c r="F9" s="191">
        <v>6459</v>
      </c>
      <c r="G9" s="191">
        <v>6371</v>
      </c>
    </row>
    <row r="10" spans="1:8" s="183" customFormat="1" ht="18" customHeight="1">
      <c r="A10" s="403" t="s">
        <v>251</v>
      </c>
      <c r="B10" s="196">
        <v>15778</v>
      </c>
      <c r="C10" s="194">
        <v>8235</v>
      </c>
      <c r="D10" s="195">
        <v>7543</v>
      </c>
      <c r="E10" s="196">
        <v>13972</v>
      </c>
      <c r="F10" s="195">
        <v>7248</v>
      </c>
      <c r="G10" s="195">
        <v>6724</v>
      </c>
    </row>
    <row r="11" spans="1:8" s="183" customFormat="1" ht="18" customHeight="1">
      <c r="A11" s="402" t="s">
        <v>252</v>
      </c>
      <c r="B11" s="192">
        <v>17035</v>
      </c>
      <c r="C11" s="190">
        <v>8941</v>
      </c>
      <c r="D11" s="191">
        <v>8094</v>
      </c>
      <c r="E11" s="192">
        <v>15105</v>
      </c>
      <c r="F11" s="191">
        <v>8135</v>
      </c>
      <c r="G11" s="191">
        <v>6970</v>
      </c>
    </row>
    <row r="12" spans="1:8" s="183" customFormat="1" ht="18" customHeight="1">
      <c r="A12" s="403" t="s">
        <v>253</v>
      </c>
      <c r="B12" s="196">
        <v>17872</v>
      </c>
      <c r="C12" s="194">
        <v>9592</v>
      </c>
      <c r="D12" s="195">
        <v>8280</v>
      </c>
      <c r="E12" s="196">
        <v>16246</v>
      </c>
      <c r="F12" s="195">
        <v>8758</v>
      </c>
      <c r="G12" s="195">
        <v>7488</v>
      </c>
    </row>
    <row r="13" spans="1:8" s="183" customFormat="1" ht="18" customHeight="1">
      <c r="A13" s="402" t="s">
        <v>254</v>
      </c>
      <c r="B13" s="192">
        <v>21738</v>
      </c>
      <c r="C13" s="190">
        <v>11506</v>
      </c>
      <c r="D13" s="191">
        <v>10232</v>
      </c>
      <c r="E13" s="192">
        <v>17302</v>
      </c>
      <c r="F13" s="191">
        <v>9234</v>
      </c>
      <c r="G13" s="191">
        <v>8068</v>
      </c>
    </row>
    <row r="14" spans="1:8" s="183" customFormat="1" ht="18" customHeight="1">
      <c r="A14" s="403" t="s">
        <v>255</v>
      </c>
      <c r="B14" s="196">
        <v>19043</v>
      </c>
      <c r="C14" s="194">
        <v>10019</v>
      </c>
      <c r="D14" s="195">
        <v>9024</v>
      </c>
      <c r="E14" s="196">
        <v>21737</v>
      </c>
      <c r="F14" s="195">
        <v>11550</v>
      </c>
      <c r="G14" s="195">
        <v>10187</v>
      </c>
    </row>
    <row r="15" spans="1:8" s="183" customFormat="1" ht="18" customHeight="1">
      <c r="A15" s="402" t="s">
        <v>256</v>
      </c>
      <c r="B15" s="192">
        <v>17243</v>
      </c>
      <c r="C15" s="190">
        <v>8922</v>
      </c>
      <c r="D15" s="191">
        <v>8321</v>
      </c>
      <c r="E15" s="192">
        <v>18891</v>
      </c>
      <c r="F15" s="191">
        <v>9898</v>
      </c>
      <c r="G15" s="191">
        <v>8993</v>
      </c>
    </row>
    <row r="16" spans="1:8" s="183" customFormat="1" ht="18" customHeight="1">
      <c r="A16" s="403" t="s">
        <v>257</v>
      </c>
      <c r="B16" s="196">
        <v>17944</v>
      </c>
      <c r="C16" s="194">
        <v>9273</v>
      </c>
      <c r="D16" s="195">
        <v>8671</v>
      </c>
      <c r="E16" s="196">
        <v>17175</v>
      </c>
      <c r="F16" s="195">
        <v>8854</v>
      </c>
      <c r="G16" s="195">
        <v>8321</v>
      </c>
    </row>
    <row r="17" spans="1:7" s="183" customFormat="1" ht="18" customHeight="1">
      <c r="A17" s="402" t="s">
        <v>258</v>
      </c>
      <c r="B17" s="192">
        <v>22088</v>
      </c>
      <c r="C17" s="190">
        <v>11709</v>
      </c>
      <c r="D17" s="191">
        <v>10379</v>
      </c>
      <c r="E17" s="192">
        <v>17673</v>
      </c>
      <c r="F17" s="191">
        <v>9144</v>
      </c>
      <c r="G17" s="191">
        <v>8529</v>
      </c>
    </row>
    <row r="18" spans="1:7" s="183" customFormat="1" ht="18" customHeight="1">
      <c r="A18" s="403" t="s">
        <v>259</v>
      </c>
      <c r="B18" s="196">
        <v>24747</v>
      </c>
      <c r="C18" s="194">
        <v>12786</v>
      </c>
      <c r="D18" s="195">
        <v>11961</v>
      </c>
      <c r="E18" s="196">
        <v>21624</v>
      </c>
      <c r="F18" s="195">
        <v>11381</v>
      </c>
      <c r="G18" s="195">
        <v>10243</v>
      </c>
    </row>
    <row r="19" spans="1:7" s="183" customFormat="1" ht="18" customHeight="1">
      <c r="A19" s="402" t="s">
        <v>260</v>
      </c>
      <c r="B19" s="192">
        <v>21138</v>
      </c>
      <c r="C19" s="190">
        <v>10944</v>
      </c>
      <c r="D19" s="191">
        <v>10194</v>
      </c>
      <c r="E19" s="192">
        <v>24024</v>
      </c>
      <c r="F19" s="191">
        <v>12241</v>
      </c>
      <c r="G19" s="191">
        <v>11783</v>
      </c>
    </row>
    <row r="20" spans="1:7" s="183" customFormat="1" ht="18" customHeight="1">
      <c r="A20" s="403" t="s">
        <v>261</v>
      </c>
      <c r="B20" s="196">
        <v>16019</v>
      </c>
      <c r="C20" s="194">
        <v>8505</v>
      </c>
      <c r="D20" s="195">
        <v>7514</v>
      </c>
      <c r="E20" s="196">
        <v>20207</v>
      </c>
      <c r="F20" s="195">
        <v>10217</v>
      </c>
      <c r="G20" s="195">
        <v>9990</v>
      </c>
    </row>
    <row r="21" spans="1:7" s="183" customFormat="1" ht="18" customHeight="1">
      <c r="A21" s="402" t="s">
        <v>262</v>
      </c>
      <c r="B21" s="192">
        <v>12063</v>
      </c>
      <c r="C21" s="190">
        <v>5799</v>
      </c>
      <c r="D21" s="191">
        <v>6264</v>
      </c>
      <c r="E21" s="192">
        <v>14912</v>
      </c>
      <c r="F21" s="191">
        <v>7696</v>
      </c>
      <c r="G21" s="191">
        <v>7216</v>
      </c>
    </row>
    <row r="22" spans="1:7" s="183" customFormat="1" ht="18" customHeight="1">
      <c r="A22" s="403" t="s">
        <v>263</v>
      </c>
      <c r="B22" s="196">
        <v>8576</v>
      </c>
      <c r="C22" s="194">
        <v>3862</v>
      </c>
      <c r="D22" s="195">
        <v>4714</v>
      </c>
      <c r="E22" s="196">
        <v>10819</v>
      </c>
      <c r="F22" s="195">
        <v>4894</v>
      </c>
      <c r="G22" s="195">
        <v>5925</v>
      </c>
    </row>
    <row r="23" spans="1:7" s="183" customFormat="1" ht="18" customHeight="1">
      <c r="A23" s="402" t="s">
        <v>309</v>
      </c>
      <c r="B23" s="192">
        <v>9715</v>
      </c>
      <c r="C23" s="191">
        <v>3228</v>
      </c>
      <c r="D23" s="191">
        <v>6487</v>
      </c>
      <c r="E23" s="192">
        <v>12697</v>
      </c>
      <c r="F23" s="191">
        <v>4479</v>
      </c>
      <c r="G23" s="191">
        <v>8218</v>
      </c>
    </row>
    <row r="24" spans="1:7" s="183" customFormat="1" ht="18" customHeight="1">
      <c r="A24" s="403" t="s">
        <v>247</v>
      </c>
      <c r="B24" s="196">
        <v>719</v>
      </c>
      <c r="C24" s="195">
        <v>480</v>
      </c>
      <c r="D24" s="195">
        <v>239</v>
      </c>
      <c r="E24" s="196">
        <v>2281</v>
      </c>
      <c r="F24" s="195">
        <v>1384</v>
      </c>
      <c r="G24" s="195">
        <v>897</v>
      </c>
    </row>
    <row r="25" spans="1:7" s="183" customFormat="1" ht="8" customHeight="1" thickBot="1">
      <c r="A25" s="403"/>
      <c r="B25" s="198"/>
      <c r="C25" s="197"/>
      <c r="D25" s="197"/>
      <c r="E25" s="198"/>
      <c r="F25" s="197"/>
      <c r="G25" s="197"/>
    </row>
    <row r="26" spans="1:7" s="183" customFormat="1" ht="18" customHeight="1" thickTop="1">
      <c r="A26" s="663" t="s">
        <v>220</v>
      </c>
      <c r="B26" s="658" t="s">
        <v>224</v>
      </c>
      <c r="C26" s="659"/>
      <c r="D26" s="659"/>
      <c r="E26" s="660" t="s">
        <v>205</v>
      </c>
      <c r="F26" s="661"/>
      <c r="G26" s="661"/>
    </row>
    <row r="27" spans="1:7" s="183" customFormat="1" ht="18" customHeight="1">
      <c r="A27" s="664"/>
      <c r="B27" s="184" t="s">
        <v>101</v>
      </c>
      <c r="C27" s="185" t="s">
        <v>44</v>
      </c>
      <c r="D27" s="186" t="s">
        <v>43</v>
      </c>
      <c r="E27" s="185" t="s">
        <v>101</v>
      </c>
      <c r="F27" s="185" t="s">
        <v>44</v>
      </c>
      <c r="G27" s="186" t="s">
        <v>43</v>
      </c>
    </row>
    <row r="28" spans="1:7" s="183" customFormat="1" ht="18" customHeight="1">
      <c r="A28" s="405" t="s">
        <v>223</v>
      </c>
      <c r="B28" s="406">
        <v>274656</v>
      </c>
      <c r="C28" s="188">
        <v>141134</v>
      </c>
      <c r="D28" s="188">
        <v>133522</v>
      </c>
      <c r="E28" s="189">
        <v>269524</v>
      </c>
      <c r="F28" s="188">
        <v>138438</v>
      </c>
      <c r="G28" s="188">
        <v>131086</v>
      </c>
    </row>
    <row r="29" spans="1:7" s="183" customFormat="1" ht="18" customHeight="1">
      <c r="A29" s="402" t="s">
        <v>248</v>
      </c>
      <c r="B29" s="192">
        <v>9997</v>
      </c>
      <c r="C29" s="191">
        <v>5097</v>
      </c>
      <c r="D29" s="191">
        <v>4900</v>
      </c>
      <c r="E29" s="192">
        <v>8745</v>
      </c>
      <c r="F29" s="191">
        <v>4530</v>
      </c>
      <c r="G29" s="191">
        <v>4215</v>
      </c>
    </row>
    <row r="30" spans="1:7" s="183" customFormat="1" ht="18" customHeight="1">
      <c r="A30" s="403" t="s">
        <v>249</v>
      </c>
      <c r="B30" s="196">
        <v>11036</v>
      </c>
      <c r="C30" s="194">
        <v>5661</v>
      </c>
      <c r="D30" s="194">
        <v>5375</v>
      </c>
      <c r="E30" s="196">
        <v>10164</v>
      </c>
      <c r="F30" s="195">
        <v>5189</v>
      </c>
      <c r="G30" s="195">
        <v>4975</v>
      </c>
    </row>
    <row r="31" spans="1:7" s="183" customFormat="1" ht="18" customHeight="1">
      <c r="A31" s="402" t="s">
        <v>250</v>
      </c>
      <c r="B31" s="192">
        <v>11943</v>
      </c>
      <c r="C31" s="190">
        <v>6153</v>
      </c>
      <c r="D31" s="190">
        <v>5790</v>
      </c>
      <c r="E31" s="192">
        <v>11137</v>
      </c>
      <c r="F31" s="191">
        <v>5741</v>
      </c>
      <c r="G31" s="191">
        <v>5396</v>
      </c>
    </row>
    <row r="32" spans="1:7" s="183" customFormat="1" ht="18" customHeight="1">
      <c r="A32" s="403" t="s">
        <v>251</v>
      </c>
      <c r="B32" s="196">
        <v>12987</v>
      </c>
      <c r="C32" s="194">
        <v>6654</v>
      </c>
      <c r="D32" s="194">
        <v>6333</v>
      </c>
      <c r="E32" s="196">
        <v>12093</v>
      </c>
      <c r="F32" s="195">
        <v>6294</v>
      </c>
      <c r="G32" s="195">
        <v>5799</v>
      </c>
    </row>
    <row r="33" spans="1:7" s="183" customFormat="1" ht="18" customHeight="1">
      <c r="A33" s="402" t="s">
        <v>252</v>
      </c>
      <c r="B33" s="192">
        <v>13354</v>
      </c>
      <c r="C33" s="190">
        <v>7292</v>
      </c>
      <c r="D33" s="190">
        <v>6062</v>
      </c>
      <c r="E33" s="192">
        <v>12313</v>
      </c>
      <c r="F33" s="191">
        <v>6515</v>
      </c>
      <c r="G33" s="191">
        <v>5798</v>
      </c>
    </row>
    <row r="34" spans="1:7" s="183" customFormat="1" ht="18" customHeight="1">
      <c r="A34" s="403" t="s">
        <v>253</v>
      </c>
      <c r="B34" s="196">
        <v>14410</v>
      </c>
      <c r="C34" s="195">
        <v>8036</v>
      </c>
      <c r="D34" s="195">
        <v>6374</v>
      </c>
      <c r="E34" s="196">
        <v>12677</v>
      </c>
      <c r="F34" s="195">
        <v>7191</v>
      </c>
      <c r="G34" s="195">
        <v>5486</v>
      </c>
    </row>
    <row r="35" spans="1:7" s="183" customFormat="1" ht="18" customHeight="1">
      <c r="A35" s="402" t="s">
        <v>254</v>
      </c>
      <c r="B35" s="192">
        <v>15359</v>
      </c>
      <c r="C35" s="191">
        <v>8209</v>
      </c>
      <c r="D35" s="191">
        <v>7150</v>
      </c>
      <c r="E35" s="192">
        <v>13476</v>
      </c>
      <c r="F35" s="191">
        <v>7475</v>
      </c>
      <c r="G35" s="191">
        <v>6001</v>
      </c>
    </row>
    <row r="36" spans="1:7" s="183" customFormat="1" ht="18" customHeight="1">
      <c r="A36" s="403" t="s">
        <v>255</v>
      </c>
      <c r="B36" s="196">
        <v>17061</v>
      </c>
      <c r="C36" s="195">
        <v>9146</v>
      </c>
      <c r="D36" s="195">
        <v>7915</v>
      </c>
      <c r="E36" s="196">
        <v>15108</v>
      </c>
      <c r="F36" s="195">
        <v>7998</v>
      </c>
      <c r="G36" s="195">
        <v>7110</v>
      </c>
    </row>
    <row r="37" spans="1:7" s="183" customFormat="1" ht="18" customHeight="1">
      <c r="A37" s="402" t="s">
        <v>256</v>
      </c>
      <c r="B37" s="192">
        <v>21332</v>
      </c>
      <c r="C37" s="191">
        <v>11347</v>
      </c>
      <c r="D37" s="191">
        <v>9985</v>
      </c>
      <c r="E37" s="192">
        <v>16976</v>
      </c>
      <c r="F37" s="191">
        <v>9110</v>
      </c>
      <c r="G37" s="191">
        <v>7866</v>
      </c>
    </row>
    <row r="38" spans="1:7" s="183" customFormat="1" ht="18" customHeight="1">
      <c r="A38" s="403" t="s">
        <v>257</v>
      </c>
      <c r="B38" s="196">
        <v>18375</v>
      </c>
      <c r="C38" s="195">
        <v>9713</v>
      </c>
      <c r="D38" s="195">
        <v>8662</v>
      </c>
      <c r="E38" s="196">
        <v>21022</v>
      </c>
      <c r="F38" s="195">
        <v>11209</v>
      </c>
      <c r="G38" s="195">
        <v>9813</v>
      </c>
    </row>
    <row r="39" spans="1:7" s="183" customFormat="1" ht="18" customHeight="1">
      <c r="A39" s="402" t="s">
        <v>258</v>
      </c>
      <c r="B39" s="192">
        <v>16658</v>
      </c>
      <c r="C39" s="191">
        <v>8607</v>
      </c>
      <c r="D39" s="191">
        <v>8051</v>
      </c>
      <c r="E39" s="192">
        <v>18108</v>
      </c>
      <c r="F39" s="191">
        <v>9532</v>
      </c>
      <c r="G39" s="191">
        <v>8576</v>
      </c>
    </row>
    <row r="40" spans="1:7" s="183" customFormat="1" ht="18" customHeight="1">
      <c r="A40" s="403" t="s">
        <v>259</v>
      </c>
      <c r="B40" s="196">
        <v>17077</v>
      </c>
      <c r="C40" s="195">
        <v>8808</v>
      </c>
      <c r="D40" s="195">
        <v>8269</v>
      </c>
      <c r="E40" s="196">
        <v>16307</v>
      </c>
      <c r="F40" s="195">
        <v>8427</v>
      </c>
      <c r="G40" s="195">
        <v>7880</v>
      </c>
    </row>
    <row r="41" spans="1:7" s="183" customFormat="1" ht="18" customHeight="1">
      <c r="A41" s="402" t="s">
        <v>260</v>
      </c>
      <c r="B41" s="192">
        <v>20657</v>
      </c>
      <c r="C41" s="191">
        <v>10807</v>
      </c>
      <c r="D41" s="191">
        <v>9850</v>
      </c>
      <c r="E41" s="192">
        <v>16561</v>
      </c>
      <c r="F41" s="191">
        <v>8468</v>
      </c>
      <c r="G41" s="191">
        <v>8093</v>
      </c>
    </row>
    <row r="42" spans="1:7" s="183" customFormat="1" ht="18" customHeight="1">
      <c r="A42" s="403" t="s">
        <v>261</v>
      </c>
      <c r="B42" s="196">
        <v>22702</v>
      </c>
      <c r="C42" s="195">
        <v>11384</v>
      </c>
      <c r="D42" s="195">
        <v>11318</v>
      </c>
      <c r="E42" s="196">
        <v>19660</v>
      </c>
      <c r="F42" s="195">
        <v>10134</v>
      </c>
      <c r="G42" s="195">
        <v>9526</v>
      </c>
    </row>
    <row r="43" spans="1:7" s="183" customFormat="1" ht="18" customHeight="1">
      <c r="A43" s="402" t="s">
        <v>262</v>
      </c>
      <c r="B43" s="192">
        <v>18625</v>
      </c>
      <c r="C43" s="191">
        <v>9220</v>
      </c>
      <c r="D43" s="191">
        <v>9405</v>
      </c>
      <c r="E43" s="192">
        <v>21171</v>
      </c>
      <c r="F43" s="191">
        <v>10408</v>
      </c>
      <c r="G43" s="191">
        <v>10763</v>
      </c>
    </row>
    <row r="44" spans="1:7" s="183" customFormat="1" ht="18" customHeight="1">
      <c r="A44" s="403" t="s">
        <v>263</v>
      </c>
      <c r="B44" s="196">
        <v>13194</v>
      </c>
      <c r="C44" s="195">
        <v>6536</v>
      </c>
      <c r="D44" s="195">
        <v>6658</v>
      </c>
      <c r="E44" s="196">
        <v>16721</v>
      </c>
      <c r="F44" s="195">
        <v>7923</v>
      </c>
      <c r="G44" s="195">
        <v>8798</v>
      </c>
    </row>
    <row r="45" spans="1:7" s="183" customFormat="1" ht="18" customHeight="1">
      <c r="A45" s="402" t="s">
        <v>309</v>
      </c>
      <c r="B45" s="192">
        <v>16293</v>
      </c>
      <c r="C45" s="191">
        <v>6051</v>
      </c>
      <c r="D45" s="191">
        <v>10242</v>
      </c>
      <c r="E45" s="192">
        <v>21109</v>
      </c>
      <c r="F45" s="191">
        <v>8459</v>
      </c>
      <c r="G45" s="191">
        <v>12650</v>
      </c>
    </row>
    <row r="46" spans="1:7" s="183" customFormat="1" ht="18" customHeight="1">
      <c r="A46" s="404" t="s">
        <v>247</v>
      </c>
      <c r="B46" s="198">
        <v>3596</v>
      </c>
      <c r="C46" s="197">
        <v>2413</v>
      </c>
      <c r="D46" s="197">
        <v>1183</v>
      </c>
      <c r="E46" s="198">
        <v>6176</v>
      </c>
      <c r="F46" s="197">
        <v>3835</v>
      </c>
      <c r="G46" s="197">
        <v>2341</v>
      </c>
    </row>
    <row r="47" spans="1:7" s="183" customFormat="1" ht="18" customHeight="1">
      <c r="A47" s="183" t="s">
        <v>166</v>
      </c>
    </row>
  </sheetData>
  <mergeCells count="7">
    <mergeCell ref="B4:D4"/>
    <mergeCell ref="E4:G4"/>
    <mergeCell ref="B26:D26"/>
    <mergeCell ref="E26:G26"/>
    <mergeCell ref="A1:G1"/>
    <mergeCell ref="A4:A5"/>
    <mergeCell ref="A26:A27"/>
  </mergeCells>
  <phoneticPr fontId="3"/>
  <printOptions horizontalCentered="1" verticalCentered="1"/>
  <pageMargins left="0.43307086614173229" right="0.43307086614173229" top="0.55118110236220474" bottom="0.55118110236220474" header="0.31496062992125984" footer="0.31496062992125984"/>
  <pageSetup paperSize="9" scale="88" firstPageNumber="0" orientation="portrait" useFirstPageNumber="1" horizontalDpi="300" verticalDpi="300" r:id="rId1"/>
  <headerFooter scaleWithDoc="0" alignWithMargins="0">
    <oddFooter>&amp;C&amp;"BIZ UDゴシック,太字"&amp;14- 34 -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5">
    <tabColor rgb="FFFFFF00"/>
    <outlinePr summaryBelow="0" summaryRight="0"/>
    <pageSetUpPr autoPageBreaks="0" fitToPage="1"/>
  </sheetPr>
  <dimension ref="A1:H58"/>
  <sheetViews>
    <sheetView view="pageBreakPreview" zoomScale="80" zoomScaleNormal="100" zoomScaleSheetLayoutView="80" workbookViewId="0">
      <selection activeCell="J7" sqref="J7"/>
    </sheetView>
  </sheetViews>
  <sheetFormatPr defaultColWidth="9" defaultRowHeight="12.5"/>
  <cols>
    <col min="1" max="1" width="27.83203125" style="10" customWidth="1"/>
    <col min="2" max="7" width="12.58203125" style="10" customWidth="1"/>
    <col min="8" max="254" width="9" style="10"/>
    <col min="255" max="255" width="2.5" style="10" customWidth="1"/>
    <col min="256" max="256" width="22.6640625" style="10" customWidth="1"/>
    <col min="257" max="257" width="2.5" style="10" customWidth="1"/>
    <col min="258" max="263" width="12.58203125" style="10" customWidth="1"/>
    <col min="264" max="510" width="9" style="10"/>
    <col min="511" max="511" width="2.5" style="10" customWidth="1"/>
    <col min="512" max="512" width="22.6640625" style="10" customWidth="1"/>
    <col min="513" max="513" width="2.5" style="10" customWidth="1"/>
    <col min="514" max="519" width="12.58203125" style="10" customWidth="1"/>
    <col min="520" max="766" width="9" style="10"/>
    <col min="767" max="767" width="2.5" style="10" customWidth="1"/>
    <col min="768" max="768" width="22.6640625" style="10" customWidth="1"/>
    <col min="769" max="769" width="2.5" style="10" customWidth="1"/>
    <col min="770" max="775" width="12.58203125" style="10" customWidth="1"/>
    <col min="776" max="1022" width="9" style="10"/>
    <col min="1023" max="1023" width="2.5" style="10" customWidth="1"/>
    <col min="1024" max="1024" width="22.6640625" style="10" customWidth="1"/>
    <col min="1025" max="1025" width="2.5" style="10" customWidth="1"/>
    <col min="1026" max="1031" width="12.58203125" style="10" customWidth="1"/>
    <col min="1032" max="1278" width="9" style="10"/>
    <col min="1279" max="1279" width="2.5" style="10" customWidth="1"/>
    <col min="1280" max="1280" width="22.6640625" style="10" customWidth="1"/>
    <col min="1281" max="1281" width="2.5" style="10" customWidth="1"/>
    <col min="1282" max="1287" width="12.58203125" style="10" customWidth="1"/>
    <col min="1288" max="1534" width="9" style="10"/>
    <col min="1535" max="1535" width="2.5" style="10" customWidth="1"/>
    <col min="1536" max="1536" width="22.6640625" style="10" customWidth="1"/>
    <col min="1537" max="1537" width="2.5" style="10" customWidth="1"/>
    <col min="1538" max="1543" width="12.58203125" style="10" customWidth="1"/>
    <col min="1544" max="1790" width="9" style="10"/>
    <col min="1791" max="1791" width="2.5" style="10" customWidth="1"/>
    <col min="1792" max="1792" width="22.6640625" style="10" customWidth="1"/>
    <col min="1793" max="1793" width="2.5" style="10" customWidth="1"/>
    <col min="1794" max="1799" width="12.58203125" style="10" customWidth="1"/>
    <col min="1800" max="2046" width="9" style="10"/>
    <col min="2047" max="2047" width="2.5" style="10" customWidth="1"/>
    <col min="2048" max="2048" width="22.6640625" style="10" customWidth="1"/>
    <col min="2049" max="2049" width="2.5" style="10" customWidth="1"/>
    <col min="2050" max="2055" width="12.58203125" style="10" customWidth="1"/>
    <col min="2056" max="2302" width="9" style="10"/>
    <col min="2303" max="2303" width="2.5" style="10" customWidth="1"/>
    <col min="2304" max="2304" width="22.6640625" style="10" customWidth="1"/>
    <col min="2305" max="2305" width="2.5" style="10" customWidth="1"/>
    <col min="2306" max="2311" width="12.58203125" style="10" customWidth="1"/>
    <col min="2312" max="2558" width="9" style="10"/>
    <col min="2559" max="2559" width="2.5" style="10" customWidth="1"/>
    <col min="2560" max="2560" width="22.6640625" style="10" customWidth="1"/>
    <col min="2561" max="2561" width="2.5" style="10" customWidth="1"/>
    <col min="2562" max="2567" width="12.58203125" style="10" customWidth="1"/>
    <col min="2568" max="2814" width="9" style="10"/>
    <col min="2815" max="2815" width="2.5" style="10" customWidth="1"/>
    <col min="2816" max="2816" width="22.6640625" style="10" customWidth="1"/>
    <col min="2817" max="2817" width="2.5" style="10" customWidth="1"/>
    <col min="2818" max="2823" width="12.58203125" style="10" customWidth="1"/>
    <col min="2824" max="3070" width="9" style="10"/>
    <col min="3071" max="3071" width="2.5" style="10" customWidth="1"/>
    <col min="3072" max="3072" width="22.6640625" style="10" customWidth="1"/>
    <col min="3073" max="3073" width="2.5" style="10" customWidth="1"/>
    <col min="3074" max="3079" width="12.58203125" style="10" customWidth="1"/>
    <col min="3080" max="3326" width="9" style="10"/>
    <col min="3327" max="3327" width="2.5" style="10" customWidth="1"/>
    <col min="3328" max="3328" width="22.6640625" style="10" customWidth="1"/>
    <col min="3329" max="3329" width="2.5" style="10" customWidth="1"/>
    <col min="3330" max="3335" width="12.58203125" style="10" customWidth="1"/>
    <col min="3336" max="3582" width="9" style="10"/>
    <col min="3583" max="3583" width="2.5" style="10" customWidth="1"/>
    <col min="3584" max="3584" width="22.6640625" style="10" customWidth="1"/>
    <col min="3585" max="3585" width="2.5" style="10" customWidth="1"/>
    <col min="3586" max="3591" width="12.58203125" style="10" customWidth="1"/>
    <col min="3592" max="3838" width="9" style="10"/>
    <col min="3839" max="3839" width="2.5" style="10" customWidth="1"/>
    <col min="3840" max="3840" width="22.6640625" style="10" customWidth="1"/>
    <col min="3841" max="3841" width="2.5" style="10" customWidth="1"/>
    <col min="3842" max="3847" width="12.58203125" style="10" customWidth="1"/>
    <col min="3848" max="4094" width="9" style="10"/>
    <col min="4095" max="4095" width="2.5" style="10" customWidth="1"/>
    <col min="4096" max="4096" width="22.6640625" style="10" customWidth="1"/>
    <col min="4097" max="4097" width="2.5" style="10" customWidth="1"/>
    <col min="4098" max="4103" width="12.58203125" style="10" customWidth="1"/>
    <col min="4104" max="4350" width="9" style="10"/>
    <col min="4351" max="4351" width="2.5" style="10" customWidth="1"/>
    <col min="4352" max="4352" width="22.6640625" style="10" customWidth="1"/>
    <col min="4353" max="4353" width="2.5" style="10" customWidth="1"/>
    <col min="4354" max="4359" width="12.58203125" style="10" customWidth="1"/>
    <col min="4360" max="4606" width="9" style="10"/>
    <col min="4607" max="4607" width="2.5" style="10" customWidth="1"/>
    <col min="4608" max="4608" width="22.6640625" style="10" customWidth="1"/>
    <col min="4609" max="4609" width="2.5" style="10" customWidth="1"/>
    <col min="4610" max="4615" width="12.58203125" style="10" customWidth="1"/>
    <col min="4616" max="4862" width="9" style="10"/>
    <col min="4863" max="4863" width="2.5" style="10" customWidth="1"/>
    <col min="4864" max="4864" width="22.6640625" style="10" customWidth="1"/>
    <col min="4865" max="4865" width="2.5" style="10" customWidth="1"/>
    <col min="4866" max="4871" width="12.58203125" style="10" customWidth="1"/>
    <col min="4872" max="5118" width="9" style="10"/>
    <col min="5119" max="5119" width="2.5" style="10" customWidth="1"/>
    <col min="5120" max="5120" width="22.6640625" style="10" customWidth="1"/>
    <col min="5121" max="5121" width="2.5" style="10" customWidth="1"/>
    <col min="5122" max="5127" width="12.58203125" style="10" customWidth="1"/>
    <col min="5128" max="5374" width="9" style="10"/>
    <col min="5375" max="5375" width="2.5" style="10" customWidth="1"/>
    <col min="5376" max="5376" width="22.6640625" style="10" customWidth="1"/>
    <col min="5377" max="5377" width="2.5" style="10" customWidth="1"/>
    <col min="5378" max="5383" width="12.58203125" style="10" customWidth="1"/>
    <col min="5384" max="5630" width="9" style="10"/>
    <col min="5631" max="5631" width="2.5" style="10" customWidth="1"/>
    <col min="5632" max="5632" width="22.6640625" style="10" customWidth="1"/>
    <col min="5633" max="5633" width="2.5" style="10" customWidth="1"/>
    <col min="5634" max="5639" width="12.58203125" style="10" customWidth="1"/>
    <col min="5640" max="5886" width="9" style="10"/>
    <col min="5887" max="5887" width="2.5" style="10" customWidth="1"/>
    <col min="5888" max="5888" width="22.6640625" style="10" customWidth="1"/>
    <col min="5889" max="5889" width="2.5" style="10" customWidth="1"/>
    <col min="5890" max="5895" width="12.58203125" style="10" customWidth="1"/>
    <col min="5896" max="6142" width="9" style="10"/>
    <col min="6143" max="6143" width="2.5" style="10" customWidth="1"/>
    <col min="6144" max="6144" width="22.6640625" style="10" customWidth="1"/>
    <col min="6145" max="6145" width="2.5" style="10" customWidth="1"/>
    <col min="6146" max="6151" width="12.58203125" style="10" customWidth="1"/>
    <col min="6152" max="6398" width="9" style="10"/>
    <col min="6399" max="6399" width="2.5" style="10" customWidth="1"/>
    <col min="6400" max="6400" width="22.6640625" style="10" customWidth="1"/>
    <col min="6401" max="6401" width="2.5" style="10" customWidth="1"/>
    <col min="6402" max="6407" width="12.58203125" style="10" customWidth="1"/>
    <col min="6408" max="6654" width="9" style="10"/>
    <col min="6655" max="6655" width="2.5" style="10" customWidth="1"/>
    <col min="6656" max="6656" width="22.6640625" style="10" customWidth="1"/>
    <col min="6657" max="6657" width="2.5" style="10" customWidth="1"/>
    <col min="6658" max="6663" width="12.58203125" style="10" customWidth="1"/>
    <col min="6664" max="6910" width="9" style="10"/>
    <col min="6911" max="6911" width="2.5" style="10" customWidth="1"/>
    <col min="6912" max="6912" width="22.6640625" style="10" customWidth="1"/>
    <col min="6913" max="6913" width="2.5" style="10" customWidth="1"/>
    <col min="6914" max="6919" width="12.58203125" style="10" customWidth="1"/>
    <col min="6920" max="7166" width="9" style="10"/>
    <col min="7167" max="7167" width="2.5" style="10" customWidth="1"/>
    <col min="7168" max="7168" width="22.6640625" style="10" customWidth="1"/>
    <col min="7169" max="7169" width="2.5" style="10" customWidth="1"/>
    <col min="7170" max="7175" width="12.58203125" style="10" customWidth="1"/>
    <col min="7176" max="7422" width="9" style="10"/>
    <col min="7423" max="7423" width="2.5" style="10" customWidth="1"/>
    <col min="7424" max="7424" width="22.6640625" style="10" customWidth="1"/>
    <col min="7425" max="7425" width="2.5" style="10" customWidth="1"/>
    <col min="7426" max="7431" width="12.58203125" style="10" customWidth="1"/>
    <col min="7432" max="7678" width="9" style="10"/>
    <col min="7679" max="7679" width="2.5" style="10" customWidth="1"/>
    <col min="7680" max="7680" width="22.6640625" style="10" customWidth="1"/>
    <col min="7681" max="7681" width="2.5" style="10" customWidth="1"/>
    <col min="7682" max="7687" width="12.58203125" style="10" customWidth="1"/>
    <col min="7688" max="7934" width="9" style="10"/>
    <col min="7935" max="7935" width="2.5" style="10" customWidth="1"/>
    <col min="7936" max="7936" width="22.6640625" style="10" customWidth="1"/>
    <col min="7937" max="7937" width="2.5" style="10" customWidth="1"/>
    <col min="7938" max="7943" width="12.58203125" style="10" customWidth="1"/>
    <col min="7944" max="8190" width="9" style="10"/>
    <col min="8191" max="8191" width="2.5" style="10" customWidth="1"/>
    <col min="8192" max="8192" width="22.6640625" style="10" customWidth="1"/>
    <col min="8193" max="8193" width="2.5" style="10" customWidth="1"/>
    <col min="8194" max="8199" width="12.58203125" style="10" customWidth="1"/>
    <col min="8200" max="8446" width="9" style="10"/>
    <col min="8447" max="8447" width="2.5" style="10" customWidth="1"/>
    <col min="8448" max="8448" width="22.6640625" style="10" customWidth="1"/>
    <col min="8449" max="8449" width="2.5" style="10" customWidth="1"/>
    <col min="8450" max="8455" width="12.58203125" style="10" customWidth="1"/>
    <col min="8456" max="8702" width="9" style="10"/>
    <col min="8703" max="8703" width="2.5" style="10" customWidth="1"/>
    <col min="8704" max="8704" width="22.6640625" style="10" customWidth="1"/>
    <col min="8705" max="8705" width="2.5" style="10" customWidth="1"/>
    <col min="8706" max="8711" width="12.58203125" style="10" customWidth="1"/>
    <col min="8712" max="8958" width="9" style="10"/>
    <col min="8959" max="8959" width="2.5" style="10" customWidth="1"/>
    <col min="8960" max="8960" width="22.6640625" style="10" customWidth="1"/>
    <col min="8961" max="8961" width="2.5" style="10" customWidth="1"/>
    <col min="8962" max="8967" width="12.58203125" style="10" customWidth="1"/>
    <col min="8968" max="9214" width="9" style="10"/>
    <col min="9215" max="9215" width="2.5" style="10" customWidth="1"/>
    <col min="9216" max="9216" width="22.6640625" style="10" customWidth="1"/>
    <col min="9217" max="9217" width="2.5" style="10" customWidth="1"/>
    <col min="9218" max="9223" width="12.58203125" style="10" customWidth="1"/>
    <col min="9224" max="9470" width="9" style="10"/>
    <col min="9471" max="9471" width="2.5" style="10" customWidth="1"/>
    <col min="9472" max="9472" width="22.6640625" style="10" customWidth="1"/>
    <col min="9473" max="9473" width="2.5" style="10" customWidth="1"/>
    <col min="9474" max="9479" width="12.58203125" style="10" customWidth="1"/>
    <col min="9480" max="9726" width="9" style="10"/>
    <col min="9727" max="9727" width="2.5" style="10" customWidth="1"/>
    <col min="9728" max="9728" width="22.6640625" style="10" customWidth="1"/>
    <col min="9729" max="9729" width="2.5" style="10" customWidth="1"/>
    <col min="9730" max="9735" width="12.58203125" style="10" customWidth="1"/>
    <col min="9736" max="9982" width="9" style="10"/>
    <col min="9983" max="9983" width="2.5" style="10" customWidth="1"/>
    <col min="9984" max="9984" width="22.6640625" style="10" customWidth="1"/>
    <col min="9985" max="9985" width="2.5" style="10" customWidth="1"/>
    <col min="9986" max="9991" width="12.58203125" style="10" customWidth="1"/>
    <col min="9992" max="10238" width="9" style="10"/>
    <col min="10239" max="10239" width="2.5" style="10" customWidth="1"/>
    <col min="10240" max="10240" width="22.6640625" style="10" customWidth="1"/>
    <col min="10241" max="10241" width="2.5" style="10" customWidth="1"/>
    <col min="10242" max="10247" width="12.58203125" style="10" customWidth="1"/>
    <col min="10248" max="10494" width="9" style="10"/>
    <col min="10495" max="10495" width="2.5" style="10" customWidth="1"/>
    <col min="10496" max="10496" width="22.6640625" style="10" customWidth="1"/>
    <col min="10497" max="10497" width="2.5" style="10" customWidth="1"/>
    <col min="10498" max="10503" width="12.58203125" style="10" customWidth="1"/>
    <col min="10504" max="10750" width="9" style="10"/>
    <col min="10751" max="10751" width="2.5" style="10" customWidth="1"/>
    <col min="10752" max="10752" width="22.6640625" style="10" customWidth="1"/>
    <col min="10753" max="10753" width="2.5" style="10" customWidth="1"/>
    <col min="10754" max="10759" width="12.58203125" style="10" customWidth="1"/>
    <col min="10760" max="11006" width="9" style="10"/>
    <col min="11007" max="11007" width="2.5" style="10" customWidth="1"/>
    <col min="11008" max="11008" width="22.6640625" style="10" customWidth="1"/>
    <col min="11009" max="11009" width="2.5" style="10" customWidth="1"/>
    <col min="11010" max="11015" width="12.58203125" style="10" customWidth="1"/>
    <col min="11016" max="11262" width="9" style="10"/>
    <col min="11263" max="11263" width="2.5" style="10" customWidth="1"/>
    <col min="11264" max="11264" width="22.6640625" style="10" customWidth="1"/>
    <col min="11265" max="11265" width="2.5" style="10" customWidth="1"/>
    <col min="11266" max="11271" width="12.58203125" style="10" customWidth="1"/>
    <col min="11272" max="11518" width="9" style="10"/>
    <col min="11519" max="11519" width="2.5" style="10" customWidth="1"/>
    <col min="11520" max="11520" width="22.6640625" style="10" customWidth="1"/>
    <col min="11521" max="11521" width="2.5" style="10" customWidth="1"/>
    <col min="11522" max="11527" width="12.58203125" style="10" customWidth="1"/>
    <col min="11528" max="11774" width="9" style="10"/>
    <col min="11775" max="11775" width="2.5" style="10" customWidth="1"/>
    <col min="11776" max="11776" width="22.6640625" style="10" customWidth="1"/>
    <col min="11777" max="11777" width="2.5" style="10" customWidth="1"/>
    <col min="11778" max="11783" width="12.58203125" style="10" customWidth="1"/>
    <col min="11784" max="12030" width="9" style="10"/>
    <col min="12031" max="12031" width="2.5" style="10" customWidth="1"/>
    <col min="12032" max="12032" width="22.6640625" style="10" customWidth="1"/>
    <col min="12033" max="12033" width="2.5" style="10" customWidth="1"/>
    <col min="12034" max="12039" width="12.58203125" style="10" customWidth="1"/>
    <col min="12040" max="12286" width="9" style="10"/>
    <col min="12287" max="12287" width="2.5" style="10" customWidth="1"/>
    <col min="12288" max="12288" width="22.6640625" style="10" customWidth="1"/>
    <col min="12289" max="12289" width="2.5" style="10" customWidth="1"/>
    <col min="12290" max="12295" width="12.58203125" style="10" customWidth="1"/>
    <col min="12296" max="12542" width="9" style="10"/>
    <col min="12543" max="12543" width="2.5" style="10" customWidth="1"/>
    <col min="12544" max="12544" width="22.6640625" style="10" customWidth="1"/>
    <col min="12545" max="12545" width="2.5" style="10" customWidth="1"/>
    <col min="12546" max="12551" width="12.58203125" style="10" customWidth="1"/>
    <col min="12552" max="12798" width="9" style="10"/>
    <col min="12799" max="12799" width="2.5" style="10" customWidth="1"/>
    <col min="12800" max="12800" width="22.6640625" style="10" customWidth="1"/>
    <col min="12801" max="12801" width="2.5" style="10" customWidth="1"/>
    <col min="12802" max="12807" width="12.58203125" style="10" customWidth="1"/>
    <col min="12808" max="13054" width="9" style="10"/>
    <col min="13055" max="13055" width="2.5" style="10" customWidth="1"/>
    <col min="13056" max="13056" width="22.6640625" style="10" customWidth="1"/>
    <col min="13057" max="13057" width="2.5" style="10" customWidth="1"/>
    <col min="13058" max="13063" width="12.58203125" style="10" customWidth="1"/>
    <col min="13064" max="13310" width="9" style="10"/>
    <col min="13311" max="13311" width="2.5" style="10" customWidth="1"/>
    <col min="13312" max="13312" width="22.6640625" style="10" customWidth="1"/>
    <col min="13313" max="13313" width="2.5" style="10" customWidth="1"/>
    <col min="13314" max="13319" width="12.58203125" style="10" customWidth="1"/>
    <col min="13320" max="13566" width="9" style="10"/>
    <col min="13567" max="13567" width="2.5" style="10" customWidth="1"/>
    <col min="13568" max="13568" width="22.6640625" style="10" customWidth="1"/>
    <col min="13569" max="13569" width="2.5" style="10" customWidth="1"/>
    <col min="13570" max="13575" width="12.58203125" style="10" customWidth="1"/>
    <col min="13576" max="13822" width="9" style="10"/>
    <col min="13823" max="13823" width="2.5" style="10" customWidth="1"/>
    <col min="13824" max="13824" width="22.6640625" style="10" customWidth="1"/>
    <col min="13825" max="13825" width="2.5" style="10" customWidth="1"/>
    <col min="13826" max="13831" width="12.58203125" style="10" customWidth="1"/>
    <col min="13832" max="14078" width="9" style="10"/>
    <col min="14079" max="14079" width="2.5" style="10" customWidth="1"/>
    <col min="14080" max="14080" width="22.6640625" style="10" customWidth="1"/>
    <col min="14081" max="14081" width="2.5" style="10" customWidth="1"/>
    <col min="14082" max="14087" width="12.58203125" style="10" customWidth="1"/>
    <col min="14088" max="14334" width="9" style="10"/>
    <col min="14335" max="14335" width="2.5" style="10" customWidth="1"/>
    <col min="14336" max="14336" width="22.6640625" style="10" customWidth="1"/>
    <col min="14337" max="14337" width="2.5" style="10" customWidth="1"/>
    <col min="14338" max="14343" width="12.58203125" style="10" customWidth="1"/>
    <col min="14344" max="14590" width="9" style="10"/>
    <col min="14591" max="14591" width="2.5" style="10" customWidth="1"/>
    <col min="14592" max="14592" width="22.6640625" style="10" customWidth="1"/>
    <col min="14593" max="14593" width="2.5" style="10" customWidth="1"/>
    <col min="14594" max="14599" width="12.58203125" style="10" customWidth="1"/>
    <col min="14600" max="14846" width="9" style="10"/>
    <col min="14847" max="14847" width="2.5" style="10" customWidth="1"/>
    <col min="14848" max="14848" width="22.6640625" style="10" customWidth="1"/>
    <col min="14849" max="14849" width="2.5" style="10" customWidth="1"/>
    <col min="14850" max="14855" width="12.58203125" style="10" customWidth="1"/>
    <col min="14856" max="15102" width="9" style="10"/>
    <col min="15103" max="15103" width="2.5" style="10" customWidth="1"/>
    <col min="15104" max="15104" width="22.6640625" style="10" customWidth="1"/>
    <col min="15105" max="15105" width="2.5" style="10" customWidth="1"/>
    <col min="15106" max="15111" width="12.58203125" style="10" customWidth="1"/>
    <col min="15112" max="15358" width="9" style="10"/>
    <col min="15359" max="15359" width="2.5" style="10" customWidth="1"/>
    <col min="15360" max="15360" width="22.6640625" style="10" customWidth="1"/>
    <col min="15361" max="15361" width="2.5" style="10" customWidth="1"/>
    <col min="15362" max="15367" width="12.58203125" style="10" customWidth="1"/>
    <col min="15368" max="15614" width="9" style="10"/>
    <col min="15615" max="15615" width="2.5" style="10" customWidth="1"/>
    <col min="15616" max="15616" width="22.6640625" style="10" customWidth="1"/>
    <col min="15617" max="15617" width="2.5" style="10" customWidth="1"/>
    <col min="15618" max="15623" width="12.58203125" style="10" customWidth="1"/>
    <col min="15624" max="15870" width="9" style="10"/>
    <col min="15871" max="15871" width="2.5" style="10" customWidth="1"/>
    <col min="15872" max="15872" width="22.6640625" style="10" customWidth="1"/>
    <col min="15873" max="15873" width="2.5" style="10" customWidth="1"/>
    <col min="15874" max="15879" width="12.58203125" style="10" customWidth="1"/>
    <col min="15880" max="16126" width="9" style="10"/>
    <col min="16127" max="16127" width="2.5" style="10" customWidth="1"/>
    <col min="16128" max="16128" width="22.6640625" style="10" customWidth="1"/>
    <col min="16129" max="16129" width="2.5" style="10" customWidth="1"/>
    <col min="16130" max="16135" width="12.58203125" style="10" customWidth="1"/>
    <col min="16136" max="16384" width="9" style="10"/>
  </cols>
  <sheetData>
    <row r="1" spans="1:8" ht="16" customHeight="1">
      <c r="A1" s="665" t="s">
        <v>369</v>
      </c>
      <c r="B1" s="665"/>
      <c r="C1" s="665"/>
      <c r="D1" s="665"/>
      <c r="E1" s="665"/>
      <c r="F1" s="665"/>
      <c r="G1" s="665"/>
    </row>
    <row r="2" spans="1:8" ht="16" customHeight="1"/>
    <row r="3" spans="1:8" s="183" customFormat="1" ht="16" customHeight="1" thickBot="1">
      <c r="A3" s="182" t="s">
        <v>6</v>
      </c>
      <c r="B3" s="182"/>
      <c r="C3" s="182"/>
      <c r="D3" s="182"/>
      <c r="E3" s="182"/>
      <c r="F3" s="182"/>
      <c r="G3" s="182"/>
    </row>
    <row r="4" spans="1:8" s="183" customFormat="1" ht="16" customHeight="1" thickTop="1">
      <c r="A4" s="663" t="s">
        <v>225</v>
      </c>
      <c r="B4" s="666" t="s">
        <v>222</v>
      </c>
      <c r="C4" s="666"/>
      <c r="D4" s="666"/>
      <c r="E4" s="666" t="s">
        <v>226</v>
      </c>
      <c r="F4" s="666"/>
      <c r="G4" s="660"/>
    </row>
    <row r="5" spans="1:8" s="183" customFormat="1" ht="16" customHeight="1">
      <c r="A5" s="664"/>
      <c r="B5" s="184" t="s">
        <v>101</v>
      </c>
      <c r="C5" s="199" t="s">
        <v>44</v>
      </c>
      <c r="D5" s="199" t="s">
        <v>43</v>
      </c>
      <c r="E5" s="184" t="s">
        <v>101</v>
      </c>
      <c r="F5" s="199" t="s">
        <v>44</v>
      </c>
      <c r="G5" s="200" t="s">
        <v>43</v>
      </c>
    </row>
    <row r="6" spans="1:8" s="500" customFormat="1" ht="16" customHeight="1">
      <c r="A6" s="364" t="s">
        <v>227</v>
      </c>
      <c r="B6" s="201">
        <v>125292</v>
      </c>
      <c r="C6" s="202">
        <v>76559</v>
      </c>
      <c r="D6" s="202">
        <v>48733</v>
      </c>
      <c r="E6" s="498">
        <v>126496</v>
      </c>
      <c r="F6" s="499">
        <v>76081</v>
      </c>
      <c r="G6" s="499">
        <v>50415</v>
      </c>
    </row>
    <row r="7" spans="1:8" s="183" customFormat="1" ht="16" customHeight="1">
      <c r="A7" s="402" t="s">
        <v>264</v>
      </c>
      <c r="B7" s="203">
        <v>2195</v>
      </c>
      <c r="C7" s="204">
        <v>1347</v>
      </c>
      <c r="D7" s="204">
        <v>848</v>
      </c>
      <c r="E7" s="203">
        <v>2159</v>
      </c>
      <c r="F7" s="501">
        <v>1325</v>
      </c>
      <c r="G7" s="501">
        <v>834</v>
      </c>
    </row>
    <row r="8" spans="1:8" s="183" customFormat="1" ht="16" customHeight="1">
      <c r="A8" s="403" t="s">
        <v>265</v>
      </c>
      <c r="B8" s="205">
        <v>23</v>
      </c>
      <c r="C8" s="206">
        <v>20</v>
      </c>
      <c r="D8" s="206">
        <v>3</v>
      </c>
      <c r="E8" s="205">
        <v>28</v>
      </c>
      <c r="F8" s="502">
        <v>23</v>
      </c>
      <c r="G8" s="502">
        <v>5</v>
      </c>
      <c r="H8" s="500"/>
    </row>
    <row r="9" spans="1:8" s="183" customFormat="1" ht="16" customHeight="1">
      <c r="A9" s="402" t="s">
        <v>266</v>
      </c>
      <c r="B9" s="203">
        <v>11</v>
      </c>
      <c r="C9" s="204">
        <v>11</v>
      </c>
      <c r="D9" s="204" t="s">
        <v>0</v>
      </c>
      <c r="E9" s="203">
        <v>9</v>
      </c>
      <c r="F9" s="501">
        <v>6</v>
      </c>
      <c r="G9" s="501">
        <v>3</v>
      </c>
    </row>
    <row r="10" spans="1:8" s="183" customFormat="1" ht="16" customHeight="1">
      <c r="A10" s="403" t="s">
        <v>53</v>
      </c>
      <c r="B10" s="205">
        <v>35</v>
      </c>
      <c r="C10" s="206">
        <v>32</v>
      </c>
      <c r="D10" s="206">
        <v>3</v>
      </c>
      <c r="E10" s="205">
        <v>35</v>
      </c>
      <c r="F10" s="502">
        <v>32</v>
      </c>
      <c r="G10" s="502">
        <v>3</v>
      </c>
      <c r="H10" s="500"/>
    </row>
    <row r="11" spans="1:8" s="183" customFormat="1" ht="16" customHeight="1">
      <c r="A11" s="402" t="s">
        <v>267</v>
      </c>
      <c r="B11" s="203">
        <v>12765</v>
      </c>
      <c r="C11" s="204">
        <v>10943</v>
      </c>
      <c r="D11" s="204">
        <v>1822</v>
      </c>
      <c r="E11" s="203">
        <v>13712</v>
      </c>
      <c r="F11" s="501">
        <v>11625</v>
      </c>
      <c r="G11" s="501">
        <v>2087</v>
      </c>
    </row>
    <row r="12" spans="1:8" s="183" customFormat="1" ht="16" customHeight="1">
      <c r="A12" s="403" t="s">
        <v>268</v>
      </c>
      <c r="B12" s="205">
        <v>21930</v>
      </c>
      <c r="C12" s="206">
        <v>18262</v>
      </c>
      <c r="D12" s="206">
        <v>3668</v>
      </c>
      <c r="E12" s="205">
        <v>22042</v>
      </c>
      <c r="F12" s="502">
        <v>18216</v>
      </c>
      <c r="G12" s="502">
        <v>3826</v>
      </c>
      <c r="H12" s="500"/>
    </row>
    <row r="13" spans="1:8" s="183" customFormat="1" ht="16" customHeight="1">
      <c r="A13" s="402" t="s">
        <v>52</v>
      </c>
      <c r="B13" s="203">
        <v>890</v>
      </c>
      <c r="C13" s="204">
        <v>770</v>
      </c>
      <c r="D13" s="204">
        <v>120</v>
      </c>
      <c r="E13" s="503">
        <v>787</v>
      </c>
      <c r="F13" s="504">
        <v>683</v>
      </c>
      <c r="G13" s="504">
        <v>104</v>
      </c>
    </row>
    <row r="14" spans="1:8" s="183" customFormat="1" ht="16" customHeight="1">
      <c r="A14" s="403" t="s">
        <v>273</v>
      </c>
      <c r="B14" s="505">
        <v>2180</v>
      </c>
      <c r="C14" s="506">
        <v>1597</v>
      </c>
      <c r="D14" s="506">
        <v>583</v>
      </c>
      <c r="E14" s="205">
        <v>2282</v>
      </c>
      <c r="F14" s="502">
        <v>1686</v>
      </c>
      <c r="G14" s="502">
        <v>596</v>
      </c>
      <c r="H14" s="500"/>
    </row>
    <row r="15" spans="1:8" s="183" customFormat="1" ht="16" customHeight="1">
      <c r="A15" s="402" t="s">
        <v>269</v>
      </c>
      <c r="B15" s="203">
        <v>8423</v>
      </c>
      <c r="C15" s="204">
        <v>6952</v>
      </c>
      <c r="D15" s="204">
        <v>1471</v>
      </c>
      <c r="E15" s="503">
        <v>8591</v>
      </c>
      <c r="F15" s="504">
        <v>7082</v>
      </c>
      <c r="G15" s="504">
        <v>1509</v>
      </c>
    </row>
    <row r="16" spans="1:8" s="183" customFormat="1" ht="16" customHeight="1">
      <c r="A16" s="403" t="s">
        <v>270</v>
      </c>
      <c r="B16" s="505">
        <v>17854</v>
      </c>
      <c r="C16" s="506">
        <v>8052</v>
      </c>
      <c r="D16" s="506">
        <v>9802</v>
      </c>
      <c r="E16" s="205">
        <v>17935</v>
      </c>
      <c r="F16" s="502">
        <v>7800</v>
      </c>
      <c r="G16" s="502">
        <v>10135</v>
      </c>
      <c r="H16" s="500"/>
    </row>
    <row r="17" spans="1:8" s="183" customFormat="1" ht="16" customHeight="1">
      <c r="A17" s="402" t="s">
        <v>271</v>
      </c>
      <c r="B17" s="503">
        <v>2332</v>
      </c>
      <c r="C17" s="507">
        <v>970</v>
      </c>
      <c r="D17" s="507">
        <v>1362</v>
      </c>
      <c r="E17" s="203">
        <v>2283</v>
      </c>
      <c r="F17" s="501">
        <v>944</v>
      </c>
      <c r="G17" s="501">
        <v>1339</v>
      </c>
    </row>
    <row r="18" spans="1:8" s="183" customFormat="1" ht="16" customHeight="1">
      <c r="A18" s="403" t="s">
        <v>51</v>
      </c>
      <c r="B18" s="205">
        <v>2115</v>
      </c>
      <c r="C18" s="206">
        <v>1328</v>
      </c>
      <c r="D18" s="206">
        <v>787</v>
      </c>
      <c r="E18" s="205">
        <v>2364</v>
      </c>
      <c r="F18" s="502">
        <v>1462</v>
      </c>
      <c r="G18" s="502">
        <v>902</v>
      </c>
      <c r="H18" s="500"/>
    </row>
    <row r="19" spans="1:8" s="183" customFormat="1" ht="16" customHeight="1">
      <c r="A19" s="407" t="s">
        <v>50</v>
      </c>
      <c r="B19" s="503">
        <v>4768</v>
      </c>
      <c r="C19" s="507">
        <v>3506</v>
      </c>
      <c r="D19" s="507">
        <v>1262</v>
      </c>
      <c r="E19" s="203">
        <v>4161</v>
      </c>
      <c r="F19" s="501">
        <v>2964</v>
      </c>
      <c r="G19" s="501">
        <v>1197</v>
      </c>
    </row>
    <row r="20" spans="1:8" s="183" customFormat="1" ht="16" customHeight="1">
      <c r="A20" s="403" t="s">
        <v>49</v>
      </c>
      <c r="B20" s="505">
        <v>6481</v>
      </c>
      <c r="C20" s="506">
        <v>2094</v>
      </c>
      <c r="D20" s="506">
        <v>4387</v>
      </c>
      <c r="E20" s="505">
        <v>6361</v>
      </c>
      <c r="F20" s="508">
        <v>1988</v>
      </c>
      <c r="G20" s="508">
        <v>4373</v>
      </c>
      <c r="H20" s="500"/>
    </row>
    <row r="21" spans="1:8" s="183" customFormat="1" ht="16" customHeight="1">
      <c r="A21" s="402" t="s">
        <v>48</v>
      </c>
      <c r="B21" s="503">
        <v>5624</v>
      </c>
      <c r="C21" s="507">
        <v>2069</v>
      </c>
      <c r="D21" s="507">
        <v>3555</v>
      </c>
      <c r="E21" s="503">
        <v>5552</v>
      </c>
      <c r="F21" s="504">
        <v>2063</v>
      </c>
      <c r="G21" s="504">
        <v>3489</v>
      </c>
    </row>
    <row r="22" spans="1:8" s="183" customFormat="1" ht="16" customHeight="1">
      <c r="A22" s="403" t="s">
        <v>47</v>
      </c>
      <c r="B22" s="505">
        <v>4371</v>
      </c>
      <c r="C22" s="506">
        <v>1752</v>
      </c>
      <c r="D22" s="506">
        <v>2619</v>
      </c>
      <c r="E22" s="205">
        <v>4484</v>
      </c>
      <c r="F22" s="502">
        <v>1874</v>
      </c>
      <c r="G22" s="502">
        <v>2610</v>
      </c>
      <c r="H22" s="500"/>
    </row>
    <row r="23" spans="1:8" s="183" customFormat="1" ht="16" customHeight="1">
      <c r="A23" s="402" t="s">
        <v>274</v>
      </c>
      <c r="B23" s="503">
        <v>10553</v>
      </c>
      <c r="C23" s="507">
        <v>2217</v>
      </c>
      <c r="D23" s="507">
        <v>8336</v>
      </c>
      <c r="E23" s="503">
        <v>13142</v>
      </c>
      <c r="F23" s="504">
        <v>2881</v>
      </c>
      <c r="G23" s="504">
        <v>10261</v>
      </c>
    </row>
    <row r="24" spans="1:8" s="183" customFormat="1" ht="16" customHeight="1">
      <c r="A24" s="403" t="s">
        <v>46</v>
      </c>
      <c r="B24" s="505">
        <v>539</v>
      </c>
      <c r="C24" s="506">
        <v>286</v>
      </c>
      <c r="D24" s="506">
        <v>253</v>
      </c>
      <c r="E24" s="205">
        <v>711</v>
      </c>
      <c r="F24" s="502">
        <v>393</v>
      </c>
      <c r="G24" s="502">
        <v>318</v>
      </c>
      <c r="H24" s="500"/>
    </row>
    <row r="25" spans="1:8" s="183" customFormat="1" ht="16" customHeight="1">
      <c r="A25" s="402" t="s">
        <v>275</v>
      </c>
      <c r="B25" s="203">
        <v>8178</v>
      </c>
      <c r="C25" s="204">
        <v>5534</v>
      </c>
      <c r="D25" s="204">
        <v>2644</v>
      </c>
      <c r="E25" s="203">
        <v>8292</v>
      </c>
      <c r="F25" s="501">
        <v>5617</v>
      </c>
      <c r="G25" s="501">
        <v>2675</v>
      </c>
    </row>
    <row r="26" spans="1:8" s="183" customFormat="1" ht="16" customHeight="1">
      <c r="A26" s="403" t="s">
        <v>272</v>
      </c>
      <c r="B26" s="205">
        <v>3258</v>
      </c>
      <c r="C26" s="206">
        <v>2521</v>
      </c>
      <c r="D26" s="206">
        <v>737</v>
      </c>
      <c r="E26" s="205">
        <v>3152</v>
      </c>
      <c r="F26" s="502">
        <v>2409</v>
      </c>
      <c r="G26" s="502">
        <v>743</v>
      </c>
      <c r="H26" s="500"/>
    </row>
    <row r="27" spans="1:8" s="183" customFormat="1" ht="16" customHeight="1">
      <c r="A27" s="402" t="s">
        <v>45</v>
      </c>
      <c r="B27" s="203">
        <v>10767</v>
      </c>
      <c r="C27" s="204">
        <v>6296</v>
      </c>
      <c r="D27" s="204">
        <v>4471</v>
      </c>
      <c r="E27" s="203">
        <v>8414</v>
      </c>
      <c r="F27" s="204">
        <v>5008</v>
      </c>
      <c r="G27" s="204">
        <v>3406</v>
      </c>
    </row>
    <row r="28" spans="1:8" s="551" customFormat="1" ht="8" customHeight="1" thickBot="1">
      <c r="A28" s="548"/>
      <c r="B28" s="549"/>
      <c r="C28" s="550"/>
      <c r="D28" s="550"/>
      <c r="E28" s="552"/>
      <c r="F28" s="553"/>
      <c r="G28" s="553"/>
    </row>
    <row r="29" spans="1:8" s="183" customFormat="1" ht="16" customHeight="1" thickTop="1">
      <c r="A29" s="663" t="s">
        <v>225</v>
      </c>
      <c r="B29" s="666" t="s">
        <v>205</v>
      </c>
      <c r="C29" s="666"/>
      <c r="D29" s="660"/>
      <c r="E29" s="208"/>
      <c r="F29" s="207"/>
      <c r="G29" s="207"/>
    </row>
    <row r="30" spans="1:8" s="183" customFormat="1" ht="16" customHeight="1">
      <c r="A30" s="664"/>
      <c r="B30" s="184" t="s">
        <v>101</v>
      </c>
      <c r="C30" s="199" t="s">
        <v>44</v>
      </c>
      <c r="D30" s="200" t="s">
        <v>43</v>
      </c>
      <c r="E30" s="208"/>
      <c r="F30" s="209"/>
      <c r="G30" s="209"/>
    </row>
    <row r="31" spans="1:8" s="193" customFormat="1" ht="16" customHeight="1">
      <c r="A31" s="364" t="s">
        <v>227</v>
      </c>
      <c r="B31" s="201">
        <v>121438</v>
      </c>
      <c r="C31" s="202">
        <v>70902</v>
      </c>
      <c r="D31" s="202">
        <v>50536</v>
      </c>
      <c r="E31" s="210"/>
      <c r="H31" s="500"/>
    </row>
    <row r="32" spans="1:8" s="193" customFormat="1" ht="16" customHeight="1">
      <c r="A32" s="402" t="s">
        <v>264</v>
      </c>
      <c r="B32" s="203">
        <v>1931</v>
      </c>
      <c r="C32" s="204">
        <v>1231</v>
      </c>
      <c r="D32" s="204">
        <v>700</v>
      </c>
      <c r="E32" s="210"/>
      <c r="H32" s="183"/>
    </row>
    <row r="33" spans="1:8" s="193" customFormat="1" ht="16" customHeight="1">
      <c r="A33" s="403" t="s">
        <v>265</v>
      </c>
      <c r="B33" s="205">
        <v>29</v>
      </c>
      <c r="C33" s="206">
        <v>21</v>
      </c>
      <c r="D33" s="206">
        <v>8</v>
      </c>
      <c r="E33" s="210"/>
      <c r="H33" s="500"/>
    </row>
    <row r="34" spans="1:8" s="193" customFormat="1" ht="16" customHeight="1">
      <c r="A34" s="402" t="s">
        <v>266</v>
      </c>
      <c r="B34" s="203">
        <v>3</v>
      </c>
      <c r="C34" s="204">
        <v>2</v>
      </c>
      <c r="D34" s="204">
        <v>1</v>
      </c>
      <c r="E34" s="210"/>
      <c r="H34" s="183"/>
    </row>
    <row r="35" spans="1:8" s="193" customFormat="1" ht="16" customHeight="1">
      <c r="A35" s="403" t="s">
        <v>53</v>
      </c>
      <c r="B35" s="205">
        <v>35</v>
      </c>
      <c r="C35" s="206">
        <v>33</v>
      </c>
      <c r="D35" s="206">
        <v>2</v>
      </c>
      <c r="E35" s="210"/>
      <c r="H35" s="500"/>
    </row>
    <row r="36" spans="1:8" s="193" customFormat="1" ht="16" customHeight="1">
      <c r="A36" s="402" t="s">
        <v>267</v>
      </c>
      <c r="B36" s="203">
        <v>13279</v>
      </c>
      <c r="C36" s="204">
        <v>11061</v>
      </c>
      <c r="D36" s="204">
        <v>2218</v>
      </c>
      <c r="E36" s="210"/>
      <c r="H36" s="183"/>
    </row>
    <row r="37" spans="1:8" s="193" customFormat="1" ht="16" customHeight="1">
      <c r="A37" s="403" t="s">
        <v>268</v>
      </c>
      <c r="B37" s="205">
        <v>20341</v>
      </c>
      <c r="C37" s="206">
        <v>16537</v>
      </c>
      <c r="D37" s="206">
        <v>3804</v>
      </c>
      <c r="E37" s="210"/>
      <c r="H37" s="500"/>
    </row>
    <row r="38" spans="1:8" s="193" customFormat="1" ht="16" customHeight="1">
      <c r="A38" s="402" t="s">
        <v>52</v>
      </c>
      <c r="B38" s="203">
        <v>739</v>
      </c>
      <c r="C38" s="204">
        <v>634</v>
      </c>
      <c r="D38" s="204">
        <v>105</v>
      </c>
      <c r="E38" s="210"/>
      <c r="H38" s="183"/>
    </row>
    <row r="39" spans="1:8" s="193" customFormat="1" ht="16" customHeight="1">
      <c r="A39" s="403" t="s">
        <v>273</v>
      </c>
      <c r="B39" s="505">
        <v>2240</v>
      </c>
      <c r="C39" s="506">
        <v>1608</v>
      </c>
      <c r="D39" s="506">
        <v>632</v>
      </c>
      <c r="E39" s="210"/>
      <c r="H39" s="500"/>
    </row>
    <row r="40" spans="1:8" s="193" customFormat="1" ht="16" customHeight="1">
      <c r="A40" s="402" t="s">
        <v>269</v>
      </c>
      <c r="B40" s="203">
        <v>8484</v>
      </c>
      <c r="C40" s="204">
        <v>6822</v>
      </c>
      <c r="D40" s="204">
        <v>1662</v>
      </c>
      <c r="E40" s="210"/>
      <c r="H40" s="183"/>
    </row>
    <row r="41" spans="1:8" s="193" customFormat="1" ht="16" customHeight="1">
      <c r="A41" s="403" t="s">
        <v>270</v>
      </c>
      <c r="B41" s="505">
        <v>17053</v>
      </c>
      <c r="C41" s="506">
        <v>7244</v>
      </c>
      <c r="D41" s="506">
        <v>9809</v>
      </c>
      <c r="E41" s="210"/>
      <c r="H41" s="500"/>
    </row>
    <row r="42" spans="1:8" s="193" customFormat="1" ht="16" customHeight="1">
      <c r="A42" s="402" t="s">
        <v>271</v>
      </c>
      <c r="B42" s="503">
        <v>1983</v>
      </c>
      <c r="C42" s="507">
        <v>798</v>
      </c>
      <c r="D42" s="507">
        <v>1185</v>
      </c>
      <c r="E42" s="210"/>
      <c r="H42" s="183"/>
    </row>
    <row r="43" spans="1:8" s="193" customFormat="1" ht="16" customHeight="1">
      <c r="A43" s="403" t="s">
        <v>51</v>
      </c>
      <c r="B43" s="205">
        <v>2414</v>
      </c>
      <c r="C43" s="206">
        <v>1463</v>
      </c>
      <c r="D43" s="206">
        <v>951</v>
      </c>
      <c r="E43" s="210"/>
      <c r="H43" s="500"/>
    </row>
    <row r="44" spans="1:8" s="193" customFormat="1" ht="16" customHeight="1">
      <c r="A44" s="407" t="s">
        <v>50</v>
      </c>
      <c r="B44" s="503">
        <v>4136</v>
      </c>
      <c r="C44" s="507">
        <v>2867</v>
      </c>
      <c r="D44" s="507">
        <v>1269</v>
      </c>
      <c r="E44" s="210"/>
      <c r="H44" s="183"/>
    </row>
    <row r="45" spans="1:8" s="193" customFormat="1" ht="16" customHeight="1">
      <c r="A45" s="403" t="s">
        <v>49</v>
      </c>
      <c r="B45" s="505">
        <v>6173</v>
      </c>
      <c r="C45" s="506">
        <v>1866</v>
      </c>
      <c r="D45" s="506">
        <v>4307</v>
      </c>
      <c r="E45" s="210"/>
      <c r="H45" s="500"/>
    </row>
    <row r="46" spans="1:8" s="193" customFormat="1" ht="16" customHeight="1">
      <c r="A46" s="402" t="s">
        <v>48</v>
      </c>
      <c r="B46" s="503">
        <v>5311</v>
      </c>
      <c r="C46" s="507">
        <v>2008</v>
      </c>
      <c r="D46" s="507">
        <v>3303</v>
      </c>
      <c r="E46" s="210"/>
      <c r="H46" s="183"/>
    </row>
    <row r="47" spans="1:8" s="193" customFormat="1" ht="16" customHeight="1">
      <c r="A47" s="403" t="s">
        <v>47</v>
      </c>
      <c r="B47" s="505">
        <v>4598</v>
      </c>
      <c r="C47" s="506">
        <v>1811</v>
      </c>
      <c r="D47" s="506">
        <v>2787</v>
      </c>
      <c r="E47" s="210"/>
      <c r="H47" s="500"/>
    </row>
    <row r="48" spans="1:8" s="193" customFormat="1" ht="16" customHeight="1">
      <c r="A48" s="402" t="s">
        <v>274</v>
      </c>
      <c r="B48" s="503">
        <v>14394</v>
      </c>
      <c r="C48" s="507">
        <v>3158</v>
      </c>
      <c r="D48" s="507">
        <v>11236</v>
      </c>
      <c r="E48" s="210"/>
      <c r="H48" s="183"/>
    </row>
    <row r="49" spans="1:8" s="193" customFormat="1" ht="16" customHeight="1">
      <c r="A49" s="403" t="s">
        <v>46</v>
      </c>
      <c r="B49" s="505">
        <v>672</v>
      </c>
      <c r="C49" s="506">
        <v>361</v>
      </c>
      <c r="D49" s="506">
        <v>311</v>
      </c>
      <c r="E49" s="210"/>
      <c r="H49" s="500"/>
    </row>
    <row r="50" spans="1:8" s="193" customFormat="1" ht="16" customHeight="1">
      <c r="A50" s="402" t="s">
        <v>275</v>
      </c>
      <c r="B50" s="203">
        <v>8771</v>
      </c>
      <c r="C50" s="204">
        <v>5789</v>
      </c>
      <c r="D50" s="204">
        <v>2982</v>
      </c>
      <c r="E50" s="210"/>
      <c r="H50" s="183"/>
    </row>
    <row r="51" spans="1:8" s="193" customFormat="1" ht="16" customHeight="1">
      <c r="A51" s="403" t="s">
        <v>272</v>
      </c>
      <c r="B51" s="205">
        <v>3125</v>
      </c>
      <c r="C51" s="206">
        <v>2321</v>
      </c>
      <c r="D51" s="206">
        <v>804</v>
      </c>
      <c r="E51" s="210"/>
      <c r="H51" s="500"/>
    </row>
    <row r="52" spans="1:8" s="193" customFormat="1" ht="16" customHeight="1">
      <c r="A52" s="408" t="s">
        <v>45</v>
      </c>
      <c r="B52" s="211">
        <v>5727</v>
      </c>
      <c r="C52" s="212">
        <v>3267</v>
      </c>
      <c r="D52" s="212">
        <v>2460</v>
      </c>
      <c r="E52" s="210"/>
      <c r="H52" s="183"/>
    </row>
    <row r="53" spans="1:8" s="193" customFormat="1" ht="16" customHeight="1">
      <c r="A53" s="213" t="s">
        <v>114</v>
      </c>
      <c r="B53" s="213"/>
      <c r="C53" s="213"/>
      <c r="D53" s="213"/>
    </row>
    <row r="54" spans="1:8" s="193" customFormat="1" ht="16" customHeight="1">
      <c r="A54" s="213" t="s">
        <v>115</v>
      </c>
      <c r="B54" s="213"/>
      <c r="C54" s="213"/>
      <c r="D54" s="213"/>
    </row>
    <row r="55" spans="1:8" s="193" customFormat="1" ht="8" customHeight="1">
      <c r="A55" s="213"/>
      <c r="B55" s="213"/>
      <c r="C55" s="213"/>
      <c r="D55" s="213"/>
    </row>
    <row r="56" spans="1:8" s="183" customFormat="1" ht="16" customHeight="1">
      <c r="A56" s="183" t="s">
        <v>167</v>
      </c>
    </row>
    <row r="58" spans="1:8" ht="15" customHeight="1"/>
  </sheetData>
  <mergeCells count="6">
    <mergeCell ref="A1:G1"/>
    <mergeCell ref="A4:A5"/>
    <mergeCell ref="B4:D4"/>
    <mergeCell ref="E4:G4"/>
    <mergeCell ref="A29:A30"/>
    <mergeCell ref="B29:D29"/>
  </mergeCells>
  <phoneticPr fontId="3"/>
  <printOptions horizontalCentered="1" verticalCentered="1"/>
  <pageMargins left="0.43307086614173229" right="0.43307086614173229" top="0.55118110236220474" bottom="0.55118110236220474" header="0.31496062992125984" footer="0.31496062992125984"/>
  <pageSetup paperSize="9" scale="84" firstPageNumber="0" orientation="portrait" useFirstPageNumber="1" horizontalDpi="300" verticalDpi="300" r:id="rId1"/>
  <headerFooter scaleWithDoc="0" alignWithMargins="0">
    <oddFooter>&amp;C&amp;"BIZ UDゴシック,太字"&amp;14- 35 -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Z64"/>
  <sheetViews>
    <sheetView view="pageBreakPreview" zoomScale="70" zoomScaleNormal="80" zoomScaleSheetLayoutView="70" workbookViewId="0">
      <selection activeCell="N42" sqref="N42"/>
    </sheetView>
  </sheetViews>
  <sheetFormatPr defaultRowHeight="18"/>
  <cols>
    <col min="1" max="1" width="29.58203125" style="11" customWidth="1"/>
    <col min="2" max="13" width="8.58203125" style="11" customWidth="1"/>
    <col min="14" max="14" width="29.58203125" style="11" customWidth="1"/>
    <col min="15" max="26" width="8.58203125" style="11" customWidth="1"/>
    <col min="27" max="16384" width="8.6640625" style="495"/>
  </cols>
  <sheetData>
    <row r="1" spans="1:26" ht="18" customHeight="1">
      <c r="A1" s="495"/>
      <c r="B1" s="34"/>
      <c r="C1" s="34"/>
      <c r="D1" s="34"/>
      <c r="E1" s="34"/>
      <c r="F1" s="34"/>
      <c r="H1" s="354"/>
      <c r="J1" s="34"/>
      <c r="K1" s="34"/>
      <c r="L1" s="34"/>
      <c r="M1" s="365" t="s">
        <v>228</v>
      </c>
      <c r="N1" s="34" t="s">
        <v>389</v>
      </c>
      <c r="O1" s="34"/>
      <c r="P1" s="34"/>
      <c r="Q1" s="354"/>
      <c r="R1" s="32"/>
      <c r="S1" s="32"/>
      <c r="T1" s="32"/>
      <c r="U1" s="32"/>
      <c r="V1" s="32"/>
      <c r="W1" s="32"/>
      <c r="X1" s="32"/>
      <c r="Y1" s="32"/>
      <c r="Z1" s="32"/>
    </row>
    <row r="2" spans="1:26" ht="18" customHeight="1"/>
    <row r="3" spans="1:26" s="496" customFormat="1" ht="18" customHeight="1" thickBot="1">
      <c r="A3" s="509" t="s">
        <v>119</v>
      </c>
      <c r="B3" s="509"/>
      <c r="C3" s="509"/>
      <c r="D3" s="509"/>
      <c r="E3" s="509"/>
      <c r="F3" s="510"/>
      <c r="G3" s="510"/>
      <c r="H3" s="510"/>
      <c r="I3" s="510"/>
      <c r="J3" s="510"/>
      <c r="K3" s="510"/>
      <c r="L3" s="510"/>
      <c r="M3" s="510"/>
      <c r="N3" s="509"/>
      <c r="O3" s="509"/>
      <c r="P3" s="509"/>
      <c r="Q3" s="509"/>
      <c r="R3" s="509"/>
      <c r="S3" s="510"/>
      <c r="T3" s="510"/>
      <c r="U3" s="510"/>
      <c r="V3" s="510"/>
      <c r="W3" s="510"/>
      <c r="X3" s="510"/>
      <c r="Y3" s="510"/>
      <c r="Z3" s="510"/>
    </row>
    <row r="4" spans="1:26" s="511" customFormat="1" ht="18" customHeight="1" thickTop="1">
      <c r="A4" s="366" t="s">
        <v>229</v>
      </c>
      <c r="B4" s="367" t="s">
        <v>86</v>
      </c>
      <c r="C4" s="367" t="s">
        <v>72</v>
      </c>
      <c r="D4" s="367" t="s">
        <v>71</v>
      </c>
      <c r="E4" s="367" t="s">
        <v>70</v>
      </c>
      <c r="F4" s="367" t="s">
        <v>69</v>
      </c>
      <c r="G4" s="367" t="s">
        <v>68</v>
      </c>
      <c r="H4" s="367" t="s">
        <v>67</v>
      </c>
      <c r="I4" s="367" t="s">
        <v>66</v>
      </c>
      <c r="J4" s="367" t="s">
        <v>65</v>
      </c>
      <c r="K4" s="367" t="s">
        <v>64</v>
      </c>
      <c r="L4" s="367" t="s">
        <v>63</v>
      </c>
      <c r="M4" s="368" t="s">
        <v>62</v>
      </c>
      <c r="N4" s="366" t="s">
        <v>229</v>
      </c>
      <c r="O4" s="367" t="s">
        <v>86</v>
      </c>
      <c r="P4" s="367" t="s">
        <v>72</v>
      </c>
      <c r="Q4" s="367" t="s">
        <v>71</v>
      </c>
      <c r="R4" s="367" t="s">
        <v>70</v>
      </c>
      <c r="S4" s="367" t="s">
        <v>69</v>
      </c>
      <c r="T4" s="367" t="s">
        <v>68</v>
      </c>
      <c r="U4" s="367" t="s">
        <v>67</v>
      </c>
      <c r="V4" s="367" t="s">
        <v>66</v>
      </c>
      <c r="W4" s="367" t="s">
        <v>65</v>
      </c>
      <c r="X4" s="367" t="s">
        <v>64</v>
      </c>
      <c r="Y4" s="367" t="s">
        <v>63</v>
      </c>
      <c r="Z4" s="368" t="s">
        <v>62</v>
      </c>
    </row>
    <row r="5" spans="1:26" s="511" customFormat="1" ht="19.5" customHeight="1">
      <c r="A5" s="369" t="s">
        <v>230</v>
      </c>
      <c r="B5" s="512">
        <v>121438</v>
      </c>
      <c r="C5" s="512">
        <v>2363</v>
      </c>
      <c r="D5" s="512">
        <v>7556</v>
      </c>
      <c r="E5" s="512">
        <v>9076</v>
      </c>
      <c r="F5" s="512">
        <v>9344</v>
      </c>
      <c r="G5" s="512">
        <v>10534</v>
      </c>
      <c r="H5" s="512">
        <v>12342</v>
      </c>
      <c r="I5" s="512">
        <v>15679</v>
      </c>
      <c r="J5" s="512">
        <v>13369</v>
      </c>
      <c r="K5" s="512">
        <v>11919</v>
      </c>
      <c r="L5" s="512">
        <v>10609</v>
      </c>
      <c r="M5" s="512">
        <v>18647</v>
      </c>
      <c r="N5" s="413" t="s">
        <v>287</v>
      </c>
      <c r="O5" s="370">
        <v>50536</v>
      </c>
      <c r="P5" s="370">
        <v>1117</v>
      </c>
      <c r="Q5" s="370">
        <v>3436</v>
      </c>
      <c r="R5" s="370">
        <v>3616</v>
      </c>
      <c r="S5" s="370">
        <v>3615</v>
      </c>
      <c r="T5" s="370">
        <v>4358</v>
      </c>
      <c r="U5" s="370">
        <v>5192</v>
      </c>
      <c r="V5" s="370">
        <v>6822</v>
      </c>
      <c r="W5" s="370">
        <v>5861</v>
      </c>
      <c r="X5" s="370">
        <v>5143</v>
      </c>
      <c r="Y5" s="370">
        <v>4314</v>
      </c>
      <c r="Z5" s="370">
        <v>7062</v>
      </c>
    </row>
    <row r="6" spans="1:26" s="511" customFormat="1" ht="9" customHeight="1">
      <c r="A6" s="371"/>
      <c r="B6" s="373"/>
      <c r="C6" s="373"/>
      <c r="D6" s="373"/>
      <c r="E6" s="373"/>
      <c r="F6" s="373"/>
      <c r="G6" s="373"/>
      <c r="H6" s="373"/>
      <c r="I6" s="373"/>
      <c r="J6" s="373"/>
      <c r="K6" s="373"/>
      <c r="L6" s="373"/>
      <c r="M6" s="373"/>
      <c r="N6" s="411"/>
      <c r="O6" s="372"/>
      <c r="P6" s="372"/>
      <c r="Q6" s="372"/>
      <c r="R6" s="372"/>
      <c r="S6" s="372"/>
      <c r="T6" s="372"/>
      <c r="U6" s="372"/>
      <c r="V6" s="372"/>
      <c r="W6" s="372"/>
      <c r="X6" s="372"/>
      <c r="Y6" s="372"/>
      <c r="Z6" s="372"/>
    </row>
    <row r="7" spans="1:26" s="511" customFormat="1" ht="19.5" customHeight="1">
      <c r="A7" s="400" t="s">
        <v>233</v>
      </c>
      <c r="B7" s="373">
        <f t="shared" ref="B7:M7" si="0">SUM(B8:B9)</f>
        <v>1963</v>
      </c>
      <c r="C7" s="373">
        <f t="shared" si="0"/>
        <v>6</v>
      </c>
      <c r="D7" s="373">
        <f t="shared" si="0"/>
        <v>57</v>
      </c>
      <c r="E7" s="373">
        <f t="shared" si="0"/>
        <v>60</v>
      </c>
      <c r="F7" s="373">
        <f t="shared" si="0"/>
        <v>65</v>
      </c>
      <c r="G7" s="373">
        <f t="shared" si="0"/>
        <v>84</v>
      </c>
      <c r="H7" s="373">
        <f t="shared" si="0"/>
        <v>85</v>
      </c>
      <c r="I7" s="373">
        <f t="shared" si="0"/>
        <v>112</v>
      </c>
      <c r="J7" s="373">
        <f t="shared" si="0"/>
        <v>102</v>
      </c>
      <c r="K7" s="373">
        <f t="shared" si="0"/>
        <v>109</v>
      </c>
      <c r="L7" s="373">
        <f t="shared" si="0"/>
        <v>163</v>
      </c>
      <c r="M7" s="373">
        <f t="shared" si="0"/>
        <v>1120</v>
      </c>
      <c r="N7" s="400" t="s">
        <v>233</v>
      </c>
      <c r="O7" s="373">
        <f t="shared" ref="O7:Z7" si="1">SUM(O8:O9)</f>
        <v>709</v>
      </c>
      <c r="P7" s="373">
        <f t="shared" si="1"/>
        <v>2</v>
      </c>
      <c r="Q7" s="373">
        <f t="shared" si="1"/>
        <v>11</v>
      </c>
      <c r="R7" s="373">
        <f t="shared" si="1"/>
        <v>14</v>
      </c>
      <c r="S7" s="373">
        <f t="shared" si="1"/>
        <v>16</v>
      </c>
      <c r="T7" s="373">
        <f t="shared" si="1"/>
        <v>43</v>
      </c>
      <c r="U7" s="373">
        <f t="shared" si="1"/>
        <v>34</v>
      </c>
      <c r="V7" s="373">
        <f t="shared" si="1"/>
        <v>55</v>
      </c>
      <c r="W7" s="373">
        <f t="shared" si="1"/>
        <v>40</v>
      </c>
      <c r="X7" s="373">
        <f t="shared" si="1"/>
        <v>47</v>
      </c>
      <c r="Y7" s="373">
        <f t="shared" si="1"/>
        <v>66</v>
      </c>
      <c r="Z7" s="373">
        <f t="shared" si="1"/>
        <v>381</v>
      </c>
    </row>
    <row r="8" spans="1:26" s="511" customFormat="1" ht="19.5" customHeight="1">
      <c r="A8" s="409" t="s">
        <v>276</v>
      </c>
      <c r="B8" s="374">
        <v>1960</v>
      </c>
      <c r="C8" s="374">
        <v>6</v>
      </c>
      <c r="D8" s="374">
        <v>57</v>
      </c>
      <c r="E8" s="374">
        <v>60</v>
      </c>
      <c r="F8" s="374">
        <v>65</v>
      </c>
      <c r="G8" s="374">
        <v>84</v>
      </c>
      <c r="H8" s="374">
        <v>85</v>
      </c>
      <c r="I8" s="374">
        <v>110</v>
      </c>
      <c r="J8" s="374">
        <v>101</v>
      </c>
      <c r="K8" s="374">
        <v>109</v>
      </c>
      <c r="L8" s="374">
        <v>163</v>
      </c>
      <c r="M8" s="374">
        <v>1120</v>
      </c>
      <c r="N8" s="409" t="s">
        <v>276</v>
      </c>
      <c r="O8" s="374">
        <v>708</v>
      </c>
      <c r="P8" s="374">
        <v>2</v>
      </c>
      <c r="Q8" s="374">
        <v>11</v>
      </c>
      <c r="R8" s="374">
        <v>14</v>
      </c>
      <c r="S8" s="374">
        <v>16</v>
      </c>
      <c r="T8" s="374">
        <v>43</v>
      </c>
      <c r="U8" s="374">
        <v>34</v>
      </c>
      <c r="V8" s="374">
        <v>54</v>
      </c>
      <c r="W8" s="374">
        <v>40</v>
      </c>
      <c r="X8" s="374">
        <v>47</v>
      </c>
      <c r="Y8" s="374">
        <v>66</v>
      </c>
      <c r="Z8" s="374">
        <v>381</v>
      </c>
    </row>
    <row r="9" spans="1:26" s="511" customFormat="1" ht="19.5" customHeight="1">
      <c r="A9" s="410" t="s">
        <v>277</v>
      </c>
      <c r="B9" s="376">
        <v>3</v>
      </c>
      <c r="C9" s="376" t="s">
        <v>0</v>
      </c>
      <c r="D9" s="376" t="s">
        <v>0</v>
      </c>
      <c r="E9" s="376" t="s">
        <v>0</v>
      </c>
      <c r="F9" s="376" t="s">
        <v>0</v>
      </c>
      <c r="G9" s="376" t="s">
        <v>0</v>
      </c>
      <c r="H9" s="376" t="s">
        <v>0</v>
      </c>
      <c r="I9" s="376">
        <v>2</v>
      </c>
      <c r="J9" s="376">
        <v>1</v>
      </c>
      <c r="K9" s="376" t="s">
        <v>0</v>
      </c>
      <c r="L9" s="376" t="s">
        <v>0</v>
      </c>
      <c r="M9" s="376" t="s">
        <v>0</v>
      </c>
      <c r="N9" s="410" t="s">
        <v>277</v>
      </c>
      <c r="O9" s="376">
        <v>1</v>
      </c>
      <c r="P9" s="376" t="s">
        <v>0</v>
      </c>
      <c r="Q9" s="376" t="s">
        <v>0</v>
      </c>
      <c r="R9" s="376" t="s">
        <v>0</v>
      </c>
      <c r="S9" s="376" t="s">
        <v>0</v>
      </c>
      <c r="T9" s="376" t="s">
        <v>0</v>
      </c>
      <c r="U9" s="376" t="s">
        <v>0</v>
      </c>
      <c r="V9" s="376">
        <v>1</v>
      </c>
      <c r="W9" s="376" t="s">
        <v>0</v>
      </c>
      <c r="X9" s="376" t="s">
        <v>0</v>
      </c>
      <c r="Y9" s="376" t="s">
        <v>0</v>
      </c>
      <c r="Z9" s="376" t="s">
        <v>0</v>
      </c>
    </row>
    <row r="10" spans="1:26" s="511" customFormat="1" ht="9" customHeight="1">
      <c r="A10" s="375"/>
      <c r="B10" s="376"/>
      <c r="C10" s="376"/>
      <c r="D10" s="376"/>
      <c r="E10" s="376"/>
      <c r="F10" s="376"/>
      <c r="G10" s="376"/>
      <c r="H10" s="376"/>
      <c r="I10" s="376"/>
      <c r="J10" s="376"/>
      <c r="K10" s="376"/>
      <c r="L10" s="376"/>
      <c r="M10" s="376"/>
      <c r="N10" s="410"/>
      <c r="O10" s="376"/>
      <c r="P10" s="376"/>
      <c r="Q10" s="376"/>
      <c r="R10" s="376"/>
      <c r="S10" s="376"/>
      <c r="T10" s="376"/>
      <c r="U10" s="376"/>
      <c r="V10" s="376"/>
      <c r="W10" s="376"/>
      <c r="X10" s="376"/>
      <c r="Y10" s="376"/>
      <c r="Z10" s="376"/>
    </row>
    <row r="11" spans="1:26" s="511" customFormat="1" ht="19.5" customHeight="1">
      <c r="A11" s="400" t="s">
        <v>232</v>
      </c>
      <c r="B11" s="373">
        <f t="shared" ref="B11:M11" si="2">SUM(B12:B14)</f>
        <v>33655</v>
      </c>
      <c r="C11" s="373">
        <f t="shared" si="2"/>
        <v>489</v>
      </c>
      <c r="D11" s="373">
        <f t="shared" si="2"/>
        <v>1888</v>
      </c>
      <c r="E11" s="373">
        <f t="shared" si="2"/>
        <v>2845</v>
      </c>
      <c r="F11" s="373">
        <f t="shared" si="2"/>
        <v>2900</v>
      </c>
      <c r="G11" s="373">
        <f t="shared" si="2"/>
        <v>3080</v>
      </c>
      <c r="H11" s="373">
        <f t="shared" si="2"/>
        <v>3671</v>
      </c>
      <c r="I11" s="373">
        <f t="shared" si="2"/>
        <v>4924</v>
      </c>
      <c r="J11" s="373">
        <f t="shared" si="2"/>
        <v>3996</v>
      </c>
      <c r="K11" s="373">
        <f t="shared" si="2"/>
        <v>3373</v>
      </c>
      <c r="L11" s="373">
        <f t="shared" si="2"/>
        <v>2738</v>
      </c>
      <c r="M11" s="373">
        <f t="shared" si="2"/>
        <v>3751</v>
      </c>
      <c r="N11" s="400" t="s">
        <v>232</v>
      </c>
      <c r="O11" s="373">
        <f t="shared" ref="O11:Z11" si="3">SUM(O12:O14)</f>
        <v>6024</v>
      </c>
      <c r="P11" s="373">
        <f t="shared" si="3"/>
        <v>61</v>
      </c>
      <c r="Q11" s="373">
        <f t="shared" si="3"/>
        <v>299</v>
      </c>
      <c r="R11" s="373">
        <f t="shared" si="3"/>
        <v>418</v>
      </c>
      <c r="S11" s="373">
        <f t="shared" si="3"/>
        <v>401</v>
      </c>
      <c r="T11" s="373">
        <f t="shared" si="3"/>
        <v>495</v>
      </c>
      <c r="U11" s="373">
        <f t="shared" si="3"/>
        <v>723</v>
      </c>
      <c r="V11" s="373">
        <f t="shared" si="3"/>
        <v>1023</v>
      </c>
      <c r="W11" s="373">
        <f t="shared" si="3"/>
        <v>840</v>
      </c>
      <c r="X11" s="373">
        <f t="shared" si="3"/>
        <v>662</v>
      </c>
      <c r="Y11" s="373">
        <f t="shared" si="3"/>
        <v>435</v>
      </c>
      <c r="Z11" s="373">
        <f t="shared" si="3"/>
        <v>667</v>
      </c>
    </row>
    <row r="12" spans="1:26" s="511" customFormat="1" ht="19.5" customHeight="1">
      <c r="A12" s="409" t="s">
        <v>61</v>
      </c>
      <c r="B12" s="374">
        <v>35</v>
      </c>
      <c r="C12" s="374" t="s">
        <v>0</v>
      </c>
      <c r="D12" s="374">
        <v>1</v>
      </c>
      <c r="E12" s="374">
        <v>1</v>
      </c>
      <c r="F12" s="374" t="s">
        <v>0</v>
      </c>
      <c r="G12" s="374">
        <v>6</v>
      </c>
      <c r="H12" s="374">
        <v>3</v>
      </c>
      <c r="I12" s="374">
        <v>3</v>
      </c>
      <c r="J12" s="374">
        <v>3</v>
      </c>
      <c r="K12" s="374">
        <v>9</v>
      </c>
      <c r="L12" s="374">
        <v>5</v>
      </c>
      <c r="M12" s="374">
        <v>4</v>
      </c>
      <c r="N12" s="409" t="s">
        <v>61</v>
      </c>
      <c r="O12" s="374">
        <v>2</v>
      </c>
      <c r="P12" s="374" t="s">
        <v>0</v>
      </c>
      <c r="Q12" s="374" t="s">
        <v>0</v>
      </c>
      <c r="R12" s="374" t="s">
        <v>0</v>
      </c>
      <c r="S12" s="374" t="s">
        <v>0</v>
      </c>
      <c r="T12" s="374" t="s">
        <v>0</v>
      </c>
      <c r="U12" s="374" t="s">
        <v>0</v>
      </c>
      <c r="V12" s="374" t="s">
        <v>0</v>
      </c>
      <c r="W12" s="374" t="s">
        <v>0</v>
      </c>
      <c r="X12" s="374" t="s">
        <v>0</v>
      </c>
      <c r="Y12" s="374">
        <v>1</v>
      </c>
      <c r="Z12" s="374">
        <v>1</v>
      </c>
    </row>
    <row r="13" spans="1:26" s="511" customFormat="1" ht="19.5" customHeight="1">
      <c r="A13" s="410" t="s">
        <v>278</v>
      </c>
      <c r="B13" s="376">
        <v>13279</v>
      </c>
      <c r="C13" s="376">
        <v>119</v>
      </c>
      <c r="D13" s="376">
        <v>572</v>
      </c>
      <c r="E13" s="376">
        <v>874</v>
      </c>
      <c r="F13" s="376">
        <v>925</v>
      </c>
      <c r="G13" s="376">
        <v>1143</v>
      </c>
      <c r="H13" s="376">
        <v>1382</v>
      </c>
      <c r="I13" s="376">
        <v>1909</v>
      </c>
      <c r="J13" s="376">
        <v>1582</v>
      </c>
      <c r="K13" s="376">
        <v>1243</v>
      </c>
      <c r="L13" s="376">
        <v>1158</v>
      </c>
      <c r="M13" s="376">
        <v>2372</v>
      </c>
      <c r="N13" s="410" t="s">
        <v>278</v>
      </c>
      <c r="O13" s="376">
        <v>2218</v>
      </c>
      <c r="P13" s="376">
        <v>11</v>
      </c>
      <c r="Q13" s="376">
        <v>85</v>
      </c>
      <c r="R13" s="376">
        <v>114</v>
      </c>
      <c r="S13" s="376">
        <v>146</v>
      </c>
      <c r="T13" s="376">
        <v>188</v>
      </c>
      <c r="U13" s="376">
        <v>247</v>
      </c>
      <c r="V13" s="376">
        <v>347</v>
      </c>
      <c r="W13" s="376">
        <v>309</v>
      </c>
      <c r="X13" s="376">
        <v>234</v>
      </c>
      <c r="Y13" s="376">
        <v>151</v>
      </c>
      <c r="Z13" s="376">
        <v>386</v>
      </c>
    </row>
    <row r="14" spans="1:26" s="511" customFormat="1" ht="19.5" customHeight="1">
      <c r="A14" s="409" t="s">
        <v>279</v>
      </c>
      <c r="B14" s="374">
        <v>20341</v>
      </c>
      <c r="C14" s="374">
        <v>370</v>
      </c>
      <c r="D14" s="374">
        <v>1315</v>
      </c>
      <c r="E14" s="374">
        <v>1970</v>
      </c>
      <c r="F14" s="374">
        <v>1975</v>
      </c>
      <c r="G14" s="374">
        <v>1931</v>
      </c>
      <c r="H14" s="374">
        <v>2286</v>
      </c>
      <c r="I14" s="374">
        <v>3012</v>
      </c>
      <c r="J14" s="374">
        <v>2411</v>
      </c>
      <c r="K14" s="374">
        <v>2121</v>
      </c>
      <c r="L14" s="374">
        <v>1575</v>
      </c>
      <c r="M14" s="374">
        <v>1375</v>
      </c>
      <c r="N14" s="409" t="s">
        <v>279</v>
      </c>
      <c r="O14" s="374">
        <v>3804</v>
      </c>
      <c r="P14" s="374">
        <v>50</v>
      </c>
      <c r="Q14" s="374">
        <v>214</v>
      </c>
      <c r="R14" s="374">
        <v>304</v>
      </c>
      <c r="S14" s="374">
        <v>255</v>
      </c>
      <c r="T14" s="374">
        <v>307</v>
      </c>
      <c r="U14" s="374">
        <v>476</v>
      </c>
      <c r="V14" s="374">
        <v>676</v>
      </c>
      <c r="W14" s="374">
        <v>531</v>
      </c>
      <c r="X14" s="374">
        <v>428</v>
      </c>
      <c r="Y14" s="374">
        <v>283</v>
      </c>
      <c r="Z14" s="374">
        <v>280</v>
      </c>
    </row>
    <row r="15" spans="1:26" s="511" customFormat="1" ht="9" customHeight="1">
      <c r="A15" s="375"/>
      <c r="B15" s="377"/>
      <c r="C15" s="377"/>
      <c r="D15" s="377"/>
      <c r="E15" s="377"/>
      <c r="F15" s="377"/>
      <c r="G15" s="377"/>
      <c r="H15" s="377"/>
      <c r="I15" s="377"/>
      <c r="J15" s="377"/>
      <c r="K15" s="377"/>
      <c r="L15" s="377"/>
      <c r="M15" s="377"/>
      <c r="N15" s="410"/>
      <c r="O15" s="377"/>
      <c r="P15" s="377"/>
      <c r="Q15" s="377"/>
      <c r="R15" s="377"/>
      <c r="S15" s="377"/>
      <c r="T15" s="377"/>
      <c r="U15" s="377"/>
      <c r="V15" s="377"/>
      <c r="W15" s="377"/>
      <c r="X15" s="377"/>
      <c r="Y15" s="377"/>
      <c r="Z15" s="377"/>
    </row>
    <row r="16" spans="1:26" s="511" customFormat="1" ht="19.5" customHeight="1">
      <c r="A16" s="400" t="s">
        <v>234</v>
      </c>
      <c r="B16" s="373">
        <f t="shared" ref="B16:M16" si="4">SUM(B17:B30)</f>
        <v>80093</v>
      </c>
      <c r="C16" s="373">
        <f t="shared" si="4"/>
        <v>1687</v>
      </c>
      <c r="D16" s="373">
        <f t="shared" si="4"/>
        <v>5188</v>
      </c>
      <c r="E16" s="373">
        <f t="shared" si="4"/>
        <v>5799</v>
      </c>
      <c r="F16" s="373">
        <f t="shared" si="4"/>
        <v>6068</v>
      </c>
      <c r="G16" s="373">
        <f t="shared" si="4"/>
        <v>7030</v>
      </c>
      <c r="H16" s="373">
        <f t="shared" si="4"/>
        <v>8220</v>
      </c>
      <c r="I16" s="373">
        <f t="shared" si="4"/>
        <v>10141</v>
      </c>
      <c r="J16" s="373">
        <f t="shared" si="4"/>
        <v>8840</v>
      </c>
      <c r="K16" s="373">
        <f t="shared" si="4"/>
        <v>8101</v>
      </c>
      <c r="L16" s="373">
        <f t="shared" si="4"/>
        <v>7334</v>
      </c>
      <c r="M16" s="373">
        <f t="shared" si="4"/>
        <v>11685</v>
      </c>
      <c r="N16" s="400" t="s">
        <v>234</v>
      </c>
      <c r="O16" s="373">
        <f t="shared" ref="O16:Z16" si="5">SUM(O17:O30)</f>
        <v>41343</v>
      </c>
      <c r="P16" s="373">
        <f t="shared" si="5"/>
        <v>968</v>
      </c>
      <c r="Q16" s="373">
        <f t="shared" si="5"/>
        <v>2965</v>
      </c>
      <c r="R16" s="373">
        <f t="shared" si="5"/>
        <v>3052</v>
      </c>
      <c r="S16" s="373">
        <f t="shared" si="5"/>
        <v>3073</v>
      </c>
      <c r="T16" s="373">
        <f t="shared" si="5"/>
        <v>3675</v>
      </c>
      <c r="U16" s="373">
        <f t="shared" si="5"/>
        <v>4301</v>
      </c>
      <c r="V16" s="373">
        <f t="shared" si="5"/>
        <v>5524</v>
      </c>
      <c r="W16" s="373">
        <f t="shared" si="5"/>
        <v>4796</v>
      </c>
      <c r="X16" s="373">
        <f t="shared" si="5"/>
        <v>4291</v>
      </c>
      <c r="Y16" s="373">
        <f t="shared" si="5"/>
        <v>3639</v>
      </c>
      <c r="Z16" s="373">
        <f t="shared" si="5"/>
        <v>5059</v>
      </c>
    </row>
    <row r="17" spans="1:26" s="511" customFormat="1" ht="19.5" customHeight="1">
      <c r="A17" s="409" t="s">
        <v>60</v>
      </c>
      <c r="B17" s="374">
        <v>739</v>
      </c>
      <c r="C17" s="374">
        <v>5</v>
      </c>
      <c r="D17" s="374">
        <v>43</v>
      </c>
      <c r="E17" s="374">
        <v>68</v>
      </c>
      <c r="F17" s="374">
        <v>55</v>
      </c>
      <c r="G17" s="374">
        <v>47</v>
      </c>
      <c r="H17" s="374">
        <v>90</v>
      </c>
      <c r="I17" s="374">
        <v>120</v>
      </c>
      <c r="J17" s="374">
        <v>108</v>
      </c>
      <c r="K17" s="374">
        <v>84</v>
      </c>
      <c r="L17" s="374">
        <v>78</v>
      </c>
      <c r="M17" s="374">
        <v>41</v>
      </c>
      <c r="N17" s="409" t="s">
        <v>60</v>
      </c>
      <c r="O17" s="374">
        <v>105</v>
      </c>
      <c r="P17" s="374">
        <v>2</v>
      </c>
      <c r="Q17" s="374">
        <v>5</v>
      </c>
      <c r="R17" s="374">
        <v>15</v>
      </c>
      <c r="S17" s="374">
        <v>8</v>
      </c>
      <c r="T17" s="374">
        <v>5</v>
      </c>
      <c r="U17" s="374">
        <v>10</v>
      </c>
      <c r="V17" s="374">
        <v>18</v>
      </c>
      <c r="W17" s="374">
        <v>16</v>
      </c>
      <c r="X17" s="374">
        <v>11</v>
      </c>
      <c r="Y17" s="374">
        <v>8</v>
      </c>
      <c r="Z17" s="374">
        <v>7</v>
      </c>
    </row>
    <row r="18" spans="1:26" s="511" customFormat="1" ht="19.5" customHeight="1">
      <c r="A18" s="410" t="s">
        <v>280</v>
      </c>
      <c r="B18" s="376">
        <v>2240</v>
      </c>
      <c r="C18" s="376">
        <v>12</v>
      </c>
      <c r="D18" s="376">
        <v>204</v>
      </c>
      <c r="E18" s="376">
        <v>258</v>
      </c>
      <c r="F18" s="376">
        <v>232</v>
      </c>
      <c r="G18" s="376">
        <v>215</v>
      </c>
      <c r="H18" s="376">
        <v>288</v>
      </c>
      <c r="I18" s="376">
        <v>305</v>
      </c>
      <c r="J18" s="376">
        <v>261</v>
      </c>
      <c r="K18" s="376">
        <v>215</v>
      </c>
      <c r="L18" s="376">
        <v>158</v>
      </c>
      <c r="M18" s="376">
        <v>92</v>
      </c>
      <c r="N18" s="410" t="s">
        <v>280</v>
      </c>
      <c r="O18" s="376">
        <v>632</v>
      </c>
      <c r="P18" s="376">
        <v>7</v>
      </c>
      <c r="Q18" s="376">
        <v>95</v>
      </c>
      <c r="R18" s="376">
        <v>85</v>
      </c>
      <c r="S18" s="376">
        <v>82</v>
      </c>
      <c r="T18" s="376">
        <v>76</v>
      </c>
      <c r="U18" s="376">
        <v>63</v>
      </c>
      <c r="V18" s="376">
        <v>79</v>
      </c>
      <c r="W18" s="376">
        <v>62</v>
      </c>
      <c r="X18" s="376">
        <v>36</v>
      </c>
      <c r="Y18" s="376">
        <v>32</v>
      </c>
      <c r="Z18" s="376">
        <v>15</v>
      </c>
    </row>
    <row r="19" spans="1:26" s="511" customFormat="1" ht="19.5" customHeight="1">
      <c r="A19" s="409" t="s">
        <v>281</v>
      </c>
      <c r="B19" s="374">
        <v>8484</v>
      </c>
      <c r="C19" s="374">
        <v>71</v>
      </c>
      <c r="D19" s="374">
        <v>291</v>
      </c>
      <c r="E19" s="374">
        <v>452</v>
      </c>
      <c r="F19" s="374">
        <v>518</v>
      </c>
      <c r="G19" s="374">
        <v>703</v>
      </c>
      <c r="H19" s="374">
        <v>949</v>
      </c>
      <c r="I19" s="374">
        <v>1332</v>
      </c>
      <c r="J19" s="374">
        <v>1229</v>
      </c>
      <c r="K19" s="374">
        <v>1023</v>
      </c>
      <c r="L19" s="374">
        <v>821</v>
      </c>
      <c r="M19" s="374">
        <v>1095</v>
      </c>
      <c r="N19" s="409" t="s">
        <v>281</v>
      </c>
      <c r="O19" s="374">
        <v>1662</v>
      </c>
      <c r="P19" s="374">
        <v>17</v>
      </c>
      <c r="Q19" s="374">
        <v>81</v>
      </c>
      <c r="R19" s="374">
        <v>117</v>
      </c>
      <c r="S19" s="374">
        <v>113</v>
      </c>
      <c r="T19" s="374">
        <v>162</v>
      </c>
      <c r="U19" s="374">
        <v>185</v>
      </c>
      <c r="V19" s="374">
        <v>286</v>
      </c>
      <c r="W19" s="374">
        <v>266</v>
      </c>
      <c r="X19" s="374">
        <v>176</v>
      </c>
      <c r="Y19" s="374">
        <v>134</v>
      </c>
      <c r="Z19" s="374">
        <v>125</v>
      </c>
    </row>
    <row r="20" spans="1:26" s="511" customFormat="1" ht="19.5" customHeight="1">
      <c r="A20" s="410" t="s">
        <v>282</v>
      </c>
      <c r="B20" s="376">
        <v>17053</v>
      </c>
      <c r="C20" s="376">
        <v>611</v>
      </c>
      <c r="D20" s="376">
        <v>1295</v>
      </c>
      <c r="E20" s="376">
        <v>1212</v>
      </c>
      <c r="F20" s="376">
        <v>1340</v>
      </c>
      <c r="G20" s="376">
        <v>1455</v>
      </c>
      <c r="H20" s="376">
        <v>1795</v>
      </c>
      <c r="I20" s="376">
        <v>2205</v>
      </c>
      <c r="J20" s="376">
        <v>1872</v>
      </c>
      <c r="K20" s="376">
        <v>1681</v>
      </c>
      <c r="L20" s="376">
        <v>1431</v>
      </c>
      <c r="M20" s="376">
        <v>2156</v>
      </c>
      <c r="N20" s="410" t="s">
        <v>282</v>
      </c>
      <c r="O20" s="376">
        <v>9809</v>
      </c>
      <c r="P20" s="376">
        <v>364</v>
      </c>
      <c r="Q20" s="376">
        <v>761</v>
      </c>
      <c r="R20" s="376">
        <v>670</v>
      </c>
      <c r="S20" s="376">
        <v>721</v>
      </c>
      <c r="T20" s="376">
        <v>811</v>
      </c>
      <c r="U20" s="376">
        <v>1014</v>
      </c>
      <c r="V20" s="376">
        <v>1352</v>
      </c>
      <c r="W20" s="376">
        <v>1176</v>
      </c>
      <c r="X20" s="376">
        <v>1031</v>
      </c>
      <c r="Y20" s="376">
        <v>854</v>
      </c>
      <c r="Z20" s="376">
        <v>1055</v>
      </c>
    </row>
    <row r="21" spans="1:26" s="511" customFormat="1" ht="19.5" customHeight="1">
      <c r="A21" s="409" t="s">
        <v>283</v>
      </c>
      <c r="B21" s="374">
        <v>1983</v>
      </c>
      <c r="C21" s="374">
        <v>1</v>
      </c>
      <c r="D21" s="374">
        <v>82</v>
      </c>
      <c r="E21" s="374">
        <v>158</v>
      </c>
      <c r="F21" s="374">
        <v>143</v>
      </c>
      <c r="G21" s="374">
        <v>193</v>
      </c>
      <c r="H21" s="374">
        <v>167</v>
      </c>
      <c r="I21" s="374">
        <v>263</v>
      </c>
      <c r="J21" s="374">
        <v>281</v>
      </c>
      <c r="K21" s="374">
        <v>290</v>
      </c>
      <c r="L21" s="374">
        <v>241</v>
      </c>
      <c r="M21" s="374">
        <v>164</v>
      </c>
      <c r="N21" s="409" t="s">
        <v>283</v>
      </c>
      <c r="O21" s="374">
        <v>1185</v>
      </c>
      <c r="P21" s="374">
        <v>1</v>
      </c>
      <c r="Q21" s="374">
        <v>59</v>
      </c>
      <c r="R21" s="374">
        <v>102</v>
      </c>
      <c r="S21" s="374">
        <v>98</v>
      </c>
      <c r="T21" s="374">
        <v>131</v>
      </c>
      <c r="U21" s="374">
        <v>114</v>
      </c>
      <c r="V21" s="374">
        <v>180</v>
      </c>
      <c r="W21" s="374">
        <v>166</v>
      </c>
      <c r="X21" s="374">
        <v>156</v>
      </c>
      <c r="Y21" s="374">
        <v>110</v>
      </c>
      <c r="Z21" s="374">
        <v>68</v>
      </c>
    </row>
    <row r="22" spans="1:26" s="511" customFormat="1" ht="19.5" customHeight="1">
      <c r="A22" s="410" t="s">
        <v>59</v>
      </c>
      <c r="B22" s="376">
        <v>2414</v>
      </c>
      <c r="C22" s="376">
        <v>19</v>
      </c>
      <c r="D22" s="376">
        <v>98</v>
      </c>
      <c r="E22" s="376">
        <v>154</v>
      </c>
      <c r="F22" s="376">
        <v>134</v>
      </c>
      <c r="G22" s="376">
        <v>161</v>
      </c>
      <c r="H22" s="376">
        <v>192</v>
      </c>
      <c r="I22" s="376">
        <v>245</v>
      </c>
      <c r="J22" s="376">
        <v>193</v>
      </c>
      <c r="K22" s="376">
        <v>207</v>
      </c>
      <c r="L22" s="376">
        <v>247</v>
      </c>
      <c r="M22" s="376">
        <v>764</v>
      </c>
      <c r="N22" s="410" t="s">
        <v>59</v>
      </c>
      <c r="O22" s="376">
        <v>951</v>
      </c>
      <c r="P22" s="376">
        <v>8</v>
      </c>
      <c r="Q22" s="376">
        <v>48</v>
      </c>
      <c r="R22" s="376">
        <v>73</v>
      </c>
      <c r="S22" s="376">
        <v>63</v>
      </c>
      <c r="T22" s="376">
        <v>78</v>
      </c>
      <c r="U22" s="376">
        <v>79</v>
      </c>
      <c r="V22" s="376">
        <v>102</v>
      </c>
      <c r="W22" s="376">
        <v>92</v>
      </c>
      <c r="X22" s="376">
        <v>86</v>
      </c>
      <c r="Y22" s="376">
        <v>82</v>
      </c>
      <c r="Z22" s="376">
        <v>240</v>
      </c>
    </row>
    <row r="23" spans="1:26" s="511" customFormat="1" ht="19.5" customHeight="1">
      <c r="A23" s="409" t="s">
        <v>58</v>
      </c>
      <c r="B23" s="374">
        <v>4136</v>
      </c>
      <c r="C23" s="374">
        <v>18</v>
      </c>
      <c r="D23" s="374">
        <v>197</v>
      </c>
      <c r="E23" s="374">
        <v>391</v>
      </c>
      <c r="F23" s="374">
        <v>333</v>
      </c>
      <c r="G23" s="374">
        <v>374</v>
      </c>
      <c r="H23" s="374">
        <v>422</v>
      </c>
      <c r="I23" s="374">
        <v>536</v>
      </c>
      <c r="J23" s="374">
        <v>450</v>
      </c>
      <c r="K23" s="374">
        <v>408</v>
      </c>
      <c r="L23" s="374">
        <v>387</v>
      </c>
      <c r="M23" s="374">
        <v>620</v>
      </c>
      <c r="N23" s="409" t="s">
        <v>58</v>
      </c>
      <c r="O23" s="374">
        <v>1269</v>
      </c>
      <c r="P23" s="374">
        <v>8</v>
      </c>
      <c r="Q23" s="374">
        <v>88</v>
      </c>
      <c r="R23" s="374">
        <v>122</v>
      </c>
      <c r="S23" s="374">
        <v>111</v>
      </c>
      <c r="T23" s="374">
        <v>128</v>
      </c>
      <c r="U23" s="374">
        <v>149</v>
      </c>
      <c r="V23" s="374">
        <v>206</v>
      </c>
      <c r="W23" s="374">
        <v>147</v>
      </c>
      <c r="X23" s="374">
        <v>130</v>
      </c>
      <c r="Y23" s="374">
        <v>84</v>
      </c>
      <c r="Z23" s="374">
        <v>96</v>
      </c>
    </row>
    <row r="24" spans="1:26" s="511" customFormat="1" ht="19.5" customHeight="1">
      <c r="A24" s="410" t="s">
        <v>57</v>
      </c>
      <c r="B24" s="376">
        <v>6173</v>
      </c>
      <c r="C24" s="376">
        <v>619</v>
      </c>
      <c r="D24" s="376">
        <v>686</v>
      </c>
      <c r="E24" s="376">
        <v>310</v>
      </c>
      <c r="F24" s="376">
        <v>342</v>
      </c>
      <c r="G24" s="376">
        <v>439</v>
      </c>
      <c r="H24" s="376">
        <v>558</v>
      </c>
      <c r="I24" s="376">
        <v>725</v>
      </c>
      <c r="J24" s="376">
        <v>527</v>
      </c>
      <c r="K24" s="376">
        <v>473</v>
      </c>
      <c r="L24" s="376">
        <v>457</v>
      </c>
      <c r="M24" s="376">
        <v>1037</v>
      </c>
      <c r="N24" s="410" t="s">
        <v>57</v>
      </c>
      <c r="O24" s="376">
        <v>4307</v>
      </c>
      <c r="P24" s="376">
        <v>369</v>
      </c>
      <c r="Q24" s="376">
        <v>380</v>
      </c>
      <c r="R24" s="376">
        <v>209</v>
      </c>
      <c r="S24" s="376">
        <v>233</v>
      </c>
      <c r="T24" s="376">
        <v>324</v>
      </c>
      <c r="U24" s="376">
        <v>418</v>
      </c>
      <c r="V24" s="376">
        <v>560</v>
      </c>
      <c r="W24" s="376">
        <v>412</v>
      </c>
      <c r="X24" s="376">
        <v>357</v>
      </c>
      <c r="Y24" s="376">
        <v>326</v>
      </c>
      <c r="Z24" s="376">
        <v>719</v>
      </c>
    </row>
    <row r="25" spans="1:26" s="511" customFormat="1" ht="19.5" customHeight="1">
      <c r="A25" s="409" t="s">
        <v>56</v>
      </c>
      <c r="B25" s="374">
        <v>5311</v>
      </c>
      <c r="C25" s="374">
        <v>87</v>
      </c>
      <c r="D25" s="374">
        <v>413</v>
      </c>
      <c r="E25" s="374">
        <v>359</v>
      </c>
      <c r="F25" s="374">
        <v>364</v>
      </c>
      <c r="G25" s="374">
        <v>468</v>
      </c>
      <c r="H25" s="374">
        <v>460</v>
      </c>
      <c r="I25" s="374">
        <v>531</v>
      </c>
      <c r="J25" s="374">
        <v>530</v>
      </c>
      <c r="K25" s="374">
        <v>480</v>
      </c>
      <c r="L25" s="374">
        <v>458</v>
      </c>
      <c r="M25" s="374">
        <v>1161</v>
      </c>
      <c r="N25" s="409" t="s">
        <v>56</v>
      </c>
      <c r="O25" s="374">
        <v>3303</v>
      </c>
      <c r="P25" s="374">
        <v>63</v>
      </c>
      <c r="Q25" s="374">
        <v>261</v>
      </c>
      <c r="R25" s="374">
        <v>238</v>
      </c>
      <c r="S25" s="374">
        <v>239</v>
      </c>
      <c r="T25" s="374">
        <v>303</v>
      </c>
      <c r="U25" s="374">
        <v>303</v>
      </c>
      <c r="V25" s="374">
        <v>350</v>
      </c>
      <c r="W25" s="374">
        <v>365</v>
      </c>
      <c r="X25" s="374">
        <v>321</v>
      </c>
      <c r="Y25" s="374">
        <v>284</v>
      </c>
      <c r="Z25" s="374">
        <v>576</v>
      </c>
    </row>
    <row r="26" spans="1:26" s="511" customFormat="1" ht="19.5" customHeight="1">
      <c r="A26" s="410" t="s">
        <v>55</v>
      </c>
      <c r="B26" s="376">
        <v>4598</v>
      </c>
      <c r="C26" s="376">
        <v>94</v>
      </c>
      <c r="D26" s="376">
        <v>402</v>
      </c>
      <c r="E26" s="376">
        <v>422</v>
      </c>
      <c r="F26" s="376">
        <v>410</v>
      </c>
      <c r="G26" s="376">
        <v>398</v>
      </c>
      <c r="H26" s="376">
        <v>404</v>
      </c>
      <c r="I26" s="376">
        <v>448</v>
      </c>
      <c r="J26" s="376">
        <v>460</v>
      </c>
      <c r="K26" s="376">
        <v>565</v>
      </c>
      <c r="L26" s="376">
        <v>550</v>
      </c>
      <c r="M26" s="376">
        <v>445</v>
      </c>
      <c r="N26" s="410" t="s">
        <v>55</v>
      </c>
      <c r="O26" s="376">
        <v>2787</v>
      </c>
      <c r="P26" s="376">
        <v>52</v>
      </c>
      <c r="Q26" s="376">
        <v>224</v>
      </c>
      <c r="R26" s="376">
        <v>249</v>
      </c>
      <c r="S26" s="376">
        <v>238</v>
      </c>
      <c r="T26" s="376">
        <v>246</v>
      </c>
      <c r="U26" s="376">
        <v>274</v>
      </c>
      <c r="V26" s="376">
        <v>322</v>
      </c>
      <c r="W26" s="376">
        <v>324</v>
      </c>
      <c r="X26" s="376">
        <v>356</v>
      </c>
      <c r="Y26" s="376">
        <v>296</v>
      </c>
      <c r="Z26" s="376">
        <v>206</v>
      </c>
    </row>
    <row r="27" spans="1:26" s="511" customFormat="1" ht="19.5" customHeight="1">
      <c r="A27" s="409" t="s">
        <v>284</v>
      </c>
      <c r="B27" s="374">
        <v>14394</v>
      </c>
      <c r="C27" s="374">
        <v>67</v>
      </c>
      <c r="D27" s="374">
        <v>940</v>
      </c>
      <c r="E27" s="374">
        <v>1224</v>
      </c>
      <c r="F27" s="374">
        <v>1246</v>
      </c>
      <c r="G27" s="374">
        <v>1480</v>
      </c>
      <c r="H27" s="374">
        <v>1620</v>
      </c>
      <c r="I27" s="374">
        <v>1871</v>
      </c>
      <c r="J27" s="374">
        <v>1509</v>
      </c>
      <c r="K27" s="374">
        <v>1364</v>
      </c>
      <c r="L27" s="374">
        <v>1241</v>
      </c>
      <c r="M27" s="374">
        <v>1832</v>
      </c>
      <c r="N27" s="409" t="s">
        <v>284</v>
      </c>
      <c r="O27" s="374">
        <v>11236</v>
      </c>
      <c r="P27" s="374">
        <v>48</v>
      </c>
      <c r="Q27" s="374">
        <v>768</v>
      </c>
      <c r="R27" s="374">
        <v>914</v>
      </c>
      <c r="S27" s="374">
        <v>887</v>
      </c>
      <c r="T27" s="374">
        <v>1111</v>
      </c>
      <c r="U27" s="374">
        <v>1307</v>
      </c>
      <c r="V27" s="374">
        <v>1533</v>
      </c>
      <c r="W27" s="374">
        <v>1270</v>
      </c>
      <c r="X27" s="374">
        <v>1147</v>
      </c>
      <c r="Y27" s="374">
        <v>999</v>
      </c>
      <c r="Z27" s="374">
        <v>1252</v>
      </c>
    </row>
    <row r="28" spans="1:26" s="511" customFormat="1" ht="19.5" customHeight="1">
      <c r="A28" s="410" t="s">
        <v>54</v>
      </c>
      <c r="B28" s="376">
        <v>672</v>
      </c>
      <c r="C28" s="376">
        <v>16</v>
      </c>
      <c r="D28" s="376">
        <v>43</v>
      </c>
      <c r="E28" s="376">
        <v>38</v>
      </c>
      <c r="F28" s="376">
        <v>61</v>
      </c>
      <c r="G28" s="376">
        <v>63</v>
      </c>
      <c r="H28" s="376">
        <v>81</v>
      </c>
      <c r="I28" s="376">
        <v>108</v>
      </c>
      <c r="J28" s="376">
        <v>87</v>
      </c>
      <c r="K28" s="376">
        <v>85</v>
      </c>
      <c r="L28" s="376">
        <v>69</v>
      </c>
      <c r="M28" s="376">
        <v>21</v>
      </c>
      <c r="N28" s="410" t="s">
        <v>54</v>
      </c>
      <c r="O28" s="376">
        <v>311</v>
      </c>
      <c r="P28" s="376">
        <v>13</v>
      </c>
      <c r="Q28" s="376">
        <v>30</v>
      </c>
      <c r="R28" s="376">
        <v>28</v>
      </c>
      <c r="S28" s="376">
        <v>23</v>
      </c>
      <c r="T28" s="376">
        <v>29</v>
      </c>
      <c r="U28" s="376">
        <v>29</v>
      </c>
      <c r="V28" s="376">
        <v>38</v>
      </c>
      <c r="W28" s="376">
        <v>40</v>
      </c>
      <c r="X28" s="376">
        <v>43</v>
      </c>
      <c r="Y28" s="376">
        <v>33</v>
      </c>
      <c r="Z28" s="376">
        <v>5</v>
      </c>
    </row>
    <row r="29" spans="1:26" s="511" customFormat="1" ht="19.5" customHeight="1">
      <c r="A29" s="409" t="s">
        <v>231</v>
      </c>
      <c r="B29" s="374">
        <v>8771</v>
      </c>
      <c r="C29" s="374">
        <v>49</v>
      </c>
      <c r="D29" s="374">
        <v>320</v>
      </c>
      <c r="E29" s="374">
        <v>495</v>
      </c>
      <c r="F29" s="374">
        <v>541</v>
      </c>
      <c r="G29" s="374">
        <v>676</v>
      </c>
      <c r="H29" s="374">
        <v>809</v>
      </c>
      <c r="I29" s="374">
        <v>1037</v>
      </c>
      <c r="J29" s="374">
        <v>938</v>
      </c>
      <c r="K29" s="374">
        <v>859</v>
      </c>
      <c r="L29" s="374">
        <v>939</v>
      </c>
      <c r="M29" s="374">
        <v>2108</v>
      </c>
      <c r="N29" s="409" t="s">
        <v>231</v>
      </c>
      <c r="O29" s="374">
        <v>2982</v>
      </c>
      <c r="P29" s="374">
        <v>9</v>
      </c>
      <c r="Q29" s="374">
        <v>107</v>
      </c>
      <c r="R29" s="374">
        <v>160</v>
      </c>
      <c r="S29" s="374">
        <v>179</v>
      </c>
      <c r="T29" s="374">
        <v>205</v>
      </c>
      <c r="U29" s="374">
        <v>269</v>
      </c>
      <c r="V29" s="374">
        <v>386</v>
      </c>
      <c r="W29" s="374">
        <v>341</v>
      </c>
      <c r="X29" s="374">
        <v>359</v>
      </c>
      <c r="Y29" s="374">
        <v>322</v>
      </c>
      <c r="Z29" s="374">
        <v>645</v>
      </c>
    </row>
    <row r="30" spans="1:26" s="511" customFormat="1" ht="19.5" customHeight="1">
      <c r="A30" s="410" t="s">
        <v>131</v>
      </c>
      <c r="B30" s="376">
        <v>3125</v>
      </c>
      <c r="C30" s="376">
        <v>18</v>
      </c>
      <c r="D30" s="376">
        <v>174</v>
      </c>
      <c r="E30" s="376">
        <v>258</v>
      </c>
      <c r="F30" s="376">
        <v>349</v>
      </c>
      <c r="G30" s="376">
        <v>358</v>
      </c>
      <c r="H30" s="376">
        <v>385</v>
      </c>
      <c r="I30" s="376">
        <v>415</v>
      </c>
      <c r="J30" s="376">
        <v>395</v>
      </c>
      <c r="K30" s="376">
        <v>367</v>
      </c>
      <c r="L30" s="376">
        <v>257</v>
      </c>
      <c r="M30" s="376">
        <v>149</v>
      </c>
      <c r="N30" s="410" t="s">
        <v>131</v>
      </c>
      <c r="O30" s="376">
        <v>804</v>
      </c>
      <c r="P30" s="376">
        <v>7</v>
      </c>
      <c r="Q30" s="376">
        <v>58</v>
      </c>
      <c r="R30" s="376">
        <v>70</v>
      </c>
      <c r="S30" s="376">
        <v>78</v>
      </c>
      <c r="T30" s="376">
        <v>66</v>
      </c>
      <c r="U30" s="376">
        <v>87</v>
      </c>
      <c r="V30" s="376">
        <v>112</v>
      </c>
      <c r="W30" s="376">
        <v>119</v>
      </c>
      <c r="X30" s="376">
        <v>82</v>
      </c>
      <c r="Y30" s="376">
        <v>75</v>
      </c>
      <c r="Z30" s="376">
        <v>50</v>
      </c>
    </row>
    <row r="31" spans="1:26" s="511" customFormat="1" ht="9" customHeight="1">
      <c r="A31" s="410"/>
      <c r="B31" s="376"/>
      <c r="C31" s="376"/>
      <c r="D31" s="376"/>
      <c r="E31" s="376"/>
      <c r="F31" s="376"/>
      <c r="G31" s="376"/>
      <c r="H31" s="376"/>
      <c r="I31" s="376"/>
      <c r="J31" s="376"/>
      <c r="K31" s="376"/>
      <c r="L31" s="376"/>
      <c r="M31" s="376"/>
      <c r="N31" s="410"/>
      <c r="O31" s="376"/>
      <c r="P31" s="376"/>
      <c r="Q31" s="376"/>
      <c r="R31" s="376"/>
      <c r="S31" s="376"/>
      <c r="T31" s="376"/>
      <c r="U31" s="376"/>
      <c r="V31" s="376"/>
      <c r="W31" s="376"/>
      <c r="X31" s="376"/>
      <c r="Y31" s="376"/>
      <c r="Z31" s="376"/>
    </row>
    <row r="32" spans="1:26" s="513" customFormat="1" ht="19.5" customHeight="1">
      <c r="A32" s="400" t="s">
        <v>285</v>
      </c>
      <c r="B32" s="378">
        <v>5727</v>
      </c>
      <c r="C32" s="378">
        <v>181</v>
      </c>
      <c r="D32" s="378">
        <v>423</v>
      </c>
      <c r="E32" s="378">
        <v>372</v>
      </c>
      <c r="F32" s="378">
        <v>311</v>
      </c>
      <c r="G32" s="378">
        <v>340</v>
      </c>
      <c r="H32" s="378">
        <v>366</v>
      </c>
      <c r="I32" s="378">
        <v>502</v>
      </c>
      <c r="J32" s="378">
        <v>431</v>
      </c>
      <c r="K32" s="378">
        <v>336</v>
      </c>
      <c r="L32" s="378">
        <v>374</v>
      </c>
      <c r="M32" s="378">
        <v>2091</v>
      </c>
      <c r="N32" s="400" t="s">
        <v>285</v>
      </c>
      <c r="O32" s="378">
        <v>2460</v>
      </c>
      <c r="P32" s="378">
        <v>86</v>
      </c>
      <c r="Q32" s="378">
        <v>161</v>
      </c>
      <c r="R32" s="378">
        <v>132</v>
      </c>
      <c r="S32" s="378">
        <v>125</v>
      </c>
      <c r="T32" s="378">
        <v>145</v>
      </c>
      <c r="U32" s="378">
        <v>134</v>
      </c>
      <c r="V32" s="378">
        <v>220</v>
      </c>
      <c r="W32" s="378">
        <v>185</v>
      </c>
      <c r="X32" s="378">
        <v>143</v>
      </c>
      <c r="Y32" s="378">
        <v>174</v>
      </c>
      <c r="Z32" s="378">
        <v>955</v>
      </c>
    </row>
    <row r="33" spans="1:26" s="513" customFormat="1" ht="8" customHeight="1" thickBot="1">
      <c r="A33" s="400"/>
      <c r="B33" s="378"/>
      <c r="C33" s="378"/>
      <c r="D33" s="378"/>
      <c r="E33" s="378"/>
      <c r="F33" s="378"/>
      <c r="G33" s="378"/>
      <c r="H33" s="378"/>
      <c r="I33" s="378"/>
      <c r="J33" s="378"/>
      <c r="K33" s="378"/>
      <c r="L33" s="378"/>
      <c r="M33" s="378"/>
      <c r="N33" s="412"/>
      <c r="O33" s="554"/>
      <c r="P33" s="554"/>
      <c r="Q33" s="554"/>
      <c r="R33" s="554"/>
      <c r="S33" s="554"/>
      <c r="T33" s="554"/>
      <c r="U33" s="554"/>
      <c r="V33" s="554"/>
      <c r="W33" s="554"/>
      <c r="X33" s="554"/>
      <c r="Y33" s="554"/>
      <c r="Z33" s="379"/>
    </row>
    <row r="34" spans="1:26" s="511" customFormat="1" ht="18" customHeight="1" thickTop="1">
      <c r="A34" s="380" t="s">
        <v>229</v>
      </c>
      <c r="B34" s="381" t="s">
        <v>86</v>
      </c>
      <c r="C34" s="381" t="s">
        <v>72</v>
      </c>
      <c r="D34" s="381" t="s">
        <v>71</v>
      </c>
      <c r="E34" s="381" t="s">
        <v>70</v>
      </c>
      <c r="F34" s="381" t="s">
        <v>69</v>
      </c>
      <c r="G34" s="381" t="s">
        <v>68</v>
      </c>
      <c r="H34" s="381" t="s">
        <v>67</v>
      </c>
      <c r="I34" s="381" t="s">
        <v>66</v>
      </c>
      <c r="J34" s="381" t="s">
        <v>65</v>
      </c>
      <c r="K34" s="381" t="s">
        <v>64</v>
      </c>
      <c r="L34" s="381" t="s">
        <v>63</v>
      </c>
      <c r="M34" s="382" t="s">
        <v>62</v>
      </c>
      <c r="N34" s="375"/>
      <c r="O34" s="383"/>
      <c r="P34" s="383"/>
      <c r="Q34" s="383"/>
      <c r="R34" s="383"/>
      <c r="S34" s="383"/>
      <c r="T34" s="383"/>
      <c r="U34" s="383"/>
      <c r="V34" s="383"/>
      <c r="W34" s="383"/>
      <c r="X34" s="383"/>
      <c r="Y34" s="383"/>
      <c r="Z34" s="383"/>
    </row>
    <row r="35" spans="1:26" s="511" customFormat="1" ht="19.5" customHeight="1">
      <c r="A35" s="411" t="s">
        <v>286</v>
      </c>
      <c r="B35" s="372">
        <v>70902</v>
      </c>
      <c r="C35" s="372">
        <v>1246</v>
      </c>
      <c r="D35" s="372">
        <v>4120</v>
      </c>
      <c r="E35" s="372">
        <v>5460</v>
      </c>
      <c r="F35" s="372">
        <v>5729</v>
      </c>
      <c r="G35" s="372">
        <v>6176</v>
      </c>
      <c r="H35" s="372">
        <v>7150</v>
      </c>
      <c r="I35" s="372">
        <v>8857</v>
      </c>
      <c r="J35" s="372">
        <v>7508</v>
      </c>
      <c r="K35" s="372">
        <v>6776</v>
      </c>
      <c r="L35" s="372">
        <v>6295</v>
      </c>
      <c r="M35" s="372">
        <v>11585</v>
      </c>
      <c r="N35" s="667"/>
      <c r="O35" s="667"/>
      <c r="P35" s="667"/>
      <c r="Q35" s="384"/>
      <c r="R35" s="384"/>
      <c r="S35" s="384"/>
      <c r="T35" s="384"/>
      <c r="U35" s="384"/>
      <c r="V35" s="384"/>
      <c r="W35" s="384"/>
      <c r="X35" s="384"/>
      <c r="Y35" s="384"/>
      <c r="Z35" s="384"/>
    </row>
    <row r="36" spans="1:26" s="511" customFormat="1" ht="9" customHeight="1">
      <c r="A36" s="411"/>
      <c r="B36" s="372"/>
      <c r="C36" s="372"/>
      <c r="D36" s="372"/>
      <c r="E36" s="372"/>
      <c r="F36" s="372"/>
      <c r="G36" s="372"/>
      <c r="H36" s="372"/>
      <c r="I36" s="372"/>
      <c r="J36" s="372"/>
      <c r="K36" s="372"/>
      <c r="L36" s="372"/>
      <c r="M36" s="372"/>
      <c r="N36" s="468"/>
      <c r="O36" s="468"/>
      <c r="P36" s="468"/>
      <c r="Q36" s="384"/>
      <c r="R36" s="384"/>
      <c r="S36" s="384"/>
      <c r="T36" s="384"/>
      <c r="U36" s="384"/>
      <c r="V36" s="384"/>
      <c r="W36" s="384"/>
      <c r="X36" s="384"/>
      <c r="Y36" s="384"/>
      <c r="Z36" s="384"/>
    </row>
    <row r="37" spans="1:26" s="511" customFormat="1" ht="19.5" customHeight="1">
      <c r="A37" s="400" t="s">
        <v>233</v>
      </c>
      <c r="B37" s="373">
        <f t="shared" ref="B37:M37" si="6">SUM(B38:B39)</f>
        <v>1254</v>
      </c>
      <c r="C37" s="373">
        <f t="shared" si="6"/>
        <v>4</v>
      </c>
      <c r="D37" s="373">
        <f t="shared" si="6"/>
        <v>46</v>
      </c>
      <c r="E37" s="373">
        <f t="shared" si="6"/>
        <v>46</v>
      </c>
      <c r="F37" s="373">
        <f t="shared" si="6"/>
        <v>49</v>
      </c>
      <c r="G37" s="373">
        <f t="shared" si="6"/>
        <v>41</v>
      </c>
      <c r="H37" s="373">
        <f t="shared" si="6"/>
        <v>51</v>
      </c>
      <c r="I37" s="373">
        <f t="shared" si="6"/>
        <v>57</v>
      </c>
      <c r="J37" s="373">
        <f t="shared" si="6"/>
        <v>62</v>
      </c>
      <c r="K37" s="373">
        <f t="shared" si="6"/>
        <v>62</v>
      </c>
      <c r="L37" s="373">
        <f t="shared" si="6"/>
        <v>97</v>
      </c>
      <c r="M37" s="373">
        <f t="shared" si="6"/>
        <v>739</v>
      </c>
      <c r="N37" s="384"/>
      <c r="O37" s="384"/>
      <c r="P37" s="384"/>
      <c r="Q37" s="384"/>
      <c r="R37" s="384"/>
      <c r="S37" s="384"/>
      <c r="T37" s="384"/>
      <c r="U37" s="384"/>
      <c r="V37" s="384"/>
      <c r="W37" s="384"/>
      <c r="X37" s="384"/>
      <c r="Y37" s="384"/>
      <c r="Z37" s="384"/>
    </row>
    <row r="38" spans="1:26" s="511" customFormat="1" ht="19.5" customHeight="1">
      <c r="A38" s="409" t="s">
        <v>276</v>
      </c>
      <c r="B38" s="374">
        <v>1252</v>
      </c>
      <c r="C38" s="374">
        <v>4</v>
      </c>
      <c r="D38" s="374">
        <v>46</v>
      </c>
      <c r="E38" s="374">
        <v>46</v>
      </c>
      <c r="F38" s="374">
        <v>49</v>
      </c>
      <c r="G38" s="374">
        <v>41</v>
      </c>
      <c r="H38" s="374">
        <v>51</v>
      </c>
      <c r="I38" s="374">
        <v>56</v>
      </c>
      <c r="J38" s="374">
        <v>61</v>
      </c>
      <c r="K38" s="374">
        <v>62</v>
      </c>
      <c r="L38" s="374">
        <v>97</v>
      </c>
      <c r="M38" s="374">
        <v>739</v>
      </c>
      <c r="N38" s="384"/>
      <c r="O38" s="384"/>
      <c r="P38" s="384"/>
      <c r="Q38" s="384"/>
      <c r="R38" s="384"/>
      <c r="S38" s="384"/>
      <c r="T38" s="384"/>
      <c r="U38" s="384"/>
      <c r="V38" s="384"/>
      <c r="W38" s="384"/>
      <c r="X38" s="384"/>
      <c r="Y38" s="384"/>
      <c r="Z38" s="384"/>
    </row>
    <row r="39" spans="1:26" s="511" customFormat="1" ht="19.5" customHeight="1">
      <c r="A39" s="410" t="s">
        <v>277</v>
      </c>
      <c r="B39" s="376">
        <v>2</v>
      </c>
      <c r="C39" s="376" t="s">
        <v>0</v>
      </c>
      <c r="D39" s="376" t="s">
        <v>0</v>
      </c>
      <c r="E39" s="376" t="s">
        <v>0</v>
      </c>
      <c r="F39" s="376" t="s">
        <v>0</v>
      </c>
      <c r="G39" s="376" t="s">
        <v>0</v>
      </c>
      <c r="H39" s="376" t="s">
        <v>0</v>
      </c>
      <c r="I39" s="376">
        <v>1</v>
      </c>
      <c r="J39" s="376">
        <v>1</v>
      </c>
      <c r="K39" s="376" t="s">
        <v>0</v>
      </c>
      <c r="L39" s="376" t="s">
        <v>0</v>
      </c>
      <c r="M39" s="376" t="s">
        <v>0</v>
      </c>
      <c r="N39" s="384"/>
      <c r="O39" s="384"/>
      <c r="P39" s="384"/>
      <c r="Q39" s="384"/>
      <c r="R39" s="384"/>
      <c r="S39" s="384"/>
      <c r="T39" s="384"/>
      <c r="U39" s="384"/>
      <c r="V39" s="384"/>
      <c r="W39" s="384"/>
      <c r="X39" s="384"/>
      <c r="Y39" s="384"/>
      <c r="Z39" s="384"/>
    </row>
    <row r="40" spans="1:26" s="511" customFormat="1" ht="9" customHeight="1">
      <c r="A40" s="410"/>
      <c r="B40" s="376"/>
      <c r="C40" s="376"/>
      <c r="D40" s="376"/>
      <c r="E40" s="376"/>
      <c r="F40" s="376"/>
      <c r="G40" s="376"/>
      <c r="H40" s="376"/>
      <c r="I40" s="376"/>
      <c r="J40" s="376"/>
      <c r="K40" s="376"/>
      <c r="L40" s="376"/>
      <c r="M40" s="376"/>
      <c r="N40" s="384"/>
      <c r="O40" s="384"/>
      <c r="P40" s="384"/>
      <c r="Q40" s="384"/>
      <c r="R40" s="384"/>
      <c r="S40" s="384"/>
      <c r="T40" s="384"/>
      <c r="U40" s="384"/>
      <c r="V40" s="384"/>
      <c r="W40" s="384"/>
      <c r="X40" s="384"/>
      <c r="Y40" s="384"/>
      <c r="Z40" s="384"/>
    </row>
    <row r="41" spans="1:26" s="511" customFormat="1" ht="19.5" customHeight="1">
      <c r="A41" s="400" t="s">
        <v>232</v>
      </c>
      <c r="B41" s="373">
        <f t="shared" ref="B41:M41" si="7">SUM(B42:B44)</f>
        <v>27631</v>
      </c>
      <c r="C41" s="373">
        <f t="shared" si="7"/>
        <v>428</v>
      </c>
      <c r="D41" s="373">
        <f t="shared" si="7"/>
        <v>1589</v>
      </c>
      <c r="E41" s="373">
        <f t="shared" si="7"/>
        <v>2427</v>
      </c>
      <c r="F41" s="373">
        <f t="shared" si="7"/>
        <v>2499</v>
      </c>
      <c r="G41" s="373">
        <f t="shared" si="7"/>
        <v>2585</v>
      </c>
      <c r="H41" s="373">
        <f t="shared" si="7"/>
        <v>2948</v>
      </c>
      <c r="I41" s="373">
        <f t="shared" si="7"/>
        <v>3901</v>
      </c>
      <c r="J41" s="373">
        <f t="shared" si="7"/>
        <v>3156</v>
      </c>
      <c r="K41" s="373">
        <f t="shared" si="7"/>
        <v>2711</v>
      </c>
      <c r="L41" s="373">
        <f t="shared" si="7"/>
        <v>2303</v>
      </c>
      <c r="M41" s="373">
        <f t="shared" si="7"/>
        <v>3084</v>
      </c>
      <c r="N41" s="384"/>
      <c r="O41" s="384"/>
      <c r="P41" s="384"/>
      <c r="Q41" s="384"/>
      <c r="R41" s="384"/>
      <c r="S41" s="384"/>
      <c r="T41" s="384"/>
      <c r="U41" s="384"/>
      <c r="V41" s="384"/>
      <c r="W41" s="384"/>
      <c r="X41" s="384"/>
      <c r="Y41" s="384"/>
      <c r="Z41" s="384"/>
    </row>
    <row r="42" spans="1:26" s="511" customFormat="1" ht="19.5" customHeight="1">
      <c r="A42" s="409" t="s">
        <v>61</v>
      </c>
      <c r="B42" s="374">
        <v>33</v>
      </c>
      <c r="C42" s="374" t="s">
        <v>0</v>
      </c>
      <c r="D42" s="374">
        <v>1</v>
      </c>
      <c r="E42" s="374">
        <v>1</v>
      </c>
      <c r="F42" s="374" t="s">
        <v>0</v>
      </c>
      <c r="G42" s="374">
        <v>6</v>
      </c>
      <c r="H42" s="374">
        <v>3</v>
      </c>
      <c r="I42" s="374">
        <v>3</v>
      </c>
      <c r="J42" s="374">
        <v>3</v>
      </c>
      <c r="K42" s="374">
        <v>9</v>
      </c>
      <c r="L42" s="374">
        <v>4</v>
      </c>
      <c r="M42" s="374">
        <v>3</v>
      </c>
      <c r="N42" s="384"/>
      <c r="O42" s="384"/>
      <c r="P42" s="384"/>
      <c r="Q42" s="384"/>
      <c r="R42" s="384"/>
      <c r="S42" s="384"/>
      <c r="T42" s="384"/>
      <c r="U42" s="384"/>
      <c r="V42" s="384"/>
      <c r="W42" s="384"/>
      <c r="X42" s="384"/>
      <c r="Y42" s="384"/>
      <c r="Z42" s="384"/>
    </row>
    <row r="43" spans="1:26" s="511" customFormat="1" ht="19.5" customHeight="1">
      <c r="A43" s="410" t="s">
        <v>278</v>
      </c>
      <c r="B43" s="376">
        <v>11061</v>
      </c>
      <c r="C43" s="376">
        <v>108</v>
      </c>
      <c r="D43" s="376">
        <v>487</v>
      </c>
      <c r="E43" s="376">
        <v>760</v>
      </c>
      <c r="F43" s="376">
        <v>779</v>
      </c>
      <c r="G43" s="376">
        <v>955</v>
      </c>
      <c r="H43" s="376">
        <v>1135</v>
      </c>
      <c r="I43" s="376">
        <v>1562</v>
      </c>
      <c r="J43" s="376">
        <v>1273</v>
      </c>
      <c r="K43" s="376">
        <v>1009</v>
      </c>
      <c r="L43" s="376">
        <v>1007</v>
      </c>
      <c r="M43" s="376">
        <v>1986</v>
      </c>
      <c r="N43" s="384"/>
      <c r="O43" s="384"/>
      <c r="P43" s="384"/>
      <c r="Q43" s="384"/>
      <c r="R43" s="384"/>
      <c r="S43" s="384"/>
      <c r="T43" s="384"/>
      <c r="U43" s="384"/>
      <c r="V43" s="384"/>
      <c r="W43" s="384"/>
      <c r="X43" s="384"/>
      <c r="Y43" s="384"/>
      <c r="Z43" s="384"/>
    </row>
    <row r="44" spans="1:26" s="511" customFormat="1" ht="19.5" customHeight="1">
      <c r="A44" s="409" t="s">
        <v>279</v>
      </c>
      <c r="B44" s="374">
        <v>16537</v>
      </c>
      <c r="C44" s="374">
        <v>320</v>
      </c>
      <c r="D44" s="374">
        <v>1101</v>
      </c>
      <c r="E44" s="374">
        <v>1666</v>
      </c>
      <c r="F44" s="374">
        <v>1720</v>
      </c>
      <c r="G44" s="374">
        <v>1624</v>
      </c>
      <c r="H44" s="374">
        <v>1810</v>
      </c>
      <c r="I44" s="374">
        <v>2336</v>
      </c>
      <c r="J44" s="374">
        <v>1880</v>
      </c>
      <c r="K44" s="374">
        <v>1693</v>
      </c>
      <c r="L44" s="374">
        <v>1292</v>
      </c>
      <c r="M44" s="374">
        <v>1095</v>
      </c>
      <c r="N44" s="384"/>
      <c r="O44" s="384"/>
      <c r="P44" s="384"/>
      <c r="Q44" s="384"/>
      <c r="R44" s="384"/>
      <c r="S44" s="384"/>
      <c r="T44" s="384"/>
      <c r="U44" s="384"/>
      <c r="V44" s="384"/>
      <c r="W44" s="384"/>
      <c r="X44" s="384"/>
      <c r="Y44" s="384"/>
      <c r="Z44" s="384"/>
    </row>
    <row r="45" spans="1:26" s="511" customFormat="1" ht="9" customHeight="1">
      <c r="A45" s="410"/>
      <c r="B45" s="376"/>
      <c r="C45" s="376"/>
      <c r="D45" s="376"/>
      <c r="E45" s="376"/>
      <c r="F45" s="376"/>
      <c r="G45" s="376"/>
      <c r="H45" s="376"/>
      <c r="I45" s="376"/>
      <c r="J45" s="376"/>
      <c r="K45" s="376"/>
      <c r="L45" s="376"/>
      <c r="M45" s="376"/>
      <c r="N45" s="384"/>
      <c r="O45" s="384"/>
      <c r="P45" s="384"/>
      <c r="Q45" s="384"/>
      <c r="R45" s="384"/>
      <c r="S45" s="384"/>
      <c r="T45" s="384"/>
      <c r="U45" s="384"/>
      <c r="V45" s="384"/>
      <c r="W45" s="384"/>
      <c r="X45" s="384"/>
      <c r="Y45" s="384"/>
      <c r="Z45" s="384"/>
    </row>
    <row r="46" spans="1:26" s="511" customFormat="1" ht="19.5" customHeight="1">
      <c r="A46" s="400" t="s">
        <v>234</v>
      </c>
      <c r="B46" s="373">
        <f t="shared" ref="B46:M46" si="8">SUM(B47:B60)</f>
        <v>38750</v>
      </c>
      <c r="C46" s="373">
        <f t="shared" si="8"/>
        <v>719</v>
      </c>
      <c r="D46" s="373">
        <f t="shared" si="8"/>
        <v>2223</v>
      </c>
      <c r="E46" s="373">
        <f t="shared" si="8"/>
        <v>2747</v>
      </c>
      <c r="F46" s="373">
        <f t="shared" si="8"/>
        <v>2995</v>
      </c>
      <c r="G46" s="373">
        <f t="shared" si="8"/>
        <v>3355</v>
      </c>
      <c r="H46" s="373">
        <f t="shared" si="8"/>
        <v>3919</v>
      </c>
      <c r="I46" s="373">
        <f t="shared" si="8"/>
        <v>4617</v>
      </c>
      <c r="J46" s="373">
        <f t="shared" si="8"/>
        <v>4044</v>
      </c>
      <c r="K46" s="373">
        <f t="shared" si="8"/>
        <v>3810</v>
      </c>
      <c r="L46" s="373">
        <f t="shared" si="8"/>
        <v>3695</v>
      </c>
      <c r="M46" s="373">
        <f t="shared" si="8"/>
        <v>6626</v>
      </c>
      <c r="N46" s="384"/>
      <c r="O46" s="384"/>
      <c r="P46" s="384"/>
      <c r="Q46" s="384"/>
      <c r="R46" s="384"/>
      <c r="S46" s="384"/>
      <c r="T46" s="384"/>
      <c r="U46" s="384"/>
      <c r="V46" s="384"/>
      <c r="W46" s="384"/>
      <c r="X46" s="384"/>
      <c r="Y46" s="384"/>
      <c r="Z46" s="384"/>
    </row>
    <row r="47" spans="1:26" s="511" customFormat="1" ht="19.5" customHeight="1">
      <c r="A47" s="409" t="s">
        <v>60</v>
      </c>
      <c r="B47" s="374">
        <v>634</v>
      </c>
      <c r="C47" s="374">
        <v>3</v>
      </c>
      <c r="D47" s="374">
        <v>38</v>
      </c>
      <c r="E47" s="374">
        <v>53</v>
      </c>
      <c r="F47" s="374">
        <v>47</v>
      </c>
      <c r="G47" s="374">
        <v>42</v>
      </c>
      <c r="H47" s="374">
        <v>80</v>
      </c>
      <c r="I47" s="374">
        <v>102</v>
      </c>
      <c r="J47" s="374">
        <v>92</v>
      </c>
      <c r="K47" s="374">
        <v>73</v>
      </c>
      <c r="L47" s="374">
        <v>70</v>
      </c>
      <c r="M47" s="374">
        <v>34</v>
      </c>
      <c r="N47" s="384"/>
      <c r="O47" s="384"/>
      <c r="P47" s="384"/>
      <c r="Q47" s="384"/>
      <c r="R47" s="384"/>
      <c r="S47" s="384"/>
      <c r="T47" s="384"/>
      <c r="U47" s="384"/>
      <c r="V47" s="384"/>
      <c r="W47" s="384"/>
      <c r="X47" s="384"/>
      <c r="Y47" s="384"/>
      <c r="Z47" s="384"/>
    </row>
    <row r="48" spans="1:26" s="511" customFormat="1" ht="19.5" customHeight="1">
      <c r="A48" s="410" t="s">
        <v>280</v>
      </c>
      <c r="B48" s="376">
        <v>1608</v>
      </c>
      <c r="C48" s="376">
        <v>5</v>
      </c>
      <c r="D48" s="376">
        <v>109</v>
      </c>
      <c r="E48" s="376">
        <v>173</v>
      </c>
      <c r="F48" s="376">
        <v>150</v>
      </c>
      <c r="G48" s="376">
        <v>139</v>
      </c>
      <c r="H48" s="376">
        <v>225</v>
      </c>
      <c r="I48" s="376">
        <v>226</v>
      </c>
      <c r="J48" s="376">
        <v>199</v>
      </c>
      <c r="K48" s="376">
        <v>179</v>
      </c>
      <c r="L48" s="376">
        <v>126</v>
      </c>
      <c r="M48" s="376">
        <v>77</v>
      </c>
      <c r="N48" s="384"/>
      <c r="O48" s="384"/>
      <c r="P48" s="384"/>
      <c r="Q48" s="384"/>
      <c r="R48" s="384"/>
      <c r="S48" s="384"/>
      <c r="T48" s="384"/>
      <c r="U48" s="384"/>
      <c r="V48" s="384"/>
      <c r="W48" s="384"/>
      <c r="X48" s="384"/>
      <c r="Y48" s="384"/>
      <c r="Z48" s="384"/>
    </row>
    <row r="49" spans="1:26" s="511" customFormat="1" ht="19.5" customHeight="1">
      <c r="A49" s="409" t="s">
        <v>281</v>
      </c>
      <c r="B49" s="374">
        <v>6822</v>
      </c>
      <c r="C49" s="374">
        <v>54</v>
      </c>
      <c r="D49" s="374">
        <v>210</v>
      </c>
      <c r="E49" s="374">
        <v>335</v>
      </c>
      <c r="F49" s="374">
        <v>405</v>
      </c>
      <c r="G49" s="374">
        <v>541</v>
      </c>
      <c r="H49" s="374">
        <v>764</v>
      </c>
      <c r="I49" s="374">
        <v>1046</v>
      </c>
      <c r="J49" s="374">
        <v>963</v>
      </c>
      <c r="K49" s="374">
        <v>847</v>
      </c>
      <c r="L49" s="374">
        <v>687</v>
      </c>
      <c r="M49" s="374">
        <v>970</v>
      </c>
      <c r="N49" s="384"/>
      <c r="O49" s="384"/>
      <c r="P49" s="384"/>
      <c r="Q49" s="384"/>
      <c r="R49" s="384"/>
      <c r="S49" s="384"/>
      <c r="T49" s="384"/>
      <c r="U49" s="384"/>
      <c r="V49" s="384"/>
      <c r="W49" s="384"/>
      <c r="X49" s="384"/>
      <c r="Y49" s="384"/>
      <c r="Z49" s="384"/>
    </row>
    <row r="50" spans="1:26" s="511" customFormat="1" ht="19.5" customHeight="1">
      <c r="A50" s="410" t="s">
        <v>282</v>
      </c>
      <c r="B50" s="376">
        <v>7244</v>
      </c>
      <c r="C50" s="376">
        <v>247</v>
      </c>
      <c r="D50" s="376">
        <v>534</v>
      </c>
      <c r="E50" s="376">
        <v>542</v>
      </c>
      <c r="F50" s="376">
        <v>619</v>
      </c>
      <c r="G50" s="376">
        <v>644</v>
      </c>
      <c r="H50" s="376">
        <v>781</v>
      </c>
      <c r="I50" s="376">
        <v>853</v>
      </c>
      <c r="J50" s="376">
        <v>696</v>
      </c>
      <c r="K50" s="376">
        <v>650</v>
      </c>
      <c r="L50" s="376">
        <v>577</v>
      </c>
      <c r="M50" s="376">
        <v>1101</v>
      </c>
      <c r="N50" s="384"/>
      <c r="O50" s="384"/>
      <c r="P50" s="384"/>
      <c r="Q50" s="384"/>
      <c r="R50" s="384"/>
      <c r="S50" s="384"/>
      <c r="T50" s="384"/>
      <c r="U50" s="384"/>
      <c r="V50" s="384"/>
      <c r="W50" s="384"/>
      <c r="X50" s="384"/>
      <c r="Y50" s="384"/>
      <c r="Z50" s="384"/>
    </row>
    <row r="51" spans="1:26" s="511" customFormat="1" ht="19.5" customHeight="1">
      <c r="A51" s="409" t="s">
        <v>283</v>
      </c>
      <c r="B51" s="374">
        <v>798</v>
      </c>
      <c r="C51" s="374" t="s">
        <v>0</v>
      </c>
      <c r="D51" s="374">
        <v>23</v>
      </c>
      <c r="E51" s="374">
        <v>56</v>
      </c>
      <c r="F51" s="374">
        <v>45</v>
      </c>
      <c r="G51" s="374">
        <v>62</v>
      </c>
      <c r="H51" s="374">
        <v>53</v>
      </c>
      <c r="I51" s="374">
        <v>83</v>
      </c>
      <c r="J51" s="374">
        <v>115</v>
      </c>
      <c r="K51" s="374">
        <v>134</v>
      </c>
      <c r="L51" s="374">
        <v>131</v>
      </c>
      <c r="M51" s="374">
        <v>96</v>
      </c>
      <c r="N51" s="384"/>
      <c r="O51" s="384"/>
      <c r="P51" s="384"/>
      <c r="Q51" s="384"/>
      <c r="R51" s="384"/>
      <c r="S51" s="384"/>
      <c r="T51" s="384"/>
      <c r="U51" s="384"/>
      <c r="V51" s="384"/>
      <c r="W51" s="384"/>
      <c r="X51" s="384"/>
      <c r="Y51" s="384"/>
      <c r="Z51" s="384"/>
    </row>
    <row r="52" spans="1:26" s="511" customFormat="1" ht="19.5" customHeight="1">
      <c r="A52" s="410" t="s">
        <v>59</v>
      </c>
      <c r="B52" s="376">
        <v>1463</v>
      </c>
      <c r="C52" s="376">
        <v>11</v>
      </c>
      <c r="D52" s="376">
        <v>50</v>
      </c>
      <c r="E52" s="376">
        <v>81</v>
      </c>
      <c r="F52" s="376">
        <v>71</v>
      </c>
      <c r="G52" s="376">
        <v>83</v>
      </c>
      <c r="H52" s="376">
        <v>113</v>
      </c>
      <c r="I52" s="376">
        <v>143</v>
      </c>
      <c r="J52" s="376">
        <v>101</v>
      </c>
      <c r="K52" s="376">
        <v>121</v>
      </c>
      <c r="L52" s="376">
        <v>165</v>
      </c>
      <c r="M52" s="376">
        <v>524</v>
      </c>
      <c r="N52" s="384"/>
      <c r="O52" s="384"/>
      <c r="P52" s="384"/>
      <c r="Q52" s="384"/>
      <c r="R52" s="384"/>
      <c r="S52" s="384"/>
      <c r="T52" s="384"/>
      <c r="U52" s="384"/>
      <c r="V52" s="384"/>
      <c r="W52" s="384"/>
      <c r="X52" s="384"/>
      <c r="Y52" s="384"/>
      <c r="Z52" s="384"/>
    </row>
    <row r="53" spans="1:26" s="511" customFormat="1" ht="19.5" customHeight="1">
      <c r="A53" s="409" t="s">
        <v>58</v>
      </c>
      <c r="B53" s="374">
        <v>2867</v>
      </c>
      <c r="C53" s="374">
        <v>10</v>
      </c>
      <c r="D53" s="374">
        <v>109</v>
      </c>
      <c r="E53" s="374">
        <v>269</v>
      </c>
      <c r="F53" s="374">
        <v>222</v>
      </c>
      <c r="G53" s="374">
        <v>246</v>
      </c>
      <c r="H53" s="374">
        <v>273</v>
      </c>
      <c r="I53" s="374">
        <v>330</v>
      </c>
      <c r="J53" s="374">
        <v>303</v>
      </c>
      <c r="K53" s="374">
        <v>278</v>
      </c>
      <c r="L53" s="374">
        <v>303</v>
      </c>
      <c r="M53" s="374">
        <v>524</v>
      </c>
      <c r="N53" s="384"/>
      <c r="O53" s="384"/>
      <c r="P53" s="384"/>
      <c r="Q53" s="384"/>
      <c r="R53" s="384"/>
      <c r="S53" s="384"/>
      <c r="T53" s="384"/>
      <c r="U53" s="384"/>
      <c r="V53" s="384"/>
      <c r="W53" s="384"/>
      <c r="X53" s="384"/>
      <c r="Y53" s="384"/>
      <c r="Z53" s="384"/>
    </row>
    <row r="54" spans="1:26" s="511" customFormat="1" ht="19.5" customHeight="1">
      <c r="A54" s="410" t="s">
        <v>57</v>
      </c>
      <c r="B54" s="376">
        <v>1866</v>
      </c>
      <c r="C54" s="376">
        <v>250</v>
      </c>
      <c r="D54" s="376">
        <v>306</v>
      </c>
      <c r="E54" s="376">
        <v>101</v>
      </c>
      <c r="F54" s="376">
        <v>109</v>
      </c>
      <c r="G54" s="376">
        <v>115</v>
      </c>
      <c r="H54" s="376">
        <v>140</v>
      </c>
      <c r="I54" s="376">
        <v>165</v>
      </c>
      <c r="J54" s="376">
        <v>115</v>
      </c>
      <c r="K54" s="376">
        <v>116</v>
      </c>
      <c r="L54" s="376">
        <v>131</v>
      </c>
      <c r="M54" s="376">
        <v>318</v>
      </c>
      <c r="N54" s="384"/>
      <c r="O54" s="384"/>
      <c r="P54" s="384"/>
      <c r="Q54" s="384"/>
      <c r="R54" s="384"/>
      <c r="S54" s="384"/>
      <c r="T54" s="384"/>
      <c r="U54" s="384"/>
      <c r="V54" s="384"/>
      <c r="W54" s="384"/>
      <c r="X54" s="384"/>
      <c r="Y54" s="384"/>
      <c r="Z54" s="384"/>
    </row>
    <row r="55" spans="1:26" s="511" customFormat="1" ht="19.5" customHeight="1">
      <c r="A55" s="409" t="s">
        <v>56</v>
      </c>
      <c r="B55" s="374">
        <v>2008</v>
      </c>
      <c r="C55" s="374">
        <v>24</v>
      </c>
      <c r="D55" s="374">
        <v>152</v>
      </c>
      <c r="E55" s="374">
        <v>121</v>
      </c>
      <c r="F55" s="374">
        <v>125</v>
      </c>
      <c r="G55" s="374">
        <v>165</v>
      </c>
      <c r="H55" s="374">
        <v>157</v>
      </c>
      <c r="I55" s="374">
        <v>181</v>
      </c>
      <c r="J55" s="374">
        <v>165</v>
      </c>
      <c r="K55" s="374">
        <v>159</v>
      </c>
      <c r="L55" s="374">
        <v>174</v>
      </c>
      <c r="M55" s="374">
        <v>585</v>
      </c>
      <c r="N55" s="384"/>
      <c r="O55" s="384"/>
      <c r="P55" s="384"/>
      <c r="Q55" s="384"/>
      <c r="R55" s="384"/>
      <c r="S55" s="384"/>
      <c r="T55" s="384"/>
      <c r="U55" s="384"/>
      <c r="V55" s="384"/>
      <c r="W55" s="384"/>
      <c r="X55" s="384"/>
      <c r="Y55" s="384"/>
      <c r="Z55" s="384"/>
    </row>
    <row r="56" spans="1:26" s="511" customFormat="1" ht="19.5" customHeight="1">
      <c r="A56" s="410" t="s">
        <v>55</v>
      </c>
      <c r="B56" s="376">
        <v>1811</v>
      </c>
      <c r="C56" s="376">
        <v>42</v>
      </c>
      <c r="D56" s="376">
        <v>178</v>
      </c>
      <c r="E56" s="376">
        <v>173</v>
      </c>
      <c r="F56" s="376">
        <v>172</v>
      </c>
      <c r="G56" s="376">
        <v>152</v>
      </c>
      <c r="H56" s="376">
        <v>130</v>
      </c>
      <c r="I56" s="376">
        <v>126</v>
      </c>
      <c r="J56" s="376">
        <v>136</v>
      </c>
      <c r="K56" s="376">
        <v>209</v>
      </c>
      <c r="L56" s="376">
        <v>254</v>
      </c>
      <c r="M56" s="376">
        <v>239</v>
      </c>
      <c r="N56" s="384"/>
      <c r="O56" s="384"/>
      <c r="P56" s="384"/>
      <c r="Q56" s="384"/>
      <c r="R56" s="384"/>
      <c r="S56" s="384"/>
      <c r="T56" s="384"/>
      <c r="U56" s="384"/>
      <c r="V56" s="384"/>
      <c r="W56" s="384"/>
      <c r="X56" s="384"/>
      <c r="Y56" s="384"/>
      <c r="Z56" s="384"/>
    </row>
    <row r="57" spans="1:26" s="511" customFormat="1" ht="19.5" customHeight="1">
      <c r="A57" s="409" t="s">
        <v>284</v>
      </c>
      <c r="B57" s="374">
        <v>3158</v>
      </c>
      <c r="C57" s="374">
        <v>19</v>
      </c>
      <c r="D57" s="374">
        <v>172</v>
      </c>
      <c r="E57" s="374">
        <v>310</v>
      </c>
      <c r="F57" s="374">
        <v>359</v>
      </c>
      <c r="G57" s="374">
        <v>369</v>
      </c>
      <c r="H57" s="374">
        <v>313</v>
      </c>
      <c r="I57" s="374">
        <v>338</v>
      </c>
      <c r="J57" s="374">
        <v>239</v>
      </c>
      <c r="K57" s="374">
        <v>217</v>
      </c>
      <c r="L57" s="374">
        <v>242</v>
      </c>
      <c r="M57" s="374">
        <v>580</v>
      </c>
      <c r="N57" s="384"/>
      <c r="O57" s="384"/>
      <c r="P57" s="384"/>
      <c r="Q57" s="384"/>
      <c r="R57" s="384"/>
      <c r="S57" s="384"/>
      <c r="T57" s="384"/>
      <c r="U57" s="384"/>
      <c r="V57" s="384"/>
      <c r="W57" s="384"/>
      <c r="X57" s="384"/>
      <c r="Y57" s="384"/>
      <c r="Z57" s="384"/>
    </row>
    <row r="58" spans="1:26" s="511" customFormat="1" ht="19.5" customHeight="1">
      <c r="A58" s="410" t="s">
        <v>54</v>
      </c>
      <c r="B58" s="376">
        <v>361</v>
      </c>
      <c r="C58" s="376">
        <v>3</v>
      </c>
      <c r="D58" s="376">
        <v>13</v>
      </c>
      <c r="E58" s="376">
        <v>10</v>
      </c>
      <c r="F58" s="376">
        <v>38</v>
      </c>
      <c r="G58" s="376">
        <v>34</v>
      </c>
      <c r="H58" s="376">
        <v>52</v>
      </c>
      <c r="I58" s="376">
        <v>70</v>
      </c>
      <c r="J58" s="376">
        <v>47</v>
      </c>
      <c r="K58" s="376">
        <v>42</v>
      </c>
      <c r="L58" s="376">
        <v>36</v>
      </c>
      <c r="M58" s="376">
        <v>16</v>
      </c>
      <c r="N58" s="384"/>
      <c r="O58" s="384"/>
      <c r="P58" s="384"/>
      <c r="Q58" s="384"/>
      <c r="R58" s="384"/>
      <c r="S58" s="384"/>
      <c r="T58" s="384"/>
      <c r="U58" s="384"/>
      <c r="V58" s="384"/>
      <c r="W58" s="384"/>
      <c r="X58" s="384"/>
      <c r="Y58" s="384"/>
      <c r="Z58" s="384"/>
    </row>
    <row r="59" spans="1:26" s="511" customFormat="1" ht="19.5" customHeight="1">
      <c r="A59" s="409" t="s">
        <v>231</v>
      </c>
      <c r="B59" s="374">
        <v>5789</v>
      </c>
      <c r="C59" s="374">
        <v>40</v>
      </c>
      <c r="D59" s="374">
        <v>213</v>
      </c>
      <c r="E59" s="374">
        <v>335</v>
      </c>
      <c r="F59" s="374">
        <v>362</v>
      </c>
      <c r="G59" s="374">
        <v>471</v>
      </c>
      <c r="H59" s="374">
        <v>540</v>
      </c>
      <c r="I59" s="374">
        <v>651</v>
      </c>
      <c r="J59" s="374">
        <v>597</v>
      </c>
      <c r="K59" s="374">
        <v>500</v>
      </c>
      <c r="L59" s="374">
        <v>617</v>
      </c>
      <c r="M59" s="374">
        <v>1463</v>
      </c>
      <c r="N59" s="384"/>
      <c r="O59" s="384"/>
      <c r="P59" s="384"/>
      <c r="Q59" s="384"/>
      <c r="R59" s="384"/>
      <c r="S59" s="384"/>
      <c r="T59" s="384"/>
      <c r="U59" s="384"/>
      <c r="V59" s="384"/>
      <c r="W59" s="384"/>
      <c r="X59" s="384"/>
      <c r="Y59" s="384"/>
      <c r="Z59" s="384"/>
    </row>
    <row r="60" spans="1:26" s="511" customFormat="1" ht="19.5" customHeight="1">
      <c r="A60" s="410" t="s">
        <v>131</v>
      </c>
      <c r="B60" s="376">
        <v>2321</v>
      </c>
      <c r="C60" s="376">
        <v>11</v>
      </c>
      <c r="D60" s="376">
        <v>116</v>
      </c>
      <c r="E60" s="376">
        <v>188</v>
      </c>
      <c r="F60" s="376">
        <v>271</v>
      </c>
      <c r="G60" s="376">
        <v>292</v>
      </c>
      <c r="H60" s="376">
        <v>298</v>
      </c>
      <c r="I60" s="376">
        <v>303</v>
      </c>
      <c r="J60" s="376">
        <v>276</v>
      </c>
      <c r="K60" s="376">
        <v>285</v>
      </c>
      <c r="L60" s="376">
        <v>182</v>
      </c>
      <c r="M60" s="376">
        <v>99</v>
      </c>
      <c r="N60" s="384"/>
      <c r="O60" s="384"/>
      <c r="P60" s="384"/>
      <c r="Q60" s="384"/>
      <c r="R60" s="384"/>
      <c r="S60" s="384"/>
      <c r="T60" s="384"/>
      <c r="U60" s="384"/>
      <c r="V60" s="384"/>
      <c r="W60" s="384"/>
      <c r="X60" s="384"/>
      <c r="Y60" s="384"/>
      <c r="Z60" s="384"/>
    </row>
    <row r="61" spans="1:26" s="511" customFormat="1" ht="9" customHeight="1">
      <c r="A61" s="410"/>
      <c r="B61" s="376"/>
      <c r="C61" s="376"/>
      <c r="D61" s="376"/>
      <c r="E61" s="376"/>
      <c r="F61" s="376"/>
      <c r="G61" s="376"/>
      <c r="H61" s="376"/>
      <c r="I61" s="376"/>
      <c r="J61" s="376"/>
      <c r="K61" s="376"/>
      <c r="L61" s="376"/>
      <c r="M61" s="376"/>
      <c r="N61" s="384"/>
      <c r="O61" s="384"/>
      <c r="P61" s="384"/>
      <c r="Q61" s="384"/>
      <c r="R61" s="384"/>
      <c r="S61" s="384"/>
      <c r="T61" s="384"/>
      <c r="U61" s="384"/>
      <c r="V61" s="384"/>
      <c r="W61" s="384"/>
      <c r="X61" s="384"/>
      <c r="Y61" s="384"/>
      <c r="Z61" s="384"/>
    </row>
    <row r="62" spans="1:26" s="513" customFormat="1" ht="19.5" customHeight="1">
      <c r="A62" s="412" t="s">
        <v>285</v>
      </c>
      <c r="B62" s="379">
        <v>3267</v>
      </c>
      <c r="C62" s="379">
        <v>95</v>
      </c>
      <c r="D62" s="379">
        <v>262</v>
      </c>
      <c r="E62" s="379">
        <v>240</v>
      </c>
      <c r="F62" s="379">
        <v>186</v>
      </c>
      <c r="G62" s="379">
        <v>195</v>
      </c>
      <c r="H62" s="379">
        <v>232</v>
      </c>
      <c r="I62" s="379">
        <v>282</v>
      </c>
      <c r="J62" s="379">
        <v>246</v>
      </c>
      <c r="K62" s="379">
        <v>193</v>
      </c>
      <c r="L62" s="379">
        <v>200</v>
      </c>
      <c r="M62" s="379">
        <v>1136</v>
      </c>
      <c r="N62" s="514"/>
      <c r="O62" s="514"/>
      <c r="P62" s="514"/>
      <c r="Q62" s="514"/>
      <c r="R62" s="514"/>
      <c r="S62" s="514"/>
      <c r="T62" s="514"/>
      <c r="U62" s="514"/>
      <c r="V62" s="514"/>
      <c r="W62" s="514"/>
      <c r="X62" s="514"/>
      <c r="Y62" s="514"/>
      <c r="Z62" s="514"/>
    </row>
    <row r="63" spans="1:26" s="496" customFormat="1" ht="18" customHeight="1">
      <c r="A63" s="215" t="s">
        <v>116</v>
      </c>
      <c r="B63" s="215"/>
      <c r="C63" s="215"/>
      <c r="D63" s="214"/>
      <c r="E63" s="214"/>
      <c r="F63" s="214"/>
      <c r="G63" s="214"/>
      <c r="H63" s="214"/>
      <c r="I63" s="214"/>
      <c r="J63" s="214"/>
      <c r="K63" s="214"/>
      <c r="L63" s="214"/>
      <c r="M63" s="214"/>
      <c r="N63" s="515"/>
      <c r="O63" s="515"/>
      <c r="P63" s="515"/>
      <c r="Q63" s="515"/>
      <c r="R63" s="515"/>
      <c r="S63" s="515"/>
      <c r="T63" s="515"/>
      <c r="U63" s="515"/>
      <c r="V63" s="515"/>
      <c r="W63" s="515"/>
      <c r="X63" s="515"/>
      <c r="Y63" s="515"/>
      <c r="Z63" s="515"/>
    </row>
    <row r="64" spans="1:26" s="496" customFormat="1" ht="18" customHeight="1">
      <c r="A64" s="214" t="s">
        <v>163</v>
      </c>
      <c r="B64" s="214"/>
      <c r="C64" s="214"/>
      <c r="D64" s="214"/>
      <c r="E64" s="214"/>
      <c r="F64" s="214"/>
      <c r="G64" s="214"/>
      <c r="H64" s="214"/>
      <c r="I64" s="214"/>
      <c r="J64" s="214"/>
      <c r="K64" s="214"/>
      <c r="L64" s="214"/>
      <c r="M64" s="214"/>
      <c r="N64" s="515"/>
      <c r="O64" s="515"/>
      <c r="P64" s="515"/>
      <c r="Q64" s="515"/>
      <c r="R64" s="515"/>
      <c r="S64" s="515"/>
      <c r="T64" s="515"/>
      <c r="U64" s="515"/>
      <c r="V64" s="515"/>
      <c r="W64" s="515"/>
      <c r="X64" s="515"/>
      <c r="Y64" s="515"/>
      <c r="Z64" s="515"/>
    </row>
  </sheetData>
  <mergeCells count="1">
    <mergeCell ref="N35:P35"/>
  </mergeCells>
  <phoneticPr fontId="3"/>
  <printOptions horizontalCentered="1" verticalCentered="1"/>
  <pageMargins left="0.43307086614173229" right="0.43307086614173229" top="0.55118110236220474" bottom="0.55118110236220474" header="0.31496062992125984" footer="0.31496062992125984"/>
  <pageSetup paperSize="9" scale="65" fitToWidth="2" orientation="portrait" r:id="rId1"/>
  <headerFooter differentOddEven="1" scaleWithDoc="0" alignWithMargins="0">
    <oddFooter>&amp;C&amp;"BIZ UDゴシック,太字"&amp;14- 36 -</oddFooter>
    <evenFooter>&amp;C&amp;"BIZ UDゴシック,太字"&amp;14- 37 -</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X68"/>
  <sheetViews>
    <sheetView view="pageBreakPreview" zoomScale="70" zoomScaleNormal="100" zoomScaleSheetLayoutView="70" workbookViewId="0">
      <selection activeCell="U42" sqref="U42"/>
    </sheetView>
  </sheetViews>
  <sheetFormatPr defaultRowHeight="18"/>
  <cols>
    <col min="1" max="1" width="33.58203125" style="12" customWidth="1"/>
    <col min="2" max="2" width="10.4140625" style="12" customWidth="1"/>
    <col min="3" max="3" width="10.58203125" style="12" customWidth="1"/>
    <col min="4" max="4" width="10.4140625" style="12" customWidth="1"/>
    <col min="5" max="5" width="8.58203125" style="12" customWidth="1"/>
    <col min="6" max="6" width="10.75" style="12" customWidth="1"/>
    <col min="7" max="9" width="8.58203125" style="12" customWidth="1"/>
    <col min="10" max="10" width="7.9140625" style="12" customWidth="1"/>
    <col min="11" max="11" width="7.4140625" style="12" customWidth="1"/>
    <col min="12" max="12" width="7.9140625" style="12" customWidth="1"/>
    <col min="13" max="13" width="32.83203125" style="12" customWidth="1"/>
    <col min="14" max="14" width="10.4140625" style="12" customWidth="1"/>
    <col min="15" max="15" width="10.25" style="12" customWidth="1"/>
    <col min="16" max="16" width="10.4140625" style="12" customWidth="1"/>
    <col min="17" max="17" width="8.58203125" style="12" customWidth="1"/>
    <col min="18" max="18" width="10.75" style="12" customWidth="1"/>
    <col min="19" max="21" width="8.58203125" style="12" customWidth="1"/>
    <col min="22" max="22" width="8.5" style="12" customWidth="1"/>
    <col min="23" max="23" width="7.4140625" style="12" customWidth="1"/>
    <col min="24" max="24" width="8" style="12" customWidth="1"/>
    <col min="25" max="16384" width="8.6640625" style="495"/>
  </cols>
  <sheetData>
    <row r="1" spans="1:24" ht="16" customHeight="1">
      <c r="B1" s="35"/>
      <c r="C1" s="35"/>
      <c r="D1" s="35"/>
      <c r="E1" s="35"/>
      <c r="H1" s="35"/>
      <c r="I1" s="35"/>
      <c r="J1" s="35"/>
      <c r="K1" s="35"/>
      <c r="L1" s="414" t="s">
        <v>288</v>
      </c>
      <c r="M1" s="35" t="s">
        <v>390</v>
      </c>
      <c r="N1" s="35"/>
      <c r="O1" s="35"/>
      <c r="P1" s="355"/>
      <c r="Q1" s="35"/>
      <c r="R1" s="35"/>
      <c r="S1" s="35"/>
      <c r="T1" s="35"/>
      <c r="U1" s="35"/>
      <c r="V1" s="35"/>
      <c r="W1" s="35"/>
      <c r="X1" s="35"/>
    </row>
    <row r="2" spans="1:24" ht="16" customHeight="1">
      <c r="A2" s="33"/>
      <c r="B2" s="33"/>
      <c r="C2" s="33"/>
      <c r="D2" s="33"/>
      <c r="E2" s="33"/>
      <c r="F2" s="33"/>
      <c r="G2" s="33"/>
      <c r="H2" s="33"/>
      <c r="I2" s="33"/>
      <c r="J2" s="33"/>
      <c r="K2" s="33"/>
      <c r="L2" s="33"/>
      <c r="M2" s="33"/>
      <c r="N2" s="33"/>
      <c r="O2" s="33"/>
      <c r="P2" s="33"/>
      <c r="Q2" s="33"/>
      <c r="R2" s="33"/>
      <c r="S2" s="33"/>
      <c r="T2" s="33"/>
      <c r="U2" s="33"/>
      <c r="V2" s="33"/>
      <c r="W2" s="33"/>
      <c r="X2" s="33"/>
    </row>
    <row r="3" spans="1:24" s="496" customFormat="1" ht="16" customHeight="1" thickBot="1">
      <c r="A3" s="216" t="s">
        <v>127</v>
      </c>
      <c r="B3" s="216"/>
      <c r="C3" s="216"/>
      <c r="D3" s="216"/>
      <c r="E3" s="216"/>
      <c r="F3" s="216"/>
      <c r="G3" s="216"/>
      <c r="H3" s="217"/>
      <c r="I3" s="217"/>
      <c r="J3" s="217"/>
      <c r="K3" s="217"/>
      <c r="L3" s="217"/>
      <c r="M3" s="216"/>
      <c r="N3" s="216"/>
      <c r="O3" s="216"/>
      <c r="P3" s="216"/>
      <c r="Q3" s="216"/>
      <c r="R3" s="216"/>
      <c r="S3" s="216"/>
      <c r="T3" s="217"/>
      <c r="U3" s="217"/>
      <c r="V3" s="217"/>
      <c r="W3" s="217"/>
      <c r="X3" s="217"/>
    </row>
    <row r="4" spans="1:24" s="511" customFormat="1" ht="18" customHeight="1" thickTop="1">
      <c r="A4" s="668" t="s">
        <v>229</v>
      </c>
      <c r="B4" s="670" t="s">
        <v>103</v>
      </c>
      <c r="C4" s="672" t="s">
        <v>396</v>
      </c>
      <c r="D4" s="673"/>
      <c r="E4" s="673"/>
      <c r="F4" s="674"/>
      <c r="G4" s="670" t="s">
        <v>102</v>
      </c>
      <c r="H4" s="670" t="s">
        <v>132</v>
      </c>
      <c r="I4" s="670" t="s">
        <v>133</v>
      </c>
      <c r="J4" s="670" t="s">
        <v>134</v>
      </c>
      <c r="K4" s="670" t="s">
        <v>135</v>
      </c>
      <c r="L4" s="670" t="s">
        <v>99</v>
      </c>
      <c r="M4" s="668" t="s">
        <v>229</v>
      </c>
      <c r="N4" s="670" t="s">
        <v>103</v>
      </c>
      <c r="O4" s="672" t="s">
        <v>396</v>
      </c>
      <c r="P4" s="673"/>
      <c r="Q4" s="673"/>
      <c r="R4" s="674"/>
      <c r="S4" s="670" t="s">
        <v>102</v>
      </c>
      <c r="T4" s="670" t="s">
        <v>132</v>
      </c>
      <c r="U4" s="670" t="s">
        <v>133</v>
      </c>
      <c r="V4" s="670" t="s">
        <v>134</v>
      </c>
      <c r="W4" s="670" t="s">
        <v>135</v>
      </c>
      <c r="X4" s="670" t="s">
        <v>99</v>
      </c>
    </row>
    <row r="5" spans="1:24" s="511" customFormat="1" ht="36" customHeight="1">
      <c r="A5" s="669"/>
      <c r="B5" s="671"/>
      <c r="C5" s="470" t="s">
        <v>395</v>
      </c>
      <c r="D5" s="470" t="s">
        <v>74</v>
      </c>
      <c r="E5" s="470" t="s">
        <v>73</v>
      </c>
      <c r="F5" s="469" t="s">
        <v>108</v>
      </c>
      <c r="G5" s="671"/>
      <c r="H5" s="671"/>
      <c r="I5" s="671"/>
      <c r="J5" s="671"/>
      <c r="K5" s="671"/>
      <c r="L5" s="671"/>
      <c r="M5" s="669"/>
      <c r="N5" s="671"/>
      <c r="O5" s="470" t="s">
        <v>395</v>
      </c>
      <c r="P5" s="470" t="s">
        <v>74</v>
      </c>
      <c r="Q5" s="470" t="s">
        <v>73</v>
      </c>
      <c r="R5" s="469" t="s">
        <v>108</v>
      </c>
      <c r="S5" s="671"/>
      <c r="T5" s="671"/>
      <c r="U5" s="671"/>
      <c r="V5" s="671"/>
      <c r="W5" s="671"/>
      <c r="X5" s="671"/>
    </row>
    <row r="6" spans="1:24" s="511" customFormat="1" ht="18" customHeight="1">
      <c r="A6" s="369" t="s">
        <v>230</v>
      </c>
      <c r="B6" s="386">
        <v>121438</v>
      </c>
      <c r="C6" s="386">
        <v>102290</v>
      </c>
      <c r="D6" s="387">
        <v>66061</v>
      </c>
      <c r="E6" s="387">
        <v>3623</v>
      </c>
      <c r="F6" s="387">
        <v>32606</v>
      </c>
      <c r="G6" s="386">
        <v>6088</v>
      </c>
      <c r="H6" s="386">
        <v>1512</v>
      </c>
      <c r="I6" s="386">
        <v>5503</v>
      </c>
      <c r="J6" s="386">
        <v>1954</v>
      </c>
      <c r="K6" s="386">
        <v>106</v>
      </c>
      <c r="L6" s="386">
        <v>3985</v>
      </c>
      <c r="M6" s="415" t="s">
        <v>35</v>
      </c>
      <c r="N6" s="386">
        <v>50536</v>
      </c>
      <c r="O6" s="386">
        <v>44434</v>
      </c>
      <c r="P6" s="387">
        <v>18580</v>
      </c>
      <c r="Q6" s="387">
        <v>1896</v>
      </c>
      <c r="R6" s="387">
        <v>23958</v>
      </c>
      <c r="S6" s="386">
        <v>1285</v>
      </c>
      <c r="T6" s="386">
        <v>284</v>
      </c>
      <c r="U6" s="386">
        <v>1500</v>
      </c>
      <c r="V6" s="386">
        <v>1541</v>
      </c>
      <c r="W6" s="386">
        <v>86</v>
      </c>
      <c r="X6" s="386">
        <v>1406</v>
      </c>
    </row>
    <row r="7" spans="1:24" s="511" customFormat="1" ht="9" customHeight="1">
      <c r="A7" s="400"/>
      <c r="B7" s="388"/>
      <c r="C7" s="388"/>
      <c r="D7" s="389"/>
      <c r="E7" s="389"/>
      <c r="F7" s="389"/>
      <c r="G7" s="388"/>
      <c r="H7" s="388"/>
      <c r="I7" s="388"/>
      <c r="J7" s="388"/>
      <c r="K7" s="388"/>
      <c r="L7" s="388"/>
      <c r="M7" s="416"/>
      <c r="N7" s="388"/>
      <c r="O7" s="388"/>
      <c r="P7" s="389"/>
      <c r="Q7" s="389"/>
      <c r="R7" s="389"/>
      <c r="S7" s="388"/>
      <c r="T7" s="376"/>
      <c r="U7" s="388"/>
      <c r="V7" s="388"/>
      <c r="W7" s="388"/>
      <c r="X7" s="388"/>
    </row>
    <row r="8" spans="1:24" s="511" customFormat="1" ht="18" customHeight="1">
      <c r="A8" s="400" t="s">
        <v>233</v>
      </c>
      <c r="B8" s="386">
        <v>1963</v>
      </c>
      <c r="C8" s="386">
        <f t="shared" ref="C8:L8" si="0">SUM(C9:C10)</f>
        <v>668</v>
      </c>
      <c r="D8" s="387">
        <f t="shared" si="0"/>
        <v>277</v>
      </c>
      <c r="E8" s="387">
        <f t="shared" si="0"/>
        <v>10</v>
      </c>
      <c r="F8" s="387">
        <f t="shared" si="0"/>
        <v>381</v>
      </c>
      <c r="G8" s="386">
        <f t="shared" si="0"/>
        <v>41</v>
      </c>
      <c r="H8" s="386">
        <f t="shared" si="0"/>
        <v>70</v>
      </c>
      <c r="I8" s="386">
        <f t="shared" si="0"/>
        <v>733</v>
      </c>
      <c r="J8" s="386">
        <f t="shared" si="0"/>
        <v>435</v>
      </c>
      <c r="K8" s="386">
        <f t="shared" si="0"/>
        <v>0</v>
      </c>
      <c r="L8" s="386">
        <f t="shared" si="0"/>
        <v>16</v>
      </c>
      <c r="M8" s="400" t="s">
        <v>233</v>
      </c>
      <c r="N8" s="386">
        <v>709</v>
      </c>
      <c r="O8" s="386">
        <f t="shared" ref="O8:X8" si="1">SUM(O9:O10)</f>
        <v>287</v>
      </c>
      <c r="P8" s="387">
        <f t="shared" si="1"/>
        <v>66</v>
      </c>
      <c r="Q8" s="387">
        <f t="shared" si="1"/>
        <v>4</v>
      </c>
      <c r="R8" s="387">
        <f t="shared" si="1"/>
        <v>217</v>
      </c>
      <c r="S8" s="386">
        <f t="shared" si="1"/>
        <v>3</v>
      </c>
      <c r="T8" s="386">
        <f t="shared" si="1"/>
        <v>2</v>
      </c>
      <c r="U8" s="386">
        <f t="shared" si="1"/>
        <v>67</v>
      </c>
      <c r="V8" s="386">
        <f t="shared" si="1"/>
        <v>347</v>
      </c>
      <c r="W8" s="386">
        <f t="shared" si="1"/>
        <v>0</v>
      </c>
      <c r="X8" s="386">
        <f t="shared" si="1"/>
        <v>3</v>
      </c>
    </row>
    <row r="9" spans="1:24" s="516" customFormat="1" ht="18" customHeight="1">
      <c r="A9" s="409" t="s">
        <v>276</v>
      </c>
      <c r="B9" s="390">
        <v>1960</v>
      </c>
      <c r="C9" s="390">
        <v>665</v>
      </c>
      <c r="D9" s="391">
        <v>275</v>
      </c>
      <c r="E9" s="391">
        <v>9</v>
      </c>
      <c r="F9" s="391">
        <v>381</v>
      </c>
      <c r="G9" s="390">
        <v>41</v>
      </c>
      <c r="H9" s="390">
        <v>70</v>
      </c>
      <c r="I9" s="390">
        <v>733</v>
      </c>
      <c r="J9" s="390">
        <v>435</v>
      </c>
      <c r="K9" s="374" t="s">
        <v>0</v>
      </c>
      <c r="L9" s="374">
        <v>16</v>
      </c>
      <c r="M9" s="409" t="s">
        <v>276</v>
      </c>
      <c r="N9" s="390">
        <v>708</v>
      </c>
      <c r="O9" s="390">
        <v>286</v>
      </c>
      <c r="P9" s="391">
        <v>66</v>
      </c>
      <c r="Q9" s="391">
        <v>3</v>
      </c>
      <c r="R9" s="391">
        <v>217</v>
      </c>
      <c r="S9" s="390">
        <v>3</v>
      </c>
      <c r="T9" s="374">
        <v>2</v>
      </c>
      <c r="U9" s="390">
        <v>67</v>
      </c>
      <c r="V9" s="390">
        <v>347</v>
      </c>
      <c r="W9" s="374" t="s">
        <v>0</v>
      </c>
      <c r="X9" s="374">
        <v>3</v>
      </c>
    </row>
    <row r="10" spans="1:24" s="511" customFormat="1" ht="18" customHeight="1">
      <c r="A10" s="410" t="s">
        <v>277</v>
      </c>
      <c r="B10" s="388">
        <v>3</v>
      </c>
      <c r="C10" s="388">
        <v>3</v>
      </c>
      <c r="D10" s="389">
        <v>2</v>
      </c>
      <c r="E10" s="383">
        <v>1</v>
      </c>
      <c r="F10" s="389" t="s">
        <v>0</v>
      </c>
      <c r="G10" s="388" t="s">
        <v>0</v>
      </c>
      <c r="H10" s="388" t="s">
        <v>0</v>
      </c>
      <c r="I10" s="388" t="s">
        <v>0</v>
      </c>
      <c r="J10" s="376" t="s">
        <v>0</v>
      </c>
      <c r="K10" s="376" t="s">
        <v>0</v>
      </c>
      <c r="L10" s="376" t="s">
        <v>0</v>
      </c>
      <c r="M10" s="410" t="s">
        <v>277</v>
      </c>
      <c r="N10" s="376">
        <v>1</v>
      </c>
      <c r="O10" s="376">
        <v>1</v>
      </c>
      <c r="P10" s="383" t="s">
        <v>0</v>
      </c>
      <c r="Q10" s="383">
        <v>1</v>
      </c>
      <c r="R10" s="383" t="s">
        <v>0</v>
      </c>
      <c r="S10" s="376" t="s">
        <v>0</v>
      </c>
      <c r="T10" s="376" t="s">
        <v>0</v>
      </c>
      <c r="U10" s="376" t="s">
        <v>0</v>
      </c>
      <c r="V10" s="376" t="s">
        <v>0</v>
      </c>
      <c r="W10" s="376" t="s">
        <v>0</v>
      </c>
      <c r="X10" s="376" t="s">
        <v>0</v>
      </c>
    </row>
    <row r="11" spans="1:24" s="511" customFormat="1" ht="9" customHeight="1">
      <c r="A11" s="410"/>
      <c r="B11" s="388"/>
      <c r="C11" s="388"/>
      <c r="D11" s="389"/>
      <c r="E11" s="389"/>
      <c r="F11" s="389"/>
      <c r="G11" s="388"/>
      <c r="H11" s="388"/>
      <c r="I11" s="388"/>
      <c r="J11" s="388"/>
      <c r="K11" s="388"/>
      <c r="L11" s="388"/>
      <c r="M11" s="410"/>
      <c r="N11" s="388"/>
      <c r="O11" s="388"/>
      <c r="P11" s="389"/>
      <c r="Q11" s="389"/>
      <c r="R11" s="389"/>
      <c r="S11" s="388"/>
      <c r="T11" s="376"/>
      <c r="U11" s="388"/>
      <c r="V11" s="388"/>
      <c r="W11" s="388"/>
      <c r="X11" s="388"/>
    </row>
    <row r="12" spans="1:24" s="511" customFormat="1" ht="18" customHeight="1">
      <c r="A12" s="400" t="s">
        <v>232</v>
      </c>
      <c r="B12" s="386">
        <v>33655</v>
      </c>
      <c r="C12" s="386">
        <f t="shared" ref="C12:L12" si="2">SUM(C13:C15)</f>
        <v>28558</v>
      </c>
      <c r="D12" s="387">
        <f t="shared" si="2"/>
        <v>24136</v>
      </c>
      <c r="E12" s="387">
        <f t="shared" si="2"/>
        <v>1261</v>
      </c>
      <c r="F12" s="387">
        <f t="shared" si="2"/>
        <v>3161</v>
      </c>
      <c r="G12" s="386">
        <f t="shared" si="2"/>
        <v>2765</v>
      </c>
      <c r="H12" s="386">
        <f t="shared" si="2"/>
        <v>395</v>
      </c>
      <c r="I12" s="386">
        <f t="shared" si="2"/>
        <v>1155</v>
      </c>
      <c r="J12" s="386">
        <f t="shared" si="2"/>
        <v>304</v>
      </c>
      <c r="K12" s="386">
        <f t="shared" si="2"/>
        <v>83</v>
      </c>
      <c r="L12" s="386">
        <f t="shared" si="2"/>
        <v>395</v>
      </c>
      <c r="M12" s="400" t="s">
        <v>232</v>
      </c>
      <c r="N12" s="386">
        <v>6024</v>
      </c>
      <c r="O12" s="386">
        <f t="shared" ref="O12:X12" si="3">SUM(O13:O15)</f>
        <v>5181</v>
      </c>
      <c r="P12" s="387">
        <f t="shared" si="3"/>
        <v>2834</v>
      </c>
      <c r="Q12" s="387">
        <f t="shared" si="3"/>
        <v>532</v>
      </c>
      <c r="R12" s="387">
        <f t="shared" si="3"/>
        <v>1815</v>
      </c>
      <c r="S12" s="386">
        <f t="shared" si="3"/>
        <v>480</v>
      </c>
      <c r="T12" s="386">
        <f t="shared" si="3"/>
        <v>9</v>
      </c>
      <c r="U12" s="386">
        <f t="shared" si="3"/>
        <v>44</v>
      </c>
      <c r="V12" s="386">
        <f t="shared" si="3"/>
        <v>200</v>
      </c>
      <c r="W12" s="386">
        <f t="shared" si="3"/>
        <v>67</v>
      </c>
      <c r="X12" s="386">
        <f t="shared" si="3"/>
        <v>43</v>
      </c>
    </row>
    <row r="13" spans="1:24" s="516" customFormat="1" ht="18" customHeight="1">
      <c r="A13" s="409" t="s">
        <v>61</v>
      </c>
      <c r="B13" s="390">
        <v>35</v>
      </c>
      <c r="C13" s="390">
        <v>31</v>
      </c>
      <c r="D13" s="391">
        <v>30</v>
      </c>
      <c r="E13" s="392" t="s">
        <v>0</v>
      </c>
      <c r="F13" s="391">
        <v>1</v>
      </c>
      <c r="G13" s="390">
        <v>3</v>
      </c>
      <c r="H13" s="374" t="s">
        <v>0</v>
      </c>
      <c r="I13" s="374" t="s">
        <v>0</v>
      </c>
      <c r="J13" s="374" t="s">
        <v>0</v>
      </c>
      <c r="K13" s="374" t="s">
        <v>0</v>
      </c>
      <c r="L13" s="374">
        <v>1</v>
      </c>
      <c r="M13" s="409" t="s">
        <v>61</v>
      </c>
      <c r="N13" s="390">
        <v>2</v>
      </c>
      <c r="O13" s="374">
        <v>2</v>
      </c>
      <c r="P13" s="392">
        <v>1</v>
      </c>
      <c r="Q13" s="392" t="s">
        <v>0</v>
      </c>
      <c r="R13" s="392">
        <v>1</v>
      </c>
      <c r="S13" s="374" t="s">
        <v>0</v>
      </c>
      <c r="T13" s="374" t="s">
        <v>0</v>
      </c>
      <c r="U13" s="374" t="s">
        <v>0</v>
      </c>
      <c r="V13" s="374" t="s">
        <v>0</v>
      </c>
      <c r="W13" s="374" t="s">
        <v>0</v>
      </c>
      <c r="X13" s="374" t="s">
        <v>0</v>
      </c>
    </row>
    <row r="14" spans="1:24" s="511" customFormat="1" ht="18" customHeight="1">
      <c r="A14" s="410" t="s">
        <v>278</v>
      </c>
      <c r="B14" s="388">
        <v>13279</v>
      </c>
      <c r="C14" s="388">
        <v>9331</v>
      </c>
      <c r="D14" s="389">
        <v>8102</v>
      </c>
      <c r="E14" s="389">
        <v>193</v>
      </c>
      <c r="F14" s="389">
        <v>1036</v>
      </c>
      <c r="G14" s="388">
        <v>2166</v>
      </c>
      <c r="H14" s="388">
        <v>351</v>
      </c>
      <c r="I14" s="388">
        <v>1002</v>
      </c>
      <c r="J14" s="388">
        <v>253</v>
      </c>
      <c r="K14" s="376" t="s">
        <v>0</v>
      </c>
      <c r="L14" s="376">
        <v>176</v>
      </c>
      <c r="M14" s="410" t="s">
        <v>278</v>
      </c>
      <c r="N14" s="388">
        <v>2218</v>
      </c>
      <c r="O14" s="388">
        <v>1627</v>
      </c>
      <c r="P14" s="389">
        <v>1046</v>
      </c>
      <c r="Q14" s="389">
        <v>78</v>
      </c>
      <c r="R14" s="389">
        <v>503</v>
      </c>
      <c r="S14" s="388">
        <v>393</v>
      </c>
      <c r="T14" s="376">
        <v>6</v>
      </c>
      <c r="U14" s="388">
        <v>10</v>
      </c>
      <c r="V14" s="388">
        <v>169</v>
      </c>
      <c r="W14" s="376" t="s">
        <v>0</v>
      </c>
      <c r="X14" s="376">
        <v>13</v>
      </c>
    </row>
    <row r="15" spans="1:24" s="516" customFormat="1" ht="18" customHeight="1">
      <c r="A15" s="409" t="s">
        <v>279</v>
      </c>
      <c r="B15" s="390">
        <v>20341</v>
      </c>
      <c r="C15" s="390">
        <v>19196</v>
      </c>
      <c r="D15" s="391">
        <v>16004</v>
      </c>
      <c r="E15" s="391">
        <v>1068</v>
      </c>
      <c r="F15" s="391">
        <v>2124</v>
      </c>
      <c r="G15" s="390">
        <v>596</v>
      </c>
      <c r="H15" s="390">
        <v>44</v>
      </c>
      <c r="I15" s="390">
        <v>153</v>
      </c>
      <c r="J15" s="390">
        <v>51</v>
      </c>
      <c r="K15" s="390">
        <v>83</v>
      </c>
      <c r="L15" s="390">
        <v>218</v>
      </c>
      <c r="M15" s="409" t="s">
        <v>279</v>
      </c>
      <c r="N15" s="390">
        <v>3804</v>
      </c>
      <c r="O15" s="390">
        <v>3552</v>
      </c>
      <c r="P15" s="391">
        <v>1787</v>
      </c>
      <c r="Q15" s="391">
        <v>454</v>
      </c>
      <c r="R15" s="391">
        <v>1311</v>
      </c>
      <c r="S15" s="390">
        <v>87</v>
      </c>
      <c r="T15" s="374">
        <v>3</v>
      </c>
      <c r="U15" s="390">
        <v>34</v>
      </c>
      <c r="V15" s="390">
        <v>31</v>
      </c>
      <c r="W15" s="390">
        <v>67</v>
      </c>
      <c r="X15" s="390">
        <v>30</v>
      </c>
    </row>
    <row r="16" spans="1:24" s="511" customFormat="1" ht="9" customHeight="1">
      <c r="A16" s="410"/>
      <c r="B16" s="388"/>
      <c r="C16" s="388"/>
      <c r="D16" s="389"/>
      <c r="E16" s="389"/>
      <c r="F16" s="389"/>
      <c r="G16" s="388"/>
      <c r="H16" s="388"/>
      <c r="I16" s="388"/>
      <c r="J16" s="388"/>
      <c r="K16" s="388"/>
      <c r="L16" s="388"/>
      <c r="M16" s="410"/>
      <c r="N16" s="388"/>
      <c r="O16" s="388"/>
      <c r="P16" s="389"/>
      <c r="Q16" s="389"/>
      <c r="R16" s="389"/>
      <c r="S16" s="388"/>
      <c r="T16" s="376"/>
      <c r="U16" s="388"/>
      <c r="V16" s="388"/>
      <c r="W16" s="388"/>
      <c r="X16" s="388"/>
    </row>
    <row r="17" spans="1:24" s="511" customFormat="1" ht="18" customHeight="1">
      <c r="A17" s="400" t="s">
        <v>234</v>
      </c>
      <c r="B17" s="386">
        <v>80093</v>
      </c>
      <c r="C17" s="386">
        <f t="shared" ref="C17:L17" si="4">SUM(C18:C31)</f>
        <v>71033</v>
      </c>
      <c r="D17" s="387">
        <f t="shared" si="4"/>
        <v>40889</v>
      </c>
      <c r="E17" s="387">
        <f t="shared" si="4"/>
        <v>2019</v>
      </c>
      <c r="F17" s="387">
        <f t="shared" si="4"/>
        <v>28125</v>
      </c>
      <c r="G17" s="386">
        <f t="shared" si="4"/>
        <v>3217</v>
      </c>
      <c r="H17" s="386">
        <f t="shared" si="4"/>
        <v>996</v>
      </c>
      <c r="I17" s="386">
        <f t="shared" si="4"/>
        <v>2990</v>
      </c>
      <c r="J17" s="386">
        <f t="shared" si="4"/>
        <v>1017</v>
      </c>
      <c r="K17" s="386">
        <f t="shared" si="4"/>
        <v>23</v>
      </c>
      <c r="L17" s="386">
        <f t="shared" si="4"/>
        <v>817</v>
      </c>
      <c r="M17" s="400" t="s">
        <v>234</v>
      </c>
      <c r="N17" s="386">
        <v>41343</v>
      </c>
      <c r="O17" s="386">
        <f t="shared" ref="O17:X17" si="5">SUM(O18:O31)</f>
        <v>37905</v>
      </c>
      <c r="P17" s="387">
        <f t="shared" si="5"/>
        <v>15441</v>
      </c>
      <c r="Q17" s="387">
        <f t="shared" si="5"/>
        <v>1161</v>
      </c>
      <c r="R17" s="387">
        <f t="shared" si="5"/>
        <v>21303</v>
      </c>
      <c r="S17" s="386">
        <f t="shared" si="5"/>
        <v>783</v>
      </c>
      <c r="T17" s="386">
        <f t="shared" si="5"/>
        <v>262</v>
      </c>
      <c r="U17" s="386">
        <f t="shared" si="5"/>
        <v>1167</v>
      </c>
      <c r="V17" s="386">
        <f t="shared" si="5"/>
        <v>835</v>
      </c>
      <c r="W17" s="386">
        <f t="shared" si="5"/>
        <v>19</v>
      </c>
      <c r="X17" s="386">
        <f t="shared" si="5"/>
        <v>372</v>
      </c>
    </row>
    <row r="18" spans="1:24" s="516" customFormat="1" ht="18" customHeight="1">
      <c r="A18" s="409" t="s">
        <v>60</v>
      </c>
      <c r="B18" s="390">
        <v>739</v>
      </c>
      <c r="C18" s="390">
        <v>721</v>
      </c>
      <c r="D18" s="391">
        <v>661</v>
      </c>
      <c r="E18" s="391">
        <v>19</v>
      </c>
      <c r="F18" s="391">
        <v>41</v>
      </c>
      <c r="G18" s="390">
        <v>9</v>
      </c>
      <c r="H18" s="374">
        <v>1</v>
      </c>
      <c r="I18" s="374">
        <v>1</v>
      </c>
      <c r="J18" s="374">
        <v>2</v>
      </c>
      <c r="K18" s="374" t="s">
        <v>0</v>
      </c>
      <c r="L18" s="374">
        <v>5</v>
      </c>
      <c r="M18" s="409" t="s">
        <v>60</v>
      </c>
      <c r="N18" s="390">
        <v>105</v>
      </c>
      <c r="O18" s="390">
        <v>102</v>
      </c>
      <c r="P18" s="391">
        <v>67</v>
      </c>
      <c r="Q18" s="391">
        <v>11</v>
      </c>
      <c r="R18" s="391">
        <v>24</v>
      </c>
      <c r="S18" s="374">
        <v>1</v>
      </c>
      <c r="T18" s="374" t="s">
        <v>0</v>
      </c>
      <c r="U18" s="374" t="s">
        <v>0</v>
      </c>
      <c r="V18" s="374">
        <v>1</v>
      </c>
      <c r="W18" s="374" t="s">
        <v>0</v>
      </c>
      <c r="X18" s="374">
        <v>1</v>
      </c>
    </row>
    <row r="19" spans="1:24" s="511" customFormat="1" ht="18" customHeight="1">
      <c r="A19" s="410" t="s">
        <v>280</v>
      </c>
      <c r="B19" s="388">
        <v>2240</v>
      </c>
      <c r="C19" s="388">
        <v>1951</v>
      </c>
      <c r="D19" s="389">
        <v>1607</v>
      </c>
      <c r="E19" s="389">
        <v>141</v>
      </c>
      <c r="F19" s="389">
        <v>203</v>
      </c>
      <c r="G19" s="388">
        <v>144</v>
      </c>
      <c r="H19" s="388">
        <v>7</v>
      </c>
      <c r="I19" s="388">
        <v>112</v>
      </c>
      <c r="J19" s="388">
        <v>8</v>
      </c>
      <c r="K19" s="376" t="s">
        <v>0</v>
      </c>
      <c r="L19" s="376">
        <v>18</v>
      </c>
      <c r="M19" s="410" t="s">
        <v>280</v>
      </c>
      <c r="N19" s="388">
        <v>632</v>
      </c>
      <c r="O19" s="388">
        <v>576</v>
      </c>
      <c r="P19" s="389">
        <v>361</v>
      </c>
      <c r="Q19" s="389">
        <v>82</v>
      </c>
      <c r="R19" s="389">
        <v>133</v>
      </c>
      <c r="S19" s="376">
        <v>11</v>
      </c>
      <c r="T19" s="376">
        <v>2</v>
      </c>
      <c r="U19" s="376">
        <v>30</v>
      </c>
      <c r="V19" s="376">
        <v>7</v>
      </c>
      <c r="W19" s="376" t="s">
        <v>0</v>
      </c>
      <c r="X19" s="376">
        <v>6</v>
      </c>
    </row>
    <row r="20" spans="1:24" s="516" customFormat="1" ht="18" customHeight="1">
      <c r="A20" s="409" t="s">
        <v>281</v>
      </c>
      <c r="B20" s="390">
        <v>8484</v>
      </c>
      <c r="C20" s="390">
        <v>7836</v>
      </c>
      <c r="D20" s="391">
        <v>5916</v>
      </c>
      <c r="E20" s="391">
        <v>335</v>
      </c>
      <c r="F20" s="391">
        <v>1585</v>
      </c>
      <c r="G20" s="390">
        <v>323</v>
      </c>
      <c r="H20" s="390">
        <v>18</v>
      </c>
      <c r="I20" s="390">
        <v>172</v>
      </c>
      <c r="J20" s="390">
        <v>9</v>
      </c>
      <c r="K20" s="374" t="s">
        <v>0</v>
      </c>
      <c r="L20" s="374">
        <v>126</v>
      </c>
      <c r="M20" s="409" t="s">
        <v>281</v>
      </c>
      <c r="N20" s="390">
        <v>1662</v>
      </c>
      <c r="O20" s="390">
        <v>1574</v>
      </c>
      <c r="P20" s="391">
        <v>696</v>
      </c>
      <c r="Q20" s="391">
        <v>137</v>
      </c>
      <c r="R20" s="391">
        <v>741</v>
      </c>
      <c r="S20" s="390">
        <v>54</v>
      </c>
      <c r="T20" s="374">
        <v>1</v>
      </c>
      <c r="U20" s="390">
        <v>15</v>
      </c>
      <c r="V20" s="390">
        <v>6</v>
      </c>
      <c r="W20" s="374" t="s">
        <v>0</v>
      </c>
      <c r="X20" s="374">
        <v>12</v>
      </c>
    </row>
    <row r="21" spans="1:24" s="511" customFormat="1" ht="18" customHeight="1">
      <c r="A21" s="410" t="s">
        <v>282</v>
      </c>
      <c r="B21" s="388">
        <v>17053</v>
      </c>
      <c r="C21" s="388">
        <v>15087</v>
      </c>
      <c r="D21" s="389">
        <v>6674</v>
      </c>
      <c r="E21" s="389">
        <v>282</v>
      </c>
      <c r="F21" s="389">
        <v>8131</v>
      </c>
      <c r="G21" s="388">
        <v>945</v>
      </c>
      <c r="H21" s="388">
        <v>180</v>
      </c>
      <c r="I21" s="388">
        <v>444</v>
      </c>
      <c r="J21" s="388">
        <v>227</v>
      </c>
      <c r="K21" s="376" t="s">
        <v>0</v>
      </c>
      <c r="L21" s="376">
        <v>170</v>
      </c>
      <c r="M21" s="410" t="s">
        <v>282</v>
      </c>
      <c r="N21" s="388">
        <v>9809</v>
      </c>
      <c r="O21" s="388">
        <v>9108</v>
      </c>
      <c r="P21" s="389">
        <v>2382</v>
      </c>
      <c r="Q21" s="389">
        <v>176</v>
      </c>
      <c r="R21" s="389">
        <v>6550</v>
      </c>
      <c r="S21" s="388">
        <v>237</v>
      </c>
      <c r="T21" s="376">
        <v>33</v>
      </c>
      <c r="U21" s="388">
        <v>160</v>
      </c>
      <c r="V21" s="388">
        <v>186</v>
      </c>
      <c r="W21" s="376" t="s">
        <v>0</v>
      </c>
      <c r="X21" s="376">
        <v>85</v>
      </c>
    </row>
    <row r="22" spans="1:24" s="516" customFormat="1" ht="18" customHeight="1">
      <c r="A22" s="409" t="s">
        <v>283</v>
      </c>
      <c r="B22" s="390">
        <v>1983</v>
      </c>
      <c r="C22" s="390">
        <v>1830</v>
      </c>
      <c r="D22" s="391">
        <v>1379</v>
      </c>
      <c r="E22" s="391">
        <v>88</v>
      </c>
      <c r="F22" s="391">
        <v>363</v>
      </c>
      <c r="G22" s="390">
        <v>85</v>
      </c>
      <c r="H22" s="390">
        <v>11</v>
      </c>
      <c r="I22" s="390">
        <v>33</v>
      </c>
      <c r="J22" s="390">
        <v>4</v>
      </c>
      <c r="K22" s="374" t="s">
        <v>0</v>
      </c>
      <c r="L22" s="374">
        <v>20</v>
      </c>
      <c r="M22" s="409" t="s">
        <v>283</v>
      </c>
      <c r="N22" s="390">
        <v>1185</v>
      </c>
      <c r="O22" s="390">
        <v>1145</v>
      </c>
      <c r="P22" s="391">
        <v>754</v>
      </c>
      <c r="Q22" s="391">
        <v>69</v>
      </c>
      <c r="R22" s="391">
        <v>322</v>
      </c>
      <c r="S22" s="390">
        <v>11</v>
      </c>
      <c r="T22" s="374">
        <v>2</v>
      </c>
      <c r="U22" s="390">
        <v>11</v>
      </c>
      <c r="V22" s="390">
        <v>4</v>
      </c>
      <c r="W22" s="374" t="s">
        <v>0</v>
      </c>
      <c r="X22" s="374">
        <v>12</v>
      </c>
    </row>
    <row r="23" spans="1:24" s="511" customFormat="1" ht="18" customHeight="1">
      <c r="A23" s="410" t="s">
        <v>59</v>
      </c>
      <c r="B23" s="388">
        <v>2414</v>
      </c>
      <c r="C23" s="388">
        <v>1725</v>
      </c>
      <c r="D23" s="389">
        <v>1117</v>
      </c>
      <c r="E23" s="389">
        <v>54</v>
      </c>
      <c r="F23" s="389">
        <v>554</v>
      </c>
      <c r="G23" s="388">
        <v>330</v>
      </c>
      <c r="H23" s="388">
        <v>40</v>
      </c>
      <c r="I23" s="388">
        <v>220</v>
      </c>
      <c r="J23" s="388">
        <v>86</v>
      </c>
      <c r="K23" s="376" t="s">
        <v>0</v>
      </c>
      <c r="L23" s="376">
        <v>13</v>
      </c>
      <c r="M23" s="410" t="s">
        <v>59</v>
      </c>
      <c r="N23" s="388">
        <v>951</v>
      </c>
      <c r="O23" s="388">
        <v>697</v>
      </c>
      <c r="P23" s="389">
        <v>386</v>
      </c>
      <c r="Q23" s="389">
        <v>22</v>
      </c>
      <c r="R23" s="389">
        <v>289</v>
      </c>
      <c r="S23" s="388">
        <v>102</v>
      </c>
      <c r="T23" s="376">
        <v>12</v>
      </c>
      <c r="U23" s="388">
        <v>75</v>
      </c>
      <c r="V23" s="388">
        <v>63</v>
      </c>
      <c r="W23" s="376" t="s">
        <v>0</v>
      </c>
      <c r="X23" s="376">
        <v>2</v>
      </c>
    </row>
    <row r="24" spans="1:24" s="516" customFormat="1" ht="18" customHeight="1">
      <c r="A24" s="409" t="s">
        <v>58</v>
      </c>
      <c r="B24" s="390">
        <v>4136</v>
      </c>
      <c r="C24" s="390">
        <v>3262</v>
      </c>
      <c r="D24" s="391">
        <v>2515</v>
      </c>
      <c r="E24" s="391">
        <v>242</v>
      </c>
      <c r="F24" s="391">
        <v>505</v>
      </c>
      <c r="G24" s="390">
        <v>269</v>
      </c>
      <c r="H24" s="390">
        <v>99</v>
      </c>
      <c r="I24" s="390">
        <v>387</v>
      </c>
      <c r="J24" s="390">
        <v>87</v>
      </c>
      <c r="K24" s="374" t="s">
        <v>0</v>
      </c>
      <c r="L24" s="374">
        <v>32</v>
      </c>
      <c r="M24" s="409" t="s">
        <v>58</v>
      </c>
      <c r="N24" s="390">
        <v>1269</v>
      </c>
      <c r="O24" s="390">
        <v>1050</v>
      </c>
      <c r="P24" s="391">
        <v>594</v>
      </c>
      <c r="Q24" s="391">
        <v>121</v>
      </c>
      <c r="R24" s="391">
        <v>335</v>
      </c>
      <c r="S24" s="390">
        <v>41</v>
      </c>
      <c r="T24" s="374">
        <v>7</v>
      </c>
      <c r="U24" s="390">
        <v>86</v>
      </c>
      <c r="V24" s="390">
        <v>78</v>
      </c>
      <c r="W24" s="374" t="s">
        <v>0</v>
      </c>
      <c r="X24" s="374">
        <v>7</v>
      </c>
    </row>
    <row r="25" spans="1:24" s="511" customFormat="1" ht="18" customHeight="1">
      <c r="A25" s="410" t="s">
        <v>57</v>
      </c>
      <c r="B25" s="388">
        <v>6173</v>
      </c>
      <c r="C25" s="388">
        <v>5276</v>
      </c>
      <c r="D25" s="389">
        <v>1114</v>
      </c>
      <c r="E25" s="389">
        <v>51</v>
      </c>
      <c r="F25" s="389">
        <v>4111</v>
      </c>
      <c r="G25" s="388">
        <v>156</v>
      </c>
      <c r="H25" s="388">
        <v>222</v>
      </c>
      <c r="I25" s="388">
        <v>246</v>
      </c>
      <c r="J25" s="388">
        <v>225</v>
      </c>
      <c r="K25" s="376" t="s">
        <v>0</v>
      </c>
      <c r="L25" s="376">
        <v>48</v>
      </c>
      <c r="M25" s="410" t="s">
        <v>57</v>
      </c>
      <c r="N25" s="388">
        <v>4307</v>
      </c>
      <c r="O25" s="388">
        <v>3846</v>
      </c>
      <c r="P25" s="389">
        <v>487</v>
      </c>
      <c r="Q25" s="389">
        <v>28</v>
      </c>
      <c r="R25" s="389">
        <v>3331</v>
      </c>
      <c r="S25" s="388">
        <v>53</v>
      </c>
      <c r="T25" s="376">
        <v>67</v>
      </c>
      <c r="U25" s="388">
        <v>117</v>
      </c>
      <c r="V25" s="388">
        <v>186</v>
      </c>
      <c r="W25" s="376" t="s">
        <v>0</v>
      </c>
      <c r="X25" s="376">
        <v>38</v>
      </c>
    </row>
    <row r="26" spans="1:24" s="516" customFormat="1" ht="18" customHeight="1">
      <c r="A26" s="409" t="s">
        <v>56</v>
      </c>
      <c r="B26" s="390">
        <v>5311</v>
      </c>
      <c r="C26" s="390">
        <v>4220</v>
      </c>
      <c r="D26" s="391">
        <v>1721</v>
      </c>
      <c r="E26" s="391">
        <v>74</v>
      </c>
      <c r="F26" s="391">
        <v>2425</v>
      </c>
      <c r="G26" s="390">
        <v>168</v>
      </c>
      <c r="H26" s="390">
        <v>152</v>
      </c>
      <c r="I26" s="390">
        <v>540</v>
      </c>
      <c r="J26" s="390">
        <v>167</v>
      </c>
      <c r="K26" s="374" t="s">
        <v>0</v>
      </c>
      <c r="L26" s="374">
        <v>64</v>
      </c>
      <c r="M26" s="409" t="s">
        <v>56</v>
      </c>
      <c r="N26" s="390">
        <v>3303</v>
      </c>
      <c r="O26" s="390">
        <v>2688</v>
      </c>
      <c r="P26" s="391">
        <v>886</v>
      </c>
      <c r="Q26" s="391">
        <v>40</v>
      </c>
      <c r="R26" s="391">
        <v>1762</v>
      </c>
      <c r="S26" s="390">
        <v>54</v>
      </c>
      <c r="T26" s="374">
        <v>64</v>
      </c>
      <c r="U26" s="390">
        <v>322</v>
      </c>
      <c r="V26" s="390">
        <v>140</v>
      </c>
      <c r="W26" s="374" t="s">
        <v>0</v>
      </c>
      <c r="X26" s="374">
        <v>35</v>
      </c>
    </row>
    <row r="27" spans="1:24" s="511" customFormat="1" ht="18" customHeight="1">
      <c r="A27" s="410" t="s">
        <v>55</v>
      </c>
      <c r="B27" s="388">
        <v>4598</v>
      </c>
      <c r="C27" s="388">
        <v>4166</v>
      </c>
      <c r="D27" s="389">
        <v>2579</v>
      </c>
      <c r="E27" s="389">
        <v>63</v>
      </c>
      <c r="F27" s="389">
        <v>1524</v>
      </c>
      <c r="G27" s="388">
        <v>63</v>
      </c>
      <c r="H27" s="388">
        <v>55</v>
      </c>
      <c r="I27" s="388">
        <v>251</v>
      </c>
      <c r="J27" s="388">
        <v>22</v>
      </c>
      <c r="K27" s="376" t="s">
        <v>0</v>
      </c>
      <c r="L27" s="376">
        <v>41</v>
      </c>
      <c r="M27" s="410" t="s">
        <v>55</v>
      </c>
      <c r="N27" s="388">
        <v>2787</v>
      </c>
      <c r="O27" s="388">
        <v>2483</v>
      </c>
      <c r="P27" s="389">
        <v>1352</v>
      </c>
      <c r="Q27" s="389">
        <v>47</v>
      </c>
      <c r="R27" s="389">
        <v>1084</v>
      </c>
      <c r="S27" s="388">
        <v>23</v>
      </c>
      <c r="T27" s="376">
        <v>38</v>
      </c>
      <c r="U27" s="388">
        <v>201</v>
      </c>
      <c r="V27" s="388">
        <v>16</v>
      </c>
      <c r="W27" s="376" t="s">
        <v>0</v>
      </c>
      <c r="X27" s="376">
        <v>26</v>
      </c>
    </row>
    <row r="28" spans="1:24" s="516" customFormat="1" ht="18" customHeight="1">
      <c r="A28" s="409" t="s">
        <v>284</v>
      </c>
      <c r="B28" s="390">
        <v>14394</v>
      </c>
      <c r="C28" s="390">
        <v>13570</v>
      </c>
      <c r="D28" s="391">
        <v>8052</v>
      </c>
      <c r="E28" s="391">
        <v>209</v>
      </c>
      <c r="F28" s="391">
        <v>5309</v>
      </c>
      <c r="G28" s="390">
        <v>274</v>
      </c>
      <c r="H28" s="390">
        <v>150</v>
      </c>
      <c r="I28" s="390">
        <v>158</v>
      </c>
      <c r="J28" s="390">
        <v>106</v>
      </c>
      <c r="K28" s="374" t="s">
        <v>0</v>
      </c>
      <c r="L28" s="374">
        <v>136</v>
      </c>
      <c r="M28" s="409" t="s">
        <v>284</v>
      </c>
      <c r="N28" s="390">
        <v>11236</v>
      </c>
      <c r="O28" s="390">
        <v>10842</v>
      </c>
      <c r="P28" s="391">
        <v>5940</v>
      </c>
      <c r="Q28" s="391">
        <v>183</v>
      </c>
      <c r="R28" s="391">
        <v>4719</v>
      </c>
      <c r="S28" s="390">
        <v>109</v>
      </c>
      <c r="T28" s="374">
        <v>33</v>
      </c>
      <c r="U28" s="390">
        <v>48</v>
      </c>
      <c r="V28" s="390">
        <v>94</v>
      </c>
      <c r="W28" s="374" t="s">
        <v>0</v>
      </c>
      <c r="X28" s="374">
        <v>110</v>
      </c>
    </row>
    <row r="29" spans="1:24" s="511" customFormat="1" ht="18" customHeight="1">
      <c r="A29" s="410" t="s">
        <v>54</v>
      </c>
      <c r="B29" s="388">
        <v>672</v>
      </c>
      <c r="C29" s="388">
        <v>650</v>
      </c>
      <c r="D29" s="389">
        <v>445</v>
      </c>
      <c r="E29" s="389">
        <v>11</v>
      </c>
      <c r="F29" s="389">
        <v>194</v>
      </c>
      <c r="G29" s="388">
        <v>10</v>
      </c>
      <c r="H29" s="388">
        <v>1</v>
      </c>
      <c r="I29" s="376" t="s">
        <v>0</v>
      </c>
      <c r="J29" s="388" t="s">
        <v>0</v>
      </c>
      <c r="K29" s="376" t="s">
        <v>0</v>
      </c>
      <c r="L29" s="376">
        <v>11</v>
      </c>
      <c r="M29" s="410" t="s">
        <v>54</v>
      </c>
      <c r="N29" s="388">
        <v>311</v>
      </c>
      <c r="O29" s="388">
        <v>304</v>
      </c>
      <c r="P29" s="389">
        <v>162</v>
      </c>
      <c r="Q29" s="389">
        <v>7</v>
      </c>
      <c r="R29" s="389">
        <v>135</v>
      </c>
      <c r="S29" s="376">
        <v>1</v>
      </c>
      <c r="T29" s="376" t="s">
        <v>0</v>
      </c>
      <c r="U29" s="376" t="s">
        <v>0</v>
      </c>
      <c r="V29" s="388" t="s">
        <v>0</v>
      </c>
      <c r="W29" s="376" t="s">
        <v>0</v>
      </c>
      <c r="X29" s="376">
        <v>6</v>
      </c>
    </row>
    <row r="30" spans="1:24" s="516" customFormat="1" ht="18" customHeight="1">
      <c r="A30" s="409" t="s">
        <v>231</v>
      </c>
      <c r="B30" s="390">
        <v>8771</v>
      </c>
      <c r="C30" s="390">
        <v>7614</v>
      </c>
      <c r="D30" s="391">
        <v>4398</v>
      </c>
      <c r="E30" s="391">
        <v>408</v>
      </c>
      <c r="F30" s="391">
        <v>2808</v>
      </c>
      <c r="G30" s="390">
        <v>441</v>
      </c>
      <c r="H30" s="390">
        <v>60</v>
      </c>
      <c r="I30" s="390">
        <v>426</v>
      </c>
      <c r="J30" s="390">
        <v>74</v>
      </c>
      <c r="K30" s="390">
        <v>23</v>
      </c>
      <c r="L30" s="390">
        <v>133</v>
      </c>
      <c r="M30" s="409" t="s">
        <v>231</v>
      </c>
      <c r="N30" s="390">
        <v>2982</v>
      </c>
      <c r="O30" s="390">
        <v>2686</v>
      </c>
      <c r="P30" s="391">
        <v>869</v>
      </c>
      <c r="Q30" s="391">
        <v>204</v>
      </c>
      <c r="R30" s="391">
        <v>1613</v>
      </c>
      <c r="S30" s="390">
        <v>86</v>
      </c>
      <c r="T30" s="374">
        <v>3</v>
      </c>
      <c r="U30" s="390">
        <v>102</v>
      </c>
      <c r="V30" s="390">
        <v>54</v>
      </c>
      <c r="W30" s="374">
        <v>19</v>
      </c>
      <c r="X30" s="374">
        <v>32</v>
      </c>
    </row>
    <row r="31" spans="1:24" s="511" customFormat="1" ht="18" customHeight="1">
      <c r="A31" s="410" t="s">
        <v>131</v>
      </c>
      <c r="B31" s="388">
        <v>3125</v>
      </c>
      <c r="C31" s="388">
        <v>3125</v>
      </c>
      <c r="D31" s="389">
        <v>2711</v>
      </c>
      <c r="E31" s="389">
        <v>42</v>
      </c>
      <c r="F31" s="389">
        <v>372</v>
      </c>
      <c r="G31" s="376" t="s">
        <v>0</v>
      </c>
      <c r="H31" s="376" t="s">
        <v>0</v>
      </c>
      <c r="I31" s="376" t="s">
        <v>0</v>
      </c>
      <c r="J31" s="376" t="s">
        <v>0</v>
      </c>
      <c r="K31" s="376" t="s">
        <v>0</v>
      </c>
      <c r="L31" s="376" t="s">
        <v>0</v>
      </c>
      <c r="M31" s="410" t="s">
        <v>131</v>
      </c>
      <c r="N31" s="388">
        <v>804</v>
      </c>
      <c r="O31" s="388">
        <v>804</v>
      </c>
      <c r="P31" s="389">
        <v>505</v>
      </c>
      <c r="Q31" s="389">
        <v>34</v>
      </c>
      <c r="R31" s="389">
        <v>265</v>
      </c>
      <c r="S31" s="376" t="s">
        <v>0</v>
      </c>
      <c r="T31" s="376" t="s">
        <v>0</v>
      </c>
      <c r="U31" s="376" t="s">
        <v>0</v>
      </c>
      <c r="V31" s="376" t="s">
        <v>0</v>
      </c>
      <c r="W31" s="376" t="s">
        <v>0</v>
      </c>
      <c r="X31" s="376" t="s">
        <v>0</v>
      </c>
    </row>
    <row r="32" spans="1:24" s="511" customFormat="1" ht="9" customHeight="1">
      <c r="A32" s="410"/>
      <c r="B32" s="388"/>
      <c r="C32" s="388"/>
      <c r="D32" s="389"/>
      <c r="E32" s="389"/>
      <c r="F32" s="389"/>
      <c r="G32" s="376"/>
      <c r="H32" s="376"/>
      <c r="I32" s="376"/>
      <c r="J32" s="376"/>
      <c r="K32" s="376"/>
      <c r="L32" s="376"/>
      <c r="M32" s="410"/>
      <c r="N32" s="388"/>
      <c r="O32" s="388"/>
      <c r="P32" s="389"/>
      <c r="Q32" s="389"/>
      <c r="R32" s="389"/>
      <c r="S32" s="376"/>
      <c r="T32" s="376"/>
      <c r="U32" s="376"/>
      <c r="V32" s="376"/>
      <c r="W32" s="376"/>
      <c r="X32" s="376"/>
    </row>
    <row r="33" spans="1:24" s="513" customFormat="1" ht="18" customHeight="1">
      <c r="A33" s="400" t="s">
        <v>285</v>
      </c>
      <c r="B33" s="393">
        <v>5727</v>
      </c>
      <c r="C33" s="393">
        <v>2031</v>
      </c>
      <c r="D33" s="394">
        <v>759</v>
      </c>
      <c r="E33" s="394">
        <v>333</v>
      </c>
      <c r="F33" s="394">
        <v>939</v>
      </c>
      <c r="G33" s="393">
        <v>65</v>
      </c>
      <c r="H33" s="393">
        <v>51</v>
      </c>
      <c r="I33" s="393">
        <v>625</v>
      </c>
      <c r="J33" s="393">
        <v>198</v>
      </c>
      <c r="K33" s="378" t="s">
        <v>0</v>
      </c>
      <c r="L33" s="378">
        <v>2757</v>
      </c>
      <c r="M33" s="400" t="s">
        <v>285</v>
      </c>
      <c r="N33" s="393">
        <v>2460</v>
      </c>
      <c r="O33" s="393">
        <v>1061</v>
      </c>
      <c r="P33" s="394">
        <v>239</v>
      </c>
      <c r="Q33" s="394">
        <v>199</v>
      </c>
      <c r="R33" s="394">
        <v>623</v>
      </c>
      <c r="S33" s="393">
        <v>19</v>
      </c>
      <c r="T33" s="378">
        <v>11</v>
      </c>
      <c r="U33" s="393">
        <v>222</v>
      </c>
      <c r="V33" s="393">
        <v>159</v>
      </c>
      <c r="W33" s="378" t="s">
        <v>0</v>
      </c>
      <c r="X33" s="378">
        <v>988</v>
      </c>
    </row>
    <row r="34" spans="1:24" s="513" customFormat="1" ht="8" customHeight="1" thickBot="1">
      <c r="A34" s="400"/>
      <c r="B34" s="393"/>
      <c r="C34" s="393"/>
      <c r="D34" s="394"/>
      <c r="E34" s="394"/>
      <c r="F34" s="394"/>
      <c r="G34" s="393"/>
      <c r="H34" s="393"/>
      <c r="I34" s="393"/>
      <c r="J34" s="393"/>
      <c r="K34" s="378"/>
      <c r="L34" s="378"/>
      <c r="M34" s="412"/>
      <c r="N34" s="555"/>
      <c r="O34" s="395"/>
      <c r="P34" s="396"/>
      <c r="Q34" s="396"/>
      <c r="R34" s="556"/>
      <c r="S34" s="395"/>
      <c r="T34" s="554"/>
      <c r="U34" s="555"/>
      <c r="V34" s="395"/>
      <c r="W34" s="554"/>
      <c r="X34" s="379"/>
    </row>
    <row r="35" spans="1:24" s="513" customFormat="1" ht="18" customHeight="1" thickTop="1">
      <c r="A35" s="668" t="s">
        <v>229</v>
      </c>
      <c r="B35" s="670" t="s">
        <v>103</v>
      </c>
      <c r="C35" s="670" t="s">
        <v>289</v>
      </c>
      <c r="D35" s="385"/>
      <c r="E35" s="385"/>
      <c r="F35" s="385"/>
      <c r="G35" s="670" t="s">
        <v>102</v>
      </c>
      <c r="H35" s="670" t="s">
        <v>132</v>
      </c>
      <c r="I35" s="670" t="s">
        <v>133</v>
      </c>
      <c r="J35" s="670" t="s">
        <v>134</v>
      </c>
      <c r="K35" s="670" t="s">
        <v>135</v>
      </c>
      <c r="L35" s="670" t="s">
        <v>99</v>
      </c>
      <c r="M35" s="371"/>
      <c r="N35" s="394"/>
      <c r="O35" s="394"/>
      <c r="P35" s="394"/>
      <c r="Q35" s="394"/>
      <c r="R35" s="394"/>
      <c r="S35" s="394"/>
      <c r="T35" s="397"/>
      <c r="U35" s="394"/>
      <c r="V35" s="394"/>
      <c r="W35" s="397"/>
      <c r="X35" s="397"/>
    </row>
    <row r="36" spans="1:24" s="511" customFormat="1" ht="38" customHeight="1">
      <c r="A36" s="669"/>
      <c r="B36" s="671"/>
      <c r="C36" s="675"/>
      <c r="D36" s="470" t="s">
        <v>74</v>
      </c>
      <c r="E36" s="470" t="s">
        <v>73</v>
      </c>
      <c r="F36" s="469" t="s">
        <v>108</v>
      </c>
      <c r="G36" s="671"/>
      <c r="H36" s="671"/>
      <c r="I36" s="671"/>
      <c r="J36" s="671"/>
      <c r="K36" s="671"/>
      <c r="L36" s="671"/>
      <c r="M36" s="398"/>
      <c r="N36" s="398"/>
      <c r="O36" s="398"/>
      <c r="P36" s="398"/>
      <c r="Q36" s="398"/>
      <c r="R36" s="398"/>
      <c r="S36" s="399"/>
      <c r="T36" s="399"/>
      <c r="U36" s="399"/>
      <c r="V36" s="399"/>
      <c r="W36" s="399"/>
      <c r="X36" s="399"/>
    </row>
    <row r="37" spans="1:24" s="511" customFormat="1" ht="18" customHeight="1">
      <c r="A37" s="415" t="s">
        <v>286</v>
      </c>
      <c r="B37" s="386">
        <v>70902</v>
      </c>
      <c r="C37" s="386">
        <v>57856</v>
      </c>
      <c r="D37" s="387">
        <v>47481</v>
      </c>
      <c r="E37" s="387">
        <v>1727</v>
      </c>
      <c r="F37" s="387">
        <v>8648</v>
      </c>
      <c r="G37" s="386">
        <v>4803</v>
      </c>
      <c r="H37" s="386">
        <v>1228</v>
      </c>
      <c r="I37" s="386">
        <v>4003</v>
      </c>
      <c r="J37" s="386">
        <v>413</v>
      </c>
      <c r="K37" s="386">
        <v>20</v>
      </c>
      <c r="L37" s="386">
        <v>2579</v>
      </c>
      <c r="M37" s="398"/>
      <c r="N37" s="398"/>
      <c r="O37" s="398"/>
      <c r="P37" s="398"/>
      <c r="Q37" s="398"/>
      <c r="R37" s="398"/>
      <c r="S37" s="399"/>
      <c r="T37" s="399"/>
      <c r="U37" s="399"/>
      <c r="V37" s="399"/>
      <c r="W37" s="399"/>
      <c r="X37" s="399"/>
    </row>
    <row r="38" spans="1:24" s="511" customFormat="1" ht="9" customHeight="1">
      <c r="A38" s="416"/>
      <c r="B38" s="388"/>
      <c r="C38" s="388"/>
      <c r="D38" s="389"/>
      <c r="E38" s="389"/>
      <c r="F38" s="389"/>
      <c r="G38" s="388"/>
      <c r="H38" s="388"/>
      <c r="I38" s="388"/>
      <c r="J38" s="388"/>
      <c r="K38" s="388"/>
      <c r="L38" s="388"/>
      <c r="M38" s="399"/>
      <c r="N38" s="399"/>
      <c r="O38" s="399"/>
      <c r="P38" s="399"/>
      <c r="Q38" s="399"/>
      <c r="R38" s="399"/>
      <c r="S38" s="399"/>
      <c r="T38" s="399"/>
      <c r="U38" s="399"/>
      <c r="V38" s="399"/>
      <c r="W38" s="399"/>
      <c r="X38" s="399"/>
    </row>
    <row r="39" spans="1:24" s="511" customFormat="1" ht="18" customHeight="1">
      <c r="A39" s="400" t="s">
        <v>233</v>
      </c>
      <c r="B39" s="386">
        <v>1254</v>
      </c>
      <c r="C39" s="386">
        <f t="shared" ref="C39:L39" si="6">SUM(C40:C41)</f>
        <v>381</v>
      </c>
      <c r="D39" s="387">
        <f t="shared" si="6"/>
        <v>211</v>
      </c>
      <c r="E39" s="387">
        <f t="shared" si="6"/>
        <v>6</v>
      </c>
      <c r="F39" s="387">
        <f t="shared" si="6"/>
        <v>164</v>
      </c>
      <c r="G39" s="386">
        <f t="shared" si="6"/>
        <v>38</v>
      </c>
      <c r="H39" s="386">
        <f t="shared" si="6"/>
        <v>68</v>
      </c>
      <c r="I39" s="386">
        <f t="shared" si="6"/>
        <v>666</v>
      </c>
      <c r="J39" s="386">
        <f t="shared" si="6"/>
        <v>88</v>
      </c>
      <c r="K39" s="386">
        <f t="shared" si="6"/>
        <v>0</v>
      </c>
      <c r="L39" s="386">
        <f t="shared" si="6"/>
        <v>13</v>
      </c>
      <c r="M39" s="399"/>
      <c r="N39" s="399"/>
      <c r="O39" s="399"/>
      <c r="P39" s="399"/>
      <c r="Q39" s="399"/>
      <c r="R39" s="399"/>
      <c r="S39" s="399"/>
      <c r="T39" s="399"/>
      <c r="U39" s="399"/>
      <c r="V39" s="399"/>
      <c r="W39" s="399"/>
      <c r="X39" s="399"/>
    </row>
    <row r="40" spans="1:24" s="516" customFormat="1" ht="18" customHeight="1">
      <c r="A40" s="409" t="s">
        <v>276</v>
      </c>
      <c r="B40" s="390">
        <v>1252</v>
      </c>
      <c r="C40" s="390">
        <v>379</v>
      </c>
      <c r="D40" s="391">
        <v>209</v>
      </c>
      <c r="E40" s="391">
        <v>6</v>
      </c>
      <c r="F40" s="391">
        <v>164</v>
      </c>
      <c r="G40" s="390">
        <v>38</v>
      </c>
      <c r="H40" s="390">
        <v>68</v>
      </c>
      <c r="I40" s="390">
        <v>666</v>
      </c>
      <c r="J40" s="390">
        <v>88</v>
      </c>
      <c r="K40" s="374" t="s">
        <v>0</v>
      </c>
      <c r="L40" s="374">
        <v>13</v>
      </c>
      <c r="M40" s="399"/>
      <c r="N40" s="399"/>
      <c r="O40" s="399"/>
      <c r="P40" s="399"/>
      <c r="Q40" s="399"/>
      <c r="R40" s="399"/>
      <c r="S40" s="399"/>
      <c r="T40" s="399"/>
      <c r="U40" s="399"/>
      <c r="V40" s="399"/>
      <c r="W40" s="399"/>
      <c r="X40" s="399"/>
    </row>
    <row r="41" spans="1:24" s="511" customFormat="1" ht="18" customHeight="1">
      <c r="A41" s="410" t="s">
        <v>277</v>
      </c>
      <c r="B41" s="388">
        <v>2</v>
      </c>
      <c r="C41" s="388">
        <v>2</v>
      </c>
      <c r="D41" s="389">
        <v>2</v>
      </c>
      <c r="E41" s="383" t="s">
        <v>0</v>
      </c>
      <c r="F41" s="389" t="s">
        <v>0</v>
      </c>
      <c r="G41" s="376" t="s">
        <v>0</v>
      </c>
      <c r="H41" s="376" t="s">
        <v>0</v>
      </c>
      <c r="I41" s="376" t="s">
        <v>0</v>
      </c>
      <c r="J41" s="376" t="s">
        <v>0</v>
      </c>
      <c r="K41" s="376" t="s">
        <v>0</v>
      </c>
      <c r="L41" s="376" t="s">
        <v>0</v>
      </c>
      <c r="M41" s="399"/>
      <c r="N41" s="399"/>
      <c r="O41" s="399"/>
      <c r="P41" s="399"/>
      <c r="Q41" s="399"/>
      <c r="R41" s="399"/>
      <c r="S41" s="399"/>
      <c r="T41" s="399"/>
      <c r="U41" s="399"/>
      <c r="V41" s="399"/>
      <c r="W41" s="399"/>
      <c r="X41" s="399"/>
    </row>
    <row r="42" spans="1:24" s="511" customFormat="1" ht="9" customHeight="1">
      <c r="A42" s="410"/>
      <c r="B42" s="388"/>
      <c r="C42" s="388"/>
      <c r="D42" s="389"/>
      <c r="E42" s="389"/>
      <c r="F42" s="389"/>
      <c r="G42" s="388"/>
      <c r="H42" s="388"/>
      <c r="I42" s="388"/>
      <c r="J42" s="388"/>
      <c r="K42" s="388"/>
      <c r="L42" s="388"/>
      <c r="M42" s="399"/>
      <c r="N42" s="399"/>
      <c r="O42" s="399"/>
      <c r="P42" s="399"/>
      <c r="Q42" s="399"/>
      <c r="R42" s="399"/>
      <c r="S42" s="399"/>
      <c r="T42" s="399"/>
      <c r="U42" s="399"/>
      <c r="V42" s="399"/>
      <c r="W42" s="399"/>
      <c r="X42" s="399"/>
    </row>
    <row r="43" spans="1:24" s="511" customFormat="1" ht="18" customHeight="1">
      <c r="A43" s="400" t="s">
        <v>232</v>
      </c>
      <c r="B43" s="386">
        <v>27631</v>
      </c>
      <c r="C43" s="386">
        <f t="shared" ref="C43:L43" si="7">SUM(C44:C46)</f>
        <v>23377</v>
      </c>
      <c r="D43" s="387">
        <f t="shared" si="7"/>
        <v>21302</v>
      </c>
      <c r="E43" s="387">
        <f t="shared" si="7"/>
        <v>729</v>
      </c>
      <c r="F43" s="387">
        <f t="shared" si="7"/>
        <v>1346</v>
      </c>
      <c r="G43" s="386">
        <f t="shared" si="7"/>
        <v>2285</v>
      </c>
      <c r="H43" s="386">
        <f t="shared" si="7"/>
        <v>386</v>
      </c>
      <c r="I43" s="386">
        <f t="shared" si="7"/>
        <v>1111</v>
      </c>
      <c r="J43" s="386">
        <f t="shared" si="7"/>
        <v>104</v>
      </c>
      <c r="K43" s="386">
        <f t="shared" si="7"/>
        <v>16</v>
      </c>
      <c r="L43" s="386">
        <f t="shared" si="7"/>
        <v>352</v>
      </c>
      <c r="M43" s="399"/>
      <c r="N43" s="399"/>
      <c r="O43" s="399"/>
      <c r="P43" s="399"/>
      <c r="Q43" s="399"/>
      <c r="R43" s="399"/>
      <c r="S43" s="399"/>
      <c r="T43" s="399"/>
      <c r="U43" s="399"/>
      <c r="V43" s="399"/>
      <c r="W43" s="399"/>
      <c r="X43" s="399"/>
    </row>
    <row r="44" spans="1:24" s="516" customFormat="1" ht="18" customHeight="1">
      <c r="A44" s="409" t="s">
        <v>61</v>
      </c>
      <c r="B44" s="390">
        <v>33</v>
      </c>
      <c r="C44" s="390">
        <v>29</v>
      </c>
      <c r="D44" s="391">
        <v>29</v>
      </c>
      <c r="E44" s="392" t="s">
        <v>0</v>
      </c>
      <c r="F44" s="391" t="s">
        <v>0</v>
      </c>
      <c r="G44" s="390">
        <v>3</v>
      </c>
      <c r="H44" s="374" t="s">
        <v>0</v>
      </c>
      <c r="I44" s="374" t="s">
        <v>0</v>
      </c>
      <c r="J44" s="374" t="s">
        <v>0</v>
      </c>
      <c r="K44" s="374" t="s">
        <v>0</v>
      </c>
      <c r="L44" s="374">
        <v>1</v>
      </c>
      <c r="M44" s="399"/>
      <c r="N44" s="399"/>
      <c r="O44" s="399"/>
      <c r="P44" s="399"/>
      <c r="Q44" s="399"/>
      <c r="R44" s="399"/>
      <c r="S44" s="399"/>
      <c r="T44" s="399"/>
      <c r="U44" s="399"/>
      <c r="V44" s="399"/>
      <c r="W44" s="399"/>
      <c r="X44" s="399"/>
    </row>
    <row r="45" spans="1:24" s="511" customFormat="1" ht="18" customHeight="1">
      <c r="A45" s="410" t="s">
        <v>278</v>
      </c>
      <c r="B45" s="388">
        <v>11061</v>
      </c>
      <c r="C45" s="388">
        <v>7704</v>
      </c>
      <c r="D45" s="389">
        <v>7056</v>
      </c>
      <c r="E45" s="389">
        <v>115</v>
      </c>
      <c r="F45" s="389">
        <v>533</v>
      </c>
      <c r="G45" s="388">
        <v>1773</v>
      </c>
      <c r="H45" s="376">
        <v>345</v>
      </c>
      <c r="I45" s="388">
        <v>992</v>
      </c>
      <c r="J45" s="388">
        <v>84</v>
      </c>
      <c r="K45" s="376" t="s">
        <v>0</v>
      </c>
      <c r="L45" s="376">
        <v>163</v>
      </c>
      <c r="M45" s="399"/>
      <c r="N45" s="399"/>
      <c r="O45" s="399"/>
      <c r="P45" s="399"/>
      <c r="Q45" s="399"/>
      <c r="R45" s="399"/>
      <c r="S45" s="399"/>
      <c r="T45" s="399"/>
      <c r="U45" s="399"/>
      <c r="V45" s="399"/>
      <c r="W45" s="399"/>
      <c r="X45" s="399"/>
    </row>
    <row r="46" spans="1:24" s="516" customFormat="1" ht="18" customHeight="1">
      <c r="A46" s="409" t="s">
        <v>279</v>
      </c>
      <c r="B46" s="390">
        <v>16537</v>
      </c>
      <c r="C46" s="390">
        <v>15644</v>
      </c>
      <c r="D46" s="391">
        <v>14217</v>
      </c>
      <c r="E46" s="391">
        <v>614</v>
      </c>
      <c r="F46" s="391">
        <v>813</v>
      </c>
      <c r="G46" s="390">
        <v>509</v>
      </c>
      <c r="H46" s="374">
        <v>41</v>
      </c>
      <c r="I46" s="390">
        <v>119</v>
      </c>
      <c r="J46" s="390">
        <v>20</v>
      </c>
      <c r="K46" s="390">
        <v>16</v>
      </c>
      <c r="L46" s="390">
        <v>188</v>
      </c>
      <c r="M46" s="399"/>
      <c r="N46" s="399"/>
      <c r="O46" s="399"/>
      <c r="P46" s="399"/>
      <c r="Q46" s="399"/>
      <c r="R46" s="399"/>
      <c r="S46" s="399"/>
      <c r="T46" s="399"/>
      <c r="U46" s="399"/>
      <c r="V46" s="399"/>
      <c r="W46" s="399"/>
      <c r="X46" s="399"/>
    </row>
    <row r="47" spans="1:24" s="511" customFormat="1" ht="9" customHeight="1">
      <c r="A47" s="410"/>
      <c r="B47" s="388"/>
      <c r="C47" s="388"/>
      <c r="D47" s="389"/>
      <c r="E47" s="389"/>
      <c r="F47" s="389"/>
      <c r="G47" s="388"/>
      <c r="H47" s="376"/>
      <c r="I47" s="388"/>
      <c r="J47" s="388"/>
      <c r="K47" s="388"/>
      <c r="L47" s="388"/>
      <c r="M47" s="399"/>
      <c r="N47" s="399"/>
      <c r="O47" s="399"/>
      <c r="P47" s="399"/>
      <c r="Q47" s="399"/>
      <c r="R47" s="399"/>
      <c r="S47" s="399"/>
      <c r="T47" s="399"/>
      <c r="U47" s="399"/>
      <c r="V47" s="399"/>
      <c r="W47" s="399"/>
      <c r="X47" s="399"/>
    </row>
    <row r="48" spans="1:24" s="511" customFormat="1" ht="18" customHeight="1">
      <c r="A48" s="400" t="s">
        <v>234</v>
      </c>
      <c r="B48" s="386">
        <v>38750</v>
      </c>
      <c r="C48" s="386">
        <f t="shared" ref="C48:L48" si="8">SUM(C49:C62)</f>
        <v>33128</v>
      </c>
      <c r="D48" s="387">
        <f t="shared" si="8"/>
        <v>25448</v>
      </c>
      <c r="E48" s="387">
        <f t="shared" si="8"/>
        <v>858</v>
      </c>
      <c r="F48" s="387">
        <f t="shared" si="8"/>
        <v>6822</v>
      </c>
      <c r="G48" s="386">
        <f t="shared" si="8"/>
        <v>2434</v>
      </c>
      <c r="H48" s="386">
        <f t="shared" si="8"/>
        <v>734</v>
      </c>
      <c r="I48" s="386">
        <f t="shared" si="8"/>
        <v>1823</v>
      </c>
      <c r="J48" s="386">
        <f t="shared" si="8"/>
        <v>182</v>
      </c>
      <c r="K48" s="386">
        <f t="shared" si="8"/>
        <v>4</v>
      </c>
      <c r="L48" s="386">
        <f t="shared" si="8"/>
        <v>445</v>
      </c>
      <c r="M48" s="399"/>
      <c r="N48" s="399"/>
      <c r="O48" s="399"/>
      <c r="P48" s="399"/>
      <c r="Q48" s="399"/>
      <c r="R48" s="399"/>
      <c r="S48" s="399"/>
      <c r="T48" s="399"/>
      <c r="U48" s="399"/>
      <c r="V48" s="399"/>
      <c r="W48" s="399"/>
      <c r="X48" s="399"/>
    </row>
    <row r="49" spans="1:24" s="516" customFormat="1" ht="18" customHeight="1">
      <c r="A49" s="409" t="s">
        <v>60</v>
      </c>
      <c r="B49" s="390">
        <v>634</v>
      </c>
      <c r="C49" s="390">
        <v>619</v>
      </c>
      <c r="D49" s="391">
        <v>594</v>
      </c>
      <c r="E49" s="391">
        <v>8</v>
      </c>
      <c r="F49" s="391">
        <v>17</v>
      </c>
      <c r="G49" s="390">
        <v>8</v>
      </c>
      <c r="H49" s="374">
        <v>1</v>
      </c>
      <c r="I49" s="374">
        <v>1</v>
      </c>
      <c r="J49" s="374">
        <v>1</v>
      </c>
      <c r="K49" s="374" t="s">
        <v>0</v>
      </c>
      <c r="L49" s="374">
        <v>4</v>
      </c>
      <c r="M49" s="399"/>
      <c r="N49" s="399"/>
      <c r="O49" s="399"/>
      <c r="P49" s="399"/>
      <c r="Q49" s="399"/>
      <c r="R49" s="399"/>
      <c r="S49" s="399"/>
      <c r="T49" s="399"/>
      <c r="U49" s="399"/>
      <c r="V49" s="399"/>
      <c r="W49" s="399"/>
      <c r="X49" s="399"/>
    </row>
    <row r="50" spans="1:24" s="511" customFormat="1" ht="18" customHeight="1">
      <c r="A50" s="410" t="s">
        <v>280</v>
      </c>
      <c r="B50" s="388">
        <v>1608</v>
      </c>
      <c r="C50" s="388">
        <v>1375</v>
      </c>
      <c r="D50" s="389">
        <v>1246</v>
      </c>
      <c r="E50" s="389">
        <v>59</v>
      </c>
      <c r="F50" s="389">
        <v>70</v>
      </c>
      <c r="G50" s="388">
        <v>133</v>
      </c>
      <c r="H50" s="376">
        <v>5</v>
      </c>
      <c r="I50" s="388">
        <v>82</v>
      </c>
      <c r="J50" s="376">
        <v>1</v>
      </c>
      <c r="K50" s="376" t="s">
        <v>0</v>
      </c>
      <c r="L50" s="376">
        <v>12</v>
      </c>
      <c r="M50" s="399"/>
      <c r="N50" s="399"/>
      <c r="O50" s="399"/>
      <c r="P50" s="399"/>
      <c r="Q50" s="399"/>
      <c r="R50" s="399"/>
      <c r="S50" s="399"/>
      <c r="T50" s="399"/>
      <c r="U50" s="399"/>
      <c r="V50" s="399"/>
      <c r="W50" s="399"/>
      <c r="X50" s="399"/>
    </row>
    <row r="51" spans="1:24" s="516" customFormat="1" ht="18" customHeight="1">
      <c r="A51" s="409" t="s">
        <v>281</v>
      </c>
      <c r="B51" s="390">
        <v>6822</v>
      </c>
      <c r="C51" s="390">
        <v>6262</v>
      </c>
      <c r="D51" s="391">
        <v>5220</v>
      </c>
      <c r="E51" s="391">
        <v>198</v>
      </c>
      <c r="F51" s="391">
        <v>844</v>
      </c>
      <c r="G51" s="390">
        <v>269</v>
      </c>
      <c r="H51" s="374">
        <v>17</v>
      </c>
      <c r="I51" s="390">
        <v>157</v>
      </c>
      <c r="J51" s="390">
        <v>3</v>
      </c>
      <c r="K51" s="374" t="s">
        <v>0</v>
      </c>
      <c r="L51" s="374">
        <v>114</v>
      </c>
      <c r="M51" s="399"/>
      <c r="N51" s="399"/>
      <c r="O51" s="399"/>
      <c r="P51" s="399"/>
      <c r="Q51" s="399"/>
      <c r="R51" s="399"/>
      <c r="S51" s="399"/>
      <c r="T51" s="399"/>
      <c r="U51" s="399"/>
      <c r="V51" s="399"/>
      <c r="W51" s="399"/>
      <c r="X51" s="399"/>
    </row>
    <row r="52" spans="1:24" s="511" customFormat="1" ht="18" customHeight="1">
      <c r="A52" s="410" t="s">
        <v>282</v>
      </c>
      <c r="B52" s="388">
        <v>7244</v>
      </c>
      <c r="C52" s="388">
        <v>5979</v>
      </c>
      <c r="D52" s="389">
        <v>4292</v>
      </c>
      <c r="E52" s="389">
        <v>106</v>
      </c>
      <c r="F52" s="389">
        <v>1581</v>
      </c>
      <c r="G52" s="388">
        <v>708</v>
      </c>
      <c r="H52" s="376">
        <v>147</v>
      </c>
      <c r="I52" s="388">
        <v>284</v>
      </c>
      <c r="J52" s="388">
        <v>41</v>
      </c>
      <c r="K52" s="376" t="s">
        <v>0</v>
      </c>
      <c r="L52" s="376">
        <v>85</v>
      </c>
      <c r="M52" s="399"/>
      <c r="N52" s="399"/>
      <c r="O52" s="399"/>
      <c r="P52" s="399"/>
      <c r="Q52" s="399"/>
      <c r="R52" s="399"/>
      <c r="S52" s="399"/>
      <c r="T52" s="399"/>
      <c r="U52" s="399"/>
      <c r="V52" s="399"/>
      <c r="W52" s="399"/>
      <c r="X52" s="399"/>
    </row>
    <row r="53" spans="1:24" s="516" customFormat="1" ht="18" customHeight="1">
      <c r="A53" s="409" t="s">
        <v>283</v>
      </c>
      <c r="B53" s="390">
        <v>798</v>
      </c>
      <c r="C53" s="390">
        <v>685</v>
      </c>
      <c r="D53" s="391">
        <v>625</v>
      </c>
      <c r="E53" s="391">
        <v>19</v>
      </c>
      <c r="F53" s="391">
        <v>41</v>
      </c>
      <c r="G53" s="390">
        <v>74</v>
      </c>
      <c r="H53" s="374">
        <v>9</v>
      </c>
      <c r="I53" s="390">
        <v>22</v>
      </c>
      <c r="J53" s="374" t="s">
        <v>0</v>
      </c>
      <c r="K53" s="374" t="s">
        <v>0</v>
      </c>
      <c r="L53" s="374">
        <v>8</v>
      </c>
      <c r="M53" s="399"/>
      <c r="N53" s="399"/>
      <c r="O53" s="399"/>
      <c r="P53" s="399"/>
      <c r="Q53" s="399"/>
      <c r="R53" s="399"/>
      <c r="S53" s="399"/>
      <c r="T53" s="399"/>
      <c r="U53" s="399"/>
      <c r="V53" s="399"/>
      <c r="W53" s="399"/>
      <c r="X53" s="399"/>
    </row>
    <row r="54" spans="1:24" s="511" customFormat="1" ht="18" customHeight="1">
      <c r="A54" s="410" t="s">
        <v>59</v>
      </c>
      <c r="B54" s="388">
        <v>1463</v>
      </c>
      <c r="C54" s="388">
        <v>1028</v>
      </c>
      <c r="D54" s="389">
        <v>731</v>
      </c>
      <c r="E54" s="389">
        <v>32</v>
      </c>
      <c r="F54" s="389">
        <v>265</v>
      </c>
      <c r="G54" s="388">
        <v>228</v>
      </c>
      <c r="H54" s="376">
        <v>28</v>
      </c>
      <c r="I54" s="388">
        <v>145</v>
      </c>
      <c r="J54" s="376">
        <v>23</v>
      </c>
      <c r="K54" s="376" t="s">
        <v>0</v>
      </c>
      <c r="L54" s="376">
        <v>11</v>
      </c>
      <c r="M54" s="399"/>
      <c r="N54" s="399"/>
      <c r="O54" s="399"/>
      <c r="P54" s="399"/>
      <c r="Q54" s="399"/>
      <c r="R54" s="399"/>
      <c r="S54" s="399"/>
      <c r="T54" s="399"/>
      <c r="U54" s="399"/>
      <c r="V54" s="399"/>
      <c r="W54" s="399"/>
      <c r="X54" s="399"/>
    </row>
    <row r="55" spans="1:24" s="516" customFormat="1" ht="18" customHeight="1">
      <c r="A55" s="409" t="s">
        <v>58</v>
      </c>
      <c r="B55" s="390">
        <v>2867</v>
      </c>
      <c r="C55" s="390">
        <v>2212</v>
      </c>
      <c r="D55" s="391">
        <v>1921</v>
      </c>
      <c r="E55" s="391">
        <v>121</v>
      </c>
      <c r="F55" s="391">
        <v>170</v>
      </c>
      <c r="G55" s="390">
        <v>228</v>
      </c>
      <c r="H55" s="374">
        <v>92</v>
      </c>
      <c r="I55" s="390">
        <v>301</v>
      </c>
      <c r="J55" s="374">
        <v>9</v>
      </c>
      <c r="K55" s="374" t="s">
        <v>0</v>
      </c>
      <c r="L55" s="374">
        <v>25</v>
      </c>
      <c r="M55" s="399"/>
      <c r="N55" s="399"/>
      <c r="O55" s="399"/>
      <c r="P55" s="399"/>
      <c r="Q55" s="399"/>
      <c r="R55" s="399"/>
      <c r="S55" s="399"/>
      <c r="T55" s="399"/>
      <c r="U55" s="399"/>
      <c r="V55" s="399"/>
      <c r="W55" s="399"/>
      <c r="X55" s="399"/>
    </row>
    <row r="56" spans="1:24" s="511" customFormat="1" ht="18" customHeight="1">
      <c r="A56" s="410" t="s">
        <v>57</v>
      </c>
      <c r="B56" s="388">
        <v>1866</v>
      </c>
      <c r="C56" s="388">
        <v>1430</v>
      </c>
      <c r="D56" s="389">
        <v>627</v>
      </c>
      <c r="E56" s="389">
        <v>23</v>
      </c>
      <c r="F56" s="389">
        <v>780</v>
      </c>
      <c r="G56" s="388">
        <v>103</v>
      </c>
      <c r="H56" s="376">
        <v>155</v>
      </c>
      <c r="I56" s="388">
        <v>129</v>
      </c>
      <c r="J56" s="388">
        <v>39</v>
      </c>
      <c r="K56" s="376" t="s">
        <v>0</v>
      </c>
      <c r="L56" s="376">
        <v>10</v>
      </c>
      <c r="M56" s="399"/>
      <c r="N56" s="399"/>
      <c r="O56" s="399"/>
      <c r="P56" s="399"/>
      <c r="Q56" s="399"/>
      <c r="R56" s="399"/>
      <c r="S56" s="399"/>
      <c r="T56" s="399"/>
      <c r="U56" s="399"/>
      <c r="V56" s="399"/>
      <c r="W56" s="399"/>
      <c r="X56" s="399"/>
    </row>
    <row r="57" spans="1:24" s="516" customFormat="1" ht="18" customHeight="1">
      <c r="A57" s="409" t="s">
        <v>56</v>
      </c>
      <c r="B57" s="390">
        <v>2008</v>
      </c>
      <c r="C57" s="390">
        <v>1532</v>
      </c>
      <c r="D57" s="391">
        <v>835</v>
      </c>
      <c r="E57" s="391">
        <v>34</v>
      </c>
      <c r="F57" s="391">
        <v>663</v>
      </c>
      <c r="G57" s="390">
        <v>114</v>
      </c>
      <c r="H57" s="374">
        <v>88</v>
      </c>
      <c r="I57" s="390">
        <v>218</v>
      </c>
      <c r="J57" s="390">
        <v>27</v>
      </c>
      <c r="K57" s="374" t="s">
        <v>0</v>
      </c>
      <c r="L57" s="374">
        <v>29</v>
      </c>
      <c r="M57" s="399"/>
      <c r="N57" s="399"/>
      <c r="O57" s="399"/>
      <c r="P57" s="399"/>
      <c r="Q57" s="399"/>
      <c r="R57" s="399"/>
      <c r="S57" s="399"/>
      <c r="T57" s="399"/>
      <c r="U57" s="399"/>
      <c r="V57" s="399"/>
      <c r="W57" s="399"/>
      <c r="X57" s="399"/>
    </row>
    <row r="58" spans="1:24" s="511" customFormat="1" ht="18" customHeight="1">
      <c r="A58" s="410" t="s">
        <v>55</v>
      </c>
      <c r="B58" s="388">
        <v>1811</v>
      </c>
      <c r="C58" s="388">
        <v>1683</v>
      </c>
      <c r="D58" s="389">
        <v>1227</v>
      </c>
      <c r="E58" s="389">
        <v>16</v>
      </c>
      <c r="F58" s="389">
        <v>440</v>
      </c>
      <c r="G58" s="388">
        <v>40</v>
      </c>
      <c r="H58" s="376">
        <v>17</v>
      </c>
      <c r="I58" s="388">
        <v>50</v>
      </c>
      <c r="J58" s="388">
        <v>6</v>
      </c>
      <c r="K58" s="376" t="s">
        <v>0</v>
      </c>
      <c r="L58" s="376">
        <v>15</v>
      </c>
      <c r="M58" s="399"/>
      <c r="N58" s="399"/>
      <c r="O58" s="399"/>
      <c r="P58" s="399"/>
      <c r="Q58" s="399"/>
      <c r="R58" s="399"/>
      <c r="S58" s="399"/>
      <c r="T58" s="399"/>
      <c r="U58" s="399"/>
      <c r="V58" s="399"/>
      <c r="W58" s="399"/>
      <c r="X58" s="399"/>
    </row>
    <row r="59" spans="1:24" s="516" customFormat="1" ht="18" customHeight="1">
      <c r="A59" s="409" t="s">
        <v>284</v>
      </c>
      <c r="B59" s="390">
        <v>3158</v>
      </c>
      <c r="C59" s="390">
        <v>2728</v>
      </c>
      <c r="D59" s="391">
        <v>2112</v>
      </c>
      <c r="E59" s="391">
        <v>26</v>
      </c>
      <c r="F59" s="391">
        <v>590</v>
      </c>
      <c r="G59" s="390">
        <v>165</v>
      </c>
      <c r="H59" s="374">
        <v>117</v>
      </c>
      <c r="I59" s="390">
        <v>110</v>
      </c>
      <c r="J59" s="390">
        <v>12</v>
      </c>
      <c r="K59" s="374" t="s">
        <v>0</v>
      </c>
      <c r="L59" s="374">
        <v>26</v>
      </c>
      <c r="M59" s="399"/>
      <c r="N59" s="399"/>
      <c r="O59" s="399"/>
      <c r="P59" s="399"/>
      <c r="Q59" s="399"/>
      <c r="R59" s="399"/>
      <c r="S59" s="399"/>
      <c r="T59" s="399"/>
      <c r="U59" s="399"/>
      <c r="V59" s="399"/>
      <c r="W59" s="399"/>
      <c r="X59" s="399"/>
    </row>
    <row r="60" spans="1:24" s="511" customFormat="1" ht="18" customHeight="1">
      <c r="A60" s="410" t="s">
        <v>54</v>
      </c>
      <c r="B60" s="388">
        <v>361</v>
      </c>
      <c r="C60" s="388">
        <v>346</v>
      </c>
      <c r="D60" s="389">
        <v>283</v>
      </c>
      <c r="E60" s="389">
        <v>4</v>
      </c>
      <c r="F60" s="389">
        <v>59</v>
      </c>
      <c r="G60" s="388">
        <v>9</v>
      </c>
      <c r="H60" s="376">
        <v>1</v>
      </c>
      <c r="I60" s="376" t="s">
        <v>0</v>
      </c>
      <c r="J60" s="376" t="s">
        <v>0</v>
      </c>
      <c r="K60" s="376" t="s">
        <v>0</v>
      </c>
      <c r="L60" s="376">
        <v>5</v>
      </c>
      <c r="M60" s="399"/>
      <c r="N60" s="399"/>
      <c r="O60" s="399"/>
      <c r="P60" s="399"/>
      <c r="Q60" s="399"/>
      <c r="R60" s="399"/>
      <c r="S60" s="399"/>
      <c r="T60" s="399"/>
      <c r="U60" s="399"/>
      <c r="V60" s="399"/>
      <c r="W60" s="399"/>
      <c r="X60" s="399"/>
    </row>
    <row r="61" spans="1:24" s="516" customFormat="1" ht="18" customHeight="1">
      <c r="A61" s="409" t="s">
        <v>231</v>
      </c>
      <c r="B61" s="390">
        <v>5789</v>
      </c>
      <c r="C61" s="390">
        <v>4928</v>
      </c>
      <c r="D61" s="391">
        <v>3529</v>
      </c>
      <c r="E61" s="391">
        <v>204</v>
      </c>
      <c r="F61" s="391">
        <v>1195</v>
      </c>
      <c r="G61" s="390">
        <v>355</v>
      </c>
      <c r="H61" s="374">
        <v>57</v>
      </c>
      <c r="I61" s="390">
        <v>324</v>
      </c>
      <c r="J61" s="390">
        <v>20</v>
      </c>
      <c r="K61" s="390">
        <v>4</v>
      </c>
      <c r="L61" s="390">
        <v>101</v>
      </c>
      <c r="M61" s="399"/>
      <c r="N61" s="399"/>
      <c r="O61" s="399"/>
      <c r="P61" s="399"/>
      <c r="Q61" s="399"/>
      <c r="R61" s="399"/>
      <c r="S61" s="399"/>
      <c r="T61" s="399"/>
      <c r="U61" s="399"/>
      <c r="V61" s="399"/>
      <c r="W61" s="399"/>
      <c r="X61" s="399"/>
    </row>
    <row r="62" spans="1:24" s="511" customFormat="1" ht="18" customHeight="1">
      <c r="A62" s="410" t="s">
        <v>131</v>
      </c>
      <c r="B62" s="388">
        <v>2321</v>
      </c>
      <c r="C62" s="388">
        <v>2321</v>
      </c>
      <c r="D62" s="389">
        <v>2206</v>
      </c>
      <c r="E62" s="389">
        <v>8</v>
      </c>
      <c r="F62" s="389">
        <v>107</v>
      </c>
      <c r="G62" s="376" t="s">
        <v>0</v>
      </c>
      <c r="H62" s="376" t="s">
        <v>0</v>
      </c>
      <c r="I62" s="376" t="s">
        <v>0</v>
      </c>
      <c r="J62" s="376" t="s">
        <v>0</v>
      </c>
      <c r="K62" s="376" t="s">
        <v>0</v>
      </c>
      <c r="L62" s="376" t="s">
        <v>0</v>
      </c>
      <c r="M62" s="399"/>
      <c r="N62" s="399"/>
      <c r="O62" s="399"/>
      <c r="P62" s="399"/>
      <c r="Q62" s="399"/>
      <c r="R62" s="399"/>
      <c r="S62" s="399"/>
      <c r="T62" s="399"/>
      <c r="U62" s="399"/>
      <c r="V62" s="399"/>
      <c r="W62" s="399"/>
      <c r="X62" s="399"/>
    </row>
    <row r="63" spans="1:24" s="511" customFormat="1" ht="9" customHeight="1">
      <c r="A63" s="410"/>
      <c r="B63" s="388"/>
      <c r="C63" s="388"/>
      <c r="D63" s="389"/>
      <c r="E63" s="389"/>
      <c r="F63" s="389"/>
      <c r="G63" s="376"/>
      <c r="H63" s="376"/>
      <c r="I63" s="376"/>
      <c r="J63" s="376"/>
      <c r="K63" s="376"/>
      <c r="L63" s="376"/>
      <c r="M63" s="399"/>
      <c r="N63" s="399"/>
      <c r="O63" s="399"/>
      <c r="P63" s="399"/>
      <c r="Q63" s="399"/>
      <c r="R63" s="399"/>
      <c r="S63" s="399"/>
      <c r="T63" s="399"/>
      <c r="U63" s="399"/>
      <c r="V63" s="399"/>
      <c r="W63" s="399"/>
      <c r="X63" s="399"/>
    </row>
    <row r="64" spans="1:24" s="513" customFormat="1" ht="18" customHeight="1">
      <c r="A64" s="412" t="s">
        <v>285</v>
      </c>
      <c r="B64" s="395">
        <v>3267</v>
      </c>
      <c r="C64" s="395">
        <v>970</v>
      </c>
      <c r="D64" s="396">
        <v>520</v>
      </c>
      <c r="E64" s="396">
        <v>134</v>
      </c>
      <c r="F64" s="396">
        <v>316</v>
      </c>
      <c r="G64" s="395">
        <v>46</v>
      </c>
      <c r="H64" s="379">
        <v>40</v>
      </c>
      <c r="I64" s="395">
        <v>403</v>
      </c>
      <c r="J64" s="395">
        <v>39</v>
      </c>
      <c r="K64" s="379" t="s">
        <v>0</v>
      </c>
      <c r="L64" s="379">
        <v>1769</v>
      </c>
      <c r="M64" s="517"/>
      <c r="N64" s="517"/>
      <c r="O64" s="517"/>
      <c r="P64" s="517"/>
      <c r="Q64" s="517"/>
      <c r="R64" s="517"/>
      <c r="S64" s="517"/>
      <c r="T64" s="517"/>
      <c r="U64" s="517"/>
      <c r="V64" s="517"/>
      <c r="W64" s="517"/>
      <c r="X64" s="517"/>
    </row>
    <row r="65" spans="1:24" s="496" customFormat="1" ht="16" customHeight="1">
      <c r="A65" s="220" t="s">
        <v>116</v>
      </c>
      <c r="B65" s="220"/>
      <c r="C65" s="220"/>
      <c r="D65" s="220"/>
      <c r="E65" s="220"/>
      <c r="F65" s="220"/>
      <c r="G65" s="221"/>
      <c r="H65" s="221"/>
      <c r="I65" s="221"/>
      <c r="J65" s="221"/>
      <c r="K65" s="221"/>
      <c r="L65" s="221"/>
      <c r="M65" s="518"/>
      <c r="N65" s="518"/>
      <c r="O65" s="518"/>
      <c r="P65" s="518"/>
      <c r="Q65" s="518"/>
      <c r="R65" s="518"/>
      <c r="S65" s="518"/>
      <c r="T65" s="518"/>
      <c r="U65" s="518"/>
      <c r="V65" s="518"/>
      <c r="W65" s="518"/>
      <c r="X65" s="518"/>
    </row>
    <row r="66" spans="1:24" s="496" customFormat="1" ht="16" customHeight="1">
      <c r="A66" s="220" t="s">
        <v>117</v>
      </c>
      <c r="B66" s="220"/>
      <c r="C66" s="220"/>
      <c r="D66" s="220"/>
      <c r="E66" s="220"/>
      <c r="F66" s="220"/>
      <c r="G66" s="221"/>
      <c r="H66" s="221"/>
      <c r="I66" s="221"/>
      <c r="J66" s="221"/>
      <c r="K66" s="221"/>
      <c r="L66" s="221"/>
      <c r="M66" s="518"/>
      <c r="N66" s="518"/>
      <c r="O66" s="518"/>
      <c r="P66" s="518"/>
      <c r="Q66" s="518"/>
      <c r="R66" s="518"/>
      <c r="S66" s="518"/>
      <c r="T66" s="518"/>
      <c r="U66" s="518"/>
      <c r="V66" s="518"/>
      <c r="W66" s="518"/>
      <c r="X66" s="518"/>
    </row>
    <row r="67" spans="1:24" s="496" customFormat="1" ht="8" customHeight="1">
      <c r="A67" s="220"/>
      <c r="B67" s="220"/>
      <c r="C67" s="220"/>
      <c r="D67" s="220"/>
      <c r="E67" s="220"/>
      <c r="F67" s="220"/>
      <c r="G67" s="221"/>
      <c r="H67" s="221"/>
      <c r="I67" s="221"/>
      <c r="J67" s="221"/>
      <c r="K67" s="221"/>
      <c r="L67" s="221"/>
      <c r="M67" s="518"/>
      <c r="N67" s="518"/>
      <c r="O67" s="518"/>
      <c r="P67" s="518"/>
      <c r="Q67" s="518"/>
      <c r="R67" s="518"/>
      <c r="S67" s="518"/>
      <c r="T67" s="518"/>
      <c r="U67" s="518"/>
      <c r="V67" s="518"/>
      <c r="W67" s="518"/>
      <c r="X67" s="518"/>
    </row>
    <row r="68" spans="1:24" s="496" customFormat="1" ht="16" customHeight="1">
      <c r="A68" s="221" t="s">
        <v>168</v>
      </c>
      <c r="B68" s="221"/>
      <c r="C68" s="221"/>
      <c r="D68" s="221"/>
      <c r="E68" s="221"/>
      <c r="F68" s="221"/>
      <c r="G68" s="221"/>
      <c r="H68" s="221"/>
      <c r="I68" s="221"/>
      <c r="J68" s="221"/>
      <c r="K68" s="221"/>
      <c r="L68" s="221"/>
      <c r="M68" s="518"/>
      <c r="N68" s="518"/>
      <c r="O68" s="518"/>
      <c r="P68" s="518"/>
      <c r="Q68" s="518"/>
      <c r="R68" s="518"/>
      <c r="S68" s="518"/>
      <c r="T68" s="518"/>
      <c r="U68" s="518"/>
      <c r="V68" s="518"/>
      <c r="W68" s="518"/>
      <c r="X68" s="518"/>
    </row>
  </sheetData>
  <mergeCells count="27">
    <mergeCell ref="A35:A36"/>
    <mergeCell ref="B35:B36"/>
    <mergeCell ref="C35:C36"/>
    <mergeCell ref="G35:G36"/>
    <mergeCell ref="H35:H36"/>
    <mergeCell ref="O4:R4"/>
    <mergeCell ref="I35:I36"/>
    <mergeCell ref="J35:J36"/>
    <mergeCell ref="K35:K36"/>
    <mergeCell ref="L35:L36"/>
    <mergeCell ref="X4:X5"/>
    <mergeCell ref="S4:S5"/>
    <mergeCell ref="T4:T5"/>
    <mergeCell ref="U4:U5"/>
    <mergeCell ref="V4:V5"/>
    <mergeCell ref="W4:W5"/>
    <mergeCell ref="A4:A5"/>
    <mergeCell ref="M4:M5"/>
    <mergeCell ref="N4:N5"/>
    <mergeCell ref="B4:B5"/>
    <mergeCell ref="G4:G5"/>
    <mergeCell ref="H4:H5"/>
    <mergeCell ref="I4:I5"/>
    <mergeCell ref="J4:J5"/>
    <mergeCell ref="K4:K5"/>
    <mergeCell ref="L4:L5"/>
    <mergeCell ref="C4:F4"/>
  </mergeCells>
  <phoneticPr fontId="3"/>
  <printOptions horizontalCentered="1" verticalCentered="1"/>
  <pageMargins left="0.43307086614173229" right="0.43307086614173229" top="0.55118110236220474" bottom="0.55118110236220474" header="0.31496062992125984" footer="0.31496062992125984"/>
  <pageSetup paperSize="9" scale="63" fitToWidth="2" orientation="portrait" r:id="rId1"/>
  <headerFooter differentOddEven="1" scaleWithDoc="0" alignWithMargins="0">
    <oddFooter>&amp;C&amp;"BIZ UDゴシック,太字"&amp;14- 38 -</oddFooter>
    <evenFooter>&amp;C&amp;"BIZ UDゴシック,太字"&amp;14- 39 -</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tabColor rgb="FFFFFF00"/>
    <pageSetUpPr fitToPage="1"/>
  </sheetPr>
  <dimension ref="A1:H77"/>
  <sheetViews>
    <sheetView view="pageBreakPreview" zoomScale="80" zoomScaleNormal="100" zoomScaleSheetLayoutView="80" workbookViewId="0">
      <selection activeCell="Q14" sqref="Q14"/>
    </sheetView>
  </sheetViews>
  <sheetFormatPr defaultColWidth="8.25" defaultRowHeight="13"/>
  <cols>
    <col min="1" max="1" width="7.4140625" style="14" customWidth="1"/>
    <col min="2" max="2" width="3" style="14" customWidth="1"/>
    <col min="3" max="3" width="25.1640625" style="14" customWidth="1"/>
    <col min="4" max="4" width="12.25" style="14" customWidth="1"/>
    <col min="5" max="5" width="15.25" style="14" customWidth="1"/>
    <col min="6" max="6" width="13.5" style="14" customWidth="1"/>
    <col min="7" max="7" width="15" style="14" customWidth="1"/>
    <col min="8" max="8" width="15.33203125" style="14" customWidth="1"/>
    <col min="9" max="250" width="8.25" style="14"/>
    <col min="251" max="251" width="1" style="14" customWidth="1"/>
    <col min="252" max="252" width="4.25" style="14" customWidth="1"/>
    <col min="253" max="253" width="3" style="14" customWidth="1"/>
    <col min="254" max="254" width="2.25" style="14" customWidth="1"/>
    <col min="255" max="255" width="1" style="14" customWidth="1"/>
    <col min="256" max="256" width="20.83203125" style="14" customWidth="1"/>
    <col min="257" max="257" width="12.25" style="14" customWidth="1"/>
    <col min="258" max="258" width="5.9140625" style="14" customWidth="1"/>
    <col min="259" max="259" width="2.4140625" style="14" customWidth="1"/>
    <col min="260" max="260" width="6.4140625" style="14" customWidth="1"/>
    <col min="261" max="261" width="12.1640625" style="14" customWidth="1"/>
    <col min="262" max="262" width="12.9140625" style="14" customWidth="1"/>
    <col min="263" max="263" width="3.9140625" style="14" customWidth="1"/>
    <col min="264" max="264" width="8.1640625" style="14" customWidth="1"/>
    <col min="265" max="506" width="8.25" style="14"/>
    <col min="507" max="507" width="1" style="14" customWidth="1"/>
    <col min="508" max="508" width="4.25" style="14" customWidth="1"/>
    <col min="509" max="509" width="3" style="14" customWidth="1"/>
    <col min="510" max="510" width="2.25" style="14" customWidth="1"/>
    <col min="511" max="511" width="1" style="14" customWidth="1"/>
    <col min="512" max="512" width="20.83203125" style="14" customWidth="1"/>
    <col min="513" max="513" width="12.25" style="14" customWidth="1"/>
    <col min="514" max="514" width="5.9140625" style="14" customWidth="1"/>
    <col min="515" max="515" width="2.4140625" style="14" customWidth="1"/>
    <col min="516" max="516" width="6.4140625" style="14" customWidth="1"/>
    <col min="517" max="517" width="12.1640625" style="14" customWidth="1"/>
    <col min="518" max="518" width="12.9140625" style="14" customWidth="1"/>
    <col min="519" max="519" width="3.9140625" style="14" customWidth="1"/>
    <col min="520" max="520" width="8.1640625" style="14" customWidth="1"/>
    <col min="521" max="762" width="8.25" style="14"/>
    <col min="763" max="763" width="1" style="14" customWidth="1"/>
    <col min="764" max="764" width="4.25" style="14" customWidth="1"/>
    <col min="765" max="765" width="3" style="14" customWidth="1"/>
    <col min="766" max="766" width="2.25" style="14" customWidth="1"/>
    <col min="767" max="767" width="1" style="14" customWidth="1"/>
    <col min="768" max="768" width="20.83203125" style="14" customWidth="1"/>
    <col min="769" max="769" width="12.25" style="14" customWidth="1"/>
    <col min="770" max="770" width="5.9140625" style="14" customWidth="1"/>
    <col min="771" max="771" width="2.4140625" style="14" customWidth="1"/>
    <col min="772" max="772" width="6.4140625" style="14" customWidth="1"/>
    <col min="773" max="773" width="12.1640625" style="14" customWidth="1"/>
    <col min="774" max="774" width="12.9140625" style="14" customWidth="1"/>
    <col min="775" max="775" width="3.9140625" style="14" customWidth="1"/>
    <col min="776" max="776" width="8.1640625" style="14" customWidth="1"/>
    <col min="777" max="1018" width="8.25" style="14"/>
    <col min="1019" max="1019" width="1" style="14" customWidth="1"/>
    <col min="1020" max="1020" width="4.25" style="14" customWidth="1"/>
    <col min="1021" max="1021" width="3" style="14" customWidth="1"/>
    <col min="1022" max="1022" width="2.25" style="14" customWidth="1"/>
    <col min="1023" max="1023" width="1" style="14" customWidth="1"/>
    <col min="1024" max="1024" width="20.83203125" style="14" customWidth="1"/>
    <col min="1025" max="1025" width="12.25" style="14" customWidth="1"/>
    <col min="1026" max="1026" width="5.9140625" style="14" customWidth="1"/>
    <col min="1027" max="1027" width="2.4140625" style="14" customWidth="1"/>
    <col min="1028" max="1028" width="6.4140625" style="14" customWidth="1"/>
    <col min="1029" max="1029" width="12.1640625" style="14" customWidth="1"/>
    <col min="1030" max="1030" width="12.9140625" style="14" customWidth="1"/>
    <col min="1031" max="1031" width="3.9140625" style="14" customWidth="1"/>
    <col min="1032" max="1032" width="8.1640625" style="14" customWidth="1"/>
    <col min="1033" max="1274" width="8.25" style="14"/>
    <col min="1275" max="1275" width="1" style="14" customWidth="1"/>
    <col min="1276" max="1276" width="4.25" style="14" customWidth="1"/>
    <col min="1277" max="1277" width="3" style="14" customWidth="1"/>
    <col min="1278" max="1278" width="2.25" style="14" customWidth="1"/>
    <col min="1279" max="1279" width="1" style="14" customWidth="1"/>
    <col min="1280" max="1280" width="20.83203125" style="14" customWidth="1"/>
    <col min="1281" max="1281" width="12.25" style="14" customWidth="1"/>
    <col min="1282" max="1282" width="5.9140625" style="14" customWidth="1"/>
    <col min="1283" max="1283" width="2.4140625" style="14" customWidth="1"/>
    <col min="1284" max="1284" width="6.4140625" style="14" customWidth="1"/>
    <col min="1285" max="1285" width="12.1640625" style="14" customWidth="1"/>
    <col min="1286" max="1286" width="12.9140625" style="14" customWidth="1"/>
    <col min="1287" max="1287" width="3.9140625" style="14" customWidth="1"/>
    <col min="1288" max="1288" width="8.1640625" style="14" customWidth="1"/>
    <col min="1289" max="1530" width="8.25" style="14"/>
    <col min="1531" max="1531" width="1" style="14" customWidth="1"/>
    <col min="1532" max="1532" width="4.25" style="14" customWidth="1"/>
    <col min="1533" max="1533" width="3" style="14" customWidth="1"/>
    <col min="1534" max="1534" width="2.25" style="14" customWidth="1"/>
    <col min="1535" max="1535" width="1" style="14" customWidth="1"/>
    <col min="1536" max="1536" width="20.83203125" style="14" customWidth="1"/>
    <col min="1537" max="1537" width="12.25" style="14" customWidth="1"/>
    <col min="1538" max="1538" width="5.9140625" style="14" customWidth="1"/>
    <col min="1539" max="1539" width="2.4140625" style="14" customWidth="1"/>
    <col min="1540" max="1540" width="6.4140625" style="14" customWidth="1"/>
    <col min="1541" max="1541" width="12.1640625" style="14" customWidth="1"/>
    <col min="1542" max="1542" width="12.9140625" style="14" customWidth="1"/>
    <col min="1543" max="1543" width="3.9140625" style="14" customWidth="1"/>
    <col min="1544" max="1544" width="8.1640625" style="14" customWidth="1"/>
    <col min="1545" max="1786" width="8.25" style="14"/>
    <col min="1787" max="1787" width="1" style="14" customWidth="1"/>
    <col min="1788" max="1788" width="4.25" style="14" customWidth="1"/>
    <col min="1789" max="1789" width="3" style="14" customWidth="1"/>
    <col min="1790" max="1790" width="2.25" style="14" customWidth="1"/>
    <col min="1791" max="1791" width="1" style="14" customWidth="1"/>
    <col min="1792" max="1792" width="20.83203125" style="14" customWidth="1"/>
    <col min="1793" max="1793" width="12.25" style="14" customWidth="1"/>
    <col min="1794" max="1794" width="5.9140625" style="14" customWidth="1"/>
    <col min="1795" max="1795" width="2.4140625" style="14" customWidth="1"/>
    <col min="1796" max="1796" width="6.4140625" style="14" customWidth="1"/>
    <col min="1797" max="1797" width="12.1640625" style="14" customWidth="1"/>
    <col min="1798" max="1798" width="12.9140625" style="14" customWidth="1"/>
    <col min="1799" max="1799" width="3.9140625" style="14" customWidth="1"/>
    <col min="1800" max="1800" width="8.1640625" style="14" customWidth="1"/>
    <col min="1801" max="2042" width="8.25" style="14"/>
    <col min="2043" max="2043" width="1" style="14" customWidth="1"/>
    <col min="2044" max="2044" width="4.25" style="14" customWidth="1"/>
    <col min="2045" max="2045" width="3" style="14" customWidth="1"/>
    <col min="2046" max="2046" width="2.25" style="14" customWidth="1"/>
    <col min="2047" max="2047" width="1" style="14" customWidth="1"/>
    <col min="2048" max="2048" width="20.83203125" style="14" customWidth="1"/>
    <col min="2049" max="2049" width="12.25" style="14" customWidth="1"/>
    <col min="2050" max="2050" width="5.9140625" style="14" customWidth="1"/>
    <col min="2051" max="2051" width="2.4140625" style="14" customWidth="1"/>
    <col min="2052" max="2052" width="6.4140625" style="14" customWidth="1"/>
    <col min="2053" max="2053" width="12.1640625" style="14" customWidth="1"/>
    <col min="2054" max="2054" width="12.9140625" style="14" customWidth="1"/>
    <col min="2055" max="2055" width="3.9140625" style="14" customWidth="1"/>
    <col min="2056" max="2056" width="8.1640625" style="14" customWidth="1"/>
    <col min="2057" max="2298" width="8.25" style="14"/>
    <col min="2299" max="2299" width="1" style="14" customWidth="1"/>
    <col min="2300" max="2300" width="4.25" style="14" customWidth="1"/>
    <col min="2301" max="2301" width="3" style="14" customWidth="1"/>
    <col min="2302" max="2302" width="2.25" style="14" customWidth="1"/>
    <col min="2303" max="2303" width="1" style="14" customWidth="1"/>
    <col min="2304" max="2304" width="20.83203125" style="14" customWidth="1"/>
    <col min="2305" max="2305" width="12.25" style="14" customWidth="1"/>
    <col min="2306" max="2306" width="5.9140625" style="14" customWidth="1"/>
    <col min="2307" max="2307" width="2.4140625" style="14" customWidth="1"/>
    <col min="2308" max="2308" width="6.4140625" style="14" customWidth="1"/>
    <col min="2309" max="2309" width="12.1640625" style="14" customWidth="1"/>
    <col min="2310" max="2310" width="12.9140625" style="14" customWidth="1"/>
    <col min="2311" max="2311" width="3.9140625" style="14" customWidth="1"/>
    <col min="2312" max="2312" width="8.1640625" style="14" customWidth="1"/>
    <col min="2313" max="2554" width="8.25" style="14"/>
    <col min="2555" max="2555" width="1" style="14" customWidth="1"/>
    <col min="2556" max="2556" width="4.25" style="14" customWidth="1"/>
    <col min="2557" max="2557" width="3" style="14" customWidth="1"/>
    <col min="2558" max="2558" width="2.25" style="14" customWidth="1"/>
    <col min="2559" max="2559" width="1" style="14" customWidth="1"/>
    <col min="2560" max="2560" width="20.83203125" style="14" customWidth="1"/>
    <col min="2561" max="2561" width="12.25" style="14" customWidth="1"/>
    <col min="2562" max="2562" width="5.9140625" style="14" customWidth="1"/>
    <col min="2563" max="2563" width="2.4140625" style="14" customWidth="1"/>
    <col min="2564" max="2564" width="6.4140625" style="14" customWidth="1"/>
    <col min="2565" max="2565" width="12.1640625" style="14" customWidth="1"/>
    <col min="2566" max="2566" width="12.9140625" style="14" customWidth="1"/>
    <col min="2567" max="2567" width="3.9140625" style="14" customWidth="1"/>
    <col min="2568" max="2568" width="8.1640625" style="14" customWidth="1"/>
    <col min="2569" max="2810" width="8.25" style="14"/>
    <col min="2811" max="2811" width="1" style="14" customWidth="1"/>
    <col min="2812" max="2812" width="4.25" style="14" customWidth="1"/>
    <col min="2813" max="2813" width="3" style="14" customWidth="1"/>
    <col min="2814" max="2814" width="2.25" style="14" customWidth="1"/>
    <col min="2815" max="2815" width="1" style="14" customWidth="1"/>
    <col min="2816" max="2816" width="20.83203125" style="14" customWidth="1"/>
    <col min="2817" max="2817" width="12.25" style="14" customWidth="1"/>
    <col min="2818" max="2818" width="5.9140625" style="14" customWidth="1"/>
    <col min="2819" max="2819" width="2.4140625" style="14" customWidth="1"/>
    <col min="2820" max="2820" width="6.4140625" style="14" customWidth="1"/>
    <col min="2821" max="2821" width="12.1640625" style="14" customWidth="1"/>
    <col min="2822" max="2822" width="12.9140625" style="14" customWidth="1"/>
    <col min="2823" max="2823" width="3.9140625" style="14" customWidth="1"/>
    <col min="2824" max="2824" width="8.1640625" style="14" customWidth="1"/>
    <col min="2825" max="3066" width="8.25" style="14"/>
    <col min="3067" max="3067" width="1" style="14" customWidth="1"/>
    <col min="3068" max="3068" width="4.25" style="14" customWidth="1"/>
    <col min="3069" max="3069" width="3" style="14" customWidth="1"/>
    <col min="3070" max="3070" width="2.25" style="14" customWidth="1"/>
    <col min="3071" max="3071" width="1" style="14" customWidth="1"/>
    <col min="3072" max="3072" width="20.83203125" style="14" customWidth="1"/>
    <col min="3073" max="3073" width="12.25" style="14" customWidth="1"/>
    <col min="3074" max="3074" width="5.9140625" style="14" customWidth="1"/>
    <col min="3075" max="3075" width="2.4140625" style="14" customWidth="1"/>
    <col min="3076" max="3076" width="6.4140625" style="14" customWidth="1"/>
    <col min="3077" max="3077" width="12.1640625" style="14" customWidth="1"/>
    <col min="3078" max="3078" width="12.9140625" style="14" customWidth="1"/>
    <col min="3079" max="3079" width="3.9140625" style="14" customWidth="1"/>
    <col min="3080" max="3080" width="8.1640625" style="14" customWidth="1"/>
    <col min="3081" max="3322" width="8.25" style="14"/>
    <col min="3323" max="3323" width="1" style="14" customWidth="1"/>
    <col min="3324" max="3324" width="4.25" style="14" customWidth="1"/>
    <col min="3325" max="3325" width="3" style="14" customWidth="1"/>
    <col min="3326" max="3326" width="2.25" style="14" customWidth="1"/>
    <col min="3327" max="3327" width="1" style="14" customWidth="1"/>
    <col min="3328" max="3328" width="20.83203125" style="14" customWidth="1"/>
    <col min="3329" max="3329" width="12.25" style="14" customWidth="1"/>
    <col min="3330" max="3330" width="5.9140625" style="14" customWidth="1"/>
    <col min="3331" max="3331" width="2.4140625" style="14" customWidth="1"/>
    <col min="3332" max="3332" width="6.4140625" style="14" customWidth="1"/>
    <col min="3333" max="3333" width="12.1640625" style="14" customWidth="1"/>
    <col min="3334" max="3334" width="12.9140625" style="14" customWidth="1"/>
    <col min="3335" max="3335" width="3.9140625" style="14" customWidth="1"/>
    <col min="3336" max="3336" width="8.1640625" style="14" customWidth="1"/>
    <col min="3337" max="3578" width="8.25" style="14"/>
    <col min="3579" max="3579" width="1" style="14" customWidth="1"/>
    <col min="3580" max="3580" width="4.25" style="14" customWidth="1"/>
    <col min="3581" max="3581" width="3" style="14" customWidth="1"/>
    <col min="3582" max="3582" width="2.25" style="14" customWidth="1"/>
    <col min="3583" max="3583" width="1" style="14" customWidth="1"/>
    <col min="3584" max="3584" width="20.83203125" style="14" customWidth="1"/>
    <col min="3585" max="3585" width="12.25" style="14" customWidth="1"/>
    <col min="3586" max="3586" width="5.9140625" style="14" customWidth="1"/>
    <col min="3587" max="3587" width="2.4140625" style="14" customWidth="1"/>
    <col min="3588" max="3588" width="6.4140625" style="14" customWidth="1"/>
    <col min="3589" max="3589" width="12.1640625" style="14" customWidth="1"/>
    <col min="3590" max="3590" width="12.9140625" style="14" customWidth="1"/>
    <col min="3591" max="3591" width="3.9140625" style="14" customWidth="1"/>
    <col min="3592" max="3592" width="8.1640625" style="14" customWidth="1"/>
    <col min="3593" max="3834" width="8.25" style="14"/>
    <col min="3835" max="3835" width="1" style="14" customWidth="1"/>
    <col min="3836" max="3836" width="4.25" style="14" customWidth="1"/>
    <col min="3837" max="3837" width="3" style="14" customWidth="1"/>
    <col min="3838" max="3838" width="2.25" style="14" customWidth="1"/>
    <col min="3839" max="3839" width="1" style="14" customWidth="1"/>
    <col min="3840" max="3840" width="20.83203125" style="14" customWidth="1"/>
    <col min="3841" max="3841" width="12.25" style="14" customWidth="1"/>
    <col min="3842" max="3842" width="5.9140625" style="14" customWidth="1"/>
    <col min="3843" max="3843" width="2.4140625" style="14" customWidth="1"/>
    <col min="3844" max="3844" width="6.4140625" style="14" customWidth="1"/>
    <col min="3845" max="3845" width="12.1640625" style="14" customWidth="1"/>
    <col min="3846" max="3846" width="12.9140625" style="14" customWidth="1"/>
    <col min="3847" max="3847" width="3.9140625" style="14" customWidth="1"/>
    <col min="3848" max="3848" width="8.1640625" style="14" customWidth="1"/>
    <col min="3849" max="4090" width="8.25" style="14"/>
    <col min="4091" max="4091" width="1" style="14" customWidth="1"/>
    <col min="4092" max="4092" width="4.25" style="14" customWidth="1"/>
    <col min="4093" max="4093" width="3" style="14" customWidth="1"/>
    <col min="4094" max="4094" width="2.25" style="14" customWidth="1"/>
    <col min="4095" max="4095" width="1" style="14" customWidth="1"/>
    <col min="4096" max="4096" width="20.83203125" style="14" customWidth="1"/>
    <col min="4097" max="4097" width="12.25" style="14" customWidth="1"/>
    <col min="4098" max="4098" width="5.9140625" style="14" customWidth="1"/>
    <col min="4099" max="4099" width="2.4140625" style="14" customWidth="1"/>
    <col min="4100" max="4100" width="6.4140625" style="14" customWidth="1"/>
    <col min="4101" max="4101" width="12.1640625" style="14" customWidth="1"/>
    <col min="4102" max="4102" width="12.9140625" style="14" customWidth="1"/>
    <col min="4103" max="4103" width="3.9140625" style="14" customWidth="1"/>
    <col min="4104" max="4104" width="8.1640625" style="14" customWidth="1"/>
    <col min="4105" max="4346" width="8.25" style="14"/>
    <col min="4347" max="4347" width="1" style="14" customWidth="1"/>
    <col min="4348" max="4348" width="4.25" style="14" customWidth="1"/>
    <col min="4349" max="4349" width="3" style="14" customWidth="1"/>
    <col min="4350" max="4350" width="2.25" style="14" customWidth="1"/>
    <col min="4351" max="4351" width="1" style="14" customWidth="1"/>
    <col min="4352" max="4352" width="20.83203125" style="14" customWidth="1"/>
    <col min="4353" max="4353" width="12.25" style="14" customWidth="1"/>
    <col min="4354" max="4354" width="5.9140625" style="14" customWidth="1"/>
    <col min="4355" max="4355" width="2.4140625" style="14" customWidth="1"/>
    <col min="4356" max="4356" width="6.4140625" style="14" customWidth="1"/>
    <col min="4357" max="4357" width="12.1640625" style="14" customWidth="1"/>
    <col min="4358" max="4358" width="12.9140625" style="14" customWidth="1"/>
    <col min="4359" max="4359" width="3.9140625" style="14" customWidth="1"/>
    <col min="4360" max="4360" width="8.1640625" style="14" customWidth="1"/>
    <col min="4361" max="4602" width="8.25" style="14"/>
    <col min="4603" max="4603" width="1" style="14" customWidth="1"/>
    <col min="4604" max="4604" width="4.25" style="14" customWidth="1"/>
    <col min="4605" max="4605" width="3" style="14" customWidth="1"/>
    <col min="4606" max="4606" width="2.25" style="14" customWidth="1"/>
    <col min="4607" max="4607" width="1" style="14" customWidth="1"/>
    <col min="4608" max="4608" width="20.83203125" style="14" customWidth="1"/>
    <col min="4609" max="4609" width="12.25" style="14" customWidth="1"/>
    <col min="4610" max="4610" width="5.9140625" style="14" customWidth="1"/>
    <col min="4611" max="4611" width="2.4140625" style="14" customWidth="1"/>
    <col min="4612" max="4612" width="6.4140625" style="14" customWidth="1"/>
    <col min="4613" max="4613" width="12.1640625" style="14" customWidth="1"/>
    <col min="4614" max="4614" width="12.9140625" style="14" customWidth="1"/>
    <col min="4615" max="4615" width="3.9140625" style="14" customWidth="1"/>
    <col min="4616" max="4616" width="8.1640625" style="14" customWidth="1"/>
    <col min="4617" max="4858" width="8.25" style="14"/>
    <col min="4859" max="4859" width="1" style="14" customWidth="1"/>
    <col min="4860" max="4860" width="4.25" style="14" customWidth="1"/>
    <col min="4861" max="4861" width="3" style="14" customWidth="1"/>
    <col min="4862" max="4862" width="2.25" style="14" customWidth="1"/>
    <col min="4863" max="4863" width="1" style="14" customWidth="1"/>
    <col min="4864" max="4864" width="20.83203125" style="14" customWidth="1"/>
    <col min="4865" max="4865" width="12.25" style="14" customWidth="1"/>
    <col min="4866" max="4866" width="5.9140625" style="14" customWidth="1"/>
    <col min="4867" max="4867" width="2.4140625" style="14" customWidth="1"/>
    <col min="4868" max="4868" width="6.4140625" style="14" customWidth="1"/>
    <col min="4869" max="4869" width="12.1640625" style="14" customWidth="1"/>
    <col min="4870" max="4870" width="12.9140625" style="14" customWidth="1"/>
    <col min="4871" max="4871" width="3.9140625" style="14" customWidth="1"/>
    <col min="4872" max="4872" width="8.1640625" style="14" customWidth="1"/>
    <col min="4873" max="5114" width="8.25" style="14"/>
    <col min="5115" max="5115" width="1" style="14" customWidth="1"/>
    <col min="5116" max="5116" width="4.25" style="14" customWidth="1"/>
    <col min="5117" max="5117" width="3" style="14" customWidth="1"/>
    <col min="5118" max="5118" width="2.25" style="14" customWidth="1"/>
    <col min="5119" max="5119" width="1" style="14" customWidth="1"/>
    <col min="5120" max="5120" width="20.83203125" style="14" customWidth="1"/>
    <col min="5121" max="5121" width="12.25" style="14" customWidth="1"/>
    <col min="5122" max="5122" width="5.9140625" style="14" customWidth="1"/>
    <col min="5123" max="5123" width="2.4140625" style="14" customWidth="1"/>
    <col min="5124" max="5124" width="6.4140625" style="14" customWidth="1"/>
    <col min="5125" max="5125" width="12.1640625" style="14" customWidth="1"/>
    <col min="5126" max="5126" width="12.9140625" style="14" customWidth="1"/>
    <col min="5127" max="5127" width="3.9140625" style="14" customWidth="1"/>
    <col min="5128" max="5128" width="8.1640625" style="14" customWidth="1"/>
    <col min="5129" max="5370" width="8.25" style="14"/>
    <col min="5371" max="5371" width="1" style="14" customWidth="1"/>
    <col min="5372" max="5372" width="4.25" style="14" customWidth="1"/>
    <col min="5373" max="5373" width="3" style="14" customWidth="1"/>
    <col min="5374" max="5374" width="2.25" style="14" customWidth="1"/>
    <col min="5375" max="5375" width="1" style="14" customWidth="1"/>
    <col min="5376" max="5376" width="20.83203125" style="14" customWidth="1"/>
    <col min="5377" max="5377" width="12.25" style="14" customWidth="1"/>
    <col min="5378" max="5378" width="5.9140625" style="14" customWidth="1"/>
    <col min="5379" max="5379" width="2.4140625" style="14" customWidth="1"/>
    <col min="5380" max="5380" width="6.4140625" style="14" customWidth="1"/>
    <col min="5381" max="5381" width="12.1640625" style="14" customWidth="1"/>
    <col min="5382" max="5382" width="12.9140625" style="14" customWidth="1"/>
    <col min="5383" max="5383" width="3.9140625" style="14" customWidth="1"/>
    <col min="5384" max="5384" width="8.1640625" style="14" customWidth="1"/>
    <col min="5385" max="5626" width="8.25" style="14"/>
    <col min="5627" max="5627" width="1" style="14" customWidth="1"/>
    <col min="5628" max="5628" width="4.25" style="14" customWidth="1"/>
    <col min="5629" max="5629" width="3" style="14" customWidth="1"/>
    <col min="5630" max="5630" width="2.25" style="14" customWidth="1"/>
    <col min="5631" max="5631" width="1" style="14" customWidth="1"/>
    <col min="5632" max="5632" width="20.83203125" style="14" customWidth="1"/>
    <col min="5633" max="5633" width="12.25" style="14" customWidth="1"/>
    <col min="5634" max="5634" width="5.9140625" style="14" customWidth="1"/>
    <col min="5635" max="5635" width="2.4140625" style="14" customWidth="1"/>
    <col min="5636" max="5636" width="6.4140625" style="14" customWidth="1"/>
    <col min="5637" max="5637" width="12.1640625" style="14" customWidth="1"/>
    <col min="5638" max="5638" width="12.9140625" style="14" customWidth="1"/>
    <col min="5639" max="5639" width="3.9140625" style="14" customWidth="1"/>
    <col min="5640" max="5640" width="8.1640625" style="14" customWidth="1"/>
    <col min="5641" max="5882" width="8.25" style="14"/>
    <col min="5883" max="5883" width="1" style="14" customWidth="1"/>
    <col min="5884" max="5884" width="4.25" style="14" customWidth="1"/>
    <col min="5885" max="5885" width="3" style="14" customWidth="1"/>
    <col min="5886" max="5886" width="2.25" style="14" customWidth="1"/>
    <col min="5887" max="5887" width="1" style="14" customWidth="1"/>
    <col min="5888" max="5888" width="20.83203125" style="14" customWidth="1"/>
    <col min="5889" max="5889" width="12.25" style="14" customWidth="1"/>
    <col min="5890" max="5890" width="5.9140625" style="14" customWidth="1"/>
    <col min="5891" max="5891" width="2.4140625" style="14" customWidth="1"/>
    <col min="5892" max="5892" width="6.4140625" style="14" customWidth="1"/>
    <col min="5893" max="5893" width="12.1640625" style="14" customWidth="1"/>
    <col min="5894" max="5894" width="12.9140625" style="14" customWidth="1"/>
    <col min="5895" max="5895" width="3.9140625" style="14" customWidth="1"/>
    <col min="5896" max="5896" width="8.1640625" style="14" customWidth="1"/>
    <col min="5897" max="6138" width="8.25" style="14"/>
    <col min="6139" max="6139" width="1" style="14" customWidth="1"/>
    <col min="6140" max="6140" width="4.25" style="14" customWidth="1"/>
    <col min="6141" max="6141" width="3" style="14" customWidth="1"/>
    <col min="6142" max="6142" width="2.25" style="14" customWidth="1"/>
    <col min="6143" max="6143" width="1" style="14" customWidth="1"/>
    <col min="6144" max="6144" width="20.83203125" style="14" customWidth="1"/>
    <col min="6145" max="6145" width="12.25" style="14" customWidth="1"/>
    <col min="6146" max="6146" width="5.9140625" style="14" customWidth="1"/>
    <col min="6147" max="6147" width="2.4140625" style="14" customWidth="1"/>
    <col min="6148" max="6148" width="6.4140625" style="14" customWidth="1"/>
    <col min="6149" max="6149" width="12.1640625" style="14" customWidth="1"/>
    <col min="6150" max="6150" width="12.9140625" style="14" customWidth="1"/>
    <col min="6151" max="6151" width="3.9140625" style="14" customWidth="1"/>
    <col min="6152" max="6152" width="8.1640625" style="14" customWidth="1"/>
    <col min="6153" max="6394" width="8.25" style="14"/>
    <col min="6395" max="6395" width="1" style="14" customWidth="1"/>
    <col min="6396" max="6396" width="4.25" style="14" customWidth="1"/>
    <col min="6397" max="6397" width="3" style="14" customWidth="1"/>
    <col min="6398" max="6398" width="2.25" style="14" customWidth="1"/>
    <col min="6399" max="6399" width="1" style="14" customWidth="1"/>
    <col min="6400" max="6400" width="20.83203125" style="14" customWidth="1"/>
    <col min="6401" max="6401" width="12.25" style="14" customWidth="1"/>
    <col min="6402" max="6402" width="5.9140625" style="14" customWidth="1"/>
    <col min="6403" max="6403" width="2.4140625" style="14" customWidth="1"/>
    <col min="6404" max="6404" width="6.4140625" style="14" customWidth="1"/>
    <col min="6405" max="6405" width="12.1640625" style="14" customWidth="1"/>
    <col min="6406" max="6406" width="12.9140625" style="14" customWidth="1"/>
    <col min="6407" max="6407" width="3.9140625" style="14" customWidth="1"/>
    <col min="6408" max="6408" width="8.1640625" style="14" customWidth="1"/>
    <col min="6409" max="6650" width="8.25" style="14"/>
    <col min="6651" max="6651" width="1" style="14" customWidth="1"/>
    <col min="6652" max="6652" width="4.25" style="14" customWidth="1"/>
    <col min="6653" max="6653" width="3" style="14" customWidth="1"/>
    <col min="6654" max="6654" width="2.25" style="14" customWidth="1"/>
    <col min="6655" max="6655" width="1" style="14" customWidth="1"/>
    <col min="6656" max="6656" width="20.83203125" style="14" customWidth="1"/>
    <col min="6657" max="6657" width="12.25" style="14" customWidth="1"/>
    <col min="6658" max="6658" width="5.9140625" style="14" customWidth="1"/>
    <col min="6659" max="6659" width="2.4140625" style="14" customWidth="1"/>
    <col min="6660" max="6660" width="6.4140625" style="14" customWidth="1"/>
    <col min="6661" max="6661" width="12.1640625" style="14" customWidth="1"/>
    <col min="6662" max="6662" width="12.9140625" style="14" customWidth="1"/>
    <col min="6663" max="6663" width="3.9140625" style="14" customWidth="1"/>
    <col min="6664" max="6664" width="8.1640625" style="14" customWidth="1"/>
    <col min="6665" max="6906" width="8.25" style="14"/>
    <col min="6907" max="6907" width="1" style="14" customWidth="1"/>
    <col min="6908" max="6908" width="4.25" style="14" customWidth="1"/>
    <col min="6909" max="6909" width="3" style="14" customWidth="1"/>
    <col min="6910" max="6910" width="2.25" style="14" customWidth="1"/>
    <col min="6911" max="6911" width="1" style="14" customWidth="1"/>
    <col min="6912" max="6912" width="20.83203125" style="14" customWidth="1"/>
    <col min="6913" max="6913" width="12.25" style="14" customWidth="1"/>
    <col min="6914" max="6914" width="5.9140625" style="14" customWidth="1"/>
    <col min="6915" max="6915" width="2.4140625" style="14" customWidth="1"/>
    <col min="6916" max="6916" width="6.4140625" style="14" customWidth="1"/>
    <col min="6917" max="6917" width="12.1640625" style="14" customWidth="1"/>
    <col min="6918" max="6918" width="12.9140625" style="14" customWidth="1"/>
    <col min="6919" max="6919" width="3.9140625" style="14" customWidth="1"/>
    <col min="6920" max="6920" width="8.1640625" style="14" customWidth="1"/>
    <col min="6921" max="7162" width="8.25" style="14"/>
    <col min="7163" max="7163" width="1" style="14" customWidth="1"/>
    <col min="7164" max="7164" width="4.25" style="14" customWidth="1"/>
    <col min="7165" max="7165" width="3" style="14" customWidth="1"/>
    <col min="7166" max="7166" width="2.25" style="14" customWidth="1"/>
    <col min="7167" max="7167" width="1" style="14" customWidth="1"/>
    <col min="7168" max="7168" width="20.83203125" style="14" customWidth="1"/>
    <col min="7169" max="7169" width="12.25" style="14" customWidth="1"/>
    <col min="7170" max="7170" width="5.9140625" style="14" customWidth="1"/>
    <col min="7171" max="7171" width="2.4140625" style="14" customWidth="1"/>
    <col min="7172" max="7172" width="6.4140625" style="14" customWidth="1"/>
    <col min="7173" max="7173" width="12.1640625" style="14" customWidth="1"/>
    <col min="7174" max="7174" width="12.9140625" style="14" customWidth="1"/>
    <col min="7175" max="7175" width="3.9140625" style="14" customWidth="1"/>
    <col min="7176" max="7176" width="8.1640625" style="14" customWidth="1"/>
    <col min="7177" max="7418" width="8.25" style="14"/>
    <col min="7419" max="7419" width="1" style="14" customWidth="1"/>
    <col min="7420" max="7420" width="4.25" style="14" customWidth="1"/>
    <col min="7421" max="7421" width="3" style="14" customWidth="1"/>
    <col min="7422" max="7422" width="2.25" style="14" customWidth="1"/>
    <col min="7423" max="7423" width="1" style="14" customWidth="1"/>
    <col min="7424" max="7424" width="20.83203125" style="14" customWidth="1"/>
    <col min="7425" max="7425" width="12.25" style="14" customWidth="1"/>
    <col min="7426" max="7426" width="5.9140625" style="14" customWidth="1"/>
    <col min="7427" max="7427" width="2.4140625" style="14" customWidth="1"/>
    <col min="7428" max="7428" width="6.4140625" style="14" customWidth="1"/>
    <col min="7429" max="7429" width="12.1640625" style="14" customWidth="1"/>
    <col min="7430" max="7430" width="12.9140625" style="14" customWidth="1"/>
    <col min="7431" max="7431" width="3.9140625" style="14" customWidth="1"/>
    <col min="7432" max="7432" width="8.1640625" style="14" customWidth="1"/>
    <col min="7433" max="7674" width="8.25" style="14"/>
    <col min="7675" max="7675" width="1" style="14" customWidth="1"/>
    <col min="7676" max="7676" width="4.25" style="14" customWidth="1"/>
    <col min="7677" max="7677" width="3" style="14" customWidth="1"/>
    <col min="7678" max="7678" width="2.25" style="14" customWidth="1"/>
    <col min="7679" max="7679" width="1" style="14" customWidth="1"/>
    <col min="7680" max="7680" width="20.83203125" style="14" customWidth="1"/>
    <col min="7681" max="7681" width="12.25" style="14" customWidth="1"/>
    <col min="7682" max="7682" width="5.9140625" style="14" customWidth="1"/>
    <col min="7683" max="7683" width="2.4140625" style="14" customWidth="1"/>
    <col min="7684" max="7684" width="6.4140625" style="14" customWidth="1"/>
    <col min="7685" max="7685" width="12.1640625" style="14" customWidth="1"/>
    <col min="7686" max="7686" width="12.9140625" style="14" customWidth="1"/>
    <col min="7687" max="7687" width="3.9140625" style="14" customWidth="1"/>
    <col min="7688" max="7688" width="8.1640625" style="14" customWidth="1"/>
    <col min="7689" max="7930" width="8.25" style="14"/>
    <col min="7931" max="7931" width="1" style="14" customWidth="1"/>
    <col min="7932" max="7932" width="4.25" style="14" customWidth="1"/>
    <col min="7933" max="7933" width="3" style="14" customWidth="1"/>
    <col min="7934" max="7934" width="2.25" style="14" customWidth="1"/>
    <col min="7935" max="7935" width="1" style="14" customWidth="1"/>
    <col min="7936" max="7936" width="20.83203125" style="14" customWidth="1"/>
    <col min="7937" max="7937" width="12.25" style="14" customWidth="1"/>
    <col min="7938" max="7938" width="5.9140625" style="14" customWidth="1"/>
    <col min="7939" max="7939" width="2.4140625" style="14" customWidth="1"/>
    <col min="7940" max="7940" width="6.4140625" style="14" customWidth="1"/>
    <col min="7941" max="7941" width="12.1640625" style="14" customWidth="1"/>
    <col min="7942" max="7942" width="12.9140625" style="14" customWidth="1"/>
    <col min="7943" max="7943" width="3.9140625" style="14" customWidth="1"/>
    <col min="7944" max="7944" width="8.1640625" style="14" customWidth="1"/>
    <col min="7945" max="8186" width="8.25" style="14"/>
    <col min="8187" max="8187" width="1" style="14" customWidth="1"/>
    <col min="8188" max="8188" width="4.25" style="14" customWidth="1"/>
    <col min="8189" max="8189" width="3" style="14" customWidth="1"/>
    <col min="8190" max="8190" width="2.25" style="14" customWidth="1"/>
    <col min="8191" max="8191" width="1" style="14" customWidth="1"/>
    <col min="8192" max="8192" width="20.83203125" style="14" customWidth="1"/>
    <col min="8193" max="8193" width="12.25" style="14" customWidth="1"/>
    <col min="8194" max="8194" width="5.9140625" style="14" customWidth="1"/>
    <col min="8195" max="8195" width="2.4140625" style="14" customWidth="1"/>
    <col min="8196" max="8196" width="6.4140625" style="14" customWidth="1"/>
    <col min="8197" max="8197" width="12.1640625" style="14" customWidth="1"/>
    <col min="8198" max="8198" width="12.9140625" style="14" customWidth="1"/>
    <col min="8199" max="8199" width="3.9140625" style="14" customWidth="1"/>
    <col min="8200" max="8200" width="8.1640625" style="14" customWidth="1"/>
    <col min="8201" max="8442" width="8.25" style="14"/>
    <col min="8443" max="8443" width="1" style="14" customWidth="1"/>
    <col min="8444" max="8444" width="4.25" style="14" customWidth="1"/>
    <col min="8445" max="8445" width="3" style="14" customWidth="1"/>
    <col min="8446" max="8446" width="2.25" style="14" customWidth="1"/>
    <col min="8447" max="8447" width="1" style="14" customWidth="1"/>
    <col min="8448" max="8448" width="20.83203125" style="14" customWidth="1"/>
    <col min="8449" max="8449" width="12.25" style="14" customWidth="1"/>
    <col min="8450" max="8450" width="5.9140625" style="14" customWidth="1"/>
    <col min="8451" max="8451" width="2.4140625" style="14" customWidth="1"/>
    <col min="8452" max="8452" width="6.4140625" style="14" customWidth="1"/>
    <col min="8453" max="8453" width="12.1640625" style="14" customWidth="1"/>
    <col min="8454" max="8454" width="12.9140625" style="14" customWidth="1"/>
    <col min="8455" max="8455" width="3.9140625" style="14" customWidth="1"/>
    <col min="8456" max="8456" width="8.1640625" style="14" customWidth="1"/>
    <col min="8457" max="8698" width="8.25" style="14"/>
    <col min="8699" max="8699" width="1" style="14" customWidth="1"/>
    <col min="8700" max="8700" width="4.25" style="14" customWidth="1"/>
    <col min="8701" max="8701" width="3" style="14" customWidth="1"/>
    <col min="8702" max="8702" width="2.25" style="14" customWidth="1"/>
    <col min="8703" max="8703" width="1" style="14" customWidth="1"/>
    <col min="8704" max="8704" width="20.83203125" style="14" customWidth="1"/>
    <col min="8705" max="8705" width="12.25" style="14" customWidth="1"/>
    <col min="8706" max="8706" width="5.9140625" style="14" customWidth="1"/>
    <col min="8707" max="8707" width="2.4140625" style="14" customWidth="1"/>
    <col min="8708" max="8708" width="6.4140625" style="14" customWidth="1"/>
    <col min="8709" max="8709" width="12.1640625" style="14" customWidth="1"/>
    <col min="8710" max="8710" width="12.9140625" style="14" customWidth="1"/>
    <col min="8711" max="8711" width="3.9140625" style="14" customWidth="1"/>
    <col min="8712" max="8712" width="8.1640625" style="14" customWidth="1"/>
    <col min="8713" max="8954" width="8.25" style="14"/>
    <col min="8955" max="8955" width="1" style="14" customWidth="1"/>
    <col min="8956" max="8956" width="4.25" style="14" customWidth="1"/>
    <col min="8957" max="8957" width="3" style="14" customWidth="1"/>
    <col min="8958" max="8958" width="2.25" style="14" customWidth="1"/>
    <col min="8959" max="8959" width="1" style="14" customWidth="1"/>
    <col min="8960" max="8960" width="20.83203125" style="14" customWidth="1"/>
    <col min="8961" max="8961" width="12.25" style="14" customWidth="1"/>
    <col min="8962" max="8962" width="5.9140625" style="14" customWidth="1"/>
    <col min="8963" max="8963" width="2.4140625" style="14" customWidth="1"/>
    <col min="8964" max="8964" width="6.4140625" style="14" customWidth="1"/>
    <col min="8965" max="8965" width="12.1640625" style="14" customWidth="1"/>
    <col min="8966" max="8966" width="12.9140625" style="14" customWidth="1"/>
    <col min="8967" max="8967" width="3.9140625" style="14" customWidth="1"/>
    <col min="8968" max="8968" width="8.1640625" style="14" customWidth="1"/>
    <col min="8969" max="9210" width="8.25" style="14"/>
    <col min="9211" max="9211" width="1" style="14" customWidth="1"/>
    <col min="9212" max="9212" width="4.25" style="14" customWidth="1"/>
    <col min="9213" max="9213" width="3" style="14" customWidth="1"/>
    <col min="9214" max="9214" width="2.25" style="14" customWidth="1"/>
    <col min="9215" max="9215" width="1" style="14" customWidth="1"/>
    <col min="9216" max="9216" width="20.83203125" style="14" customWidth="1"/>
    <col min="9217" max="9217" width="12.25" style="14" customWidth="1"/>
    <col min="9218" max="9218" width="5.9140625" style="14" customWidth="1"/>
    <col min="9219" max="9219" width="2.4140625" style="14" customWidth="1"/>
    <col min="9220" max="9220" width="6.4140625" style="14" customWidth="1"/>
    <col min="9221" max="9221" width="12.1640625" style="14" customWidth="1"/>
    <col min="9222" max="9222" width="12.9140625" style="14" customWidth="1"/>
    <col min="9223" max="9223" width="3.9140625" style="14" customWidth="1"/>
    <col min="9224" max="9224" width="8.1640625" style="14" customWidth="1"/>
    <col min="9225" max="9466" width="8.25" style="14"/>
    <col min="9467" max="9467" width="1" style="14" customWidth="1"/>
    <col min="9468" max="9468" width="4.25" style="14" customWidth="1"/>
    <col min="9469" max="9469" width="3" style="14" customWidth="1"/>
    <col min="9470" max="9470" width="2.25" style="14" customWidth="1"/>
    <col min="9471" max="9471" width="1" style="14" customWidth="1"/>
    <col min="9472" max="9472" width="20.83203125" style="14" customWidth="1"/>
    <col min="9473" max="9473" width="12.25" style="14" customWidth="1"/>
    <col min="9474" max="9474" width="5.9140625" style="14" customWidth="1"/>
    <col min="9475" max="9475" width="2.4140625" style="14" customWidth="1"/>
    <col min="9476" max="9476" width="6.4140625" style="14" customWidth="1"/>
    <col min="9477" max="9477" width="12.1640625" style="14" customWidth="1"/>
    <col min="9478" max="9478" width="12.9140625" style="14" customWidth="1"/>
    <col min="9479" max="9479" width="3.9140625" style="14" customWidth="1"/>
    <col min="9480" max="9480" width="8.1640625" style="14" customWidth="1"/>
    <col min="9481" max="9722" width="8.25" style="14"/>
    <col min="9723" max="9723" width="1" style="14" customWidth="1"/>
    <col min="9724" max="9724" width="4.25" style="14" customWidth="1"/>
    <col min="9725" max="9725" width="3" style="14" customWidth="1"/>
    <col min="9726" max="9726" width="2.25" style="14" customWidth="1"/>
    <col min="9727" max="9727" width="1" style="14" customWidth="1"/>
    <col min="9728" max="9728" width="20.83203125" style="14" customWidth="1"/>
    <col min="9729" max="9729" width="12.25" style="14" customWidth="1"/>
    <col min="9730" max="9730" width="5.9140625" style="14" customWidth="1"/>
    <col min="9731" max="9731" width="2.4140625" style="14" customWidth="1"/>
    <col min="9732" max="9732" width="6.4140625" style="14" customWidth="1"/>
    <col min="9733" max="9733" width="12.1640625" style="14" customWidth="1"/>
    <col min="9734" max="9734" width="12.9140625" style="14" customWidth="1"/>
    <col min="9735" max="9735" width="3.9140625" style="14" customWidth="1"/>
    <col min="9736" max="9736" width="8.1640625" style="14" customWidth="1"/>
    <col min="9737" max="9978" width="8.25" style="14"/>
    <col min="9979" max="9979" width="1" style="14" customWidth="1"/>
    <col min="9980" max="9980" width="4.25" style="14" customWidth="1"/>
    <col min="9981" max="9981" width="3" style="14" customWidth="1"/>
    <col min="9982" max="9982" width="2.25" style="14" customWidth="1"/>
    <col min="9983" max="9983" width="1" style="14" customWidth="1"/>
    <col min="9984" max="9984" width="20.83203125" style="14" customWidth="1"/>
    <col min="9985" max="9985" width="12.25" style="14" customWidth="1"/>
    <col min="9986" max="9986" width="5.9140625" style="14" customWidth="1"/>
    <col min="9987" max="9987" width="2.4140625" style="14" customWidth="1"/>
    <col min="9988" max="9988" width="6.4140625" style="14" customWidth="1"/>
    <col min="9989" max="9989" width="12.1640625" style="14" customWidth="1"/>
    <col min="9990" max="9990" width="12.9140625" style="14" customWidth="1"/>
    <col min="9991" max="9991" width="3.9140625" style="14" customWidth="1"/>
    <col min="9992" max="9992" width="8.1640625" style="14" customWidth="1"/>
    <col min="9993" max="10234" width="8.25" style="14"/>
    <col min="10235" max="10235" width="1" style="14" customWidth="1"/>
    <col min="10236" max="10236" width="4.25" style="14" customWidth="1"/>
    <col min="10237" max="10237" width="3" style="14" customWidth="1"/>
    <col min="10238" max="10238" width="2.25" style="14" customWidth="1"/>
    <col min="10239" max="10239" width="1" style="14" customWidth="1"/>
    <col min="10240" max="10240" width="20.83203125" style="14" customWidth="1"/>
    <col min="10241" max="10241" width="12.25" style="14" customWidth="1"/>
    <col min="10242" max="10242" width="5.9140625" style="14" customWidth="1"/>
    <col min="10243" max="10243" width="2.4140625" style="14" customWidth="1"/>
    <col min="10244" max="10244" width="6.4140625" style="14" customWidth="1"/>
    <col min="10245" max="10245" width="12.1640625" style="14" customWidth="1"/>
    <col min="10246" max="10246" width="12.9140625" style="14" customWidth="1"/>
    <col min="10247" max="10247" width="3.9140625" style="14" customWidth="1"/>
    <col min="10248" max="10248" width="8.1640625" style="14" customWidth="1"/>
    <col min="10249" max="10490" width="8.25" style="14"/>
    <col min="10491" max="10491" width="1" style="14" customWidth="1"/>
    <col min="10492" max="10492" width="4.25" style="14" customWidth="1"/>
    <col min="10493" max="10493" width="3" style="14" customWidth="1"/>
    <col min="10494" max="10494" width="2.25" style="14" customWidth="1"/>
    <col min="10495" max="10495" width="1" style="14" customWidth="1"/>
    <col min="10496" max="10496" width="20.83203125" style="14" customWidth="1"/>
    <col min="10497" max="10497" width="12.25" style="14" customWidth="1"/>
    <col min="10498" max="10498" width="5.9140625" style="14" customWidth="1"/>
    <col min="10499" max="10499" width="2.4140625" style="14" customWidth="1"/>
    <col min="10500" max="10500" width="6.4140625" style="14" customWidth="1"/>
    <col min="10501" max="10501" width="12.1640625" style="14" customWidth="1"/>
    <col min="10502" max="10502" width="12.9140625" style="14" customWidth="1"/>
    <col min="10503" max="10503" width="3.9140625" style="14" customWidth="1"/>
    <col min="10504" max="10504" width="8.1640625" style="14" customWidth="1"/>
    <col min="10505" max="10746" width="8.25" style="14"/>
    <col min="10747" max="10747" width="1" style="14" customWidth="1"/>
    <col min="10748" max="10748" width="4.25" style="14" customWidth="1"/>
    <col min="10749" max="10749" width="3" style="14" customWidth="1"/>
    <col min="10750" max="10750" width="2.25" style="14" customWidth="1"/>
    <col min="10751" max="10751" width="1" style="14" customWidth="1"/>
    <col min="10752" max="10752" width="20.83203125" style="14" customWidth="1"/>
    <col min="10753" max="10753" width="12.25" style="14" customWidth="1"/>
    <col min="10754" max="10754" width="5.9140625" style="14" customWidth="1"/>
    <col min="10755" max="10755" width="2.4140625" style="14" customWidth="1"/>
    <col min="10756" max="10756" width="6.4140625" style="14" customWidth="1"/>
    <col min="10757" max="10757" width="12.1640625" style="14" customWidth="1"/>
    <col min="10758" max="10758" width="12.9140625" style="14" customWidth="1"/>
    <col min="10759" max="10759" width="3.9140625" style="14" customWidth="1"/>
    <col min="10760" max="10760" width="8.1640625" style="14" customWidth="1"/>
    <col min="10761" max="11002" width="8.25" style="14"/>
    <col min="11003" max="11003" width="1" style="14" customWidth="1"/>
    <col min="11004" max="11004" width="4.25" style="14" customWidth="1"/>
    <col min="11005" max="11005" width="3" style="14" customWidth="1"/>
    <col min="11006" max="11006" width="2.25" style="14" customWidth="1"/>
    <col min="11007" max="11007" width="1" style="14" customWidth="1"/>
    <col min="11008" max="11008" width="20.83203125" style="14" customWidth="1"/>
    <col min="11009" max="11009" width="12.25" style="14" customWidth="1"/>
    <col min="11010" max="11010" width="5.9140625" style="14" customWidth="1"/>
    <col min="11011" max="11011" width="2.4140625" style="14" customWidth="1"/>
    <col min="11012" max="11012" width="6.4140625" style="14" customWidth="1"/>
    <col min="11013" max="11013" width="12.1640625" style="14" customWidth="1"/>
    <col min="11014" max="11014" width="12.9140625" style="14" customWidth="1"/>
    <col min="11015" max="11015" width="3.9140625" style="14" customWidth="1"/>
    <col min="11016" max="11016" width="8.1640625" style="14" customWidth="1"/>
    <col min="11017" max="11258" width="8.25" style="14"/>
    <col min="11259" max="11259" width="1" style="14" customWidth="1"/>
    <col min="11260" max="11260" width="4.25" style="14" customWidth="1"/>
    <col min="11261" max="11261" width="3" style="14" customWidth="1"/>
    <col min="11262" max="11262" width="2.25" style="14" customWidth="1"/>
    <col min="11263" max="11263" width="1" style="14" customWidth="1"/>
    <col min="11264" max="11264" width="20.83203125" style="14" customWidth="1"/>
    <col min="11265" max="11265" width="12.25" style="14" customWidth="1"/>
    <col min="11266" max="11266" width="5.9140625" style="14" customWidth="1"/>
    <col min="11267" max="11267" width="2.4140625" style="14" customWidth="1"/>
    <col min="11268" max="11268" width="6.4140625" style="14" customWidth="1"/>
    <col min="11269" max="11269" width="12.1640625" style="14" customWidth="1"/>
    <col min="11270" max="11270" width="12.9140625" style="14" customWidth="1"/>
    <col min="11271" max="11271" width="3.9140625" style="14" customWidth="1"/>
    <col min="11272" max="11272" width="8.1640625" style="14" customWidth="1"/>
    <col min="11273" max="11514" width="8.25" style="14"/>
    <col min="11515" max="11515" width="1" style="14" customWidth="1"/>
    <col min="11516" max="11516" width="4.25" style="14" customWidth="1"/>
    <col min="11517" max="11517" width="3" style="14" customWidth="1"/>
    <col min="11518" max="11518" width="2.25" style="14" customWidth="1"/>
    <col min="11519" max="11519" width="1" style="14" customWidth="1"/>
    <col min="11520" max="11520" width="20.83203125" style="14" customWidth="1"/>
    <col min="11521" max="11521" width="12.25" style="14" customWidth="1"/>
    <col min="11522" max="11522" width="5.9140625" style="14" customWidth="1"/>
    <col min="11523" max="11523" width="2.4140625" style="14" customWidth="1"/>
    <col min="11524" max="11524" width="6.4140625" style="14" customWidth="1"/>
    <col min="11525" max="11525" width="12.1640625" style="14" customWidth="1"/>
    <col min="11526" max="11526" width="12.9140625" style="14" customWidth="1"/>
    <col min="11527" max="11527" width="3.9140625" style="14" customWidth="1"/>
    <col min="11528" max="11528" width="8.1640625" style="14" customWidth="1"/>
    <col min="11529" max="11770" width="8.25" style="14"/>
    <col min="11771" max="11771" width="1" style="14" customWidth="1"/>
    <col min="11772" max="11772" width="4.25" style="14" customWidth="1"/>
    <col min="11773" max="11773" width="3" style="14" customWidth="1"/>
    <col min="11774" max="11774" width="2.25" style="14" customWidth="1"/>
    <col min="11775" max="11775" width="1" style="14" customWidth="1"/>
    <col min="11776" max="11776" width="20.83203125" style="14" customWidth="1"/>
    <col min="11777" max="11777" width="12.25" style="14" customWidth="1"/>
    <col min="11778" max="11778" width="5.9140625" style="14" customWidth="1"/>
    <col min="11779" max="11779" width="2.4140625" style="14" customWidth="1"/>
    <col min="11780" max="11780" width="6.4140625" style="14" customWidth="1"/>
    <col min="11781" max="11781" width="12.1640625" style="14" customWidth="1"/>
    <col min="11782" max="11782" width="12.9140625" style="14" customWidth="1"/>
    <col min="11783" max="11783" width="3.9140625" style="14" customWidth="1"/>
    <col min="11784" max="11784" width="8.1640625" style="14" customWidth="1"/>
    <col min="11785" max="12026" width="8.25" style="14"/>
    <col min="12027" max="12027" width="1" style="14" customWidth="1"/>
    <col min="12028" max="12028" width="4.25" style="14" customWidth="1"/>
    <col min="12029" max="12029" width="3" style="14" customWidth="1"/>
    <col min="12030" max="12030" width="2.25" style="14" customWidth="1"/>
    <col min="12031" max="12031" width="1" style="14" customWidth="1"/>
    <col min="12032" max="12032" width="20.83203125" style="14" customWidth="1"/>
    <col min="12033" max="12033" width="12.25" style="14" customWidth="1"/>
    <col min="12034" max="12034" width="5.9140625" style="14" customWidth="1"/>
    <col min="12035" max="12035" width="2.4140625" style="14" customWidth="1"/>
    <col min="12036" max="12036" width="6.4140625" style="14" customWidth="1"/>
    <col min="12037" max="12037" width="12.1640625" style="14" customWidth="1"/>
    <col min="12038" max="12038" width="12.9140625" style="14" customWidth="1"/>
    <col min="12039" max="12039" width="3.9140625" style="14" customWidth="1"/>
    <col min="12040" max="12040" width="8.1640625" style="14" customWidth="1"/>
    <col min="12041" max="12282" width="8.25" style="14"/>
    <col min="12283" max="12283" width="1" style="14" customWidth="1"/>
    <col min="12284" max="12284" width="4.25" style="14" customWidth="1"/>
    <col min="12285" max="12285" width="3" style="14" customWidth="1"/>
    <col min="12286" max="12286" width="2.25" style="14" customWidth="1"/>
    <col min="12287" max="12287" width="1" style="14" customWidth="1"/>
    <col min="12288" max="12288" width="20.83203125" style="14" customWidth="1"/>
    <col min="12289" max="12289" width="12.25" style="14" customWidth="1"/>
    <col min="12290" max="12290" width="5.9140625" style="14" customWidth="1"/>
    <col min="12291" max="12291" width="2.4140625" style="14" customWidth="1"/>
    <col min="12292" max="12292" width="6.4140625" style="14" customWidth="1"/>
    <col min="12293" max="12293" width="12.1640625" style="14" customWidth="1"/>
    <col min="12294" max="12294" width="12.9140625" style="14" customWidth="1"/>
    <col min="12295" max="12295" width="3.9140625" style="14" customWidth="1"/>
    <col min="12296" max="12296" width="8.1640625" style="14" customWidth="1"/>
    <col min="12297" max="12538" width="8.25" style="14"/>
    <col min="12539" max="12539" width="1" style="14" customWidth="1"/>
    <col min="12540" max="12540" width="4.25" style="14" customWidth="1"/>
    <col min="12541" max="12541" width="3" style="14" customWidth="1"/>
    <col min="12542" max="12542" width="2.25" style="14" customWidth="1"/>
    <col min="12543" max="12543" width="1" style="14" customWidth="1"/>
    <col min="12544" max="12544" width="20.83203125" style="14" customWidth="1"/>
    <col min="12545" max="12545" width="12.25" style="14" customWidth="1"/>
    <col min="12546" max="12546" width="5.9140625" style="14" customWidth="1"/>
    <col min="12547" max="12547" width="2.4140625" style="14" customWidth="1"/>
    <col min="12548" max="12548" width="6.4140625" style="14" customWidth="1"/>
    <col min="12549" max="12549" width="12.1640625" style="14" customWidth="1"/>
    <col min="12550" max="12550" width="12.9140625" style="14" customWidth="1"/>
    <col min="12551" max="12551" width="3.9140625" style="14" customWidth="1"/>
    <col min="12552" max="12552" width="8.1640625" style="14" customWidth="1"/>
    <col min="12553" max="12794" width="8.25" style="14"/>
    <col min="12795" max="12795" width="1" style="14" customWidth="1"/>
    <col min="12796" max="12796" width="4.25" style="14" customWidth="1"/>
    <col min="12797" max="12797" width="3" style="14" customWidth="1"/>
    <col min="12798" max="12798" width="2.25" style="14" customWidth="1"/>
    <col min="12799" max="12799" width="1" style="14" customWidth="1"/>
    <col min="12800" max="12800" width="20.83203125" style="14" customWidth="1"/>
    <col min="12801" max="12801" width="12.25" style="14" customWidth="1"/>
    <col min="12802" max="12802" width="5.9140625" style="14" customWidth="1"/>
    <col min="12803" max="12803" width="2.4140625" style="14" customWidth="1"/>
    <col min="12804" max="12804" width="6.4140625" style="14" customWidth="1"/>
    <col min="12805" max="12805" width="12.1640625" style="14" customWidth="1"/>
    <col min="12806" max="12806" width="12.9140625" style="14" customWidth="1"/>
    <col min="12807" max="12807" width="3.9140625" style="14" customWidth="1"/>
    <col min="12808" max="12808" width="8.1640625" style="14" customWidth="1"/>
    <col min="12809" max="13050" width="8.25" style="14"/>
    <col min="13051" max="13051" width="1" style="14" customWidth="1"/>
    <col min="13052" max="13052" width="4.25" style="14" customWidth="1"/>
    <col min="13053" max="13053" width="3" style="14" customWidth="1"/>
    <col min="13054" max="13054" width="2.25" style="14" customWidth="1"/>
    <col min="13055" max="13055" width="1" style="14" customWidth="1"/>
    <col min="13056" max="13056" width="20.83203125" style="14" customWidth="1"/>
    <col min="13057" max="13057" width="12.25" style="14" customWidth="1"/>
    <col min="13058" max="13058" width="5.9140625" style="14" customWidth="1"/>
    <col min="13059" max="13059" width="2.4140625" style="14" customWidth="1"/>
    <col min="13060" max="13060" width="6.4140625" style="14" customWidth="1"/>
    <col min="13061" max="13061" width="12.1640625" style="14" customWidth="1"/>
    <col min="13062" max="13062" width="12.9140625" style="14" customWidth="1"/>
    <col min="13063" max="13063" width="3.9140625" style="14" customWidth="1"/>
    <col min="13064" max="13064" width="8.1640625" style="14" customWidth="1"/>
    <col min="13065" max="13306" width="8.25" style="14"/>
    <col min="13307" max="13307" width="1" style="14" customWidth="1"/>
    <col min="13308" max="13308" width="4.25" style="14" customWidth="1"/>
    <col min="13309" max="13309" width="3" style="14" customWidth="1"/>
    <col min="13310" max="13310" width="2.25" style="14" customWidth="1"/>
    <col min="13311" max="13311" width="1" style="14" customWidth="1"/>
    <col min="13312" max="13312" width="20.83203125" style="14" customWidth="1"/>
    <col min="13313" max="13313" width="12.25" style="14" customWidth="1"/>
    <col min="13314" max="13314" width="5.9140625" style="14" customWidth="1"/>
    <col min="13315" max="13315" width="2.4140625" style="14" customWidth="1"/>
    <col min="13316" max="13316" width="6.4140625" style="14" customWidth="1"/>
    <col min="13317" max="13317" width="12.1640625" style="14" customWidth="1"/>
    <col min="13318" max="13318" width="12.9140625" style="14" customWidth="1"/>
    <col min="13319" max="13319" width="3.9140625" style="14" customWidth="1"/>
    <col min="13320" max="13320" width="8.1640625" style="14" customWidth="1"/>
    <col min="13321" max="13562" width="8.25" style="14"/>
    <col min="13563" max="13563" width="1" style="14" customWidth="1"/>
    <col min="13564" max="13564" width="4.25" style="14" customWidth="1"/>
    <col min="13565" max="13565" width="3" style="14" customWidth="1"/>
    <col min="13566" max="13566" width="2.25" style="14" customWidth="1"/>
    <col min="13567" max="13567" width="1" style="14" customWidth="1"/>
    <col min="13568" max="13568" width="20.83203125" style="14" customWidth="1"/>
    <col min="13569" max="13569" width="12.25" style="14" customWidth="1"/>
    <col min="13570" max="13570" width="5.9140625" style="14" customWidth="1"/>
    <col min="13571" max="13571" width="2.4140625" style="14" customWidth="1"/>
    <col min="13572" max="13572" width="6.4140625" style="14" customWidth="1"/>
    <col min="13573" max="13573" width="12.1640625" style="14" customWidth="1"/>
    <col min="13574" max="13574" width="12.9140625" style="14" customWidth="1"/>
    <col min="13575" max="13575" width="3.9140625" style="14" customWidth="1"/>
    <col min="13576" max="13576" width="8.1640625" style="14" customWidth="1"/>
    <col min="13577" max="13818" width="8.25" style="14"/>
    <col min="13819" max="13819" width="1" style="14" customWidth="1"/>
    <col min="13820" max="13820" width="4.25" style="14" customWidth="1"/>
    <col min="13821" max="13821" width="3" style="14" customWidth="1"/>
    <col min="13822" max="13822" width="2.25" style="14" customWidth="1"/>
    <col min="13823" max="13823" width="1" style="14" customWidth="1"/>
    <col min="13824" max="13824" width="20.83203125" style="14" customWidth="1"/>
    <col min="13825" max="13825" width="12.25" style="14" customWidth="1"/>
    <col min="13826" max="13826" width="5.9140625" style="14" customWidth="1"/>
    <col min="13827" max="13827" width="2.4140625" style="14" customWidth="1"/>
    <col min="13828" max="13828" width="6.4140625" style="14" customWidth="1"/>
    <col min="13829" max="13829" width="12.1640625" style="14" customWidth="1"/>
    <col min="13830" max="13830" width="12.9140625" style="14" customWidth="1"/>
    <col min="13831" max="13831" width="3.9140625" style="14" customWidth="1"/>
    <col min="13832" max="13832" width="8.1640625" style="14" customWidth="1"/>
    <col min="13833" max="14074" width="8.25" style="14"/>
    <col min="14075" max="14075" width="1" style="14" customWidth="1"/>
    <col min="14076" max="14076" width="4.25" style="14" customWidth="1"/>
    <col min="14077" max="14077" width="3" style="14" customWidth="1"/>
    <col min="14078" max="14078" width="2.25" style="14" customWidth="1"/>
    <col min="14079" max="14079" width="1" style="14" customWidth="1"/>
    <col min="14080" max="14080" width="20.83203125" style="14" customWidth="1"/>
    <col min="14081" max="14081" width="12.25" style="14" customWidth="1"/>
    <col min="14082" max="14082" width="5.9140625" style="14" customWidth="1"/>
    <col min="14083" max="14083" width="2.4140625" style="14" customWidth="1"/>
    <col min="14084" max="14084" width="6.4140625" style="14" customWidth="1"/>
    <col min="14085" max="14085" width="12.1640625" style="14" customWidth="1"/>
    <col min="14086" max="14086" width="12.9140625" style="14" customWidth="1"/>
    <col min="14087" max="14087" width="3.9140625" style="14" customWidth="1"/>
    <col min="14088" max="14088" width="8.1640625" style="14" customWidth="1"/>
    <col min="14089" max="14330" width="8.25" style="14"/>
    <col min="14331" max="14331" width="1" style="14" customWidth="1"/>
    <col min="14332" max="14332" width="4.25" style="14" customWidth="1"/>
    <col min="14333" max="14333" width="3" style="14" customWidth="1"/>
    <col min="14334" max="14334" width="2.25" style="14" customWidth="1"/>
    <col min="14335" max="14335" width="1" style="14" customWidth="1"/>
    <col min="14336" max="14336" width="20.83203125" style="14" customWidth="1"/>
    <col min="14337" max="14337" width="12.25" style="14" customWidth="1"/>
    <col min="14338" max="14338" width="5.9140625" style="14" customWidth="1"/>
    <col min="14339" max="14339" width="2.4140625" style="14" customWidth="1"/>
    <col min="14340" max="14340" width="6.4140625" style="14" customWidth="1"/>
    <col min="14341" max="14341" width="12.1640625" style="14" customWidth="1"/>
    <col min="14342" max="14342" width="12.9140625" style="14" customWidth="1"/>
    <col min="14343" max="14343" width="3.9140625" style="14" customWidth="1"/>
    <col min="14344" max="14344" width="8.1640625" style="14" customWidth="1"/>
    <col min="14345" max="14586" width="8.25" style="14"/>
    <col min="14587" max="14587" width="1" style="14" customWidth="1"/>
    <col min="14588" max="14588" width="4.25" style="14" customWidth="1"/>
    <col min="14589" max="14589" width="3" style="14" customWidth="1"/>
    <col min="14590" max="14590" width="2.25" style="14" customWidth="1"/>
    <col min="14591" max="14591" width="1" style="14" customWidth="1"/>
    <col min="14592" max="14592" width="20.83203125" style="14" customWidth="1"/>
    <col min="14593" max="14593" width="12.25" style="14" customWidth="1"/>
    <col min="14594" max="14594" width="5.9140625" style="14" customWidth="1"/>
    <col min="14595" max="14595" width="2.4140625" style="14" customWidth="1"/>
    <col min="14596" max="14596" width="6.4140625" style="14" customWidth="1"/>
    <col min="14597" max="14597" width="12.1640625" style="14" customWidth="1"/>
    <col min="14598" max="14598" width="12.9140625" style="14" customWidth="1"/>
    <col min="14599" max="14599" width="3.9140625" style="14" customWidth="1"/>
    <col min="14600" max="14600" width="8.1640625" style="14" customWidth="1"/>
    <col min="14601" max="14842" width="8.25" style="14"/>
    <col min="14843" max="14843" width="1" style="14" customWidth="1"/>
    <col min="14844" max="14844" width="4.25" style="14" customWidth="1"/>
    <col min="14845" max="14845" width="3" style="14" customWidth="1"/>
    <col min="14846" max="14846" width="2.25" style="14" customWidth="1"/>
    <col min="14847" max="14847" width="1" style="14" customWidth="1"/>
    <col min="14848" max="14848" width="20.83203125" style="14" customWidth="1"/>
    <col min="14849" max="14849" width="12.25" style="14" customWidth="1"/>
    <col min="14850" max="14850" width="5.9140625" style="14" customWidth="1"/>
    <col min="14851" max="14851" width="2.4140625" style="14" customWidth="1"/>
    <col min="14852" max="14852" width="6.4140625" style="14" customWidth="1"/>
    <col min="14853" max="14853" width="12.1640625" style="14" customWidth="1"/>
    <col min="14854" max="14854" width="12.9140625" style="14" customWidth="1"/>
    <col min="14855" max="14855" width="3.9140625" style="14" customWidth="1"/>
    <col min="14856" max="14856" width="8.1640625" style="14" customWidth="1"/>
    <col min="14857" max="15098" width="8.25" style="14"/>
    <col min="15099" max="15099" width="1" style="14" customWidth="1"/>
    <col min="15100" max="15100" width="4.25" style="14" customWidth="1"/>
    <col min="15101" max="15101" width="3" style="14" customWidth="1"/>
    <col min="15102" max="15102" width="2.25" style="14" customWidth="1"/>
    <col min="15103" max="15103" width="1" style="14" customWidth="1"/>
    <col min="15104" max="15104" width="20.83203125" style="14" customWidth="1"/>
    <col min="15105" max="15105" width="12.25" style="14" customWidth="1"/>
    <col min="15106" max="15106" width="5.9140625" style="14" customWidth="1"/>
    <col min="15107" max="15107" width="2.4140625" style="14" customWidth="1"/>
    <col min="15108" max="15108" width="6.4140625" style="14" customWidth="1"/>
    <col min="15109" max="15109" width="12.1640625" style="14" customWidth="1"/>
    <col min="15110" max="15110" width="12.9140625" style="14" customWidth="1"/>
    <col min="15111" max="15111" width="3.9140625" style="14" customWidth="1"/>
    <col min="15112" max="15112" width="8.1640625" style="14" customWidth="1"/>
    <col min="15113" max="15354" width="8.25" style="14"/>
    <col min="15355" max="15355" width="1" style="14" customWidth="1"/>
    <col min="15356" max="15356" width="4.25" style="14" customWidth="1"/>
    <col min="15357" max="15357" width="3" style="14" customWidth="1"/>
    <col min="15358" max="15358" width="2.25" style="14" customWidth="1"/>
    <col min="15359" max="15359" width="1" style="14" customWidth="1"/>
    <col min="15360" max="15360" width="20.83203125" style="14" customWidth="1"/>
    <col min="15361" max="15361" width="12.25" style="14" customWidth="1"/>
    <col min="15362" max="15362" width="5.9140625" style="14" customWidth="1"/>
    <col min="15363" max="15363" width="2.4140625" style="14" customWidth="1"/>
    <col min="15364" max="15364" width="6.4140625" style="14" customWidth="1"/>
    <col min="15365" max="15365" width="12.1640625" style="14" customWidth="1"/>
    <col min="15366" max="15366" width="12.9140625" style="14" customWidth="1"/>
    <col min="15367" max="15367" width="3.9140625" style="14" customWidth="1"/>
    <col min="15368" max="15368" width="8.1640625" style="14" customWidth="1"/>
    <col min="15369" max="15610" width="8.25" style="14"/>
    <col min="15611" max="15611" width="1" style="14" customWidth="1"/>
    <col min="15612" max="15612" width="4.25" style="14" customWidth="1"/>
    <col min="15613" max="15613" width="3" style="14" customWidth="1"/>
    <col min="15614" max="15614" width="2.25" style="14" customWidth="1"/>
    <col min="15615" max="15615" width="1" style="14" customWidth="1"/>
    <col min="15616" max="15616" width="20.83203125" style="14" customWidth="1"/>
    <col min="15617" max="15617" width="12.25" style="14" customWidth="1"/>
    <col min="15618" max="15618" width="5.9140625" style="14" customWidth="1"/>
    <col min="15619" max="15619" width="2.4140625" style="14" customWidth="1"/>
    <col min="15620" max="15620" width="6.4140625" style="14" customWidth="1"/>
    <col min="15621" max="15621" width="12.1640625" style="14" customWidth="1"/>
    <col min="15622" max="15622" width="12.9140625" style="14" customWidth="1"/>
    <col min="15623" max="15623" width="3.9140625" style="14" customWidth="1"/>
    <col min="15624" max="15624" width="8.1640625" style="14" customWidth="1"/>
    <col min="15625" max="15866" width="8.25" style="14"/>
    <col min="15867" max="15867" width="1" style="14" customWidth="1"/>
    <col min="15868" max="15868" width="4.25" style="14" customWidth="1"/>
    <col min="15869" max="15869" width="3" style="14" customWidth="1"/>
    <col min="15870" max="15870" width="2.25" style="14" customWidth="1"/>
    <col min="15871" max="15871" width="1" style="14" customWidth="1"/>
    <col min="15872" max="15872" width="20.83203125" style="14" customWidth="1"/>
    <col min="15873" max="15873" width="12.25" style="14" customWidth="1"/>
    <col min="15874" max="15874" width="5.9140625" style="14" customWidth="1"/>
    <col min="15875" max="15875" width="2.4140625" style="14" customWidth="1"/>
    <col min="15876" max="15876" width="6.4140625" style="14" customWidth="1"/>
    <col min="15877" max="15877" width="12.1640625" style="14" customWidth="1"/>
    <col min="15878" max="15878" width="12.9140625" style="14" customWidth="1"/>
    <col min="15879" max="15879" width="3.9140625" style="14" customWidth="1"/>
    <col min="15880" max="15880" width="8.1640625" style="14" customWidth="1"/>
    <col min="15881" max="16122" width="8.25" style="14"/>
    <col min="16123" max="16123" width="1" style="14" customWidth="1"/>
    <col min="16124" max="16124" width="4.25" style="14" customWidth="1"/>
    <col min="16125" max="16125" width="3" style="14" customWidth="1"/>
    <col min="16126" max="16126" width="2.25" style="14" customWidth="1"/>
    <col min="16127" max="16127" width="1" style="14" customWidth="1"/>
    <col min="16128" max="16128" width="20.83203125" style="14" customWidth="1"/>
    <col min="16129" max="16129" width="12.25" style="14" customWidth="1"/>
    <col min="16130" max="16130" width="5.9140625" style="14" customWidth="1"/>
    <col min="16131" max="16131" width="2.4140625" style="14" customWidth="1"/>
    <col min="16132" max="16132" width="6.4140625" style="14" customWidth="1"/>
    <col min="16133" max="16133" width="12.1640625" style="14" customWidth="1"/>
    <col min="16134" max="16134" width="12.9140625" style="14" customWidth="1"/>
    <col min="16135" max="16135" width="3.9140625" style="14" customWidth="1"/>
    <col min="16136" max="16136" width="8.1640625" style="14" customWidth="1"/>
    <col min="16137" max="16384" width="8.25" style="14"/>
  </cols>
  <sheetData>
    <row r="1" spans="1:8" ht="16" customHeight="1">
      <c r="A1" s="678" t="s">
        <v>375</v>
      </c>
      <c r="B1" s="678"/>
      <c r="C1" s="678"/>
      <c r="D1" s="678"/>
      <c r="E1" s="678"/>
      <c r="F1" s="678"/>
      <c r="G1" s="678"/>
      <c r="H1" s="678"/>
    </row>
    <row r="2" spans="1:8" ht="16" customHeight="1">
      <c r="A2" s="15"/>
      <c r="B2" s="15"/>
      <c r="C2" s="15"/>
      <c r="D2" s="15"/>
      <c r="E2" s="15"/>
      <c r="F2" s="15"/>
      <c r="G2" s="15"/>
      <c r="H2" s="15"/>
    </row>
    <row r="3" spans="1:8" s="223" customFormat="1" ht="16" customHeight="1" thickBot="1">
      <c r="A3" s="222" t="s">
        <v>37</v>
      </c>
      <c r="B3" s="222"/>
      <c r="C3" s="222"/>
      <c r="D3" s="222"/>
      <c r="E3" s="222"/>
      <c r="F3" s="222"/>
      <c r="G3" s="222"/>
      <c r="H3" s="222"/>
    </row>
    <row r="4" spans="1:8" s="223" customFormat="1" ht="77.5" customHeight="1" thickTop="1">
      <c r="A4" s="679" t="s">
        <v>104</v>
      </c>
      <c r="B4" s="680"/>
      <c r="C4" s="224" t="s">
        <v>391</v>
      </c>
      <c r="D4" s="224" t="s">
        <v>290</v>
      </c>
      <c r="E4" s="225" t="s">
        <v>170</v>
      </c>
      <c r="F4" s="225" t="s">
        <v>105</v>
      </c>
      <c r="G4" s="224" t="s">
        <v>106</v>
      </c>
      <c r="H4" s="224" t="s">
        <v>171</v>
      </c>
    </row>
    <row r="5" spans="1:8" s="223" customFormat="1" ht="16.5" customHeight="1">
      <c r="A5" s="226" t="s">
        <v>121</v>
      </c>
      <c r="B5" s="223" t="s">
        <v>104</v>
      </c>
      <c r="C5" s="227">
        <v>257350</v>
      </c>
      <c r="D5" s="228">
        <v>239442</v>
      </c>
      <c r="E5" s="229">
        <v>93</v>
      </c>
      <c r="F5" s="228">
        <v>31799</v>
      </c>
      <c r="G5" s="228">
        <v>49707</v>
      </c>
      <c r="H5" s="228">
        <v>-17908</v>
      </c>
    </row>
    <row r="6" spans="1:8" s="223" customFormat="1" ht="16.5" customHeight="1">
      <c r="A6" s="230">
        <v>7</v>
      </c>
      <c r="B6" s="231"/>
      <c r="C6" s="232">
        <v>276805</v>
      </c>
      <c r="D6" s="232">
        <v>257224</v>
      </c>
      <c r="E6" s="233">
        <v>92.9</v>
      </c>
      <c r="F6" s="232">
        <v>36659</v>
      </c>
      <c r="G6" s="232">
        <v>56240</v>
      </c>
      <c r="H6" s="232">
        <v>-19581</v>
      </c>
    </row>
    <row r="7" spans="1:8" s="223" customFormat="1" ht="16.5" customHeight="1">
      <c r="A7" s="226">
        <v>12</v>
      </c>
      <c r="C7" s="228">
        <v>277978</v>
      </c>
      <c r="D7" s="228">
        <v>260485</v>
      </c>
      <c r="E7" s="229">
        <v>93.7</v>
      </c>
      <c r="F7" s="228">
        <v>35775</v>
      </c>
      <c r="G7" s="228">
        <v>53268</v>
      </c>
      <c r="H7" s="228">
        <v>-17493</v>
      </c>
    </row>
    <row r="8" spans="1:8" s="223" customFormat="1" ht="16.5" customHeight="1">
      <c r="A8" s="230">
        <v>17</v>
      </c>
      <c r="B8" s="231"/>
      <c r="C8" s="232">
        <v>279536</v>
      </c>
      <c r="D8" s="232">
        <v>260218</v>
      </c>
      <c r="E8" s="233">
        <v>93.089262205941267</v>
      </c>
      <c r="F8" s="232">
        <v>36138</v>
      </c>
      <c r="G8" s="232">
        <v>55456</v>
      </c>
      <c r="H8" s="232">
        <v>-19318</v>
      </c>
    </row>
    <row r="9" spans="1:8" s="223" customFormat="1" ht="16.5" customHeight="1">
      <c r="A9" s="226">
        <v>22</v>
      </c>
      <c r="C9" s="228">
        <v>280416</v>
      </c>
      <c r="D9" s="228">
        <v>265874</v>
      </c>
      <c r="E9" s="234">
        <v>94.814133287686857</v>
      </c>
      <c r="F9" s="228">
        <v>35299</v>
      </c>
      <c r="G9" s="228">
        <v>56278</v>
      </c>
      <c r="H9" s="228">
        <v>-20979</v>
      </c>
    </row>
    <row r="10" spans="1:8" s="223" customFormat="1" ht="16.5" customHeight="1">
      <c r="A10" s="230">
        <v>27</v>
      </c>
      <c r="B10" s="231"/>
      <c r="C10" s="235">
        <v>274656</v>
      </c>
      <c r="D10" s="235">
        <v>257856</v>
      </c>
      <c r="E10" s="236">
        <v>93.883257602236981</v>
      </c>
      <c r="F10" s="235">
        <v>35135</v>
      </c>
      <c r="G10" s="235">
        <v>51935</v>
      </c>
      <c r="H10" s="235">
        <v>-16800</v>
      </c>
    </row>
    <row r="11" spans="1:8" s="242" customFormat="1" ht="16.5" customHeight="1">
      <c r="A11" s="237" t="s">
        <v>122</v>
      </c>
      <c r="B11" s="238" t="s">
        <v>104</v>
      </c>
      <c r="C11" s="239">
        <v>269524</v>
      </c>
      <c r="D11" s="239">
        <v>256438</v>
      </c>
      <c r="E11" s="240">
        <f>D11/C11*100</f>
        <v>95.144773749276496</v>
      </c>
      <c r="F11" s="241">
        <v>35396</v>
      </c>
      <c r="G11" s="241">
        <v>48482</v>
      </c>
      <c r="H11" s="239">
        <f>F11-G11</f>
        <v>-13086</v>
      </c>
    </row>
    <row r="12" spans="1:8" s="223" customFormat="1" ht="16" customHeight="1">
      <c r="A12" s="223" t="s">
        <v>172</v>
      </c>
    </row>
    <row r="13" spans="1:8" s="223" customFormat="1" ht="16" customHeight="1"/>
    <row r="14" spans="1:8" ht="16" customHeight="1">
      <c r="A14" s="15"/>
      <c r="B14" s="15"/>
      <c r="C14" s="15"/>
      <c r="D14" s="15"/>
      <c r="E14" s="15"/>
      <c r="F14" s="15"/>
      <c r="G14" s="15"/>
      <c r="H14" s="15"/>
    </row>
    <row r="15" spans="1:8" ht="16" customHeight="1">
      <c r="A15" s="678" t="s">
        <v>376</v>
      </c>
      <c r="B15" s="678"/>
      <c r="C15" s="678"/>
      <c r="D15" s="678"/>
      <c r="E15" s="678"/>
      <c r="F15" s="678"/>
      <c r="G15" s="678"/>
      <c r="H15" s="678"/>
    </row>
    <row r="16" spans="1:8" ht="16" customHeight="1">
      <c r="A16" s="15"/>
      <c r="B16" s="15"/>
      <c r="C16" s="15"/>
      <c r="D16" s="15"/>
      <c r="E16" s="15"/>
      <c r="F16" s="15"/>
      <c r="G16" s="15"/>
      <c r="H16" s="15"/>
    </row>
    <row r="17" spans="1:8" s="223" customFormat="1" ht="16" customHeight="1" thickBot="1">
      <c r="A17" s="222" t="s">
        <v>37</v>
      </c>
      <c r="B17" s="222"/>
      <c r="C17" s="222"/>
      <c r="D17" s="222"/>
      <c r="E17" s="222"/>
      <c r="F17" s="222"/>
      <c r="G17" s="222"/>
      <c r="H17" s="222"/>
    </row>
    <row r="18" spans="1:8" s="420" customFormat="1" ht="42.5" customHeight="1" thickTop="1">
      <c r="A18" s="676" t="s">
        <v>76</v>
      </c>
      <c r="B18" s="677"/>
      <c r="C18" s="417" t="s">
        <v>107</v>
      </c>
      <c r="D18" s="418" t="s">
        <v>100</v>
      </c>
      <c r="E18" s="419" t="s">
        <v>173</v>
      </c>
      <c r="F18" s="419" t="s">
        <v>174</v>
      </c>
      <c r="G18" s="419" t="s">
        <v>175</v>
      </c>
      <c r="H18" s="419" t="s">
        <v>176</v>
      </c>
    </row>
    <row r="19" spans="1:8" s="422" customFormat="1" ht="16.5" customHeight="1">
      <c r="A19" s="681" t="s">
        <v>123</v>
      </c>
      <c r="B19" s="683" t="s">
        <v>76</v>
      </c>
      <c r="C19" s="421" t="s">
        <v>75</v>
      </c>
      <c r="D19" s="451">
        <v>170244</v>
      </c>
      <c r="E19" s="452">
        <v>60.746106224688234</v>
      </c>
      <c r="F19" s="452">
        <v>52.429999999999993</v>
      </c>
      <c r="G19" s="452">
        <v>14.239543726235739</v>
      </c>
      <c r="H19" s="452">
        <v>3248.3</v>
      </c>
    </row>
    <row r="20" spans="1:8" s="422" customFormat="1" ht="16.5" customHeight="1">
      <c r="A20" s="682"/>
      <c r="B20" s="684"/>
      <c r="C20" s="423" t="s">
        <v>291</v>
      </c>
      <c r="D20" s="124">
        <v>88556</v>
      </c>
      <c r="E20" s="162">
        <v>31.598365774027226</v>
      </c>
      <c r="F20" s="162">
        <v>41.28</v>
      </c>
      <c r="G20" s="162">
        <v>11.211298207495926</v>
      </c>
      <c r="H20" s="162">
        <v>2145.3000000000002</v>
      </c>
    </row>
    <row r="21" spans="1:8" s="422" customFormat="1" ht="16.5" customHeight="1">
      <c r="A21" s="682"/>
      <c r="B21" s="684"/>
      <c r="C21" s="424" t="s">
        <v>292</v>
      </c>
      <c r="D21" s="145">
        <v>26284</v>
      </c>
      <c r="E21" s="169">
        <v>9.3786016306577942</v>
      </c>
      <c r="F21" s="169">
        <v>3.76</v>
      </c>
      <c r="G21" s="169">
        <v>1.0211841390548615</v>
      </c>
      <c r="H21" s="169">
        <v>6990.4</v>
      </c>
    </row>
    <row r="22" spans="1:8" s="422" customFormat="1" ht="16.5" customHeight="1">
      <c r="A22" s="682"/>
      <c r="B22" s="684"/>
      <c r="C22" s="423" t="s">
        <v>293</v>
      </c>
      <c r="D22" s="124">
        <v>17571</v>
      </c>
      <c r="E22" s="162">
        <v>6.2696472855078413</v>
      </c>
      <c r="F22" s="162">
        <v>2.2200000000000002</v>
      </c>
      <c r="G22" s="162">
        <v>0.60293318848451938</v>
      </c>
      <c r="H22" s="162">
        <v>7914.9</v>
      </c>
    </row>
    <row r="23" spans="1:8" s="422" customFormat="1" ht="16.5" customHeight="1">
      <c r="A23" s="682"/>
      <c r="B23" s="684"/>
      <c r="C23" s="424" t="s">
        <v>294</v>
      </c>
      <c r="D23" s="145">
        <v>12811</v>
      </c>
      <c r="E23" s="169">
        <v>4.5711940910956095</v>
      </c>
      <c r="F23" s="169">
        <v>1.3</v>
      </c>
      <c r="G23" s="169">
        <v>0.35306898424769151</v>
      </c>
      <c r="H23" s="169">
        <v>9854.6</v>
      </c>
    </row>
    <row r="24" spans="1:8" s="422" customFormat="1" ht="16.5" customHeight="1">
      <c r="A24" s="682"/>
      <c r="B24" s="684"/>
      <c r="C24" s="423" t="s">
        <v>295</v>
      </c>
      <c r="D24" s="124">
        <v>10608</v>
      </c>
      <c r="E24" s="162">
        <v>3.7851242618329737</v>
      </c>
      <c r="F24" s="162">
        <v>1.76</v>
      </c>
      <c r="G24" s="162">
        <v>0.47800108636610539</v>
      </c>
      <c r="H24" s="162">
        <v>6027.3</v>
      </c>
    </row>
    <row r="25" spans="1:8" s="422" customFormat="1" ht="16.5" customHeight="1">
      <c r="A25" s="682"/>
      <c r="B25" s="684"/>
      <c r="C25" s="424" t="s">
        <v>296</v>
      </c>
      <c r="D25" s="145">
        <v>9145</v>
      </c>
      <c r="E25" s="169">
        <v>3.2630996770798024</v>
      </c>
      <c r="F25" s="169">
        <v>1.39</v>
      </c>
      <c r="G25" s="169">
        <v>0.37751222161868547</v>
      </c>
      <c r="H25" s="169">
        <v>6579.1</v>
      </c>
    </row>
    <row r="26" spans="1:8" s="422" customFormat="1" ht="16.5" customHeight="1">
      <c r="A26" s="682"/>
      <c r="B26" s="684"/>
      <c r="C26" s="423" t="s">
        <v>297</v>
      </c>
      <c r="D26" s="124">
        <v>5269</v>
      </c>
      <c r="E26" s="162">
        <v>1.880073504486985</v>
      </c>
      <c r="F26" s="162">
        <v>0.72</v>
      </c>
      <c r="G26" s="162">
        <v>0.19554589896795221</v>
      </c>
      <c r="H26" s="162">
        <v>7318.1</v>
      </c>
    </row>
    <row r="27" spans="1:8" s="422" customFormat="1" ht="8" customHeight="1">
      <c r="A27" s="426"/>
      <c r="B27" s="425"/>
      <c r="C27" s="424"/>
      <c r="D27" s="145"/>
      <c r="E27" s="169"/>
      <c r="F27" s="169"/>
      <c r="G27" s="169"/>
      <c r="H27" s="453"/>
    </row>
    <row r="28" spans="1:8" s="422" customFormat="1" ht="16.5" customHeight="1">
      <c r="A28" s="682" t="s">
        <v>124</v>
      </c>
      <c r="B28" s="684" t="s">
        <v>76</v>
      </c>
      <c r="C28" s="421" t="s">
        <v>75</v>
      </c>
      <c r="D28" s="451">
        <v>176117</v>
      </c>
      <c r="E28" s="452">
        <v>62.841697739558612</v>
      </c>
      <c r="F28" s="452">
        <v>53.430000000000007</v>
      </c>
      <c r="G28" s="452">
        <v>14.511135252580122</v>
      </c>
      <c r="H28" s="452">
        <v>3296.2</v>
      </c>
    </row>
    <row r="29" spans="1:8" s="422" customFormat="1" ht="16.5" customHeight="1">
      <c r="A29" s="682"/>
      <c r="B29" s="684"/>
      <c r="C29" s="423" t="s">
        <v>291</v>
      </c>
      <c r="D29" s="124">
        <v>96183</v>
      </c>
      <c r="E29" s="162">
        <v>34.319815881964637</v>
      </c>
      <c r="F29" s="162">
        <v>42.09</v>
      </c>
      <c r="G29" s="162">
        <v>11.431287343834875</v>
      </c>
      <c r="H29" s="162">
        <v>2285.1999999999998</v>
      </c>
    </row>
    <row r="30" spans="1:8" s="422" customFormat="1" ht="16.5" customHeight="1">
      <c r="A30" s="682"/>
      <c r="B30" s="684"/>
      <c r="C30" s="424" t="s">
        <v>292</v>
      </c>
      <c r="D30" s="145">
        <v>25925</v>
      </c>
      <c r="E30" s="169">
        <v>9.1999999999999993</v>
      </c>
      <c r="F30" s="169">
        <v>3.76</v>
      </c>
      <c r="G30" s="169">
        <v>1.0211841390548615</v>
      </c>
      <c r="H30" s="169">
        <v>6894.9</v>
      </c>
    </row>
    <row r="31" spans="1:8" s="422" customFormat="1" ht="16.5" customHeight="1">
      <c r="A31" s="682"/>
      <c r="B31" s="684"/>
      <c r="C31" s="423" t="s">
        <v>298</v>
      </c>
      <c r="D31" s="124">
        <v>18449</v>
      </c>
      <c r="E31" s="162">
        <v>6.5829333999393409</v>
      </c>
      <c r="F31" s="162">
        <v>2.27</v>
      </c>
      <c r="G31" s="162">
        <v>0.61651276480173822</v>
      </c>
      <c r="H31" s="162">
        <v>8127.3</v>
      </c>
    </row>
    <row r="32" spans="1:8" s="422" customFormat="1" ht="16.5" customHeight="1">
      <c r="A32" s="682"/>
      <c r="B32" s="684"/>
      <c r="C32" s="424" t="s">
        <v>299</v>
      </c>
      <c r="D32" s="145">
        <v>16898</v>
      </c>
      <c r="E32" s="169">
        <v>6.0295088401634223</v>
      </c>
      <c r="F32" s="169">
        <v>2.14</v>
      </c>
      <c r="G32" s="169">
        <v>0.58120586637696914</v>
      </c>
      <c r="H32" s="169">
        <v>7896.3</v>
      </c>
    </row>
    <row r="33" spans="1:8" s="422" customFormat="1" ht="16.5" customHeight="1">
      <c r="A33" s="682"/>
      <c r="B33" s="684"/>
      <c r="C33" s="423" t="s">
        <v>295</v>
      </c>
      <c r="D33" s="124">
        <v>10004</v>
      </c>
      <c r="E33" s="162">
        <v>3.5696062514495726</v>
      </c>
      <c r="F33" s="162">
        <v>1.78</v>
      </c>
      <c r="G33" s="162">
        <v>0.483432916892993</v>
      </c>
      <c r="H33" s="162">
        <v>5620.2</v>
      </c>
    </row>
    <row r="34" spans="1:8" s="422" customFormat="1" ht="16.5" customHeight="1">
      <c r="A34" s="682"/>
      <c r="B34" s="684"/>
      <c r="C34" s="424" t="s">
        <v>296</v>
      </c>
      <c r="D34" s="145">
        <v>8658</v>
      </c>
      <c r="E34" s="169">
        <v>3.0893293607607357</v>
      </c>
      <c r="F34" s="169">
        <v>1.39</v>
      </c>
      <c r="G34" s="169">
        <v>0.37751222161868547</v>
      </c>
      <c r="H34" s="169">
        <v>6228.8</v>
      </c>
    </row>
    <row r="35" spans="1:8" s="422" customFormat="1" ht="8" customHeight="1">
      <c r="A35" s="426"/>
      <c r="B35" s="425"/>
      <c r="C35" s="424"/>
      <c r="D35" s="145"/>
      <c r="E35" s="169"/>
      <c r="F35" s="169"/>
      <c r="G35" s="169"/>
      <c r="H35" s="453"/>
    </row>
    <row r="36" spans="1:8" s="422" customFormat="1" ht="16.5" customHeight="1">
      <c r="A36" s="682" t="s">
        <v>125</v>
      </c>
      <c r="B36" s="684" t="s">
        <v>76</v>
      </c>
      <c r="C36" s="421" t="s">
        <v>75</v>
      </c>
      <c r="D36" s="454">
        <v>177051</v>
      </c>
      <c r="E36" s="455">
        <v>64.462818944425024</v>
      </c>
      <c r="F36" s="455">
        <v>53.610000000000007</v>
      </c>
      <c r="G36" s="455">
        <v>14.561208137545156</v>
      </c>
      <c r="H36" s="455">
        <v>3302.6</v>
      </c>
    </row>
    <row r="37" spans="1:8" s="422" customFormat="1" ht="16.5" customHeight="1">
      <c r="A37" s="682"/>
      <c r="B37" s="684"/>
      <c r="C37" s="423" t="s">
        <v>291</v>
      </c>
      <c r="D37" s="124">
        <v>96115</v>
      </c>
      <c r="E37" s="162">
        <v>34.994684259582897</v>
      </c>
      <c r="F37" s="162">
        <v>41.88</v>
      </c>
      <c r="G37" s="162">
        <v>11.375179944047586</v>
      </c>
      <c r="H37" s="162">
        <v>2295</v>
      </c>
    </row>
    <row r="38" spans="1:8" s="422" customFormat="1" ht="16.5" customHeight="1">
      <c r="A38" s="682"/>
      <c r="B38" s="684"/>
      <c r="C38" s="424" t="s">
        <v>300</v>
      </c>
      <c r="D38" s="117">
        <v>35500</v>
      </c>
      <c r="E38" s="456">
        <v>12.925259233368285</v>
      </c>
      <c r="F38" s="456">
        <v>5.61</v>
      </c>
      <c r="G38" s="456">
        <v>1.5237526142814461</v>
      </c>
      <c r="H38" s="456">
        <v>6328</v>
      </c>
    </row>
    <row r="39" spans="1:8" s="422" customFormat="1" ht="16.5" customHeight="1">
      <c r="A39" s="682"/>
      <c r="B39" s="684"/>
      <c r="C39" s="423" t="s">
        <v>298</v>
      </c>
      <c r="D39" s="124">
        <v>21335</v>
      </c>
      <c r="E39" s="162">
        <v>7.7678987533496446</v>
      </c>
      <c r="F39" s="162">
        <v>2.58</v>
      </c>
      <c r="G39" s="162">
        <v>0.70076323437542432</v>
      </c>
      <c r="H39" s="162">
        <v>8269.4</v>
      </c>
    </row>
    <row r="40" spans="1:8" s="422" customFormat="1" ht="16.5" customHeight="1">
      <c r="A40" s="682"/>
      <c r="B40" s="684"/>
      <c r="C40" s="424" t="s">
        <v>299</v>
      </c>
      <c r="D40" s="117">
        <v>15980</v>
      </c>
      <c r="E40" s="456">
        <v>5.818187114062682</v>
      </c>
      <c r="F40" s="456">
        <v>2.16</v>
      </c>
      <c r="G40" s="456">
        <v>0.58668549854686702</v>
      </c>
      <c r="H40" s="456">
        <v>7398.1</v>
      </c>
    </row>
    <row r="41" spans="1:8" s="422" customFormat="1" ht="16.5" customHeight="1">
      <c r="A41" s="682"/>
      <c r="B41" s="684"/>
      <c r="C41" s="423" t="s">
        <v>301</v>
      </c>
      <c r="D41" s="124">
        <v>8121</v>
      </c>
      <c r="E41" s="162">
        <v>2.9567895840615166</v>
      </c>
      <c r="F41" s="162">
        <v>1.38</v>
      </c>
      <c r="G41" s="162">
        <v>0.37482684629383162</v>
      </c>
      <c r="H41" s="162">
        <v>5884.8</v>
      </c>
    </row>
    <row r="42" spans="1:8" s="422" customFormat="1" ht="8" customHeight="1">
      <c r="A42" s="426"/>
      <c r="B42" s="425"/>
      <c r="C42" s="424"/>
      <c r="D42" s="457"/>
      <c r="E42" s="458"/>
      <c r="F42" s="458"/>
      <c r="G42" s="458"/>
      <c r="H42" s="458"/>
    </row>
    <row r="43" spans="1:8" s="422" customFormat="1" ht="16.5" customHeight="1">
      <c r="A43" s="687" t="s">
        <v>122</v>
      </c>
      <c r="B43" s="685" t="s">
        <v>76</v>
      </c>
      <c r="C43" s="421" t="s">
        <v>75</v>
      </c>
      <c r="D43" s="454">
        <v>174608</v>
      </c>
      <c r="E43" s="455">
        <v>64.783841142161734</v>
      </c>
      <c r="F43" s="455">
        <v>53.88</v>
      </c>
      <c r="G43" s="455">
        <v>14.634543824863513</v>
      </c>
      <c r="H43" s="455">
        <v>3240.7</v>
      </c>
    </row>
    <row r="44" spans="1:8" s="422" customFormat="1" ht="16.5" customHeight="1">
      <c r="A44" s="687"/>
      <c r="B44" s="685"/>
      <c r="C44" s="423" t="s">
        <v>302</v>
      </c>
      <c r="D44" s="124">
        <v>86093</v>
      </c>
      <c r="E44" s="162">
        <v>31.942609934551282</v>
      </c>
      <c r="F44" s="162">
        <v>40.83</v>
      </c>
      <c r="G44" s="162">
        <v>11.089985604476192</v>
      </c>
      <c r="H44" s="162">
        <v>2108.6</v>
      </c>
    </row>
    <row r="45" spans="1:8" s="422" customFormat="1" ht="16.5" customHeight="1">
      <c r="A45" s="687"/>
      <c r="B45" s="685"/>
      <c r="C45" s="424" t="s">
        <v>303</v>
      </c>
      <c r="D45" s="117">
        <v>28375</v>
      </c>
      <c r="E45" s="456">
        <v>10.527819414968612</v>
      </c>
      <c r="F45" s="456">
        <v>4.5199999999999996</v>
      </c>
      <c r="G45" s="456">
        <v>1.2276937284406657</v>
      </c>
      <c r="H45" s="456">
        <v>6277.7</v>
      </c>
    </row>
    <row r="46" spans="1:8" s="422" customFormat="1" ht="16.5" customHeight="1">
      <c r="A46" s="687"/>
      <c r="B46" s="685"/>
      <c r="C46" s="423" t="s">
        <v>298</v>
      </c>
      <c r="D46" s="124">
        <v>24709</v>
      </c>
      <c r="E46" s="162">
        <v>9.1676436977783062</v>
      </c>
      <c r="F46" s="162">
        <v>3.23</v>
      </c>
      <c r="G46" s="162">
        <v>0.87731211125295372</v>
      </c>
      <c r="H46" s="162">
        <v>7649.8</v>
      </c>
    </row>
    <row r="47" spans="1:8" s="422" customFormat="1" ht="16.5" customHeight="1">
      <c r="A47" s="687"/>
      <c r="B47" s="685"/>
      <c r="C47" s="424" t="s">
        <v>299</v>
      </c>
      <c r="D47" s="117">
        <v>15346</v>
      </c>
      <c r="E47" s="456">
        <v>5.6937415591932448</v>
      </c>
      <c r="F47" s="456">
        <v>2.15</v>
      </c>
      <c r="G47" s="456">
        <v>0.58396936197952032</v>
      </c>
      <c r="H47" s="456">
        <v>7137.7</v>
      </c>
    </row>
    <row r="48" spans="1:8" s="422" customFormat="1" ht="16.5" customHeight="1">
      <c r="A48" s="687"/>
      <c r="B48" s="685"/>
      <c r="C48" s="423" t="s">
        <v>304</v>
      </c>
      <c r="D48" s="124">
        <v>8699</v>
      </c>
      <c r="E48" s="162">
        <v>3.2275418886629761</v>
      </c>
      <c r="F48" s="162">
        <v>1.29</v>
      </c>
      <c r="G48" s="162">
        <v>0.35038161718771216</v>
      </c>
      <c r="H48" s="162">
        <v>6743.4</v>
      </c>
    </row>
    <row r="49" spans="1:8" s="422" customFormat="1" ht="16.5" customHeight="1">
      <c r="A49" s="687"/>
      <c r="B49" s="685"/>
      <c r="C49" s="424" t="s">
        <v>296</v>
      </c>
      <c r="D49" s="117">
        <v>5732</v>
      </c>
      <c r="E49" s="456">
        <v>2.126712277941853</v>
      </c>
      <c r="F49" s="456">
        <v>0.94</v>
      </c>
      <c r="G49" s="456">
        <v>0.25531683733058097</v>
      </c>
      <c r="H49" s="456">
        <v>6097.9</v>
      </c>
    </row>
    <row r="50" spans="1:8" s="422" customFormat="1" ht="16.5" customHeight="1">
      <c r="A50" s="688"/>
      <c r="B50" s="686"/>
      <c r="C50" s="427" t="s">
        <v>305</v>
      </c>
      <c r="D50" s="143">
        <v>5654</v>
      </c>
      <c r="E50" s="459">
        <v>2.0977723690654635</v>
      </c>
      <c r="F50" s="459">
        <v>0.91</v>
      </c>
      <c r="G50" s="459">
        <v>0.24716842762854116</v>
      </c>
      <c r="H50" s="459">
        <v>6213.2</v>
      </c>
    </row>
    <row r="51" spans="1:8" s="223" customFormat="1" ht="16" customHeight="1">
      <c r="A51" s="223" t="s">
        <v>172</v>
      </c>
    </row>
    <row r="52" spans="1:8" ht="16" customHeight="1">
      <c r="A52" s="15"/>
      <c r="B52" s="15"/>
      <c r="C52" s="15"/>
      <c r="D52" s="15"/>
      <c r="E52" s="15"/>
      <c r="F52" s="15"/>
      <c r="G52" s="15"/>
      <c r="H52" s="15"/>
    </row>
    <row r="53" spans="1:8" ht="16" customHeight="1">
      <c r="A53" s="15"/>
      <c r="B53" s="15"/>
      <c r="C53" s="15"/>
      <c r="D53" s="15"/>
      <c r="E53" s="15"/>
      <c r="F53" s="15"/>
      <c r="G53" s="15"/>
      <c r="H53" s="15"/>
    </row>
    <row r="54" spans="1:8" ht="16" customHeight="1">
      <c r="A54" s="15"/>
      <c r="B54" s="15"/>
      <c r="C54" s="15"/>
      <c r="D54" s="15"/>
      <c r="E54" s="15"/>
      <c r="F54" s="15"/>
      <c r="G54" s="15"/>
      <c r="H54" s="15"/>
    </row>
    <row r="55" spans="1:8" ht="16" customHeight="1">
      <c r="A55" s="15"/>
      <c r="B55" s="15"/>
      <c r="C55" s="15"/>
      <c r="D55" s="15"/>
      <c r="E55" s="15"/>
      <c r="F55" s="15"/>
      <c r="G55" s="15"/>
      <c r="H55" s="15"/>
    </row>
    <row r="56" spans="1:8" ht="16" customHeight="1">
      <c r="A56" s="15"/>
      <c r="B56" s="15"/>
      <c r="C56" s="15"/>
      <c r="D56" s="15"/>
      <c r="E56" s="15"/>
      <c r="F56" s="15"/>
      <c r="G56" s="15"/>
      <c r="H56" s="15"/>
    </row>
    <row r="57" spans="1:8" ht="16" customHeight="1">
      <c r="A57" s="15"/>
      <c r="B57" s="15"/>
      <c r="C57" s="15"/>
      <c r="D57" s="15"/>
      <c r="E57" s="15"/>
      <c r="F57" s="15"/>
      <c r="G57" s="15"/>
      <c r="H57" s="15"/>
    </row>
    <row r="58" spans="1:8" ht="16" customHeight="1">
      <c r="A58" s="15"/>
      <c r="B58" s="15"/>
      <c r="C58" s="15"/>
      <c r="D58" s="15"/>
      <c r="E58" s="15"/>
      <c r="F58" s="15"/>
      <c r="G58" s="15"/>
      <c r="H58" s="15"/>
    </row>
    <row r="59" spans="1:8" ht="16" customHeight="1">
      <c r="A59" s="15"/>
      <c r="B59" s="15"/>
      <c r="C59" s="15"/>
      <c r="D59" s="15"/>
      <c r="E59" s="15"/>
      <c r="F59" s="15"/>
      <c r="G59" s="15"/>
      <c r="H59" s="15"/>
    </row>
    <row r="60" spans="1:8" ht="16" customHeight="1">
      <c r="A60" s="15"/>
      <c r="B60" s="15"/>
      <c r="C60" s="15"/>
      <c r="D60" s="15"/>
      <c r="E60" s="15"/>
      <c r="F60" s="15"/>
      <c r="G60" s="15"/>
      <c r="H60" s="15"/>
    </row>
    <row r="61" spans="1:8" ht="16" customHeight="1">
      <c r="A61" s="15"/>
      <c r="B61" s="15"/>
      <c r="C61" s="15"/>
      <c r="D61" s="15"/>
      <c r="E61" s="15"/>
      <c r="F61" s="15"/>
      <c r="G61" s="15"/>
      <c r="H61" s="15"/>
    </row>
    <row r="62" spans="1:8">
      <c r="A62" s="15"/>
      <c r="B62" s="15"/>
      <c r="C62" s="15"/>
      <c r="D62" s="15"/>
      <c r="E62" s="15"/>
      <c r="F62" s="15"/>
      <c r="G62" s="15"/>
      <c r="H62" s="15"/>
    </row>
    <row r="63" spans="1:8">
      <c r="A63" s="15"/>
      <c r="B63" s="15"/>
      <c r="C63" s="15"/>
      <c r="D63" s="15"/>
      <c r="E63" s="15"/>
      <c r="F63" s="15"/>
      <c r="G63" s="15"/>
      <c r="H63" s="15"/>
    </row>
    <row r="64" spans="1:8">
      <c r="A64" s="15"/>
      <c r="B64" s="15"/>
      <c r="C64" s="15"/>
      <c r="D64" s="15"/>
      <c r="E64" s="15"/>
      <c r="F64" s="15"/>
      <c r="G64" s="15"/>
      <c r="H64" s="15"/>
    </row>
    <row r="65" spans="1:8">
      <c r="A65" s="15"/>
      <c r="B65" s="15"/>
      <c r="C65" s="15"/>
      <c r="D65" s="15"/>
      <c r="E65" s="15"/>
      <c r="F65" s="15"/>
      <c r="G65" s="15"/>
      <c r="H65" s="15"/>
    </row>
    <row r="66" spans="1:8">
      <c r="A66" s="15"/>
      <c r="B66" s="15"/>
      <c r="C66" s="15"/>
      <c r="D66" s="15"/>
      <c r="E66" s="15"/>
      <c r="F66" s="15"/>
      <c r="G66" s="15"/>
      <c r="H66" s="15"/>
    </row>
    <row r="67" spans="1:8">
      <c r="A67" s="15"/>
      <c r="B67" s="15"/>
      <c r="C67" s="15"/>
      <c r="D67" s="15"/>
      <c r="E67" s="15"/>
      <c r="F67" s="15"/>
      <c r="G67" s="15"/>
      <c r="H67" s="15"/>
    </row>
    <row r="68" spans="1:8">
      <c r="A68" s="15"/>
      <c r="B68" s="15"/>
      <c r="C68" s="15"/>
      <c r="D68" s="15"/>
      <c r="E68" s="15"/>
      <c r="F68" s="15"/>
      <c r="G68" s="15"/>
      <c r="H68" s="15"/>
    </row>
    <row r="69" spans="1:8">
      <c r="A69" s="15"/>
      <c r="B69" s="15"/>
      <c r="C69" s="15"/>
      <c r="D69" s="15"/>
      <c r="E69" s="15"/>
      <c r="F69" s="15"/>
      <c r="G69" s="15"/>
      <c r="H69" s="15"/>
    </row>
    <row r="70" spans="1:8">
      <c r="A70" s="15"/>
      <c r="B70" s="15"/>
      <c r="C70" s="15"/>
      <c r="D70" s="15"/>
      <c r="E70" s="15"/>
      <c r="F70" s="15"/>
      <c r="G70" s="15"/>
      <c r="H70" s="15"/>
    </row>
    <row r="71" spans="1:8">
      <c r="A71" s="15"/>
      <c r="B71" s="15"/>
      <c r="C71" s="15"/>
      <c r="D71" s="15"/>
      <c r="E71" s="15"/>
      <c r="F71" s="15"/>
      <c r="G71" s="15"/>
      <c r="H71" s="15"/>
    </row>
    <row r="72" spans="1:8">
      <c r="A72" s="15"/>
      <c r="B72" s="15"/>
      <c r="C72" s="15"/>
      <c r="D72" s="15"/>
      <c r="E72" s="15"/>
      <c r="F72" s="15"/>
      <c r="G72" s="15"/>
      <c r="H72" s="15"/>
    </row>
    <row r="73" spans="1:8">
      <c r="A73" s="15"/>
      <c r="B73" s="15"/>
      <c r="C73" s="15"/>
      <c r="D73" s="15"/>
      <c r="E73" s="15"/>
      <c r="F73" s="15"/>
      <c r="G73" s="15"/>
      <c r="H73" s="15"/>
    </row>
    <row r="74" spans="1:8">
      <c r="A74" s="15"/>
      <c r="B74" s="15"/>
      <c r="C74" s="15"/>
      <c r="D74" s="15"/>
      <c r="E74" s="15"/>
      <c r="F74" s="15"/>
      <c r="G74" s="15"/>
      <c r="H74" s="15"/>
    </row>
    <row r="75" spans="1:8">
      <c r="A75" s="15"/>
      <c r="B75" s="15"/>
      <c r="C75" s="15"/>
      <c r="D75" s="15"/>
      <c r="E75" s="15"/>
      <c r="F75" s="15"/>
      <c r="G75" s="15"/>
      <c r="H75" s="15"/>
    </row>
    <row r="76" spans="1:8">
      <c r="A76" s="15"/>
      <c r="B76" s="15"/>
      <c r="C76" s="15"/>
      <c r="D76" s="15"/>
      <c r="E76" s="15"/>
      <c r="F76" s="15"/>
      <c r="G76" s="15"/>
      <c r="H76" s="15"/>
    </row>
    <row r="77" spans="1:8">
      <c r="A77" s="15"/>
      <c r="B77" s="15"/>
      <c r="C77" s="15"/>
      <c r="D77" s="15"/>
      <c r="E77" s="15"/>
      <c r="F77" s="15"/>
      <c r="G77" s="15"/>
      <c r="H77" s="15"/>
    </row>
  </sheetData>
  <mergeCells count="12">
    <mergeCell ref="B43:B50"/>
    <mergeCell ref="B36:B41"/>
    <mergeCell ref="B28:B34"/>
    <mergeCell ref="A28:A34"/>
    <mergeCell ref="A36:A41"/>
    <mergeCell ref="A43:A50"/>
    <mergeCell ref="A18:B18"/>
    <mergeCell ref="A1:H1"/>
    <mergeCell ref="A4:B4"/>
    <mergeCell ref="A15:H15"/>
    <mergeCell ref="A19:A26"/>
    <mergeCell ref="B19:B26"/>
  </mergeCells>
  <phoneticPr fontId="3"/>
  <printOptions horizontalCentered="1" verticalCentered="1"/>
  <pageMargins left="0.43307086614173229" right="0.43307086614173229" top="0.55118110236220474" bottom="0.55118110236220474" header="0.31496062992125984" footer="0.31496062992125984"/>
  <pageSetup paperSize="9" scale="81" firstPageNumber="0" orientation="portrait" useFirstPageNumber="1" horizontalDpi="300" verticalDpi="300" r:id="rId1"/>
  <headerFooter scaleWithDoc="0" alignWithMargins="0">
    <oddFooter>&amp;C&amp;"BIZ UDゴシック,太字"&amp;14- 40 -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9">
    <tabColor rgb="FFFFFF00"/>
    <pageSetUpPr fitToPage="1"/>
  </sheetPr>
  <dimension ref="A1:P52"/>
  <sheetViews>
    <sheetView view="pageBreakPreview" zoomScale="80" zoomScaleNormal="100" zoomScaleSheetLayoutView="80" workbookViewId="0">
      <selection activeCell="D6" sqref="D6"/>
    </sheetView>
  </sheetViews>
  <sheetFormatPr defaultColWidth="8.25" defaultRowHeight="14"/>
  <cols>
    <col min="1" max="1" width="12.6640625" style="18" customWidth="1"/>
    <col min="2" max="4" width="9.08203125" style="18" customWidth="1"/>
    <col min="5" max="6" width="8.08203125" style="18" customWidth="1"/>
    <col min="7" max="7" width="7.58203125" style="18" customWidth="1"/>
    <col min="8" max="14" width="8.08203125" style="18" customWidth="1"/>
    <col min="15" max="16" width="7.58203125" style="18" customWidth="1"/>
    <col min="17" max="254" width="8.25" style="18"/>
    <col min="255" max="255" width="1.1640625" style="18" customWidth="1"/>
    <col min="256" max="256" width="12.1640625" style="18" customWidth="1"/>
    <col min="257" max="257" width="0.83203125" style="18" customWidth="1"/>
    <col min="258" max="258" width="8.58203125" style="18" customWidth="1"/>
    <col min="259" max="259" width="7.33203125" style="18" customWidth="1"/>
    <col min="260" max="260" width="7.58203125" style="18" customWidth="1"/>
    <col min="261" max="262" width="7.9140625" style="18" customWidth="1"/>
    <col min="263" max="263" width="9.25" style="18" customWidth="1"/>
    <col min="264" max="264" width="6.83203125" style="18" customWidth="1"/>
    <col min="265" max="265" width="8.1640625" style="18" customWidth="1"/>
    <col min="266" max="266" width="8.25" style="18" customWidth="1"/>
    <col min="267" max="268" width="6.83203125" style="18" customWidth="1"/>
    <col min="269" max="269" width="6.6640625" style="18" customWidth="1"/>
    <col min="270" max="270" width="6.83203125" style="18" customWidth="1"/>
    <col min="271" max="510" width="8.25" style="18"/>
    <col min="511" max="511" width="1.1640625" style="18" customWidth="1"/>
    <col min="512" max="512" width="12.1640625" style="18" customWidth="1"/>
    <col min="513" max="513" width="0.83203125" style="18" customWidth="1"/>
    <col min="514" max="514" width="8.58203125" style="18" customWidth="1"/>
    <col min="515" max="515" width="7.33203125" style="18" customWidth="1"/>
    <col min="516" max="516" width="7.58203125" style="18" customWidth="1"/>
    <col min="517" max="518" width="7.9140625" style="18" customWidth="1"/>
    <col min="519" max="519" width="9.25" style="18" customWidth="1"/>
    <col min="520" max="520" width="6.83203125" style="18" customWidth="1"/>
    <col min="521" max="521" width="8.1640625" style="18" customWidth="1"/>
    <col min="522" max="522" width="8.25" style="18" customWidth="1"/>
    <col min="523" max="524" width="6.83203125" style="18" customWidth="1"/>
    <col min="525" max="525" width="6.6640625" style="18" customWidth="1"/>
    <col min="526" max="526" width="6.83203125" style="18" customWidth="1"/>
    <col min="527" max="766" width="8.25" style="18"/>
    <col min="767" max="767" width="1.1640625" style="18" customWidth="1"/>
    <col min="768" max="768" width="12.1640625" style="18" customWidth="1"/>
    <col min="769" max="769" width="0.83203125" style="18" customWidth="1"/>
    <col min="770" max="770" width="8.58203125" style="18" customWidth="1"/>
    <col min="771" max="771" width="7.33203125" style="18" customWidth="1"/>
    <col min="772" max="772" width="7.58203125" style="18" customWidth="1"/>
    <col min="773" max="774" width="7.9140625" style="18" customWidth="1"/>
    <col min="775" max="775" width="9.25" style="18" customWidth="1"/>
    <col min="776" max="776" width="6.83203125" style="18" customWidth="1"/>
    <col min="777" max="777" width="8.1640625" style="18" customWidth="1"/>
    <col min="778" max="778" width="8.25" style="18" customWidth="1"/>
    <col min="779" max="780" width="6.83203125" style="18" customWidth="1"/>
    <col min="781" max="781" width="6.6640625" style="18" customWidth="1"/>
    <col min="782" max="782" width="6.83203125" style="18" customWidth="1"/>
    <col min="783" max="1022" width="8.25" style="18"/>
    <col min="1023" max="1023" width="1.1640625" style="18" customWidth="1"/>
    <col min="1024" max="1024" width="12.1640625" style="18" customWidth="1"/>
    <col min="1025" max="1025" width="0.83203125" style="18" customWidth="1"/>
    <col min="1026" max="1026" width="8.58203125" style="18" customWidth="1"/>
    <col min="1027" max="1027" width="7.33203125" style="18" customWidth="1"/>
    <col min="1028" max="1028" width="7.58203125" style="18" customWidth="1"/>
    <col min="1029" max="1030" width="7.9140625" style="18" customWidth="1"/>
    <col min="1031" max="1031" width="9.25" style="18" customWidth="1"/>
    <col min="1032" max="1032" width="6.83203125" style="18" customWidth="1"/>
    <col min="1033" max="1033" width="8.1640625" style="18" customWidth="1"/>
    <col min="1034" max="1034" width="8.25" style="18" customWidth="1"/>
    <col min="1035" max="1036" width="6.83203125" style="18" customWidth="1"/>
    <col min="1037" max="1037" width="6.6640625" style="18" customWidth="1"/>
    <col min="1038" max="1038" width="6.83203125" style="18" customWidth="1"/>
    <col min="1039" max="1278" width="8.25" style="18"/>
    <col min="1279" max="1279" width="1.1640625" style="18" customWidth="1"/>
    <col min="1280" max="1280" width="12.1640625" style="18" customWidth="1"/>
    <col min="1281" max="1281" width="0.83203125" style="18" customWidth="1"/>
    <col min="1282" max="1282" width="8.58203125" style="18" customWidth="1"/>
    <col min="1283" max="1283" width="7.33203125" style="18" customWidth="1"/>
    <col min="1284" max="1284" width="7.58203125" style="18" customWidth="1"/>
    <col min="1285" max="1286" width="7.9140625" style="18" customWidth="1"/>
    <col min="1287" max="1287" width="9.25" style="18" customWidth="1"/>
    <col min="1288" max="1288" width="6.83203125" style="18" customWidth="1"/>
    <col min="1289" max="1289" width="8.1640625" style="18" customWidth="1"/>
    <col min="1290" max="1290" width="8.25" style="18" customWidth="1"/>
    <col min="1291" max="1292" width="6.83203125" style="18" customWidth="1"/>
    <col min="1293" max="1293" width="6.6640625" style="18" customWidth="1"/>
    <col min="1294" max="1294" width="6.83203125" style="18" customWidth="1"/>
    <col min="1295" max="1534" width="8.25" style="18"/>
    <col min="1535" max="1535" width="1.1640625" style="18" customWidth="1"/>
    <col min="1536" max="1536" width="12.1640625" style="18" customWidth="1"/>
    <col min="1537" max="1537" width="0.83203125" style="18" customWidth="1"/>
    <col min="1538" max="1538" width="8.58203125" style="18" customWidth="1"/>
    <col min="1539" max="1539" width="7.33203125" style="18" customWidth="1"/>
    <col min="1540" max="1540" width="7.58203125" style="18" customWidth="1"/>
    <col min="1541" max="1542" width="7.9140625" style="18" customWidth="1"/>
    <col min="1543" max="1543" width="9.25" style="18" customWidth="1"/>
    <col min="1544" max="1544" width="6.83203125" style="18" customWidth="1"/>
    <col min="1545" max="1545" width="8.1640625" style="18" customWidth="1"/>
    <col min="1546" max="1546" width="8.25" style="18" customWidth="1"/>
    <col min="1547" max="1548" width="6.83203125" style="18" customWidth="1"/>
    <col min="1549" max="1549" width="6.6640625" style="18" customWidth="1"/>
    <col min="1550" max="1550" width="6.83203125" style="18" customWidth="1"/>
    <col min="1551" max="1790" width="8.25" style="18"/>
    <col min="1791" max="1791" width="1.1640625" style="18" customWidth="1"/>
    <col min="1792" max="1792" width="12.1640625" style="18" customWidth="1"/>
    <col min="1793" max="1793" width="0.83203125" style="18" customWidth="1"/>
    <col min="1794" max="1794" width="8.58203125" style="18" customWidth="1"/>
    <col min="1795" max="1795" width="7.33203125" style="18" customWidth="1"/>
    <col min="1796" max="1796" width="7.58203125" style="18" customWidth="1"/>
    <col min="1797" max="1798" width="7.9140625" style="18" customWidth="1"/>
    <col min="1799" max="1799" width="9.25" style="18" customWidth="1"/>
    <col min="1800" max="1800" width="6.83203125" style="18" customWidth="1"/>
    <col min="1801" max="1801" width="8.1640625" style="18" customWidth="1"/>
    <col min="1802" max="1802" width="8.25" style="18" customWidth="1"/>
    <col min="1803" max="1804" width="6.83203125" style="18" customWidth="1"/>
    <col min="1805" max="1805" width="6.6640625" style="18" customWidth="1"/>
    <col min="1806" max="1806" width="6.83203125" style="18" customWidth="1"/>
    <col min="1807" max="2046" width="8.25" style="18"/>
    <col min="2047" max="2047" width="1.1640625" style="18" customWidth="1"/>
    <col min="2048" max="2048" width="12.1640625" style="18" customWidth="1"/>
    <col min="2049" max="2049" width="0.83203125" style="18" customWidth="1"/>
    <col min="2050" max="2050" width="8.58203125" style="18" customWidth="1"/>
    <col min="2051" max="2051" width="7.33203125" style="18" customWidth="1"/>
    <col min="2052" max="2052" width="7.58203125" style="18" customWidth="1"/>
    <col min="2053" max="2054" width="7.9140625" style="18" customWidth="1"/>
    <col min="2055" max="2055" width="9.25" style="18" customWidth="1"/>
    <col min="2056" max="2056" width="6.83203125" style="18" customWidth="1"/>
    <col min="2057" max="2057" width="8.1640625" style="18" customWidth="1"/>
    <col min="2058" max="2058" width="8.25" style="18" customWidth="1"/>
    <col min="2059" max="2060" width="6.83203125" style="18" customWidth="1"/>
    <col min="2061" max="2061" width="6.6640625" style="18" customWidth="1"/>
    <col min="2062" max="2062" width="6.83203125" style="18" customWidth="1"/>
    <col min="2063" max="2302" width="8.25" style="18"/>
    <col min="2303" max="2303" width="1.1640625" style="18" customWidth="1"/>
    <col min="2304" max="2304" width="12.1640625" style="18" customWidth="1"/>
    <col min="2305" max="2305" width="0.83203125" style="18" customWidth="1"/>
    <col min="2306" max="2306" width="8.58203125" style="18" customWidth="1"/>
    <col min="2307" max="2307" width="7.33203125" style="18" customWidth="1"/>
    <col min="2308" max="2308" width="7.58203125" style="18" customWidth="1"/>
    <col min="2309" max="2310" width="7.9140625" style="18" customWidth="1"/>
    <col min="2311" max="2311" width="9.25" style="18" customWidth="1"/>
    <col min="2312" max="2312" width="6.83203125" style="18" customWidth="1"/>
    <col min="2313" max="2313" width="8.1640625" style="18" customWidth="1"/>
    <col min="2314" max="2314" width="8.25" style="18" customWidth="1"/>
    <col min="2315" max="2316" width="6.83203125" style="18" customWidth="1"/>
    <col min="2317" max="2317" width="6.6640625" style="18" customWidth="1"/>
    <col min="2318" max="2318" width="6.83203125" style="18" customWidth="1"/>
    <col min="2319" max="2558" width="8.25" style="18"/>
    <col min="2559" max="2559" width="1.1640625" style="18" customWidth="1"/>
    <col min="2560" max="2560" width="12.1640625" style="18" customWidth="1"/>
    <col min="2561" max="2561" width="0.83203125" style="18" customWidth="1"/>
    <col min="2562" max="2562" width="8.58203125" style="18" customWidth="1"/>
    <col min="2563" max="2563" width="7.33203125" style="18" customWidth="1"/>
    <col min="2564" max="2564" width="7.58203125" style="18" customWidth="1"/>
    <col min="2565" max="2566" width="7.9140625" style="18" customWidth="1"/>
    <col min="2567" max="2567" width="9.25" style="18" customWidth="1"/>
    <col min="2568" max="2568" width="6.83203125" style="18" customWidth="1"/>
    <col min="2569" max="2569" width="8.1640625" style="18" customWidth="1"/>
    <col min="2570" max="2570" width="8.25" style="18" customWidth="1"/>
    <col min="2571" max="2572" width="6.83203125" style="18" customWidth="1"/>
    <col min="2573" max="2573" width="6.6640625" style="18" customWidth="1"/>
    <col min="2574" max="2574" width="6.83203125" style="18" customWidth="1"/>
    <col min="2575" max="2814" width="8.25" style="18"/>
    <col min="2815" max="2815" width="1.1640625" style="18" customWidth="1"/>
    <col min="2816" max="2816" width="12.1640625" style="18" customWidth="1"/>
    <col min="2817" max="2817" width="0.83203125" style="18" customWidth="1"/>
    <col min="2818" max="2818" width="8.58203125" style="18" customWidth="1"/>
    <col min="2819" max="2819" width="7.33203125" style="18" customWidth="1"/>
    <col min="2820" max="2820" width="7.58203125" style="18" customWidth="1"/>
    <col min="2821" max="2822" width="7.9140625" style="18" customWidth="1"/>
    <col min="2823" max="2823" width="9.25" style="18" customWidth="1"/>
    <col min="2824" max="2824" width="6.83203125" style="18" customWidth="1"/>
    <col min="2825" max="2825" width="8.1640625" style="18" customWidth="1"/>
    <col min="2826" max="2826" width="8.25" style="18" customWidth="1"/>
    <col min="2827" max="2828" width="6.83203125" style="18" customWidth="1"/>
    <col min="2829" max="2829" width="6.6640625" style="18" customWidth="1"/>
    <col min="2830" max="2830" width="6.83203125" style="18" customWidth="1"/>
    <col min="2831" max="3070" width="8.25" style="18"/>
    <col min="3071" max="3071" width="1.1640625" style="18" customWidth="1"/>
    <col min="3072" max="3072" width="12.1640625" style="18" customWidth="1"/>
    <col min="3073" max="3073" width="0.83203125" style="18" customWidth="1"/>
    <col min="3074" max="3074" width="8.58203125" style="18" customWidth="1"/>
    <col min="3075" max="3075" width="7.33203125" style="18" customWidth="1"/>
    <col min="3076" max="3076" width="7.58203125" style="18" customWidth="1"/>
    <col min="3077" max="3078" width="7.9140625" style="18" customWidth="1"/>
    <col min="3079" max="3079" width="9.25" style="18" customWidth="1"/>
    <col min="3080" max="3080" width="6.83203125" style="18" customWidth="1"/>
    <col min="3081" max="3081" width="8.1640625" style="18" customWidth="1"/>
    <col min="3082" max="3082" width="8.25" style="18" customWidth="1"/>
    <col min="3083" max="3084" width="6.83203125" style="18" customWidth="1"/>
    <col min="3085" max="3085" width="6.6640625" style="18" customWidth="1"/>
    <col min="3086" max="3086" width="6.83203125" style="18" customWidth="1"/>
    <col min="3087" max="3326" width="8.25" style="18"/>
    <col min="3327" max="3327" width="1.1640625" style="18" customWidth="1"/>
    <col min="3328" max="3328" width="12.1640625" style="18" customWidth="1"/>
    <col min="3329" max="3329" width="0.83203125" style="18" customWidth="1"/>
    <col min="3330" max="3330" width="8.58203125" style="18" customWidth="1"/>
    <col min="3331" max="3331" width="7.33203125" style="18" customWidth="1"/>
    <col min="3332" max="3332" width="7.58203125" style="18" customWidth="1"/>
    <col min="3333" max="3334" width="7.9140625" style="18" customWidth="1"/>
    <col min="3335" max="3335" width="9.25" style="18" customWidth="1"/>
    <col min="3336" max="3336" width="6.83203125" style="18" customWidth="1"/>
    <col min="3337" max="3337" width="8.1640625" style="18" customWidth="1"/>
    <col min="3338" max="3338" width="8.25" style="18" customWidth="1"/>
    <col min="3339" max="3340" width="6.83203125" style="18" customWidth="1"/>
    <col min="3341" max="3341" width="6.6640625" style="18" customWidth="1"/>
    <col min="3342" max="3342" width="6.83203125" style="18" customWidth="1"/>
    <col min="3343" max="3582" width="8.25" style="18"/>
    <col min="3583" max="3583" width="1.1640625" style="18" customWidth="1"/>
    <col min="3584" max="3584" width="12.1640625" style="18" customWidth="1"/>
    <col min="3585" max="3585" width="0.83203125" style="18" customWidth="1"/>
    <col min="3586" max="3586" width="8.58203125" style="18" customWidth="1"/>
    <col min="3587" max="3587" width="7.33203125" style="18" customWidth="1"/>
    <col min="3588" max="3588" width="7.58203125" style="18" customWidth="1"/>
    <col min="3589" max="3590" width="7.9140625" style="18" customWidth="1"/>
    <col min="3591" max="3591" width="9.25" style="18" customWidth="1"/>
    <col min="3592" max="3592" width="6.83203125" style="18" customWidth="1"/>
    <col min="3593" max="3593" width="8.1640625" style="18" customWidth="1"/>
    <col min="3594" max="3594" width="8.25" style="18" customWidth="1"/>
    <col min="3595" max="3596" width="6.83203125" style="18" customWidth="1"/>
    <col min="3597" max="3597" width="6.6640625" style="18" customWidth="1"/>
    <col min="3598" max="3598" width="6.83203125" style="18" customWidth="1"/>
    <col min="3599" max="3838" width="8.25" style="18"/>
    <col min="3839" max="3839" width="1.1640625" style="18" customWidth="1"/>
    <col min="3840" max="3840" width="12.1640625" style="18" customWidth="1"/>
    <col min="3841" max="3841" width="0.83203125" style="18" customWidth="1"/>
    <col min="3842" max="3842" width="8.58203125" style="18" customWidth="1"/>
    <col min="3843" max="3843" width="7.33203125" style="18" customWidth="1"/>
    <col min="3844" max="3844" width="7.58203125" style="18" customWidth="1"/>
    <col min="3845" max="3846" width="7.9140625" style="18" customWidth="1"/>
    <col min="3847" max="3847" width="9.25" style="18" customWidth="1"/>
    <col min="3848" max="3848" width="6.83203125" style="18" customWidth="1"/>
    <col min="3849" max="3849" width="8.1640625" style="18" customWidth="1"/>
    <col min="3850" max="3850" width="8.25" style="18" customWidth="1"/>
    <col min="3851" max="3852" width="6.83203125" style="18" customWidth="1"/>
    <col min="3853" max="3853" width="6.6640625" style="18" customWidth="1"/>
    <col min="3854" max="3854" width="6.83203125" style="18" customWidth="1"/>
    <col min="3855" max="4094" width="8.25" style="18"/>
    <col min="4095" max="4095" width="1.1640625" style="18" customWidth="1"/>
    <col min="4096" max="4096" width="12.1640625" style="18" customWidth="1"/>
    <col min="4097" max="4097" width="0.83203125" style="18" customWidth="1"/>
    <col min="4098" max="4098" width="8.58203125" style="18" customWidth="1"/>
    <col min="4099" max="4099" width="7.33203125" style="18" customWidth="1"/>
    <col min="4100" max="4100" width="7.58203125" style="18" customWidth="1"/>
    <col min="4101" max="4102" width="7.9140625" style="18" customWidth="1"/>
    <col min="4103" max="4103" width="9.25" style="18" customWidth="1"/>
    <col min="4104" max="4104" width="6.83203125" style="18" customWidth="1"/>
    <col min="4105" max="4105" width="8.1640625" style="18" customWidth="1"/>
    <col min="4106" max="4106" width="8.25" style="18" customWidth="1"/>
    <col min="4107" max="4108" width="6.83203125" style="18" customWidth="1"/>
    <col min="4109" max="4109" width="6.6640625" style="18" customWidth="1"/>
    <col min="4110" max="4110" width="6.83203125" style="18" customWidth="1"/>
    <col min="4111" max="4350" width="8.25" style="18"/>
    <col min="4351" max="4351" width="1.1640625" style="18" customWidth="1"/>
    <col min="4352" max="4352" width="12.1640625" style="18" customWidth="1"/>
    <col min="4353" max="4353" width="0.83203125" style="18" customWidth="1"/>
    <col min="4354" max="4354" width="8.58203125" style="18" customWidth="1"/>
    <col min="4355" max="4355" width="7.33203125" style="18" customWidth="1"/>
    <col min="4356" max="4356" width="7.58203125" style="18" customWidth="1"/>
    <col min="4357" max="4358" width="7.9140625" style="18" customWidth="1"/>
    <col min="4359" max="4359" width="9.25" style="18" customWidth="1"/>
    <col min="4360" max="4360" width="6.83203125" style="18" customWidth="1"/>
    <col min="4361" max="4361" width="8.1640625" style="18" customWidth="1"/>
    <col min="4362" max="4362" width="8.25" style="18" customWidth="1"/>
    <col min="4363" max="4364" width="6.83203125" style="18" customWidth="1"/>
    <col min="4365" max="4365" width="6.6640625" style="18" customWidth="1"/>
    <col min="4366" max="4366" width="6.83203125" style="18" customWidth="1"/>
    <col min="4367" max="4606" width="8.25" style="18"/>
    <col min="4607" max="4607" width="1.1640625" style="18" customWidth="1"/>
    <col min="4608" max="4608" width="12.1640625" style="18" customWidth="1"/>
    <col min="4609" max="4609" width="0.83203125" style="18" customWidth="1"/>
    <col min="4610" max="4610" width="8.58203125" style="18" customWidth="1"/>
    <col min="4611" max="4611" width="7.33203125" style="18" customWidth="1"/>
    <col min="4612" max="4612" width="7.58203125" style="18" customWidth="1"/>
    <col min="4613" max="4614" width="7.9140625" style="18" customWidth="1"/>
    <col min="4615" max="4615" width="9.25" style="18" customWidth="1"/>
    <col min="4616" max="4616" width="6.83203125" style="18" customWidth="1"/>
    <col min="4617" max="4617" width="8.1640625" style="18" customWidth="1"/>
    <col min="4618" max="4618" width="8.25" style="18" customWidth="1"/>
    <col min="4619" max="4620" width="6.83203125" style="18" customWidth="1"/>
    <col min="4621" max="4621" width="6.6640625" style="18" customWidth="1"/>
    <col min="4622" max="4622" width="6.83203125" style="18" customWidth="1"/>
    <col min="4623" max="4862" width="8.25" style="18"/>
    <col min="4863" max="4863" width="1.1640625" style="18" customWidth="1"/>
    <col min="4864" max="4864" width="12.1640625" style="18" customWidth="1"/>
    <col min="4865" max="4865" width="0.83203125" style="18" customWidth="1"/>
    <col min="4866" max="4866" width="8.58203125" style="18" customWidth="1"/>
    <col min="4867" max="4867" width="7.33203125" style="18" customWidth="1"/>
    <col min="4868" max="4868" width="7.58203125" style="18" customWidth="1"/>
    <col min="4869" max="4870" width="7.9140625" style="18" customWidth="1"/>
    <col min="4871" max="4871" width="9.25" style="18" customWidth="1"/>
    <col min="4872" max="4872" width="6.83203125" style="18" customWidth="1"/>
    <col min="4873" max="4873" width="8.1640625" style="18" customWidth="1"/>
    <col min="4874" max="4874" width="8.25" style="18" customWidth="1"/>
    <col min="4875" max="4876" width="6.83203125" style="18" customWidth="1"/>
    <col min="4877" max="4877" width="6.6640625" style="18" customWidth="1"/>
    <col min="4878" max="4878" width="6.83203125" style="18" customWidth="1"/>
    <col min="4879" max="5118" width="8.25" style="18"/>
    <col min="5119" max="5119" width="1.1640625" style="18" customWidth="1"/>
    <col min="5120" max="5120" width="12.1640625" style="18" customWidth="1"/>
    <col min="5121" max="5121" width="0.83203125" style="18" customWidth="1"/>
    <col min="5122" max="5122" width="8.58203125" style="18" customWidth="1"/>
    <col min="5123" max="5123" width="7.33203125" style="18" customWidth="1"/>
    <col min="5124" max="5124" width="7.58203125" style="18" customWidth="1"/>
    <col min="5125" max="5126" width="7.9140625" style="18" customWidth="1"/>
    <col min="5127" max="5127" width="9.25" style="18" customWidth="1"/>
    <col min="5128" max="5128" width="6.83203125" style="18" customWidth="1"/>
    <col min="5129" max="5129" width="8.1640625" style="18" customWidth="1"/>
    <col min="5130" max="5130" width="8.25" style="18" customWidth="1"/>
    <col min="5131" max="5132" width="6.83203125" style="18" customWidth="1"/>
    <col min="5133" max="5133" width="6.6640625" style="18" customWidth="1"/>
    <col min="5134" max="5134" width="6.83203125" style="18" customWidth="1"/>
    <col min="5135" max="5374" width="8.25" style="18"/>
    <col min="5375" max="5375" width="1.1640625" style="18" customWidth="1"/>
    <col min="5376" max="5376" width="12.1640625" style="18" customWidth="1"/>
    <col min="5377" max="5377" width="0.83203125" style="18" customWidth="1"/>
    <col min="5378" max="5378" width="8.58203125" style="18" customWidth="1"/>
    <col min="5379" max="5379" width="7.33203125" style="18" customWidth="1"/>
    <col min="5380" max="5380" width="7.58203125" style="18" customWidth="1"/>
    <col min="5381" max="5382" width="7.9140625" style="18" customWidth="1"/>
    <col min="5383" max="5383" width="9.25" style="18" customWidth="1"/>
    <col min="5384" max="5384" width="6.83203125" style="18" customWidth="1"/>
    <col min="5385" max="5385" width="8.1640625" style="18" customWidth="1"/>
    <col min="5386" max="5386" width="8.25" style="18" customWidth="1"/>
    <col min="5387" max="5388" width="6.83203125" style="18" customWidth="1"/>
    <col min="5389" max="5389" width="6.6640625" style="18" customWidth="1"/>
    <col min="5390" max="5390" width="6.83203125" style="18" customWidth="1"/>
    <col min="5391" max="5630" width="8.25" style="18"/>
    <col min="5631" max="5631" width="1.1640625" style="18" customWidth="1"/>
    <col min="5632" max="5632" width="12.1640625" style="18" customWidth="1"/>
    <col min="5633" max="5633" width="0.83203125" style="18" customWidth="1"/>
    <col min="5634" max="5634" width="8.58203125" style="18" customWidth="1"/>
    <col min="5635" max="5635" width="7.33203125" style="18" customWidth="1"/>
    <col min="5636" max="5636" width="7.58203125" style="18" customWidth="1"/>
    <col min="5637" max="5638" width="7.9140625" style="18" customWidth="1"/>
    <col min="5639" max="5639" width="9.25" style="18" customWidth="1"/>
    <col min="5640" max="5640" width="6.83203125" style="18" customWidth="1"/>
    <col min="5641" max="5641" width="8.1640625" style="18" customWidth="1"/>
    <col min="5642" max="5642" width="8.25" style="18" customWidth="1"/>
    <col min="5643" max="5644" width="6.83203125" style="18" customWidth="1"/>
    <col min="5645" max="5645" width="6.6640625" style="18" customWidth="1"/>
    <col min="5646" max="5646" width="6.83203125" style="18" customWidth="1"/>
    <col min="5647" max="5886" width="8.25" style="18"/>
    <col min="5887" max="5887" width="1.1640625" style="18" customWidth="1"/>
    <col min="5888" max="5888" width="12.1640625" style="18" customWidth="1"/>
    <col min="5889" max="5889" width="0.83203125" style="18" customWidth="1"/>
    <col min="5890" max="5890" width="8.58203125" style="18" customWidth="1"/>
    <col min="5891" max="5891" width="7.33203125" style="18" customWidth="1"/>
    <col min="5892" max="5892" width="7.58203125" style="18" customWidth="1"/>
    <col min="5893" max="5894" width="7.9140625" style="18" customWidth="1"/>
    <col min="5895" max="5895" width="9.25" style="18" customWidth="1"/>
    <col min="5896" max="5896" width="6.83203125" style="18" customWidth="1"/>
    <col min="5897" max="5897" width="8.1640625" style="18" customWidth="1"/>
    <col min="5898" max="5898" width="8.25" style="18" customWidth="1"/>
    <col min="5899" max="5900" width="6.83203125" style="18" customWidth="1"/>
    <col min="5901" max="5901" width="6.6640625" style="18" customWidth="1"/>
    <col min="5902" max="5902" width="6.83203125" style="18" customWidth="1"/>
    <col min="5903" max="6142" width="8.25" style="18"/>
    <col min="6143" max="6143" width="1.1640625" style="18" customWidth="1"/>
    <col min="6144" max="6144" width="12.1640625" style="18" customWidth="1"/>
    <col min="6145" max="6145" width="0.83203125" style="18" customWidth="1"/>
    <col min="6146" max="6146" width="8.58203125" style="18" customWidth="1"/>
    <col min="6147" max="6147" width="7.33203125" style="18" customWidth="1"/>
    <col min="6148" max="6148" width="7.58203125" style="18" customWidth="1"/>
    <col min="6149" max="6150" width="7.9140625" style="18" customWidth="1"/>
    <col min="6151" max="6151" width="9.25" style="18" customWidth="1"/>
    <col min="6152" max="6152" width="6.83203125" style="18" customWidth="1"/>
    <col min="6153" max="6153" width="8.1640625" style="18" customWidth="1"/>
    <col min="6154" max="6154" width="8.25" style="18" customWidth="1"/>
    <col min="6155" max="6156" width="6.83203125" style="18" customWidth="1"/>
    <col min="6157" max="6157" width="6.6640625" style="18" customWidth="1"/>
    <col min="6158" max="6158" width="6.83203125" style="18" customWidth="1"/>
    <col min="6159" max="6398" width="8.25" style="18"/>
    <col min="6399" max="6399" width="1.1640625" style="18" customWidth="1"/>
    <col min="6400" max="6400" width="12.1640625" style="18" customWidth="1"/>
    <col min="6401" max="6401" width="0.83203125" style="18" customWidth="1"/>
    <col min="6402" max="6402" width="8.58203125" style="18" customWidth="1"/>
    <col min="6403" max="6403" width="7.33203125" style="18" customWidth="1"/>
    <col min="6404" max="6404" width="7.58203125" style="18" customWidth="1"/>
    <col min="6405" max="6406" width="7.9140625" style="18" customWidth="1"/>
    <col min="6407" max="6407" width="9.25" style="18" customWidth="1"/>
    <col min="6408" max="6408" width="6.83203125" style="18" customWidth="1"/>
    <col min="6409" max="6409" width="8.1640625" style="18" customWidth="1"/>
    <col min="6410" max="6410" width="8.25" style="18" customWidth="1"/>
    <col min="6411" max="6412" width="6.83203125" style="18" customWidth="1"/>
    <col min="6413" max="6413" width="6.6640625" style="18" customWidth="1"/>
    <col min="6414" max="6414" width="6.83203125" style="18" customWidth="1"/>
    <col min="6415" max="6654" width="8.25" style="18"/>
    <col min="6655" max="6655" width="1.1640625" style="18" customWidth="1"/>
    <col min="6656" max="6656" width="12.1640625" style="18" customWidth="1"/>
    <col min="6657" max="6657" width="0.83203125" style="18" customWidth="1"/>
    <col min="6658" max="6658" width="8.58203125" style="18" customWidth="1"/>
    <col min="6659" max="6659" width="7.33203125" style="18" customWidth="1"/>
    <col min="6660" max="6660" width="7.58203125" style="18" customWidth="1"/>
    <col min="6661" max="6662" width="7.9140625" style="18" customWidth="1"/>
    <col min="6663" max="6663" width="9.25" style="18" customWidth="1"/>
    <col min="6664" max="6664" width="6.83203125" style="18" customWidth="1"/>
    <col min="6665" max="6665" width="8.1640625" style="18" customWidth="1"/>
    <col min="6666" max="6666" width="8.25" style="18" customWidth="1"/>
    <col min="6667" max="6668" width="6.83203125" style="18" customWidth="1"/>
    <col min="6669" max="6669" width="6.6640625" style="18" customWidth="1"/>
    <col min="6670" max="6670" width="6.83203125" style="18" customWidth="1"/>
    <col min="6671" max="6910" width="8.25" style="18"/>
    <col min="6911" max="6911" width="1.1640625" style="18" customWidth="1"/>
    <col min="6912" max="6912" width="12.1640625" style="18" customWidth="1"/>
    <col min="6913" max="6913" width="0.83203125" style="18" customWidth="1"/>
    <col min="6914" max="6914" width="8.58203125" style="18" customWidth="1"/>
    <col min="6915" max="6915" width="7.33203125" style="18" customWidth="1"/>
    <col min="6916" max="6916" width="7.58203125" style="18" customWidth="1"/>
    <col min="6917" max="6918" width="7.9140625" style="18" customWidth="1"/>
    <col min="6919" max="6919" width="9.25" style="18" customWidth="1"/>
    <col min="6920" max="6920" width="6.83203125" style="18" customWidth="1"/>
    <col min="6921" max="6921" width="8.1640625" style="18" customWidth="1"/>
    <col min="6922" max="6922" width="8.25" style="18" customWidth="1"/>
    <col min="6923" max="6924" width="6.83203125" style="18" customWidth="1"/>
    <col min="6925" max="6925" width="6.6640625" style="18" customWidth="1"/>
    <col min="6926" max="6926" width="6.83203125" style="18" customWidth="1"/>
    <col min="6927" max="7166" width="8.25" style="18"/>
    <col min="7167" max="7167" width="1.1640625" style="18" customWidth="1"/>
    <col min="7168" max="7168" width="12.1640625" style="18" customWidth="1"/>
    <col min="7169" max="7169" width="0.83203125" style="18" customWidth="1"/>
    <col min="7170" max="7170" width="8.58203125" style="18" customWidth="1"/>
    <col min="7171" max="7171" width="7.33203125" style="18" customWidth="1"/>
    <col min="7172" max="7172" width="7.58203125" style="18" customWidth="1"/>
    <col min="7173" max="7174" width="7.9140625" style="18" customWidth="1"/>
    <col min="7175" max="7175" width="9.25" style="18" customWidth="1"/>
    <col min="7176" max="7176" width="6.83203125" style="18" customWidth="1"/>
    <col min="7177" max="7177" width="8.1640625" style="18" customWidth="1"/>
    <col min="7178" max="7178" width="8.25" style="18" customWidth="1"/>
    <col min="7179" max="7180" width="6.83203125" style="18" customWidth="1"/>
    <col min="7181" max="7181" width="6.6640625" style="18" customWidth="1"/>
    <col min="7182" max="7182" width="6.83203125" style="18" customWidth="1"/>
    <col min="7183" max="7422" width="8.25" style="18"/>
    <col min="7423" max="7423" width="1.1640625" style="18" customWidth="1"/>
    <col min="7424" max="7424" width="12.1640625" style="18" customWidth="1"/>
    <col min="7425" max="7425" width="0.83203125" style="18" customWidth="1"/>
    <col min="7426" max="7426" width="8.58203125" style="18" customWidth="1"/>
    <col min="7427" max="7427" width="7.33203125" style="18" customWidth="1"/>
    <col min="7428" max="7428" width="7.58203125" style="18" customWidth="1"/>
    <col min="7429" max="7430" width="7.9140625" style="18" customWidth="1"/>
    <col min="7431" max="7431" width="9.25" style="18" customWidth="1"/>
    <col min="7432" max="7432" width="6.83203125" style="18" customWidth="1"/>
    <col min="7433" max="7433" width="8.1640625" style="18" customWidth="1"/>
    <col min="7434" max="7434" width="8.25" style="18" customWidth="1"/>
    <col min="7435" max="7436" width="6.83203125" style="18" customWidth="1"/>
    <col min="7437" max="7437" width="6.6640625" style="18" customWidth="1"/>
    <col min="7438" max="7438" width="6.83203125" style="18" customWidth="1"/>
    <col min="7439" max="7678" width="8.25" style="18"/>
    <col min="7679" max="7679" width="1.1640625" style="18" customWidth="1"/>
    <col min="7680" max="7680" width="12.1640625" style="18" customWidth="1"/>
    <col min="7681" max="7681" width="0.83203125" style="18" customWidth="1"/>
    <col min="7682" max="7682" width="8.58203125" style="18" customWidth="1"/>
    <col min="7683" max="7683" width="7.33203125" style="18" customWidth="1"/>
    <col min="7684" max="7684" width="7.58203125" style="18" customWidth="1"/>
    <col min="7685" max="7686" width="7.9140625" style="18" customWidth="1"/>
    <col min="7687" max="7687" width="9.25" style="18" customWidth="1"/>
    <col min="7688" max="7688" width="6.83203125" style="18" customWidth="1"/>
    <col min="7689" max="7689" width="8.1640625" style="18" customWidth="1"/>
    <col min="7690" max="7690" width="8.25" style="18" customWidth="1"/>
    <col min="7691" max="7692" width="6.83203125" style="18" customWidth="1"/>
    <col min="7693" max="7693" width="6.6640625" style="18" customWidth="1"/>
    <col min="7694" max="7694" width="6.83203125" style="18" customWidth="1"/>
    <col min="7695" max="7934" width="8.25" style="18"/>
    <col min="7935" max="7935" width="1.1640625" style="18" customWidth="1"/>
    <col min="7936" max="7936" width="12.1640625" style="18" customWidth="1"/>
    <col min="7937" max="7937" width="0.83203125" style="18" customWidth="1"/>
    <col min="7938" max="7938" width="8.58203125" style="18" customWidth="1"/>
    <col min="7939" max="7939" width="7.33203125" style="18" customWidth="1"/>
    <col min="7940" max="7940" width="7.58203125" style="18" customWidth="1"/>
    <col min="7941" max="7942" width="7.9140625" style="18" customWidth="1"/>
    <col min="7943" max="7943" width="9.25" style="18" customWidth="1"/>
    <col min="7944" max="7944" width="6.83203125" style="18" customWidth="1"/>
    <col min="7945" max="7945" width="8.1640625" style="18" customWidth="1"/>
    <col min="7946" max="7946" width="8.25" style="18" customWidth="1"/>
    <col min="7947" max="7948" width="6.83203125" style="18" customWidth="1"/>
    <col min="7949" max="7949" width="6.6640625" style="18" customWidth="1"/>
    <col min="7950" max="7950" width="6.83203125" style="18" customWidth="1"/>
    <col min="7951" max="8190" width="8.25" style="18"/>
    <col min="8191" max="8191" width="1.1640625" style="18" customWidth="1"/>
    <col min="8192" max="8192" width="12.1640625" style="18" customWidth="1"/>
    <col min="8193" max="8193" width="0.83203125" style="18" customWidth="1"/>
    <col min="8194" max="8194" width="8.58203125" style="18" customWidth="1"/>
    <col min="8195" max="8195" width="7.33203125" style="18" customWidth="1"/>
    <col min="8196" max="8196" width="7.58203125" style="18" customWidth="1"/>
    <col min="8197" max="8198" width="7.9140625" style="18" customWidth="1"/>
    <col min="8199" max="8199" width="9.25" style="18" customWidth="1"/>
    <col min="8200" max="8200" width="6.83203125" style="18" customWidth="1"/>
    <col min="8201" max="8201" width="8.1640625" style="18" customWidth="1"/>
    <col min="8202" max="8202" width="8.25" style="18" customWidth="1"/>
    <col min="8203" max="8204" width="6.83203125" style="18" customWidth="1"/>
    <col min="8205" max="8205" width="6.6640625" style="18" customWidth="1"/>
    <col min="8206" max="8206" width="6.83203125" style="18" customWidth="1"/>
    <col min="8207" max="8446" width="8.25" style="18"/>
    <col min="8447" max="8447" width="1.1640625" style="18" customWidth="1"/>
    <col min="8448" max="8448" width="12.1640625" style="18" customWidth="1"/>
    <col min="8449" max="8449" width="0.83203125" style="18" customWidth="1"/>
    <col min="8450" max="8450" width="8.58203125" style="18" customWidth="1"/>
    <col min="8451" max="8451" width="7.33203125" style="18" customWidth="1"/>
    <col min="8452" max="8452" width="7.58203125" style="18" customWidth="1"/>
    <col min="8453" max="8454" width="7.9140625" style="18" customWidth="1"/>
    <col min="8455" max="8455" width="9.25" style="18" customWidth="1"/>
    <col min="8456" max="8456" width="6.83203125" style="18" customWidth="1"/>
    <col min="8457" max="8457" width="8.1640625" style="18" customWidth="1"/>
    <col min="8458" max="8458" width="8.25" style="18" customWidth="1"/>
    <col min="8459" max="8460" width="6.83203125" style="18" customWidth="1"/>
    <col min="8461" max="8461" width="6.6640625" style="18" customWidth="1"/>
    <col min="8462" max="8462" width="6.83203125" style="18" customWidth="1"/>
    <col min="8463" max="8702" width="8.25" style="18"/>
    <col min="8703" max="8703" width="1.1640625" style="18" customWidth="1"/>
    <col min="8704" max="8704" width="12.1640625" style="18" customWidth="1"/>
    <col min="8705" max="8705" width="0.83203125" style="18" customWidth="1"/>
    <col min="8706" max="8706" width="8.58203125" style="18" customWidth="1"/>
    <col min="8707" max="8707" width="7.33203125" style="18" customWidth="1"/>
    <col min="8708" max="8708" width="7.58203125" style="18" customWidth="1"/>
    <col min="8709" max="8710" width="7.9140625" style="18" customWidth="1"/>
    <col min="8711" max="8711" width="9.25" style="18" customWidth="1"/>
    <col min="8712" max="8712" width="6.83203125" style="18" customWidth="1"/>
    <col min="8713" max="8713" width="8.1640625" style="18" customWidth="1"/>
    <col min="8714" max="8714" width="8.25" style="18" customWidth="1"/>
    <col min="8715" max="8716" width="6.83203125" style="18" customWidth="1"/>
    <col min="8717" max="8717" width="6.6640625" style="18" customWidth="1"/>
    <col min="8718" max="8718" width="6.83203125" style="18" customWidth="1"/>
    <col min="8719" max="8958" width="8.25" style="18"/>
    <col min="8959" max="8959" width="1.1640625" style="18" customWidth="1"/>
    <col min="8960" max="8960" width="12.1640625" style="18" customWidth="1"/>
    <col min="8961" max="8961" width="0.83203125" style="18" customWidth="1"/>
    <col min="8962" max="8962" width="8.58203125" style="18" customWidth="1"/>
    <col min="8963" max="8963" width="7.33203125" style="18" customWidth="1"/>
    <col min="8964" max="8964" width="7.58203125" style="18" customWidth="1"/>
    <col min="8965" max="8966" width="7.9140625" style="18" customWidth="1"/>
    <col min="8967" max="8967" width="9.25" style="18" customWidth="1"/>
    <col min="8968" max="8968" width="6.83203125" style="18" customWidth="1"/>
    <col min="8969" max="8969" width="8.1640625" style="18" customWidth="1"/>
    <col min="8970" max="8970" width="8.25" style="18" customWidth="1"/>
    <col min="8971" max="8972" width="6.83203125" style="18" customWidth="1"/>
    <col min="8973" max="8973" width="6.6640625" style="18" customWidth="1"/>
    <col min="8974" max="8974" width="6.83203125" style="18" customWidth="1"/>
    <col min="8975" max="9214" width="8.25" style="18"/>
    <col min="9215" max="9215" width="1.1640625" style="18" customWidth="1"/>
    <col min="9216" max="9216" width="12.1640625" style="18" customWidth="1"/>
    <col min="9217" max="9217" width="0.83203125" style="18" customWidth="1"/>
    <col min="9218" max="9218" width="8.58203125" style="18" customWidth="1"/>
    <col min="9219" max="9219" width="7.33203125" style="18" customWidth="1"/>
    <col min="9220" max="9220" width="7.58203125" style="18" customWidth="1"/>
    <col min="9221" max="9222" width="7.9140625" style="18" customWidth="1"/>
    <col min="9223" max="9223" width="9.25" style="18" customWidth="1"/>
    <col min="9224" max="9224" width="6.83203125" style="18" customWidth="1"/>
    <col min="9225" max="9225" width="8.1640625" style="18" customWidth="1"/>
    <col min="9226" max="9226" width="8.25" style="18" customWidth="1"/>
    <col min="9227" max="9228" width="6.83203125" style="18" customWidth="1"/>
    <col min="9229" max="9229" width="6.6640625" style="18" customWidth="1"/>
    <col min="9230" max="9230" width="6.83203125" style="18" customWidth="1"/>
    <col min="9231" max="9470" width="8.25" style="18"/>
    <col min="9471" max="9471" width="1.1640625" style="18" customWidth="1"/>
    <col min="9472" max="9472" width="12.1640625" style="18" customWidth="1"/>
    <col min="9473" max="9473" width="0.83203125" style="18" customWidth="1"/>
    <col min="9474" max="9474" width="8.58203125" style="18" customWidth="1"/>
    <col min="9475" max="9475" width="7.33203125" style="18" customWidth="1"/>
    <col min="9476" max="9476" width="7.58203125" style="18" customWidth="1"/>
    <col min="9477" max="9478" width="7.9140625" style="18" customWidth="1"/>
    <col min="9479" max="9479" width="9.25" style="18" customWidth="1"/>
    <col min="9480" max="9480" width="6.83203125" style="18" customWidth="1"/>
    <col min="9481" max="9481" width="8.1640625" style="18" customWidth="1"/>
    <col min="9482" max="9482" width="8.25" style="18" customWidth="1"/>
    <col min="9483" max="9484" width="6.83203125" style="18" customWidth="1"/>
    <col min="9485" max="9485" width="6.6640625" style="18" customWidth="1"/>
    <col min="9486" max="9486" width="6.83203125" style="18" customWidth="1"/>
    <col min="9487" max="9726" width="8.25" style="18"/>
    <col min="9727" max="9727" width="1.1640625" style="18" customWidth="1"/>
    <col min="9728" max="9728" width="12.1640625" style="18" customWidth="1"/>
    <col min="9729" max="9729" width="0.83203125" style="18" customWidth="1"/>
    <col min="9730" max="9730" width="8.58203125" style="18" customWidth="1"/>
    <col min="9731" max="9731" width="7.33203125" style="18" customWidth="1"/>
    <col min="9732" max="9732" width="7.58203125" style="18" customWidth="1"/>
    <col min="9733" max="9734" width="7.9140625" style="18" customWidth="1"/>
    <col min="9735" max="9735" width="9.25" style="18" customWidth="1"/>
    <col min="9736" max="9736" width="6.83203125" style="18" customWidth="1"/>
    <col min="9737" max="9737" width="8.1640625" style="18" customWidth="1"/>
    <col min="9738" max="9738" width="8.25" style="18" customWidth="1"/>
    <col min="9739" max="9740" width="6.83203125" style="18" customWidth="1"/>
    <col min="9741" max="9741" width="6.6640625" style="18" customWidth="1"/>
    <col min="9742" max="9742" width="6.83203125" style="18" customWidth="1"/>
    <col min="9743" max="9982" width="8.25" style="18"/>
    <col min="9983" max="9983" width="1.1640625" style="18" customWidth="1"/>
    <col min="9984" max="9984" width="12.1640625" style="18" customWidth="1"/>
    <col min="9985" max="9985" width="0.83203125" style="18" customWidth="1"/>
    <col min="9986" max="9986" width="8.58203125" style="18" customWidth="1"/>
    <col min="9987" max="9987" width="7.33203125" style="18" customWidth="1"/>
    <col min="9988" max="9988" width="7.58203125" style="18" customWidth="1"/>
    <col min="9989" max="9990" width="7.9140625" style="18" customWidth="1"/>
    <col min="9991" max="9991" width="9.25" style="18" customWidth="1"/>
    <col min="9992" max="9992" width="6.83203125" style="18" customWidth="1"/>
    <col min="9993" max="9993" width="8.1640625" style="18" customWidth="1"/>
    <col min="9994" max="9994" width="8.25" style="18" customWidth="1"/>
    <col min="9995" max="9996" width="6.83203125" style="18" customWidth="1"/>
    <col min="9997" max="9997" width="6.6640625" style="18" customWidth="1"/>
    <col min="9998" max="9998" width="6.83203125" style="18" customWidth="1"/>
    <col min="9999" max="10238" width="8.25" style="18"/>
    <col min="10239" max="10239" width="1.1640625" style="18" customWidth="1"/>
    <col min="10240" max="10240" width="12.1640625" style="18" customWidth="1"/>
    <col min="10241" max="10241" width="0.83203125" style="18" customWidth="1"/>
    <col min="10242" max="10242" width="8.58203125" style="18" customWidth="1"/>
    <col min="10243" max="10243" width="7.33203125" style="18" customWidth="1"/>
    <col min="10244" max="10244" width="7.58203125" style="18" customWidth="1"/>
    <col min="10245" max="10246" width="7.9140625" style="18" customWidth="1"/>
    <col min="10247" max="10247" width="9.25" style="18" customWidth="1"/>
    <col min="10248" max="10248" width="6.83203125" style="18" customWidth="1"/>
    <col min="10249" max="10249" width="8.1640625" style="18" customWidth="1"/>
    <col min="10250" max="10250" width="8.25" style="18" customWidth="1"/>
    <col min="10251" max="10252" width="6.83203125" style="18" customWidth="1"/>
    <col min="10253" max="10253" width="6.6640625" style="18" customWidth="1"/>
    <col min="10254" max="10254" width="6.83203125" style="18" customWidth="1"/>
    <col min="10255" max="10494" width="8.25" style="18"/>
    <col min="10495" max="10495" width="1.1640625" style="18" customWidth="1"/>
    <col min="10496" max="10496" width="12.1640625" style="18" customWidth="1"/>
    <col min="10497" max="10497" width="0.83203125" style="18" customWidth="1"/>
    <col min="10498" max="10498" width="8.58203125" style="18" customWidth="1"/>
    <col min="10499" max="10499" width="7.33203125" style="18" customWidth="1"/>
    <col min="10500" max="10500" width="7.58203125" style="18" customWidth="1"/>
    <col min="10501" max="10502" width="7.9140625" style="18" customWidth="1"/>
    <col min="10503" max="10503" width="9.25" style="18" customWidth="1"/>
    <col min="10504" max="10504" width="6.83203125" style="18" customWidth="1"/>
    <col min="10505" max="10505" width="8.1640625" style="18" customWidth="1"/>
    <col min="10506" max="10506" width="8.25" style="18" customWidth="1"/>
    <col min="10507" max="10508" width="6.83203125" style="18" customWidth="1"/>
    <col min="10509" max="10509" width="6.6640625" style="18" customWidth="1"/>
    <col min="10510" max="10510" width="6.83203125" style="18" customWidth="1"/>
    <col min="10511" max="10750" width="8.25" style="18"/>
    <col min="10751" max="10751" width="1.1640625" style="18" customWidth="1"/>
    <col min="10752" max="10752" width="12.1640625" style="18" customWidth="1"/>
    <col min="10753" max="10753" width="0.83203125" style="18" customWidth="1"/>
    <col min="10754" max="10754" width="8.58203125" style="18" customWidth="1"/>
    <col min="10755" max="10755" width="7.33203125" style="18" customWidth="1"/>
    <col min="10756" max="10756" width="7.58203125" style="18" customWidth="1"/>
    <col min="10757" max="10758" width="7.9140625" style="18" customWidth="1"/>
    <col min="10759" max="10759" width="9.25" style="18" customWidth="1"/>
    <col min="10760" max="10760" width="6.83203125" style="18" customWidth="1"/>
    <col min="10761" max="10761" width="8.1640625" style="18" customWidth="1"/>
    <col min="10762" max="10762" width="8.25" style="18" customWidth="1"/>
    <col min="10763" max="10764" width="6.83203125" style="18" customWidth="1"/>
    <col min="10765" max="10765" width="6.6640625" style="18" customWidth="1"/>
    <col min="10766" max="10766" width="6.83203125" style="18" customWidth="1"/>
    <col min="10767" max="11006" width="8.25" style="18"/>
    <col min="11007" max="11007" width="1.1640625" style="18" customWidth="1"/>
    <col min="11008" max="11008" width="12.1640625" style="18" customWidth="1"/>
    <col min="11009" max="11009" width="0.83203125" style="18" customWidth="1"/>
    <col min="11010" max="11010" width="8.58203125" style="18" customWidth="1"/>
    <col min="11011" max="11011" width="7.33203125" style="18" customWidth="1"/>
    <col min="11012" max="11012" width="7.58203125" style="18" customWidth="1"/>
    <col min="11013" max="11014" width="7.9140625" style="18" customWidth="1"/>
    <col min="11015" max="11015" width="9.25" style="18" customWidth="1"/>
    <col min="11016" max="11016" width="6.83203125" style="18" customWidth="1"/>
    <col min="11017" max="11017" width="8.1640625" style="18" customWidth="1"/>
    <col min="11018" max="11018" width="8.25" style="18" customWidth="1"/>
    <col min="11019" max="11020" width="6.83203125" style="18" customWidth="1"/>
    <col min="11021" max="11021" width="6.6640625" style="18" customWidth="1"/>
    <col min="11022" max="11022" width="6.83203125" style="18" customWidth="1"/>
    <col min="11023" max="11262" width="8.25" style="18"/>
    <col min="11263" max="11263" width="1.1640625" style="18" customWidth="1"/>
    <col min="11264" max="11264" width="12.1640625" style="18" customWidth="1"/>
    <col min="11265" max="11265" width="0.83203125" style="18" customWidth="1"/>
    <col min="11266" max="11266" width="8.58203125" style="18" customWidth="1"/>
    <col min="11267" max="11267" width="7.33203125" style="18" customWidth="1"/>
    <col min="11268" max="11268" width="7.58203125" style="18" customWidth="1"/>
    <col min="11269" max="11270" width="7.9140625" style="18" customWidth="1"/>
    <col min="11271" max="11271" width="9.25" style="18" customWidth="1"/>
    <col min="11272" max="11272" width="6.83203125" style="18" customWidth="1"/>
    <col min="11273" max="11273" width="8.1640625" style="18" customWidth="1"/>
    <col min="11274" max="11274" width="8.25" style="18" customWidth="1"/>
    <col min="11275" max="11276" width="6.83203125" style="18" customWidth="1"/>
    <col min="11277" max="11277" width="6.6640625" style="18" customWidth="1"/>
    <col min="11278" max="11278" width="6.83203125" style="18" customWidth="1"/>
    <col min="11279" max="11518" width="8.25" style="18"/>
    <col min="11519" max="11519" width="1.1640625" style="18" customWidth="1"/>
    <col min="11520" max="11520" width="12.1640625" style="18" customWidth="1"/>
    <col min="11521" max="11521" width="0.83203125" style="18" customWidth="1"/>
    <col min="11522" max="11522" width="8.58203125" style="18" customWidth="1"/>
    <col min="11523" max="11523" width="7.33203125" style="18" customWidth="1"/>
    <col min="11524" max="11524" width="7.58203125" style="18" customWidth="1"/>
    <col min="11525" max="11526" width="7.9140625" style="18" customWidth="1"/>
    <col min="11527" max="11527" width="9.25" style="18" customWidth="1"/>
    <col min="11528" max="11528" width="6.83203125" style="18" customWidth="1"/>
    <col min="11529" max="11529" width="8.1640625" style="18" customWidth="1"/>
    <col min="11530" max="11530" width="8.25" style="18" customWidth="1"/>
    <col min="11531" max="11532" width="6.83203125" style="18" customWidth="1"/>
    <col min="11533" max="11533" width="6.6640625" style="18" customWidth="1"/>
    <col min="11534" max="11534" width="6.83203125" style="18" customWidth="1"/>
    <col min="11535" max="11774" width="8.25" style="18"/>
    <col min="11775" max="11775" width="1.1640625" style="18" customWidth="1"/>
    <col min="11776" max="11776" width="12.1640625" style="18" customWidth="1"/>
    <col min="11777" max="11777" width="0.83203125" style="18" customWidth="1"/>
    <col min="11778" max="11778" width="8.58203125" style="18" customWidth="1"/>
    <col min="11779" max="11779" width="7.33203125" style="18" customWidth="1"/>
    <col min="11780" max="11780" width="7.58203125" style="18" customWidth="1"/>
    <col min="11781" max="11782" width="7.9140625" style="18" customWidth="1"/>
    <col min="11783" max="11783" width="9.25" style="18" customWidth="1"/>
    <col min="11784" max="11784" width="6.83203125" style="18" customWidth="1"/>
    <col min="11785" max="11785" width="8.1640625" style="18" customWidth="1"/>
    <col min="11786" max="11786" width="8.25" style="18" customWidth="1"/>
    <col min="11787" max="11788" width="6.83203125" style="18" customWidth="1"/>
    <col min="11789" max="11789" width="6.6640625" style="18" customWidth="1"/>
    <col min="11790" max="11790" width="6.83203125" style="18" customWidth="1"/>
    <col min="11791" max="12030" width="8.25" style="18"/>
    <col min="12031" max="12031" width="1.1640625" style="18" customWidth="1"/>
    <col min="12032" max="12032" width="12.1640625" style="18" customWidth="1"/>
    <col min="12033" max="12033" width="0.83203125" style="18" customWidth="1"/>
    <col min="12034" max="12034" width="8.58203125" style="18" customWidth="1"/>
    <col min="12035" max="12035" width="7.33203125" style="18" customWidth="1"/>
    <col min="12036" max="12036" width="7.58203125" style="18" customWidth="1"/>
    <col min="12037" max="12038" width="7.9140625" style="18" customWidth="1"/>
    <col min="12039" max="12039" width="9.25" style="18" customWidth="1"/>
    <col min="12040" max="12040" width="6.83203125" style="18" customWidth="1"/>
    <col min="12041" max="12041" width="8.1640625" style="18" customWidth="1"/>
    <col min="12042" max="12042" width="8.25" style="18" customWidth="1"/>
    <col min="12043" max="12044" width="6.83203125" style="18" customWidth="1"/>
    <col min="12045" max="12045" width="6.6640625" style="18" customWidth="1"/>
    <col min="12046" max="12046" width="6.83203125" style="18" customWidth="1"/>
    <col min="12047" max="12286" width="8.25" style="18"/>
    <col min="12287" max="12287" width="1.1640625" style="18" customWidth="1"/>
    <col min="12288" max="12288" width="12.1640625" style="18" customWidth="1"/>
    <col min="12289" max="12289" width="0.83203125" style="18" customWidth="1"/>
    <col min="12290" max="12290" width="8.58203125" style="18" customWidth="1"/>
    <col min="12291" max="12291" width="7.33203125" style="18" customWidth="1"/>
    <col min="12292" max="12292" width="7.58203125" style="18" customWidth="1"/>
    <col min="12293" max="12294" width="7.9140625" style="18" customWidth="1"/>
    <col min="12295" max="12295" width="9.25" style="18" customWidth="1"/>
    <col min="12296" max="12296" width="6.83203125" style="18" customWidth="1"/>
    <col min="12297" max="12297" width="8.1640625" style="18" customWidth="1"/>
    <col min="12298" max="12298" width="8.25" style="18" customWidth="1"/>
    <col min="12299" max="12300" width="6.83203125" style="18" customWidth="1"/>
    <col min="12301" max="12301" width="6.6640625" style="18" customWidth="1"/>
    <col min="12302" max="12302" width="6.83203125" style="18" customWidth="1"/>
    <col min="12303" max="12542" width="8.25" style="18"/>
    <col min="12543" max="12543" width="1.1640625" style="18" customWidth="1"/>
    <col min="12544" max="12544" width="12.1640625" style="18" customWidth="1"/>
    <col min="12545" max="12545" width="0.83203125" style="18" customWidth="1"/>
    <col min="12546" max="12546" width="8.58203125" style="18" customWidth="1"/>
    <col min="12547" max="12547" width="7.33203125" style="18" customWidth="1"/>
    <col min="12548" max="12548" width="7.58203125" style="18" customWidth="1"/>
    <col min="12549" max="12550" width="7.9140625" style="18" customWidth="1"/>
    <col min="12551" max="12551" width="9.25" style="18" customWidth="1"/>
    <col min="12552" max="12552" width="6.83203125" style="18" customWidth="1"/>
    <col min="12553" max="12553" width="8.1640625" style="18" customWidth="1"/>
    <col min="12554" max="12554" width="8.25" style="18" customWidth="1"/>
    <col min="12555" max="12556" width="6.83203125" style="18" customWidth="1"/>
    <col min="12557" max="12557" width="6.6640625" style="18" customWidth="1"/>
    <col min="12558" max="12558" width="6.83203125" style="18" customWidth="1"/>
    <col min="12559" max="12798" width="8.25" style="18"/>
    <col min="12799" max="12799" width="1.1640625" style="18" customWidth="1"/>
    <col min="12800" max="12800" width="12.1640625" style="18" customWidth="1"/>
    <col min="12801" max="12801" width="0.83203125" style="18" customWidth="1"/>
    <col min="12802" max="12802" width="8.58203125" style="18" customWidth="1"/>
    <col min="12803" max="12803" width="7.33203125" style="18" customWidth="1"/>
    <col min="12804" max="12804" width="7.58203125" style="18" customWidth="1"/>
    <col min="12805" max="12806" width="7.9140625" style="18" customWidth="1"/>
    <col min="12807" max="12807" width="9.25" style="18" customWidth="1"/>
    <col min="12808" max="12808" width="6.83203125" style="18" customWidth="1"/>
    <col min="12809" max="12809" width="8.1640625" style="18" customWidth="1"/>
    <col min="12810" max="12810" width="8.25" style="18" customWidth="1"/>
    <col min="12811" max="12812" width="6.83203125" style="18" customWidth="1"/>
    <col min="12813" max="12813" width="6.6640625" style="18" customWidth="1"/>
    <col min="12814" max="12814" width="6.83203125" style="18" customWidth="1"/>
    <col min="12815" max="13054" width="8.25" style="18"/>
    <col min="13055" max="13055" width="1.1640625" style="18" customWidth="1"/>
    <col min="13056" max="13056" width="12.1640625" style="18" customWidth="1"/>
    <col min="13057" max="13057" width="0.83203125" style="18" customWidth="1"/>
    <col min="13058" max="13058" width="8.58203125" style="18" customWidth="1"/>
    <col min="13059" max="13059" width="7.33203125" style="18" customWidth="1"/>
    <col min="13060" max="13060" width="7.58203125" style="18" customWidth="1"/>
    <col min="13061" max="13062" width="7.9140625" style="18" customWidth="1"/>
    <col min="13063" max="13063" width="9.25" style="18" customWidth="1"/>
    <col min="13064" max="13064" width="6.83203125" style="18" customWidth="1"/>
    <col min="13065" max="13065" width="8.1640625" style="18" customWidth="1"/>
    <col min="13066" max="13066" width="8.25" style="18" customWidth="1"/>
    <col min="13067" max="13068" width="6.83203125" style="18" customWidth="1"/>
    <col min="13069" max="13069" width="6.6640625" style="18" customWidth="1"/>
    <col min="13070" max="13070" width="6.83203125" style="18" customWidth="1"/>
    <col min="13071" max="13310" width="8.25" style="18"/>
    <col min="13311" max="13311" width="1.1640625" style="18" customWidth="1"/>
    <col min="13312" max="13312" width="12.1640625" style="18" customWidth="1"/>
    <col min="13313" max="13313" width="0.83203125" style="18" customWidth="1"/>
    <col min="13314" max="13314" width="8.58203125" style="18" customWidth="1"/>
    <col min="13315" max="13315" width="7.33203125" style="18" customWidth="1"/>
    <col min="13316" max="13316" width="7.58203125" style="18" customWidth="1"/>
    <col min="13317" max="13318" width="7.9140625" style="18" customWidth="1"/>
    <col min="13319" max="13319" width="9.25" style="18" customWidth="1"/>
    <col min="13320" max="13320" width="6.83203125" style="18" customWidth="1"/>
    <col min="13321" max="13321" width="8.1640625" style="18" customWidth="1"/>
    <col min="13322" max="13322" width="8.25" style="18" customWidth="1"/>
    <col min="13323" max="13324" width="6.83203125" style="18" customWidth="1"/>
    <col min="13325" max="13325" width="6.6640625" style="18" customWidth="1"/>
    <col min="13326" max="13326" width="6.83203125" style="18" customWidth="1"/>
    <col min="13327" max="13566" width="8.25" style="18"/>
    <col min="13567" max="13567" width="1.1640625" style="18" customWidth="1"/>
    <col min="13568" max="13568" width="12.1640625" style="18" customWidth="1"/>
    <col min="13569" max="13569" width="0.83203125" style="18" customWidth="1"/>
    <col min="13570" max="13570" width="8.58203125" style="18" customWidth="1"/>
    <col min="13571" max="13571" width="7.33203125" style="18" customWidth="1"/>
    <col min="13572" max="13572" width="7.58203125" style="18" customWidth="1"/>
    <col min="13573" max="13574" width="7.9140625" style="18" customWidth="1"/>
    <col min="13575" max="13575" width="9.25" style="18" customWidth="1"/>
    <col min="13576" max="13576" width="6.83203125" style="18" customWidth="1"/>
    <col min="13577" max="13577" width="8.1640625" style="18" customWidth="1"/>
    <col min="13578" max="13578" width="8.25" style="18" customWidth="1"/>
    <col min="13579" max="13580" width="6.83203125" style="18" customWidth="1"/>
    <col min="13581" max="13581" width="6.6640625" style="18" customWidth="1"/>
    <col min="13582" max="13582" width="6.83203125" style="18" customWidth="1"/>
    <col min="13583" max="13822" width="8.25" style="18"/>
    <col min="13823" max="13823" width="1.1640625" style="18" customWidth="1"/>
    <col min="13824" max="13824" width="12.1640625" style="18" customWidth="1"/>
    <col min="13825" max="13825" width="0.83203125" style="18" customWidth="1"/>
    <col min="13826" max="13826" width="8.58203125" style="18" customWidth="1"/>
    <col min="13827" max="13827" width="7.33203125" style="18" customWidth="1"/>
    <col min="13828" max="13828" width="7.58203125" style="18" customWidth="1"/>
    <col min="13829" max="13830" width="7.9140625" style="18" customWidth="1"/>
    <col min="13831" max="13831" width="9.25" style="18" customWidth="1"/>
    <col min="13832" max="13832" width="6.83203125" style="18" customWidth="1"/>
    <col min="13833" max="13833" width="8.1640625" style="18" customWidth="1"/>
    <col min="13834" max="13834" width="8.25" style="18" customWidth="1"/>
    <col min="13835" max="13836" width="6.83203125" style="18" customWidth="1"/>
    <col min="13837" max="13837" width="6.6640625" style="18" customWidth="1"/>
    <col min="13838" max="13838" width="6.83203125" style="18" customWidth="1"/>
    <col min="13839" max="14078" width="8.25" style="18"/>
    <col min="14079" max="14079" width="1.1640625" style="18" customWidth="1"/>
    <col min="14080" max="14080" width="12.1640625" style="18" customWidth="1"/>
    <col min="14081" max="14081" width="0.83203125" style="18" customWidth="1"/>
    <col min="14082" max="14082" width="8.58203125" style="18" customWidth="1"/>
    <col min="14083" max="14083" width="7.33203125" style="18" customWidth="1"/>
    <col min="14084" max="14084" width="7.58203125" style="18" customWidth="1"/>
    <col min="14085" max="14086" width="7.9140625" style="18" customWidth="1"/>
    <col min="14087" max="14087" width="9.25" style="18" customWidth="1"/>
    <col min="14088" max="14088" width="6.83203125" style="18" customWidth="1"/>
    <col min="14089" max="14089" width="8.1640625" style="18" customWidth="1"/>
    <col min="14090" max="14090" width="8.25" style="18" customWidth="1"/>
    <col min="14091" max="14092" width="6.83203125" style="18" customWidth="1"/>
    <col min="14093" max="14093" width="6.6640625" style="18" customWidth="1"/>
    <col min="14094" max="14094" width="6.83203125" style="18" customWidth="1"/>
    <col min="14095" max="14334" width="8.25" style="18"/>
    <col min="14335" max="14335" width="1.1640625" style="18" customWidth="1"/>
    <col min="14336" max="14336" width="12.1640625" style="18" customWidth="1"/>
    <col min="14337" max="14337" width="0.83203125" style="18" customWidth="1"/>
    <col min="14338" max="14338" width="8.58203125" style="18" customWidth="1"/>
    <col min="14339" max="14339" width="7.33203125" style="18" customWidth="1"/>
    <col min="14340" max="14340" width="7.58203125" style="18" customWidth="1"/>
    <col min="14341" max="14342" width="7.9140625" style="18" customWidth="1"/>
    <col min="14343" max="14343" width="9.25" style="18" customWidth="1"/>
    <col min="14344" max="14344" width="6.83203125" style="18" customWidth="1"/>
    <col min="14345" max="14345" width="8.1640625" style="18" customWidth="1"/>
    <col min="14346" max="14346" width="8.25" style="18" customWidth="1"/>
    <col min="14347" max="14348" width="6.83203125" style="18" customWidth="1"/>
    <col min="14349" max="14349" width="6.6640625" style="18" customWidth="1"/>
    <col min="14350" max="14350" width="6.83203125" style="18" customWidth="1"/>
    <col min="14351" max="14590" width="8.25" style="18"/>
    <col min="14591" max="14591" width="1.1640625" style="18" customWidth="1"/>
    <col min="14592" max="14592" width="12.1640625" style="18" customWidth="1"/>
    <col min="14593" max="14593" width="0.83203125" style="18" customWidth="1"/>
    <col min="14594" max="14594" width="8.58203125" style="18" customWidth="1"/>
    <col min="14595" max="14595" width="7.33203125" style="18" customWidth="1"/>
    <col min="14596" max="14596" width="7.58203125" style="18" customWidth="1"/>
    <col min="14597" max="14598" width="7.9140625" style="18" customWidth="1"/>
    <col min="14599" max="14599" width="9.25" style="18" customWidth="1"/>
    <col min="14600" max="14600" width="6.83203125" style="18" customWidth="1"/>
    <col min="14601" max="14601" width="8.1640625" style="18" customWidth="1"/>
    <col min="14602" max="14602" width="8.25" style="18" customWidth="1"/>
    <col min="14603" max="14604" width="6.83203125" style="18" customWidth="1"/>
    <col min="14605" max="14605" width="6.6640625" style="18" customWidth="1"/>
    <col min="14606" max="14606" width="6.83203125" style="18" customWidth="1"/>
    <col min="14607" max="14846" width="8.25" style="18"/>
    <col min="14847" max="14847" width="1.1640625" style="18" customWidth="1"/>
    <col min="14848" max="14848" width="12.1640625" style="18" customWidth="1"/>
    <col min="14849" max="14849" width="0.83203125" style="18" customWidth="1"/>
    <col min="14850" max="14850" width="8.58203125" style="18" customWidth="1"/>
    <col min="14851" max="14851" width="7.33203125" style="18" customWidth="1"/>
    <col min="14852" max="14852" width="7.58203125" style="18" customWidth="1"/>
    <col min="14853" max="14854" width="7.9140625" style="18" customWidth="1"/>
    <col min="14855" max="14855" width="9.25" style="18" customWidth="1"/>
    <col min="14856" max="14856" width="6.83203125" style="18" customWidth="1"/>
    <col min="14857" max="14857" width="8.1640625" style="18" customWidth="1"/>
    <col min="14858" max="14858" width="8.25" style="18" customWidth="1"/>
    <col min="14859" max="14860" width="6.83203125" style="18" customWidth="1"/>
    <col min="14861" max="14861" width="6.6640625" style="18" customWidth="1"/>
    <col min="14862" max="14862" width="6.83203125" style="18" customWidth="1"/>
    <col min="14863" max="15102" width="8.25" style="18"/>
    <col min="15103" max="15103" width="1.1640625" style="18" customWidth="1"/>
    <col min="15104" max="15104" width="12.1640625" style="18" customWidth="1"/>
    <col min="15105" max="15105" width="0.83203125" style="18" customWidth="1"/>
    <col min="15106" max="15106" width="8.58203125" style="18" customWidth="1"/>
    <col min="15107" max="15107" width="7.33203125" style="18" customWidth="1"/>
    <col min="15108" max="15108" width="7.58203125" style="18" customWidth="1"/>
    <col min="15109" max="15110" width="7.9140625" style="18" customWidth="1"/>
    <col min="15111" max="15111" width="9.25" style="18" customWidth="1"/>
    <col min="15112" max="15112" width="6.83203125" style="18" customWidth="1"/>
    <col min="15113" max="15113" width="8.1640625" style="18" customWidth="1"/>
    <col min="15114" max="15114" width="8.25" style="18" customWidth="1"/>
    <col min="15115" max="15116" width="6.83203125" style="18" customWidth="1"/>
    <col min="15117" max="15117" width="6.6640625" style="18" customWidth="1"/>
    <col min="15118" max="15118" width="6.83203125" style="18" customWidth="1"/>
    <col min="15119" max="15358" width="8.25" style="18"/>
    <col min="15359" max="15359" width="1.1640625" style="18" customWidth="1"/>
    <col min="15360" max="15360" width="12.1640625" style="18" customWidth="1"/>
    <col min="15361" max="15361" width="0.83203125" style="18" customWidth="1"/>
    <col min="15362" max="15362" width="8.58203125" style="18" customWidth="1"/>
    <col min="15363" max="15363" width="7.33203125" style="18" customWidth="1"/>
    <col min="15364" max="15364" width="7.58203125" style="18" customWidth="1"/>
    <col min="15365" max="15366" width="7.9140625" style="18" customWidth="1"/>
    <col min="15367" max="15367" width="9.25" style="18" customWidth="1"/>
    <col min="15368" max="15368" width="6.83203125" style="18" customWidth="1"/>
    <col min="15369" max="15369" width="8.1640625" style="18" customWidth="1"/>
    <col min="15370" max="15370" width="8.25" style="18" customWidth="1"/>
    <col min="15371" max="15372" width="6.83203125" style="18" customWidth="1"/>
    <col min="15373" max="15373" width="6.6640625" style="18" customWidth="1"/>
    <col min="15374" max="15374" width="6.83203125" style="18" customWidth="1"/>
    <col min="15375" max="15614" width="8.25" style="18"/>
    <col min="15615" max="15615" width="1.1640625" style="18" customWidth="1"/>
    <col min="15616" max="15616" width="12.1640625" style="18" customWidth="1"/>
    <col min="15617" max="15617" width="0.83203125" style="18" customWidth="1"/>
    <col min="15618" max="15618" width="8.58203125" style="18" customWidth="1"/>
    <col min="15619" max="15619" width="7.33203125" style="18" customWidth="1"/>
    <col min="15620" max="15620" width="7.58203125" style="18" customWidth="1"/>
    <col min="15621" max="15622" width="7.9140625" style="18" customWidth="1"/>
    <col min="15623" max="15623" width="9.25" style="18" customWidth="1"/>
    <col min="15624" max="15624" width="6.83203125" style="18" customWidth="1"/>
    <col min="15625" max="15625" width="8.1640625" style="18" customWidth="1"/>
    <col min="15626" max="15626" width="8.25" style="18" customWidth="1"/>
    <col min="15627" max="15628" width="6.83203125" style="18" customWidth="1"/>
    <col min="15629" max="15629" width="6.6640625" style="18" customWidth="1"/>
    <col min="15630" max="15630" width="6.83203125" style="18" customWidth="1"/>
    <col min="15631" max="15870" width="8.25" style="18"/>
    <col min="15871" max="15871" width="1.1640625" style="18" customWidth="1"/>
    <col min="15872" max="15872" width="12.1640625" style="18" customWidth="1"/>
    <col min="15873" max="15873" width="0.83203125" style="18" customWidth="1"/>
    <col min="15874" max="15874" width="8.58203125" style="18" customWidth="1"/>
    <col min="15875" max="15875" width="7.33203125" style="18" customWidth="1"/>
    <col min="15876" max="15876" width="7.58203125" style="18" customWidth="1"/>
    <col min="15877" max="15878" width="7.9140625" style="18" customWidth="1"/>
    <col min="15879" max="15879" width="9.25" style="18" customWidth="1"/>
    <col min="15880" max="15880" width="6.83203125" style="18" customWidth="1"/>
    <col min="15881" max="15881" width="8.1640625" style="18" customWidth="1"/>
    <col min="15882" max="15882" width="8.25" style="18" customWidth="1"/>
    <col min="15883" max="15884" width="6.83203125" style="18" customWidth="1"/>
    <col min="15885" max="15885" width="6.6640625" style="18" customWidth="1"/>
    <col min="15886" max="15886" width="6.83203125" style="18" customWidth="1"/>
    <col min="15887" max="16126" width="8.25" style="18"/>
    <col min="16127" max="16127" width="1.1640625" style="18" customWidth="1"/>
    <col min="16128" max="16128" width="12.1640625" style="18" customWidth="1"/>
    <col min="16129" max="16129" width="0.83203125" style="18" customWidth="1"/>
    <col min="16130" max="16130" width="8.58203125" style="18" customWidth="1"/>
    <col min="16131" max="16131" width="7.33203125" style="18" customWidth="1"/>
    <col min="16132" max="16132" width="7.58203125" style="18" customWidth="1"/>
    <col min="16133" max="16134" width="7.9140625" style="18" customWidth="1"/>
    <col min="16135" max="16135" width="9.25" style="18" customWidth="1"/>
    <col min="16136" max="16136" width="6.83203125" style="18" customWidth="1"/>
    <col min="16137" max="16137" width="8.1640625" style="18" customWidth="1"/>
    <col min="16138" max="16138" width="8.25" style="18" customWidth="1"/>
    <col min="16139" max="16140" width="6.83203125" style="18" customWidth="1"/>
    <col min="16141" max="16141" width="6.6640625" style="18" customWidth="1"/>
    <col min="16142" max="16142" width="6.83203125" style="18" customWidth="1"/>
    <col min="16143" max="16384" width="8.25" style="18"/>
  </cols>
  <sheetData>
    <row r="1" spans="1:16" ht="18" customHeight="1">
      <c r="A1" s="689" t="s">
        <v>392</v>
      </c>
      <c r="B1" s="689"/>
      <c r="C1" s="689"/>
      <c r="D1" s="689"/>
      <c r="E1" s="689"/>
      <c r="F1" s="689"/>
      <c r="G1" s="689"/>
      <c r="H1" s="689"/>
      <c r="I1" s="689"/>
      <c r="J1" s="689"/>
      <c r="K1" s="689"/>
      <c r="L1" s="689"/>
      <c r="M1" s="689"/>
      <c r="N1" s="689"/>
      <c r="O1" s="689"/>
      <c r="P1" s="689"/>
    </row>
    <row r="2" spans="1:16" ht="18" customHeight="1"/>
    <row r="3" spans="1:16" s="245" customFormat="1" ht="18" customHeight="1" thickBot="1">
      <c r="A3" s="243" t="s">
        <v>42</v>
      </c>
      <c r="B3" s="243"/>
      <c r="C3" s="243"/>
      <c r="D3" s="243"/>
      <c r="E3" s="243"/>
      <c r="F3" s="243"/>
      <c r="G3" s="243"/>
      <c r="H3" s="243"/>
      <c r="I3" s="243"/>
      <c r="J3" s="243"/>
      <c r="K3" s="243"/>
      <c r="L3" s="243"/>
      <c r="M3" s="244"/>
      <c r="N3" s="244"/>
      <c r="O3" s="244"/>
    </row>
    <row r="4" spans="1:16" s="245" customFormat="1" ht="18" customHeight="1" thickTop="1">
      <c r="A4" s="709"/>
      <c r="B4" s="694" t="s">
        <v>86</v>
      </c>
      <c r="C4" s="697" t="s">
        <v>398</v>
      </c>
      <c r="D4" s="698"/>
      <c r="E4" s="698"/>
      <c r="F4" s="698"/>
      <c r="G4" s="698"/>
      <c r="H4" s="698"/>
      <c r="I4" s="699"/>
      <c r="J4" s="697" t="s">
        <v>399</v>
      </c>
      <c r="K4" s="698"/>
      <c r="L4" s="698"/>
      <c r="M4" s="699"/>
      <c r="N4" s="705" t="s">
        <v>197</v>
      </c>
      <c r="O4" s="705" t="s">
        <v>169</v>
      </c>
    </row>
    <row r="5" spans="1:16" s="245" customFormat="1" ht="18" customHeight="1">
      <c r="A5" s="710"/>
      <c r="B5" s="695"/>
      <c r="C5" s="690" t="s">
        <v>395</v>
      </c>
      <c r="D5" s="700" t="s">
        <v>397</v>
      </c>
      <c r="E5" s="701"/>
      <c r="F5" s="701"/>
      <c r="G5" s="701"/>
      <c r="H5" s="702"/>
      <c r="I5" s="690" t="s">
        <v>85</v>
      </c>
      <c r="J5" s="690" t="s">
        <v>395</v>
      </c>
      <c r="K5" s="690" t="s">
        <v>84</v>
      </c>
      <c r="L5" s="692" t="s">
        <v>83</v>
      </c>
      <c r="M5" s="692" t="s">
        <v>109</v>
      </c>
      <c r="N5" s="692"/>
      <c r="O5" s="692"/>
    </row>
    <row r="6" spans="1:16" s="245" customFormat="1" ht="56.5" customHeight="1">
      <c r="A6" s="711"/>
      <c r="B6" s="696"/>
      <c r="C6" s="691"/>
      <c r="D6" s="472" t="s">
        <v>395</v>
      </c>
      <c r="E6" s="536" t="s">
        <v>306</v>
      </c>
      <c r="F6" s="537" t="s">
        <v>187</v>
      </c>
      <c r="G6" s="538" t="s">
        <v>136</v>
      </c>
      <c r="H6" s="539" t="s">
        <v>82</v>
      </c>
      <c r="I6" s="696"/>
      <c r="J6" s="691"/>
      <c r="K6" s="691"/>
      <c r="L6" s="693"/>
      <c r="M6" s="693"/>
      <c r="N6" s="693"/>
      <c r="O6" s="693"/>
    </row>
    <row r="7" spans="1:16" s="245" customFormat="1" ht="30" customHeight="1">
      <c r="A7" s="246" t="s">
        <v>86</v>
      </c>
      <c r="B7" s="247">
        <v>233302</v>
      </c>
      <c r="C7" s="247">
        <v>126257</v>
      </c>
      <c r="D7" s="247">
        <v>121438</v>
      </c>
      <c r="E7" s="525">
        <v>99220</v>
      </c>
      <c r="F7" s="526">
        <v>16298</v>
      </c>
      <c r="G7" s="526">
        <v>2511</v>
      </c>
      <c r="H7" s="527">
        <v>3409</v>
      </c>
      <c r="I7" s="437">
        <v>4819</v>
      </c>
      <c r="J7" s="247">
        <v>77676</v>
      </c>
      <c r="K7" s="525">
        <v>30194</v>
      </c>
      <c r="L7" s="526">
        <v>9842</v>
      </c>
      <c r="M7" s="531">
        <v>37640</v>
      </c>
      <c r="N7" s="249">
        <v>29369</v>
      </c>
      <c r="O7" s="250">
        <v>61.911020000000001</v>
      </c>
    </row>
    <row r="8" spans="1:16" s="245" customFormat="1" ht="30" customHeight="1">
      <c r="A8" s="251" t="s">
        <v>307</v>
      </c>
      <c r="B8" s="252">
        <v>154641</v>
      </c>
      <c r="C8" s="252">
        <v>106981</v>
      </c>
      <c r="D8" s="252">
        <v>102791</v>
      </c>
      <c r="E8" s="252">
        <v>86557</v>
      </c>
      <c r="F8" s="253">
        <v>11593</v>
      </c>
      <c r="G8" s="253">
        <v>2506</v>
      </c>
      <c r="H8" s="528">
        <v>2135</v>
      </c>
      <c r="I8" s="438">
        <v>4190</v>
      </c>
      <c r="J8" s="252">
        <v>27715</v>
      </c>
      <c r="K8" s="252">
        <v>13538</v>
      </c>
      <c r="L8" s="253">
        <v>9831</v>
      </c>
      <c r="M8" s="532">
        <v>4346</v>
      </c>
      <c r="N8" s="254">
        <v>19945</v>
      </c>
      <c r="O8" s="255">
        <v>79.424040000000005</v>
      </c>
    </row>
    <row r="9" spans="1:16" s="245" customFormat="1" ht="30" customHeight="1">
      <c r="A9" s="256" t="s">
        <v>310</v>
      </c>
      <c r="B9" s="247">
        <v>78661</v>
      </c>
      <c r="C9" s="247">
        <v>19276</v>
      </c>
      <c r="D9" s="247">
        <v>18647</v>
      </c>
      <c r="E9" s="247">
        <v>12663</v>
      </c>
      <c r="F9" s="248">
        <v>4705</v>
      </c>
      <c r="G9" s="257">
        <v>5</v>
      </c>
      <c r="H9" s="529">
        <v>1274</v>
      </c>
      <c r="I9" s="437">
        <v>629</v>
      </c>
      <c r="J9" s="247">
        <v>49961</v>
      </c>
      <c r="K9" s="247">
        <v>16656</v>
      </c>
      <c r="L9" s="248">
        <v>11</v>
      </c>
      <c r="M9" s="533">
        <v>33294</v>
      </c>
      <c r="N9" s="249">
        <v>9424</v>
      </c>
      <c r="O9" s="250">
        <v>27.840610000000002</v>
      </c>
    </row>
    <row r="10" spans="1:16" s="245" customFormat="1" ht="8" customHeight="1">
      <c r="A10" s="256"/>
      <c r="B10" s="247"/>
      <c r="C10" s="247"/>
      <c r="D10" s="247"/>
      <c r="E10" s="247"/>
      <c r="F10" s="248"/>
      <c r="G10" s="257"/>
      <c r="H10" s="529"/>
      <c r="I10" s="437"/>
      <c r="J10" s="247"/>
      <c r="K10" s="247"/>
      <c r="L10" s="248"/>
      <c r="M10" s="533"/>
      <c r="N10" s="249"/>
      <c r="O10" s="250"/>
    </row>
    <row r="11" spans="1:16" s="245" customFormat="1" ht="30" customHeight="1">
      <c r="A11" s="256" t="s">
        <v>36</v>
      </c>
      <c r="B11" s="247">
        <v>119143</v>
      </c>
      <c r="C11" s="247">
        <v>74059</v>
      </c>
      <c r="D11" s="247">
        <v>70902</v>
      </c>
      <c r="E11" s="247">
        <v>66276</v>
      </c>
      <c r="F11" s="248">
        <v>1547</v>
      </c>
      <c r="G11" s="248">
        <v>1161</v>
      </c>
      <c r="H11" s="529">
        <v>1918</v>
      </c>
      <c r="I11" s="437">
        <v>3157</v>
      </c>
      <c r="J11" s="247">
        <v>28939</v>
      </c>
      <c r="K11" s="247">
        <v>3745</v>
      </c>
      <c r="L11" s="248">
        <v>5011</v>
      </c>
      <c r="M11" s="533">
        <v>20183</v>
      </c>
      <c r="N11" s="249">
        <v>16145</v>
      </c>
      <c r="O11" s="250">
        <v>71.90334</v>
      </c>
    </row>
    <row r="12" spans="1:16" s="245" customFormat="1" ht="30" customHeight="1">
      <c r="A12" s="251" t="s">
        <v>307</v>
      </c>
      <c r="B12" s="252">
        <v>82219</v>
      </c>
      <c r="C12" s="252">
        <v>61947</v>
      </c>
      <c r="D12" s="252">
        <v>59317</v>
      </c>
      <c r="E12" s="252">
        <v>56734</v>
      </c>
      <c r="F12" s="253">
        <v>450</v>
      </c>
      <c r="G12" s="253">
        <v>1160</v>
      </c>
      <c r="H12" s="528">
        <v>973</v>
      </c>
      <c r="I12" s="438">
        <v>2630</v>
      </c>
      <c r="J12" s="252">
        <v>8623</v>
      </c>
      <c r="K12" s="252">
        <v>801</v>
      </c>
      <c r="L12" s="253">
        <v>5009</v>
      </c>
      <c r="M12" s="532">
        <v>2813</v>
      </c>
      <c r="N12" s="254">
        <v>11649</v>
      </c>
      <c r="O12" s="255">
        <v>87.780929999999998</v>
      </c>
    </row>
    <row r="13" spans="1:16" s="245" customFormat="1" ht="30" customHeight="1">
      <c r="A13" s="256" t="s">
        <v>310</v>
      </c>
      <c r="B13" s="247">
        <v>36924</v>
      </c>
      <c r="C13" s="247">
        <v>12112</v>
      </c>
      <c r="D13" s="247">
        <v>11585</v>
      </c>
      <c r="E13" s="247">
        <v>9542</v>
      </c>
      <c r="F13" s="248">
        <v>1097</v>
      </c>
      <c r="G13" s="257">
        <v>1</v>
      </c>
      <c r="H13" s="529">
        <v>945</v>
      </c>
      <c r="I13" s="437">
        <v>527</v>
      </c>
      <c r="J13" s="247">
        <v>20316</v>
      </c>
      <c r="K13" s="247">
        <v>2944</v>
      </c>
      <c r="L13" s="248">
        <v>2</v>
      </c>
      <c r="M13" s="533">
        <v>17370</v>
      </c>
      <c r="N13" s="249">
        <v>4496</v>
      </c>
      <c r="O13" s="250">
        <v>37.350439999999999</v>
      </c>
    </row>
    <row r="14" spans="1:16" s="245" customFormat="1" ht="8" customHeight="1">
      <c r="A14" s="256"/>
      <c r="B14" s="247"/>
      <c r="C14" s="247"/>
      <c r="D14" s="247"/>
      <c r="E14" s="247"/>
      <c r="F14" s="248"/>
      <c r="G14" s="257"/>
      <c r="H14" s="529"/>
      <c r="I14" s="437"/>
      <c r="J14" s="247"/>
      <c r="K14" s="247"/>
      <c r="L14" s="248"/>
      <c r="M14" s="533"/>
      <c r="N14" s="249"/>
      <c r="O14" s="250"/>
    </row>
    <row r="15" spans="1:16" s="245" customFormat="1" ht="30" customHeight="1">
      <c r="A15" s="256" t="s">
        <v>35</v>
      </c>
      <c r="B15" s="247">
        <v>114159</v>
      </c>
      <c r="C15" s="247">
        <v>52198</v>
      </c>
      <c r="D15" s="247">
        <v>50536</v>
      </c>
      <c r="E15" s="247">
        <v>32944</v>
      </c>
      <c r="F15" s="248">
        <v>14751</v>
      </c>
      <c r="G15" s="248">
        <v>1350</v>
      </c>
      <c r="H15" s="529">
        <v>1491</v>
      </c>
      <c r="I15" s="437">
        <v>1662</v>
      </c>
      <c r="J15" s="247">
        <v>48737</v>
      </c>
      <c r="K15" s="247">
        <v>26449</v>
      </c>
      <c r="L15" s="248">
        <v>4831</v>
      </c>
      <c r="M15" s="533">
        <v>17457</v>
      </c>
      <c r="N15" s="249">
        <v>13224</v>
      </c>
      <c r="O15" s="250">
        <v>51.714469999999999</v>
      </c>
    </row>
    <row r="16" spans="1:16" s="245" customFormat="1" ht="30" customHeight="1">
      <c r="A16" s="251" t="s">
        <v>307</v>
      </c>
      <c r="B16" s="252">
        <v>72422</v>
      </c>
      <c r="C16" s="252">
        <v>45034</v>
      </c>
      <c r="D16" s="252">
        <v>43474</v>
      </c>
      <c r="E16" s="252">
        <v>29823</v>
      </c>
      <c r="F16" s="253">
        <v>11143</v>
      </c>
      <c r="G16" s="253">
        <v>1346</v>
      </c>
      <c r="H16" s="528">
        <v>1162</v>
      </c>
      <c r="I16" s="438">
        <v>1560</v>
      </c>
      <c r="J16" s="252">
        <v>19092</v>
      </c>
      <c r="K16" s="252">
        <v>12737</v>
      </c>
      <c r="L16" s="253">
        <v>4822</v>
      </c>
      <c r="M16" s="532">
        <v>1533</v>
      </c>
      <c r="N16" s="254">
        <v>8296</v>
      </c>
      <c r="O16" s="255">
        <v>70.227360000000004</v>
      </c>
    </row>
    <row r="17" spans="1:16" s="245" customFormat="1" ht="30" customHeight="1">
      <c r="A17" s="258" t="s">
        <v>310</v>
      </c>
      <c r="B17" s="259">
        <v>41737</v>
      </c>
      <c r="C17" s="259">
        <v>7164</v>
      </c>
      <c r="D17" s="259">
        <v>7062</v>
      </c>
      <c r="E17" s="259">
        <v>3121</v>
      </c>
      <c r="F17" s="260">
        <v>3608</v>
      </c>
      <c r="G17" s="261">
        <v>4</v>
      </c>
      <c r="H17" s="530">
        <v>329</v>
      </c>
      <c r="I17" s="439">
        <v>102</v>
      </c>
      <c r="J17" s="259">
        <v>29645</v>
      </c>
      <c r="K17" s="259">
        <v>13712</v>
      </c>
      <c r="L17" s="260">
        <v>9</v>
      </c>
      <c r="M17" s="534">
        <v>15924</v>
      </c>
      <c r="N17" s="262">
        <v>4928</v>
      </c>
      <c r="O17" s="263">
        <v>19.462630000000001</v>
      </c>
    </row>
    <row r="18" spans="1:16" s="245" customFormat="1" ht="18" customHeight="1">
      <c r="A18" s="264" t="s">
        <v>126</v>
      </c>
      <c r="B18" s="264"/>
      <c r="C18" s="264"/>
      <c r="D18" s="264"/>
      <c r="E18" s="264"/>
      <c r="F18" s="264"/>
      <c r="G18" s="264"/>
      <c r="H18" s="264"/>
      <c r="I18" s="264"/>
      <c r="J18" s="264"/>
      <c r="K18" s="264"/>
      <c r="L18" s="264"/>
    </row>
    <row r="19" spans="1:16" s="245" customFormat="1" ht="18" customHeight="1">
      <c r="A19" s="264" t="s">
        <v>163</v>
      </c>
      <c r="B19" s="264"/>
      <c r="C19" s="264"/>
      <c r="D19" s="264"/>
      <c r="E19" s="264"/>
      <c r="F19" s="264"/>
      <c r="G19" s="264"/>
      <c r="H19" s="264"/>
      <c r="I19" s="264"/>
      <c r="J19" s="264"/>
      <c r="K19" s="264"/>
      <c r="L19" s="264"/>
    </row>
    <row r="20" spans="1:16" s="245" customFormat="1" ht="18" customHeight="1">
      <c r="A20" s="264"/>
      <c r="B20" s="264"/>
      <c r="C20" s="264"/>
      <c r="D20" s="264"/>
      <c r="E20" s="264"/>
      <c r="F20" s="264"/>
      <c r="G20" s="264"/>
      <c r="H20" s="264"/>
      <c r="I20" s="264"/>
      <c r="J20" s="264"/>
      <c r="K20" s="264"/>
      <c r="L20" s="264"/>
    </row>
    <row r="21" spans="1:16" ht="18" customHeight="1">
      <c r="B21" s="19"/>
      <c r="C21" s="19"/>
      <c r="D21" s="19"/>
      <c r="E21" s="19"/>
      <c r="F21" s="19"/>
      <c r="G21" s="19"/>
      <c r="H21" s="19"/>
      <c r="I21" s="19"/>
      <c r="J21" s="19"/>
      <c r="K21" s="19"/>
      <c r="L21" s="19"/>
    </row>
    <row r="22" spans="1:16" s="36" customFormat="1" ht="18" customHeight="1">
      <c r="A22" s="689" t="s">
        <v>370</v>
      </c>
      <c r="B22" s="689"/>
      <c r="C22" s="689"/>
      <c r="D22" s="689"/>
      <c r="E22" s="689"/>
      <c r="F22" s="689"/>
      <c r="G22" s="689"/>
      <c r="H22" s="689"/>
      <c r="I22" s="689"/>
      <c r="J22" s="689"/>
      <c r="K22" s="689"/>
      <c r="L22" s="689"/>
      <c r="M22" s="689"/>
      <c r="N22" s="689"/>
      <c r="O22" s="689"/>
      <c r="P22" s="689"/>
    </row>
    <row r="23" spans="1:16" ht="18" customHeight="1">
      <c r="B23" s="19"/>
      <c r="C23" s="19"/>
      <c r="D23" s="19"/>
      <c r="E23" s="19"/>
      <c r="F23" s="19"/>
      <c r="G23" s="19"/>
      <c r="H23" s="19"/>
      <c r="I23" s="19"/>
      <c r="J23" s="19"/>
      <c r="K23" s="19"/>
      <c r="L23" s="19"/>
    </row>
    <row r="24" spans="1:16" s="245" customFormat="1" ht="18" customHeight="1" thickBot="1">
      <c r="A24" s="243" t="s">
        <v>42</v>
      </c>
      <c r="B24" s="243"/>
      <c r="C24" s="243"/>
      <c r="D24" s="243"/>
      <c r="E24" s="243"/>
      <c r="F24" s="243"/>
      <c r="G24" s="243"/>
      <c r="H24" s="243"/>
      <c r="I24" s="243"/>
      <c r="J24" s="243"/>
      <c r="K24" s="243"/>
      <c r="L24" s="243"/>
      <c r="N24" s="244"/>
      <c r="O24" s="244"/>
      <c r="P24" s="244"/>
    </row>
    <row r="25" spans="1:16" s="265" customFormat="1" ht="18" customHeight="1" thickTop="1">
      <c r="A25" s="703"/>
      <c r="B25" s="697" t="s">
        <v>203</v>
      </c>
      <c r="C25" s="698"/>
      <c r="D25" s="698"/>
      <c r="E25" s="697" t="s">
        <v>329</v>
      </c>
      <c r="F25" s="698"/>
      <c r="G25" s="698"/>
      <c r="H25" s="706" t="s">
        <v>80</v>
      </c>
      <c r="I25" s="707"/>
      <c r="J25" s="708"/>
      <c r="K25" s="697" t="s">
        <v>330</v>
      </c>
      <c r="L25" s="698"/>
      <c r="M25" s="698"/>
      <c r="N25" s="697" t="s">
        <v>328</v>
      </c>
      <c r="O25" s="698"/>
      <c r="P25" s="698"/>
    </row>
    <row r="26" spans="1:16" s="245" customFormat="1" ht="18" customHeight="1">
      <c r="A26" s="704"/>
      <c r="B26" s="473" t="s">
        <v>111</v>
      </c>
      <c r="C26" s="471" t="s">
        <v>36</v>
      </c>
      <c r="D26" s="471" t="s">
        <v>35</v>
      </c>
      <c r="E26" s="473" t="s">
        <v>111</v>
      </c>
      <c r="F26" s="266" t="s">
        <v>36</v>
      </c>
      <c r="G26" s="267" t="s">
        <v>35</v>
      </c>
      <c r="H26" s="473" t="s">
        <v>111</v>
      </c>
      <c r="I26" s="268" t="s">
        <v>36</v>
      </c>
      <c r="J26" s="472" t="s">
        <v>35</v>
      </c>
      <c r="K26" s="473" t="s">
        <v>111</v>
      </c>
      <c r="L26" s="268" t="s">
        <v>36</v>
      </c>
      <c r="M26" s="471" t="s">
        <v>35</v>
      </c>
      <c r="N26" s="473" t="s">
        <v>111</v>
      </c>
      <c r="O26" s="268" t="s">
        <v>36</v>
      </c>
      <c r="P26" s="471" t="s">
        <v>35</v>
      </c>
    </row>
    <row r="27" spans="1:16" s="245" customFormat="1" ht="38" customHeight="1">
      <c r="A27" s="269" t="s">
        <v>203</v>
      </c>
      <c r="B27" s="445">
        <v>121438</v>
      </c>
      <c r="C27" s="446">
        <v>70902</v>
      </c>
      <c r="D27" s="446">
        <v>50536</v>
      </c>
      <c r="E27" s="447">
        <v>8069</v>
      </c>
      <c r="F27" s="446">
        <v>4623</v>
      </c>
      <c r="G27" s="448">
        <v>3446</v>
      </c>
      <c r="H27" s="445">
        <v>64615</v>
      </c>
      <c r="I27" s="448">
        <v>35258</v>
      </c>
      <c r="J27" s="449">
        <v>29357</v>
      </c>
      <c r="K27" s="445">
        <v>43646</v>
      </c>
      <c r="L27" s="448">
        <v>27871</v>
      </c>
      <c r="M27" s="448">
        <v>15775</v>
      </c>
      <c r="N27" s="445">
        <v>5108</v>
      </c>
      <c r="O27" s="450">
        <v>3150</v>
      </c>
      <c r="P27" s="450">
        <v>1958</v>
      </c>
    </row>
    <row r="28" spans="1:16" s="245" customFormat="1" ht="38" customHeight="1">
      <c r="A28" s="431" t="s">
        <v>378</v>
      </c>
      <c r="B28" s="273">
        <v>1953</v>
      </c>
      <c r="C28" s="274">
        <v>1710</v>
      </c>
      <c r="D28" s="123">
        <v>243</v>
      </c>
      <c r="E28" s="134">
        <v>246</v>
      </c>
      <c r="F28" s="123">
        <v>194</v>
      </c>
      <c r="G28" s="275">
        <v>52</v>
      </c>
      <c r="H28" s="134">
        <v>1019</v>
      </c>
      <c r="I28" s="123">
        <v>867</v>
      </c>
      <c r="J28" s="276">
        <v>152</v>
      </c>
      <c r="K28" s="134">
        <v>640</v>
      </c>
      <c r="L28" s="123">
        <v>605</v>
      </c>
      <c r="M28" s="275">
        <v>35</v>
      </c>
      <c r="N28" s="277">
        <v>48</v>
      </c>
      <c r="O28" s="278">
        <v>44</v>
      </c>
      <c r="P28" s="278">
        <v>4</v>
      </c>
    </row>
    <row r="29" spans="1:16" s="245" customFormat="1" ht="38" customHeight="1">
      <c r="A29" s="432" t="s">
        <v>110</v>
      </c>
      <c r="B29" s="271">
        <v>17757</v>
      </c>
      <c r="C29" s="270">
        <v>9227</v>
      </c>
      <c r="D29" s="444">
        <v>8530</v>
      </c>
      <c r="E29" s="358">
        <v>1228</v>
      </c>
      <c r="F29" s="444">
        <v>821</v>
      </c>
      <c r="G29" s="444">
        <v>407</v>
      </c>
      <c r="H29" s="358">
        <v>8620</v>
      </c>
      <c r="I29" s="444">
        <v>3827</v>
      </c>
      <c r="J29" s="279">
        <v>4793</v>
      </c>
      <c r="K29" s="358">
        <v>7696</v>
      </c>
      <c r="L29" s="444">
        <v>4483</v>
      </c>
      <c r="M29" s="270">
        <v>3213</v>
      </c>
      <c r="N29" s="271">
        <v>213</v>
      </c>
      <c r="O29" s="272">
        <v>96</v>
      </c>
      <c r="P29" s="272">
        <v>117</v>
      </c>
    </row>
    <row r="30" spans="1:16" s="245" customFormat="1" ht="38" customHeight="1">
      <c r="A30" s="431" t="s">
        <v>79</v>
      </c>
      <c r="B30" s="273">
        <v>22718</v>
      </c>
      <c r="C30" s="274">
        <v>9397</v>
      </c>
      <c r="D30" s="123">
        <v>13321</v>
      </c>
      <c r="E30" s="134">
        <v>1277</v>
      </c>
      <c r="F30" s="123">
        <v>303</v>
      </c>
      <c r="G30" s="123">
        <v>974</v>
      </c>
      <c r="H30" s="134">
        <v>10758</v>
      </c>
      <c r="I30" s="123">
        <v>3810</v>
      </c>
      <c r="J30" s="276">
        <v>6948</v>
      </c>
      <c r="K30" s="134">
        <v>10416</v>
      </c>
      <c r="L30" s="123">
        <v>5173</v>
      </c>
      <c r="M30" s="275">
        <v>5243</v>
      </c>
      <c r="N30" s="277">
        <v>267</v>
      </c>
      <c r="O30" s="278">
        <v>111</v>
      </c>
      <c r="P30" s="278">
        <v>156</v>
      </c>
    </row>
    <row r="31" spans="1:16" s="245" customFormat="1" ht="38" customHeight="1">
      <c r="A31" s="432" t="s">
        <v>78</v>
      </c>
      <c r="B31" s="280">
        <v>12590</v>
      </c>
      <c r="C31" s="281">
        <v>5902</v>
      </c>
      <c r="D31" s="444">
        <v>6688</v>
      </c>
      <c r="E31" s="358">
        <v>816</v>
      </c>
      <c r="F31" s="444">
        <v>488</v>
      </c>
      <c r="G31" s="444">
        <v>328</v>
      </c>
      <c r="H31" s="358">
        <v>6167</v>
      </c>
      <c r="I31" s="444">
        <v>2202</v>
      </c>
      <c r="J31" s="279">
        <v>3965</v>
      </c>
      <c r="K31" s="358">
        <v>5293</v>
      </c>
      <c r="L31" s="444">
        <v>3079</v>
      </c>
      <c r="M31" s="270">
        <v>2214</v>
      </c>
      <c r="N31" s="271">
        <v>314</v>
      </c>
      <c r="O31" s="272">
        <v>133</v>
      </c>
      <c r="P31" s="272">
        <v>181</v>
      </c>
    </row>
    <row r="32" spans="1:16" s="245" customFormat="1" ht="38" customHeight="1">
      <c r="A32" s="431" t="s">
        <v>379</v>
      </c>
      <c r="B32" s="273">
        <v>14656</v>
      </c>
      <c r="C32" s="274">
        <v>3991</v>
      </c>
      <c r="D32" s="123">
        <v>10665</v>
      </c>
      <c r="E32" s="134">
        <v>880</v>
      </c>
      <c r="F32" s="123">
        <v>351</v>
      </c>
      <c r="G32" s="123">
        <v>529</v>
      </c>
      <c r="H32" s="134">
        <v>9218</v>
      </c>
      <c r="I32" s="123">
        <v>1978</v>
      </c>
      <c r="J32" s="276">
        <v>7240</v>
      </c>
      <c r="K32" s="134">
        <v>4099</v>
      </c>
      <c r="L32" s="123">
        <v>1528</v>
      </c>
      <c r="M32" s="275">
        <v>2571</v>
      </c>
      <c r="N32" s="277">
        <v>459</v>
      </c>
      <c r="O32" s="278">
        <v>134</v>
      </c>
      <c r="P32" s="278">
        <v>325</v>
      </c>
    </row>
    <row r="33" spans="1:16" s="245" customFormat="1" ht="38" customHeight="1">
      <c r="A33" s="433" t="s">
        <v>381</v>
      </c>
      <c r="B33" s="280">
        <v>2341</v>
      </c>
      <c r="C33" s="281">
        <v>2217</v>
      </c>
      <c r="D33" s="444">
        <v>124</v>
      </c>
      <c r="E33" s="358">
        <v>27</v>
      </c>
      <c r="F33" s="444">
        <v>26</v>
      </c>
      <c r="G33" s="444">
        <v>1</v>
      </c>
      <c r="H33" s="358">
        <v>903</v>
      </c>
      <c r="I33" s="444">
        <v>868</v>
      </c>
      <c r="J33" s="279">
        <v>35</v>
      </c>
      <c r="K33" s="358">
        <v>1365</v>
      </c>
      <c r="L33" s="444">
        <v>1281</v>
      </c>
      <c r="M33" s="270">
        <v>84</v>
      </c>
      <c r="N33" s="271">
        <v>46</v>
      </c>
      <c r="O33" s="272">
        <v>42</v>
      </c>
      <c r="P33" s="272">
        <v>4</v>
      </c>
    </row>
    <row r="34" spans="1:16" s="245" customFormat="1" ht="38" customHeight="1">
      <c r="A34" s="434" t="s">
        <v>380</v>
      </c>
      <c r="B34" s="273">
        <v>2140</v>
      </c>
      <c r="C34" s="274">
        <v>1515</v>
      </c>
      <c r="D34" s="123">
        <v>625</v>
      </c>
      <c r="E34" s="134">
        <v>1090</v>
      </c>
      <c r="F34" s="123">
        <v>707</v>
      </c>
      <c r="G34" s="123">
        <v>383</v>
      </c>
      <c r="H34" s="134">
        <v>788</v>
      </c>
      <c r="I34" s="123">
        <v>627</v>
      </c>
      <c r="J34" s="276">
        <v>161</v>
      </c>
      <c r="K34" s="134">
        <v>243</v>
      </c>
      <c r="L34" s="123">
        <v>165</v>
      </c>
      <c r="M34" s="275">
        <v>78</v>
      </c>
      <c r="N34" s="277">
        <v>19</v>
      </c>
      <c r="O34" s="278">
        <v>16</v>
      </c>
      <c r="P34" s="278">
        <v>3</v>
      </c>
    </row>
    <row r="35" spans="1:16" s="245" customFormat="1" ht="38" customHeight="1">
      <c r="A35" s="433" t="s">
        <v>377</v>
      </c>
      <c r="B35" s="271">
        <v>19170</v>
      </c>
      <c r="C35" s="270">
        <v>15969</v>
      </c>
      <c r="D35" s="444">
        <v>3201</v>
      </c>
      <c r="E35" s="358">
        <v>730</v>
      </c>
      <c r="F35" s="444">
        <v>539</v>
      </c>
      <c r="G35" s="444">
        <v>191</v>
      </c>
      <c r="H35" s="358">
        <v>12461</v>
      </c>
      <c r="I35" s="444">
        <v>10397</v>
      </c>
      <c r="J35" s="279">
        <v>2064</v>
      </c>
      <c r="K35" s="358">
        <v>5614</v>
      </c>
      <c r="L35" s="444">
        <v>4745</v>
      </c>
      <c r="M35" s="270">
        <v>869</v>
      </c>
      <c r="N35" s="271">
        <v>365</v>
      </c>
      <c r="O35" s="272">
        <v>288</v>
      </c>
      <c r="P35" s="272">
        <v>77</v>
      </c>
    </row>
    <row r="36" spans="1:16" s="245" customFormat="1" ht="38" customHeight="1">
      <c r="A36" s="431" t="s">
        <v>189</v>
      </c>
      <c r="B36" s="282">
        <v>5918</v>
      </c>
      <c r="C36" s="283">
        <v>5614</v>
      </c>
      <c r="D36" s="123">
        <v>304</v>
      </c>
      <c r="E36" s="134">
        <v>123</v>
      </c>
      <c r="F36" s="123">
        <v>107</v>
      </c>
      <c r="G36" s="123">
        <v>16</v>
      </c>
      <c r="H36" s="134">
        <v>3251</v>
      </c>
      <c r="I36" s="123">
        <v>3069</v>
      </c>
      <c r="J36" s="276">
        <v>182</v>
      </c>
      <c r="K36" s="134">
        <v>2382</v>
      </c>
      <c r="L36" s="123">
        <v>2286</v>
      </c>
      <c r="M36" s="275">
        <v>96</v>
      </c>
      <c r="N36" s="277">
        <v>162</v>
      </c>
      <c r="O36" s="278">
        <v>152</v>
      </c>
      <c r="P36" s="278">
        <v>10</v>
      </c>
    </row>
    <row r="37" spans="1:16" s="245" customFormat="1" ht="38" customHeight="1">
      <c r="A37" s="432" t="s">
        <v>188</v>
      </c>
      <c r="B37" s="284">
        <v>7562</v>
      </c>
      <c r="C37" s="285">
        <v>7387</v>
      </c>
      <c r="D37" s="444">
        <v>175</v>
      </c>
      <c r="E37" s="358">
        <v>642</v>
      </c>
      <c r="F37" s="444">
        <v>598</v>
      </c>
      <c r="G37" s="444">
        <v>44</v>
      </c>
      <c r="H37" s="358">
        <v>4307</v>
      </c>
      <c r="I37" s="444">
        <v>4226</v>
      </c>
      <c r="J37" s="279">
        <v>81</v>
      </c>
      <c r="K37" s="358">
        <v>2352</v>
      </c>
      <c r="L37" s="444">
        <v>2312</v>
      </c>
      <c r="M37" s="270">
        <v>40</v>
      </c>
      <c r="N37" s="271">
        <v>261</v>
      </c>
      <c r="O37" s="272">
        <v>251</v>
      </c>
      <c r="P37" s="272">
        <v>10</v>
      </c>
    </row>
    <row r="38" spans="1:16" s="245" customFormat="1" ht="38" customHeight="1">
      <c r="A38" s="431" t="s">
        <v>77</v>
      </c>
      <c r="B38" s="273">
        <v>9200</v>
      </c>
      <c r="C38" s="286">
        <v>4803</v>
      </c>
      <c r="D38" s="123">
        <v>4397</v>
      </c>
      <c r="E38" s="134">
        <v>222</v>
      </c>
      <c r="F38" s="123">
        <v>132</v>
      </c>
      <c r="G38" s="123">
        <v>90</v>
      </c>
      <c r="H38" s="134">
        <v>5865</v>
      </c>
      <c r="I38" s="123">
        <v>2718</v>
      </c>
      <c r="J38" s="276">
        <v>3147</v>
      </c>
      <c r="K38" s="134">
        <v>2849</v>
      </c>
      <c r="L38" s="123">
        <v>1822</v>
      </c>
      <c r="M38" s="275">
        <v>1027</v>
      </c>
      <c r="N38" s="277">
        <v>264</v>
      </c>
      <c r="O38" s="278">
        <v>131</v>
      </c>
      <c r="P38" s="278">
        <v>133</v>
      </c>
    </row>
    <row r="39" spans="1:16" s="245" customFormat="1" ht="38" customHeight="1">
      <c r="A39" s="435" t="s">
        <v>382</v>
      </c>
      <c r="B39" s="287">
        <v>5433</v>
      </c>
      <c r="C39" s="288">
        <v>3170</v>
      </c>
      <c r="D39" s="289">
        <v>2263</v>
      </c>
      <c r="E39" s="290">
        <v>788</v>
      </c>
      <c r="F39" s="289">
        <v>357</v>
      </c>
      <c r="G39" s="289">
        <v>431</v>
      </c>
      <c r="H39" s="290">
        <v>1258</v>
      </c>
      <c r="I39" s="289">
        <v>669</v>
      </c>
      <c r="J39" s="291">
        <v>589</v>
      </c>
      <c r="K39" s="290">
        <v>697</v>
      </c>
      <c r="L39" s="289">
        <v>392</v>
      </c>
      <c r="M39" s="292">
        <v>305</v>
      </c>
      <c r="N39" s="293">
        <v>2690</v>
      </c>
      <c r="O39" s="294">
        <v>1752</v>
      </c>
      <c r="P39" s="294">
        <v>938</v>
      </c>
    </row>
    <row r="40" spans="1:16" s="245" customFormat="1" ht="18" customHeight="1">
      <c r="A40" s="264" t="s">
        <v>163</v>
      </c>
      <c r="B40" s="264"/>
      <c r="C40" s="264"/>
      <c r="D40" s="264"/>
      <c r="E40" s="264"/>
      <c r="F40" s="264"/>
      <c r="G40" s="264"/>
      <c r="H40" s="264"/>
      <c r="I40" s="264"/>
      <c r="J40" s="264"/>
      <c r="K40" s="264"/>
    </row>
    <row r="41" spans="1:16" ht="16" customHeight="1">
      <c r="B41" s="19"/>
      <c r="C41" s="19"/>
      <c r="D41" s="19"/>
      <c r="E41" s="19"/>
      <c r="F41" s="19"/>
      <c r="G41" s="19"/>
      <c r="H41" s="19"/>
      <c r="I41" s="19"/>
      <c r="J41" s="19"/>
      <c r="K41" s="19"/>
      <c r="L41" s="19"/>
    </row>
    <row r="42" spans="1:16" ht="16" customHeight="1">
      <c r="B42" s="19"/>
      <c r="C42" s="19"/>
      <c r="D42" s="19"/>
      <c r="E42" s="19"/>
      <c r="F42" s="19"/>
      <c r="G42" s="19"/>
      <c r="H42" s="19"/>
      <c r="I42" s="19"/>
      <c r="J42" s="19"/>
      <c r="K42" s="19"/>
      <c r="L42" s="19"/>
    </row>
    <row r="43" spans="1:16" ht="16" customHeight="1">
      <c r="B43" s="19"/>
      <c r="C43" s="19"/>
      <c r="D43" s="19"/>
      <c r="E43" s="19"/>
      <c r="F43" s="19"/>
      <c r="G43" s="19"/>
      <c r="H43" s="19"/>
      <c r="I43" s="19"/>
      <c r="J43" s="19"/>
      <c r="K43" s="19"/>
      <c r="L43" s="19"/>
    </row>
    <row r="44" spans="1:16" ht="16" customHeight="1">
      <c r="B44" s="19"/>
      <c r="C44" s="19"/>
      <c r="D44" s="19"/>
      <c r="E44" s="19"/>
      <c r="F44" s="19"/>
      <c r="G44" s="19"/>
      <c r="H44" s="19"/>
      <c r="I44" s="19"/>
      <c r="J44" s="19"/>
      <c r="K44" s="19"/>
      <c r="L44" s="19"/>
    </row>
    <row r="45" spans="1:16" ht="16" customHeight="1">
      <c r="B45" s="19"/>
      <c r="C45" s="19"/>
      <c r="D45" s="19"/>
      <c r="E45" s="19"/>
      <c r="F45" s="19"/>
      <c r="G45" s="19"/>
      <c r="H45" s="19"/>
      <c r="I45" s="19"/>
      <c r="J45" s="19"/>
      <c r="K45" s="19"/>
      <c r="L45" s="19"/>
    </row>
    <row r="46" spans="1:16" ht="16" customHeight="1">
      <c r="B46" s="19"/>
      <c r="C46" s="19"/>
      <c r="D46" s="19"/>
      <c r="E46" s="19"/>
      <c r="F46" s="19"/>
      <c r="G46" s="19"/>
      <c r="H46" s="19"/>
      <c r="I46" s="19"/>
      <c r="J46" s="19"/>
      <c r="K46" s="19"/>
      <c r="L46" s="19"/>
    </row>
    <row r="47" spans="1:16" ht="16" customHeight="1">
      <c r="B47" s="19"/>
      <c r="C47" s="19"/>
      <c r="D47" s="19"/>
      <c r="E47" s="19"/>
      <c r="F47" s="19"/>
      <c r="G47" s="19"/>
      <c r="H47" s="19"/>
      <c r="I47" s="19"/>
      <c r="J47" s="19"/>
      <c r="K47" s="19"/>
      <c r="L47" s="19"/>
    </row>
    <row r="48" spans="1:16" ht="16" customHeight="1">
      <c r="B48" s="19"/>
      <c r="C48" s="19"/>
      <c r="D48" s="19"/>
      <c r="E48" s="19"/>
      <c r="F48" s="19"/>
      <c r="G48" s="19"/>
      <c r="H48" s="19"/>
      <c r="I48" s="19"/>
      <c r="J48" s="19"/>
      <c r="K48" s="19"/>
      <c r="L48" s="19"/>
    </row>
    <row r="49" spans="2:12" ht="16" customHeight="1">
      <c r="B49" s="19"/>
      <c r="C49" s="19"/>
      <c r="D49" s="19"/>
      <c r="E49" s="19"/>
      <c r="F49" s="19"/>
      <c r="G49" s="19"/>
      <c r="H49" s="19"/>
      <c r="I49" s="19"/>
      <c r="J49" s="19"/>
      <c r="K49" s="19"/>
      <c r="L49" s="19"/>
    </row>
    <row r="50" spans="2:12" ht="16" customHeight="1">
      <c r="B50" s="19"/>
      <c r="C50" s="19"/>
      <c r="D50" s="19"/>
      <c r="E50" s="19"/>
      <c r="F50" s="19"/>
      <c r="G50" s="19"/>
      <c r="H50" s="19"/>
      <c r="I50" s="19"/>
      <c r="J50" s="19"/>
      <c r="K50" s="19"/>
      <c r="L50" s="19"/>
    </row>
    <row r="51" spans="2:12" ht="16" customHeight="1">
      <c r="B51" s="19"/>
      <c r="C51" s="19"/>
      <c r="D51" s="19"/>
      <c r="E51" s="19"/>
      <c r="F51" s="19"/>
      <c r="G51" s="19"/>
      <c r="H51" s="19"/>
      <c r="I51" s="19"/>
      <c r="J51" s="19"/>
      <c r="K51" s="19"/>
      <c r="L51" s="19"/>
    </row>
    <row r="52" spans="2:12" ht="16" customHeight="1">
      <c r="B52" s="19"/>
      <c r="C52" s="19"/>
      <c r="D52" s="19"/>
      <c r="E52" s="19"/>
      <c r="F52" s="19"/>
      <c r="G52" s="19"/>
      <c r="H52" s="19"/>
      <c r="I52" s="19"/>
      <c r="J52" s="19"/>
      <c r="K52" s="19"/>
      <c r="L52" s="19"/>
    </row>
  </sheetData>
  <mergeCells count="21">
    <mergeCell ref="A25:A26"/>
    <mergeCell ref="O4:O6"/>
    <mergeCell ref="M5:M6"/>
    <mergeCell ref="N4:N6"/>
    <mergeCell ref="H25:J25"/>
    <mergeCell ref="K25:M25"/>
    <mergeCell ref="A4:A6"/>
    <mergeCell ref="N25:P25"/>
    <mergeCell ref="B25:D25"/>
    <mergeCell ref="E25:G25"/>
    <mergeCell ref="A22:P22"/>
    <mergeCell ref="I5:I6"/>
    <mergeCell ref="A1:P1"/>
    <mergeCell ref="K5:K6"/>
    <mergeCell ref="L5:L6"/>
    <mergeCell ref="B4:B6"/>
    <mergeCell ref="C4:I4"/>
    <mergeCell ref="D5:H5"/>
    <mergeCell ref="C5:C6"/>
    <mergeCell ref="J4:M4"/>
    <mergeCell ref="J5:J6"/>
  </mergeCells>
  <phoneticPr fontId="3"/>
  <printOptions horizontalCentered="1" verticalCentered="1"/>
  <pageMargins left="0.43307086614173229" right="0.43307086614173229" top="0.55118110236220474" bottom="0.55118110236220474" header="0.31496062992125984" footer="0.31496062992125984"/>
  <pageSetup paperSize="9" scale="64" firstPageNumber="0" orientation="portrait" useFirstPageNumber="1" r:id="rId1"/>
  <headerFooter scaleWithDoc="0" alignWithMargins="0">
    <oddFooter>&amp;C&amp;"BIZ UDゴシック,太字"&amp;14- 41 -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AJ56"/>
  <sheetViews>
    <sheetView view="pageBreakPreview" zoomScale="80" zoomScaleNormal="100" zoomScaleSheetLayoutView="80" workbookViewId="0">
      <selection activeCell="H40" sqref="H40"/>
    </sheetView>
  </sheetViews>
  <sheetFormatPr defaultColWidth="8.25" defaultRowHeight="14"/>
  <cols>
    <col min="1" max="1" width="18.1640625" style="38" customWidth="1"/>
    <col min="2" max="15" width="8.33203125" style="37" customWidth="1"/>
    <col min="16" max="25" width="8.25" style="519"/>
    <col min="26" max="26" width="4.25" style="37" customWidth="1"/>
    <col min="27" max="27" width="4.9140625" style="37" customWidth="1"/>
    <col min="28" max="31" width="4.25" style="37" customWidth="1"/>
    <col min="32" max="33" width="4.33203125" style="37" customWidth="1"/>
    <col min="34" max="35" width="3.75" style="37" customWidth="1"/>
    <col min="36" max="37" width="7.58203125" style="37" customWidth="1"/>
    <col min="38" max="253" width="8.25" style="37"/>
    <col min="254" max="254" width="24.1640625" style="37" customWidth="1"/>
    <col min="255" max="255" width="9.4140625" style="37" customWidth="1"/>
    <col min="256" max="256" width="7.4140625" style="37" customWidth="1"/>
    <col min="257" max="257" width="7.58203125" style="37" customWidth="1"/>
    <col min="258" max="258" width="8.6640625" style="37" customWidth="1"/>
    <col min="259" max="259" width="8.1640625" style="37" customWidth="1"/>
    <col min="260" max="260" width="9.1640625" style="37" customWidth="1"/>
    <col min="261" max="261" width="9.08203125" style="37" customWidth="1"/>
    <col min="262" max="263" width="8.83203125" style="37" customWidth="1"/>
    <col min="264" max="264" width="7.75" style="37" customWidth="1"/>
    <col min="265" max="265" width="8.33203125" style="37" customWidth="1"/>
    <col min="266" max="266" width="7.75" style="37" customWidth="1"/>
    <col min="267" max="267" width="7.58203125" style="37" customWidth="1"/>
    <col min="268" max="268" width="8.33203125" style="37" customWidth="1"/>
    <col min="269" max="269" width="7.4140625" style="37" customWidth="1"/>
    <col min="270" max="270" width="9.08203125" style="37" customWidth="1"/>
    <col min="271" max="271" width="7.75" style="37" customWidth="1"/>
    <col min="272" max="272" width="8.1640625" style="37" customWidth="1"/>
    <col min="273" max="281" width="11.25" style="37" customWidth="1"/>
    <col min="282" max="282" width="4.25" style="37" customWidth="1"/>
    <col min="283" max="283" width="4.9140625" style="37" customWidth="1"/>
    <col min="284" max="287" width="4.25" style="37" customWidth="1"/>
    <col min="288" max="289" width="4.33203125" style="37" customWidth="1"/>
    <col min="290" max="291" width="3.75" style="37" customWidth="1"/>
    <col min="292" max="293" width="7.58203125" style="37" customWidth="1"/>
    <col min="294" max="509" width="8.25" style="37"/>
    <col min="510" max="510" width="24.1640625" style="37" customWidth="1"/>
    <col min="511" max="511" width="9.4140625" style="37" customWidth="1"/>
    <col min="512" max="512" width="7.4140625" style="37" customWidth="1"/>
    <col min="513" max="513" width="7.58203125" style="37" customWidth="1"/>
    <col min="514" max="514" width="8.6640625" style="37" customWidth="1"/>
    <col min="515" max="515" width="8.1640625" style="37" customWidth="1"/>
    <col min="516" max="516" width="9.1640625" style="37" customWidth="1"/>
    <col min="517" max="517" width="9.08203125" style="37" customWidth="1"/>
    <col min="518" max="519" width="8.83203125" style="37" customWidth="1"/>
    <col min="520" max="520" width="7.75" style="37" customWidth="1"/>
    <col min="521" max="521" width="8.33203125" style="37" customWidth="1"/>
    <col min="522" max="522" width="7.75" style="37" customWidth="1"/>
    <col min="523" max="523" width="7.58203125" style="37" customWidth="1"/>
    <col min="524" max="524" width="8.33203125" style="37" customWidth="1"/>
    <col min="525" max="525" width="7.4140625" style="37" customWidth="1"/>
    <col min="526" max="526" width="9.08203125" style="37" customWidth="1"/>
    <col min="527" max="527" width="7.75" style="37" customWidth="1"/>
    <col min="528" max="528" width="8.1640625" style="37" customWidth="1"/>
    <col min="529" max="537" width="11.25" style="37" customWidth="1"/>
    <col min="538" max="538" width="4.25" style="37" customWidth="1"/>
    <col min="539" max="539" width="4.9140625" style="37" customWidth="1"/>
    <col min="540" max="543" width="4.25" style="37" customWidth="1"/>
    <col min="544" max="545" width="4.33203125" style="37" customWidth="1"/>
    <col min="546" max="547" width="3.75" style="37" customWidth="1"/>
    <col min="548" max="549" width="7.58203125" style="37" customWidth="1"/>
    <col min="550" max="765" width="8.25" style="37"/>
    <col min="766" max="766" width="24.1640625" style="37" customWidth="1"/>
    <col min="767" max="767" width="9.4140625" style="37" customWidth="1"/>
    <col min="768" max="768" width="7.4140625" style="37" customWidth="1"/>
    <col min="769" max="769" width="7.58203125" style="37" customWidth="1"/>
    <col min="770" max="770" width="8.6640625" style="37" customWidth="1"/>
    <col min="771" max="771" width="8.1640625" style="37" customWidth="1"/>
    <col min="772" max="772" width="9.1640625" style="37" customWidth="1"/>
    <col min="773" max="773" width="9.08203125" style="37" customWidth="1"/>
    <col min="774" max="775" width="8.83203125" style="37" customWidth="1"/>
    <col min="776" max="776" width="7.75" style="37" customWidth="1"/>
    <col min="777" max="777" width="8.33203125" style="37" customWidth="1"/>
    <col min="778" max="778" width="7.75" style="37" customWidth="1"/>
    <col min="779" max="779" width="7.58203125" style="37" customWidth="1"/>
    <col min="780" max="780" width="8.33203125" style="37" customWidth="1"/>
    <col min="781" max="781" width="7.4140625" style="37" customWidth="1"/>
    <col min="782" max="782" width="9.08203125" style="37" customWidth="1"/>
    <col min="783" max="783" width="7.75" style="37" customWidth="1"/>
    <col min="784" max="784" width="8.1640625" style="37" customWidth="1"/>
    <col min="785" max="793" width="11.25" style="37" customWidth="1"/>
    <col min="794" max="794" width="4.25" style="37" customWidth="1"/>
    <col min="795" max="795" width="4.9140625" style="37" customWidth="1"/>
    <col min="796" max="799" width="4.25" style="37" customWidth="1"/>
    <col min="800" max="801" width="4.33203125" style="37" customWidth="1"/>
    <col min="802" max="803" width="3.75" style="37" customWidth="1"/>
    <col min="804" max="805" width="7.58203125" style="37" customWidth="1"/>
    <col min="806" max="1021" width="8.25" style="37"/>
    <col min="1022" max="1022" width="24.1640625" style="37" customWidth="1"/>
    <col min="1023" max="1023" width="9.4140625" style="37" customWidth="1"/>
    <col min="1024" max="1024" width="7.4140625" style="37" customWidth="1"/>
    <col min="1025" max="1025" width="7.58203125" style="37" customWidth="1"/>
    <col min="1026" max="1026" width="8.6640625" style="37" customWidth="1"/>
    <col min="1027" max="1027" width="8.1640625" style="37" customWidth="1"/>
    <col min="1028" max="1028" width="9.1640625" style="37" customWidth="1"/>
    <col min="1029" max="1029" width="9.08203125" style="37" customWidth="1"/>
    <col min="1030" max="1031" width="8.83203125" style="37" customWidth="1"/>
    <col min="1032" max="1032" width="7.75" style="37" customWidth="1"/>
    <col min="1033" max="1033" width="8.33203125" style="37" customWidth="1"/>
    <col min="1034" max="1034" width="7.75" style="37" customWidth="1"/>
    <col min="1035" max="1035" width="7.58203125" style="37" customWidth="1"/>
    <col min="1036" max="1036" width="8.33203125" style="37" customWidth="1"/>
    <col min="1037" max="1037" width="7.4140625" style="37" customWidth="1"/>
    <col min="1038" max="1038" width="9.08203125" style="37" customWidth="1"/>
    <col min="1039" max="1039" width="7.75" style="37" customWidth="1"/>
    <col min="1040" max="1040" width="8.1640625" style="37" customWidth="1"/>
    <col min="1041" max="1049" width="11.25" style="37" customWidth="1"/>
    <col min="1050" max="1050" width="4.25" style="37" customWidth="1"/>
    <col min="1051" max="1051" width="4.9140625" style="37" customWidth="1"/>
    <col min="1052" max="1055" width="4.25" style="37" customWidth="1"/>
    <col min="1056" max="1057" width="4.33203125" style="37" customWidth="1"/>
    <col min="1058" max="1059" width="3.75" style="37" customWidth="1"/>
    <col min="1060" max="1061" width="7.58203125" style="37" customWidth="1"/>
    <col min="1062" max="1277" width="8.25" style="37"/>
    <col min="1278" max="1278" width="24.1640625" style="37" customWidth="1"/>
    <col min="1279" max="1279" width="9.4140625" style="37" customWidth="1"/>
    <col min="1280" max="1280" width="7.4140625" style="37" customWidth="1"/>
    <col min="1281" max="1281" width="7.58203125" style="37" customWidth="1"/>
    <col min="1282" max="1282" width="8.6640625" style="37" customWidth="1"/>
    <col min="1283" max="1283" width="8.1640625" style="37" customWidth="1"/>
    <col min="1284" max="1284" width="9.1640625" style="37" customWidth="1"/>
    <col min="1285" max="1285" width="9.08203125" style="37" customWidth="1"/>
    <col min="1286" max="1287" width="8.83203125" style="37" customWidth="1"/>
    <col min="1288" max="1288" width="7.75" style="37" customWidth="1"/>
    <col min="1289" max="1289" width="8.33203125" style="37" customWidth="1"/>
    <col min="1290" max="1290" width="7.75" style="37" customWidth="1"/>
    <col min="1291" max="1291" width="7.58203125" style="37" customWidth="1"/>
    <col min="1292" max="1292" width="8.33203125" style="37" customWidth="1"/>
    <col min="1293" max="1293" width="7.4140625" style="37" customWidth="1"/>
    <col min="1294" max="1294" width="9.08203125" style="37" customWidth="1"/>
    <col min="1295" max="1295" width="7.75" style="37" customWidth="1"/>
    <col min="1296" max="1296" width="8.1640625" style="37" customWidth="1"/>
    <col min="1297" max="1305" width="11.25" style="37" customWidth="1"/>
    <col min="1306" max="1306" width="4.25" style="37" customWidth="1"/>
    <col min="1307" max="1307" width="4.9140625" style="37" customWidth="1"/>
    <col min="1308" max="1311" width="4.25" style="37" customWidth="1"/>
    <col min="1312" max="1313" width="4.33203125" style="37" customWidth="1"/>
    <col min="1314" max="1315" width="3.75" style="37" customWidth="1"/>
    <col min="1316" max="1317" width="7.58203125" style="37" customWidth="1"/>
    <col min="1318" max="1533" width="8.25" style="37"/>
    <col min="1534" max="1534" width="24.1640625" style="37" customWidth="1"/>
    <col min="1535" max="1535" width="9.4140625" style="37" customWidth="1"/>
    <col min="1536" max="1536" width="7.4140625" style="37" customWidth="1"/>
    <col min="1537" max="1537" width="7.58203125" style="37" customWidth="1"/>
    <col min="1538" max="1538" width="8.6640625" style="37" customWidth="1"/>
    <col min="1539" max="1539" width="8.1640625" style="37" customWidth="1"/>
    <col min="1540" max="1540" width="9.1640625" style="37" customWidth="1"/>
    <col min="1541" max="1541" width="9.08203125" style="37" customWidth="1"/>
    <col min="1542" max="1543" width="8.83203125" style="37" customWidth="1"/>
    <col min="1544" max="1544" width="7.75" style="37" customWidth="1"/>
    <col min="1545" max="1545" width="8.33203125" style="37" customWidth="1"/>
    <col min="1546" max="1546" width="7.75" style="37" customWidth="1"/>
    <col min="1547" max="1547" width="7.58203125" style="37" customWidth="1"/>
    <col min="1548" max="1548" width="8.33203125" style="37" customWidth="1"/>
    <col min="1549" max="1549" width="7.4140625" style="37" customWidth="1"/>
    <col min="1550" max="1550" width="9.08203125" style="37" customWidth="1"/>
    <col min="1551" max="1551" width="7.75" style="37" customWidth="1"/>
    <col min="1552" max="1552" width="8.1640625" style="37" customWidth="1"/>
    <col min="1553" max="1561" width="11.25" style="37" customWidth="1"/>
    <col min="1562" max="1562" width="4.25" style="37" customWidth="1"/>
    <col min="1563" max="1563" width="4.9140625" style="37" customWidth="1"/>
    <col min="1564" max="1567" width="4.25" style="37" customWidth="1"/>
    <col min="1568" max="1569" width="4.33203125" style="37" customWidth="1"/>
    <col min="1570" max="1571" width="3.75" style="37" customWidth="1"/>
    <col min="1572" max="1573" width="7.58203125" style="37" customWidth="1"/>
    <col min="1574" max="1789" width="8.25" style="37"/>
    <col min="1790" max="1790" width="24.1640625" style="37" customWidth="1"/>
    <col min="1791" max="1791" width="9.4140625" style="37" customWidth="1"/>
    <col min="1792" max="1792" width="7.4140625" style="37" customWidth="1"/>
    <col min="1793" max="1793" width="7.58203125" style="37" customWidth="1"/>
    <col min="1794" max="1794" width="8.6640625" style="37" customWidth="1"/>
    <col min="1795" max="1795" width="8.1640625" style="37" customWidth="1"/>
    <col min="1796" max="1796" width="9.1640625" style="37" customWidth="1"/>
    <col min="1797" max="1797" width="9.08203125" style="37" customWidth="1"/>
    <col min="1798" max="1799" width="8.83203125" style="37" customWidth="1"/>
    <col min="1800" max="1800" width="7.75" style="37" customWidth="1"/>
    <col min="1801" max="1801" width="8.33203125" style="37" customWidth="1"/>
    <col min="1802" max="1802" width="7.75" style="37" customWidth="1"/>
    <col min="1803" max="1803" width="7.58203125" style="37" customWidth="1"/>
    <col min="1804" max="1804" width="8.33203125" style="37" customWidth="1"/>
    <col min="1805" max="1805" width="7.4140625" style="37" customWidth="1"/>
    <col min="1806" max="1806" width="9.08203125" style="37" customWidth="1"/>
    <col min="1807" max="1807" width="7.75" style="37" customWidth="1"/>
    <col min="1808" max="1808" width="8.1640625" style="37" customWidth="1"/>
    <col min="1809" max="1817" width="11.25" style="37" customWidth="1"/>
    <col min="1818" max="1818" width="4.25" style="37" customWidth="1"/>
    <col min="1819" max="1819" width="4.9140625" style="37" customWidth="1"/>
    <col min="1820" max="1823" width="4.25" style="37" customWidth="1"/>
    <col min="1824" max="1825" width="4.33203125" style="37" customWidth="1"/>
    <col min="1826" max="1827" width="3.75" style="37" customWidth="1"/>
    <col min="1828" max="1829" width="7.58203125" style="37" customWidth="1"/>
    <col min="1830" max="2045" width="8.25" style="37"/>
    <col min="2046" max="2046" width="24.1640625" style="37" customWidth="1"/>
    <col min="2047" max="2047" width="9.4140625" style="37" customWidth="1"/>
    <col min="2048" max="2048" width="7.4140625" style="37" customWidth="1"/>
    <col min="2049" max="2049" width="7.58203125" style="37" customWidth="1"/>
    <col min="2050" max="2050" width="8.6640625" style="37" customWidth="1"/>
    <col min="2051" max="2051" width="8.1640625" style="37" customWidth="1"/>
    <col min="2052" max="2052" width="9.1640625" style="37" customWidth="1"/>
    <col min="2053" max="2053" width="9.08203125" style="37" customWidth="1"/>
    <col min="2054" max="2055" width="8.83203125" style="37" customWidth="1"/>
    <col min="2056" max="2056" width="7.75" style="37" customWidth="1"/>
    <col min="2057" max="2057" width="8.33203125" style="37" customWidth="1"/>
    <col min="2058" max="2058" width="7.75" style="37" customWidth="1"/>
    <col min="2059" max="2059" width="7.58203125" style="37" customWidth="1"/>
    <col min="2060" max="2060" width="8.33203125" style="37" customWidth="1"/>
    <col min="2061" max="2061" width="7.4140625" style="37" customWidth="1"/>
    <col min="2062" max="2062" width="9.08203125" style="37" customWidth="1"/>
    <col min="2063" max="2063" width="7.75" style="37" customWidth="1"/>
    <col min="2064" max="2064" width="8.1640625" style="37" customWidth="1"/>
    <col min="2065" max="2073" width="11.25" style="37" customWidth="1"/>
    <col min="2074" max="2074" width="4.25" style="37" customWidth="1"/>
    <col min="2075" max="2075" width="4.9140625" style="37" customWidth="1"/>
    <col min="2076" max="2079" width="4.25" style="37" customWidth="1"/>
    <col min="2080" max="2081" width="4.33203125" style="37" customWidth="1"/>
    <col min="2082" max="2083" width="3.75" style="37" customWidth="1"/>
    <col min="2084" max="2085" width="7.58203125" style="37" customWidth="1"/>
    <col min="2086" max="2301" width="8.25" style="37"/>
    <col min="2302" max="2302" width="24.1640625" style="37" customWidth="1"/>
    <col min="2303" max="2303" width="9.4140625" style="37" customWidth="1"/>
    <col min="2304" max="2304" width="7.4140625" style="37" customWidth="1"/>
    <col min="2305" max="2305" width="7.58203125" style="37" customWidth="1"/>
    <col min="2306" max="2306" width="8.6640625" style="37" customWidth="1"/>
    <col min="2307" max="2307" width="8.1640625" style="37" customWidth="1"/>
    <col min="2308" max="2308" width="9.1640625" style="37" customWidth="1"/>
    <col min="2309" max="2309" width="9.08203125" style="37" customWidth="1"/>
    <col min="2310" max="2311" width="8.83203125" style="37" customWidth="1"/>
    <col min="2312" max="2312" width="7.75" style="37" customWidth="1"/>
    <col min="2313" max="2313" width="8.33203125" style="37" customWidth="1"/>
    <col min="2314" max="2314" width="7.75" style="37" customWidth="1"/>
    <col min="2315" max="2315" width="7.58203125" style="37" customWidth="1"/>
    <col min="2316" max="2316" width="8.33203125" style="37" customWidth="1"/>
    <col min="2317" max="2317" width="7.4140625" style="37" customWidth="1"/>
    <col min="2318" max="2318" width="9.08203125" style="37" customWidth="1"/>
    <col min="2319" max="2319" width="7.75" style="37" customWidth="1"/>
    <col min="2320" max="2320" width="8.1640625" style="37" customWidth="1"/>
    <col min="2321" max="2329" width="11.25" style="37" customWidth="1"/>
    <col min="2330" max="2330" width="4.25" style="37" customWidth="1"/>
    <col min="2331" max="2331" width="4.9140625" style="37" customWidth="1"/>
    <col min="2332" max="2335" width="4.25" style="37" customWidth="1"/>
    <col min="2336" max="2337" width="4.33203125" style="37" customWidth="1"/>
    <col min="2338" max="2339" width="3.75" style="37" customWidth="1"/>
    <col min="2340" max="2341" width="7.58203125" style="37" customWidth="1"/>
    <col min="2342" max="2557" width="8.25" style="37"/>
    <col min="2558" max="2558" width="24.1640625" style="37" customWidth="1"/>
    <col min="2559" max="2559" width="9.4140625" style="37" customWidth="1"/>
    <col min="2560" max="2560" width="7.4140625" style="37" customWidth="1"/>
    <col min="2561" max="2561" width="7.58203125" style="37" customWidth="1"/>
    <col min="2562" max="2562" width="8.6640625" style="37" customWidth="1"/>
    <col min="2563" max="2563" width="8.1640625" style="37" customWidth="1"/>
    <col min="2564" max="2564" width="9.1640625" style="37" customWidth="1"/>
    <col min="2565" max="2565" width="9.08203125" style="37" customWidth="1"/>
    <col min="2566" max="2567" width="8.83203125" style="37" customWidth="1"/>
    <col min="2568" max="2568" width="7.75" style="37" customWidth="1"/>
    <col min="2569" max="2569" width="8.33203125" style="37" customWidth="1"/>
    <col min="2570" max="2570" width="7.75" style="37" customWidth="1"/>
    <col min="2571" max="2571" width="7.58203125" style="37" customWidth="1"/>
    <col min="2572" max="2572" width="8.33203125" style="37" customWidth="1"/>
    <col min="2573" max="2573" width="7.4140625" style="37" customWidth="1"/>
    <col min="2574" max="2574" width="9.08203125" style="37" customWidth="1"/>
    <col min="2575" max="2575" width="7.75" style="37" customWidth="1"/>
    <col min="2576" max="2576" width="8.1640625" style="37" customWidth="1"/>
    <col min="2577" max="2585" width="11.25" style="37" customWidth="1"/>
    <col min="2586" max="2586" width="4.25" style="37" customWidth="1"/>
    <col min="2587" max="2587" width="4.9140625" style="37" customWidth="1"/>
    <col min="2588" max="2591" width="4.25" style="37" customWidth="1"/>
    <col min="2592" max="2593" width="4.33203125" style="37" customWidth="1"/>
    <col min="2594" max="2595" width="3.75" style="37" customWidth="1"/>
    <col min="2596" max="2597" width="7.58203125" style="37" customWidth="1"/>
    <col min="2598" max="2813" width="8.25" style="37"/>
    <col min="2814" max="2814" width="24.1640625" style="37" customWidth="1"/>
    <col min="2815" max="2815" width="9.4140625" style="37" customWidth="1"/>
    <col min="2816" max="2816" width="7.4140625" style="37" customWidth="1"/>
    <col min="2817" max="2817" width="7.58203125" style="37" customWidth="1"/>
    <col min="2818" max="2818" width="8.6640625" style="37" customWidth="1"/>
    <col min="2819" max="2819" width="8.1640625" style="37" customWidth="1"/>
    <col min="2820" max="2820" width="9.1640625" style="37" customWidth="1"/>
    <col min="2821" max="2821" width="9.08203125" style="37" customWidth="1"/>
    <col min="2822" max="2823" width="8.83203125" style="37" customWidth="1"/>
    <col min="2824" max="2824" width="7.75" style="37" customWidth="1"/>
    <col min="2825" max="2825" width="8.33203125" style="37" customWidth="1"/>
    <col min="2826" max="2826" width="7.75" style="37" customWidth="1"/>
    <col min="2827" max="2827" width="7.58203125" style="37" customWidth="1"/>
    <col min="2828" max="2828" width="8.33203125" style="37" customWidth="1"/>
    <col min="2829" max="2829" width="7.4140625" style="37" customWidth="1"/>
    <col min="2830" max="2830" width="9.08203125" style="37" customWidth="1"/>
    <col min="2831" max="2831" width="7.75" style="37" customWidth="1"/>
    <col min="2832" max="2832" width="8.1640625" style="37" customWidth="1"/>
    <col min="2833" max="2841" width="11.25" style="37" customWidth="1"/>
    <col min="2842" max="2842" width="4.25" style="37" customWidth="1"/>
    <col min="2843" max="2843" width="4.9140625" style="37" customWidth="1"/>
    <col min="2844" max="2847" width="4.25" style="37" customWidth="1"/>
    <col min="2848" max="2849" width="4.33203125" style="37" customWidth="1"/>
    <col min="2850" max="2851" width="3.75" style="37" customWidth="1"/>
    <col min="2852" max="2853" width="7.58203125" style="37" customWidth="1"/>
    <col min="2854" max="3069" width="8.25" style="37"/>
    <col min="3070" max="3070" width="24.1640625" style="37" customWidth="1"/>
    <col min="3071" max="3071" width="9.4140625" style="37" customWidth="1"/>
    <col min="3072" max="3072" width="7.4140625" style="37" customWidth="1"/>
    <col min="3073" max="3073" width="7.58203125" style="37" customWidth="1"/>
    <col min="3074" max="3074" width="8.6640625" style="37" customWidth="1"/>
    <col min="3075" max="3075" width="8.1640625" style="37" customWidth="1"/>
    <col min="3076" max="3076" width="9.1640625" style="37" customWidth="1"/>
    <col min="3077" max="3077" width="9.08203125" style="37" customWidth="1"/>
    <col min="3078" max="3079" width="8.83203125" style="37" customWidth="1"/>
    <col min="3080" max="3080" width="7.75" style="37" customWidth="1"/>
    <col min="3081" max="3081" width="8.33203125" style="37" customWidth="1"/>
    <col min="3082" max="3082" width="7.75" style="37" customWidth="1"/>
    <col min="3083" max="3083" width="7.58203125" style="37" customWidth="1"/>
    <col min="3084" max="3084" width="8.33203125" style="37" customWidth="1"/>
    <col min="3085" max="3085" width="7.4140625" style="37" customWidth="1"/>
    <col min="3086" max="3086" width="9.08203125" style="37" customWidth="1"/>
    <col min="3087" max="3087" width="7.75" style="37" customWidth="1"/>
    <col min="3088" max="3088" width="8.1640625" style="37" customWidth="1"/>
    <col min="3089" max="3097" width="11.25" style="37" customWidth="1"/>
    <col min="3098" max="3098" width="4.25" style="37" customWidth="1"/>
    <col min="3099" max="3099" width="4.9140625" style="37" customWidth="1"/>
    <col min="3100" max="3103" width="4.25" style="37" customWidth="1"/>
    <col min="3104" max="3105" width="4.33203125" style="37" customWidth="1"/>
    <col min="3106" max="3107" width="3.75" style="37" customWidth="1"/>
    <col min="3108" max="3109" width="7.58203125" style="37" customWidth="1"/>
    <col min="3110" max="3325" width="8.25" style="37"/>
    <col min="3326" max="3326" width="24.1640625" style="37" customWidth="1"/>
    <col min="3327" max="3327" width="9.4140625" style="37" customWidth="1"/>
    <col min="3328" max="3328" width="7.4140625" style="37" customWidth="1"/>
    <col min="3329" max="3329" width="7.58203125" style="37" customWidth="1"/>
    <col min="3330" max="3330" width="8.6640625" style="37" customWidth="1"/>
    <col min="3331" max="3331" width="8.1640625" style="37" customWidth="1"/>
    <col min="3332" max="3332" width="9.1640625" style="37" customWidth="1"/>
    <col min="3333" max="3333" width="9.08203125" style="37" customWidth="1"/>
    <col min="3334" max="3335" width="8.83203125" style="37" customWidth="1"/>
    <col min="3336" max="3336" width="7.75" style="37" customWidth="1"/>
    <col min="3337" max="3337" width="8.33203125" style="37" customWidth="1"/>
    <col min="3338" max="3338" width="7.75" style="37" customWidth="1"/>
    <col min="3339" max="3339" width="7.58203125" style="37" customWidth="1"/>
    <col min="3340" max="3340" width="8.33203125" style="37" customWidth="1"/>
    <col min="3341" max="3341" width="7.4140625" style="37" customWidth="1"/>
    <col min="3342" max="3342" width="9.08203125" style="37" customWidth="1"/>
    <col min="3343" max="3343" width="7.75" style="37" customWidth="1"/>
    <col min="3344" max="3344" width="8.1640625" style="37" customWidth="1"/>
    <col min="3345" max="3353" width="11.25" style="37" customWidth="1"/>
    <col min="3354" max="3354" width="4.25" style="37" customWidth="1"/>
    <col min="3355" max="3355" width="4.9140625" style="37" customWidth="1"/>
    <col min="3356" max="3359" width="4.25" style="37" customWidth="1"/>
    <col min="3360" max="3361" width="4.33203125" style="37" customWidth="1"/>
    <col min="3362" max="3363" width="3.75" style="37" customWidth="1"/>
    <col min="3364" max="3365" width="7.58203125" style="37" customWidth="1"/>
    <col min="3366" max="3581" width="8.25" style="37"/>
    <col min="3582" max="3582" width="24.1640625" style="37" customWidth="1"/>
    <col min="3583" max="3583" width="9.4140625" style="37" customWidth="1"/>
    <col min="3584" max="3584" width="7.4140625" style="37" customWidth="1"/>
    <col min="3585" max="3585" width="7.58203125" style="37" customWidth="1"/>
    <col min="3586" max="3586" width="8.6640625" style="37" customWidth="1"/>
    <col min="3587" max="3587" width="8.1640625" style="37" customWidth="1"/>
    <col min="3588" max="3588" width="9.1640625" style="37" customWidth="1"/>
    <col min="3589" max="3589" width="9.08203125" style="37" customWidth="1"/>
    <col min="3590" max="3591" width="8.83203125" style="37" customWidth="1"/>
    <col min="3592" max="3592" width="7.75" style="37" customWidth="1"/>
    <col min="3593" max="3593" width="8.33203125" style="37" customWidth="1"/>
    <col min="3594" max="3594" width="7.75" style="37" customWidth="1"/>
    <col min="3595" max="3595" width="7.58203125" style="37" customWidth="1"/>
    <col min="3596" max="3596" width="8.33203125" style="37" customWidth="1"/>
    <col min="3597" max="3597" width="7.4140625" style="37" customWidth="1"/>
    <col min="3598" max="3598" width="9.08203125" style="37" customWidth="1"/>
    <col min="3599" max="3599" width="7.75" style="37" customWidth="1"/>
    <col min="3600" max="3600" width="8.1640625" style="37" customWidth="1"/>
    <col min="3601" max="3609" width="11.25" style="37" customWidth="1"/>
    <col min="3610" max="3610" width="4.25" style="37" customWidth="1"/>
    <col min="3611" max="3611" width="4.9140625" style="37" customWidth="1"/>
    <col min="3612" max="3615" width="4.25" style="37" customWidth="1"/>
    <col min="3616" max="3617" width="4.33203125" style="37" customWidth="1"/>
    <col min="3618" max="3619" width="3.75" style="37" customWidth="1"/>
    <col min="3620" max="3621" width="7.58203125" style="37" customWidth="1"/>
    <col min="3622" max="3837" width="8.25" style="37"/>
    <col min="3838" max="3838" width="24.1640625" style="37" customWidth="1"/>
    <col min="3839" max="3839" width="9.4140625" style="37" customWidth="1"/>
    <col min="3840" max="3840" width="7.4140625" style="37" customWidth="1"/>
    <col min="3841" max="3841" width="7.58203125" style="37" customWidth="1"/>
    <col min="3842" max="3842" width="8.6640625" style="37" customWidth="1"/>
    <col min="3843" max="3843" width="8.1640625" style="37" customWidth="1"/>
    <col min="3844" max="3844" width="9.1640625" style="37" customWidth="1"/>
    <col min="3845" max="3845" width="9.08203125" style="37" customWidth="1"/>
    <col min="3846" max="3847" width="8.83203125" style="37" customWidth="1"/>
    <col min="3848" max="3848" width="7.75" style="37" customWidth="1"/>
    <col min="3849" max="3849" width="8.33203125" style="37" customWidth="1"/>
    <col min="3850" max="3850" width="7.75" style="37" customWidth="1"/>
    <col min="3851" max="3851" width="7.58203125" style="37" customWidth="1"/>
    <col min="3852" max="3852" width="8.33203125" style="37" customWidth="1"/>
    <col min="3853" max="3853" width="7.4140625" style="37" customWidth="1"/>
    <col min="3854" max="3854" width="9.08203125" style="37" customWidth="1"/>
    <col min="3855" max="3855" width="7.75" style="37" customWidth="1"/>
    <col min="3856" max="3856" width="8.1640625" style="37" customWidth="1"/>
    <col min="3857" max="3865" width="11.25" style="37" customWidth="1"/>
    <col min="3866" max="3866" width="4.25" style="37" customWidth="1"/>
    <col min="3867" max="3867" width="4.9140625" style="37" customWidth="1"/>
    <col min="3868" max="3871" width="4.25" style="37" customWidth="1"/>
    <col min="3872" max="3873" width="4.33203125" style="37" customWidth="1"/>
    <col min="3874" max="3875" width="3.75" style="37" customWidth="1"/>
    <col min="3876" max="3877" width="7.58203125" style="37" customWidth="1"/>
    <col min="3878" max="4093" width="8.25" style="37"/>
    <col min="4094" max="4094" width="24.1640625" style="37" customWidth="1"/>
    <col min="4095" max="4095" width="9.4140625" style="37" customWidth="1"/>
    <col min="4096" max="4096" width="7.4140625" style="37" customWidth="1"/>
    <col min="4097" max="4097" width="7.58203125" style="37" customWidth="1"/>
    <col min="4098" max="4098" width="8.6640625" style="37" customWidth="1"/>
    <col min="4099" max="4099" width="8.1640625" style="37" customWidth="1"/>
    <col min="4100" max="4100" width="9.1640625" style="37" customWidth="1"/>
    <col min="4101" max="4101" width="9.08203125" style="37" customWidth="1"/>
    <col min="4102" max="4103" width="8.83203125" style="37" customWidth="1"/>
    <col min="4104" max="4104" width="7.75" style="37" customWidth="1"/>
    <col min="4105" max="4105" width="8.33203125" style="37" customWidth="1"/>
    <col min="4106" max="4106" width="7.75" style="37" customWidth="1"/>
    <col min="4107" max="4107" width="7.58203125" style="37" customWidth="1"/>
    <col min="4108" max="4108" width="8.33203125" style="37" customWidth="1"/>
    <col min="4109" max="4109" width="7.4140625" style="37" customWidth="1"/>
    <col min="4110" max="4110" width="9.08203125" style="37" customWidth="1"/>
    <col min="4111" max="4111" width="7.75" style="37" customWidth="1"/>
    <col min="4112" max="4112" width="8.1640625" style="37" customWidth="1"/>
    <col min="4113" max="4121" width="11.25" style="37" customWidth="1"/>
    <col min="4122" max="4122" width="4.25" style="37" customWidth="1"/>
    <col min="4123" max="4123" width="4.9140625" style="37" customWidth="1"/>
    <col min="4124" max="4127" width="4.25" style="37" customWidth="1"/>
    <col min="4128" max="4129" width="4.33203125" style="37" customWidth="1"/>
    <col min="4130" max="4131" width="3.75" style="37" customWidth="1"/>
    <col min="4132" max="4133" width="7.58203125" style="37" customWidth="1"/>
    <col min="4134" max="4349" width="8.25" style="37"/>
    <col min="4350" max="4350" width="24.1640625" style="37" customWidth="1"/>
    <col min="4351" max="4351" width="9.4140625" style="37" customWidth="1"/>
    <col min="4352" max="4352" width="7.4140625" style="37" customWidth="1"/>
    <col min="4353" max="4353" width="7.58203125" style="37" customWidth="1"/>
    <col min="4354" max="4354" width="8.6640625" style="37" customWidth="1"/>
    <col min="4355" max="4355" width="8.1640625" style="37" customWidth="1"/>
    <col min="4356" max="4356" width="9.1640625" style="37" customWidth="1"/>
    <col min="4357" max="4357" width="9.08203125" style="37" customWidth="1"/>
    <col min="4358" max="4359" width="8.83203125" style="37" customWidth="1"/>
    <col min="4360" max="4360" width="7.75" style="37" customWidth="1"/>
    <col min="4361" max="4361" width="8.33203125" style="37" customWidth="1"/>
    <col min="4362" max="4362" width="7.75" style="37" customWidth="1"/>
    <col min="4363" max="4363" width="7.58203125" style="37" customWidth="1"/>
    <col min="4364" max="4364" width="8.33203125" style="37" customWidth="1"/>
    <col min="4365" max="4365" width="7.4140625" style="37" customWidth="1"/>
    <col min="4366" max="4366" width="9.08203125" style="37" customWidth="1"/>
    <col min="4367" max="4367" width="7.75" style="37" customWidth="1"/>
    <col min="4368" max="4368" width="8.1640625" style="37" customWidth="1"/>
    <col min="4369" max="4377" width="11.25" style="37" customWidth="1"/>
    <col min="4378" max="4378" width="4.25" style="37" customWidth="1"/>
    <col min="4379" max="4379" width="4.9140625" style="37" customWidth="1"/>
    <col min="4380" max="4383" width="4.25" style="37" customWidth="1"/>
    <col min="4384" max="4385" width="4.33203125" style="37" customWidth="1"/>
    <col min="4386" max="4387" width="3.75" style="37" customWidth="1"/>
    <col min="4388" max="4389" width="7.58203125" style="37" customWidth="1"/>
    <col min="4390" max="4605" width="8.25" style="37"/>
    <col min="4606" max="4606" width="24.1640625" style="37" customWidth="1"/>
    <col min="4607" max="4607" width="9.4140625" style="37" customWidth="1"/>
    <col min="4608" max="4608" width="7.4140625" style="37" customWidth="1"/>
    <col min="4609" max="4609" width="7.58203125" style="37" customWidth="1"/>
    <col min="4610" max="4610" width="8.6640625" style="37" customWidth="1"/>
    <col min="4611" max="4611" width="8.1640625" style="37" customWidth="1"/>
    <col min="4612" max="4612" width="9.1640625" style="37" customWidth="1"/>
    <col min="4613" max="4613" width="9.08203125" style="37" customWidth="1"/>
    <col min="4614" max="4615" width="8.83203125" style="37" customWidth="1"/>
    <col min="4616" max="4616" width="7.75" style="37" customWidth="1"/>
    <col min="4617" max="4617" width="8.33203125" style="37" customWidth="1"/>
    <col min="4618" max="4618" width="7.75" style="37" customWidth="1"/>
    <col min="4619" max="4619" width="7.58203125" style="37" customWidth="1"/>
    <col min="4620" max="4620" width="8.33203125" style="37" customWidth="1"/>
    <col min="4621" max="4621" width="7.4140625" style="37" customWidth="1"/>
    <col min="4622" max="4622" width="9.08203125" style="37" customWidth="1"/>
    <col min="4623" max="4623" width="7.75" style="37" customWidth="1"/>
    <col min="4624" max="4624" width="8.1640625" style="37" customWidth="1"/>
    <col min="4625" max="4633" width="11.25" style="37" customWidth="1"/>
    <col min="4634" max="4634" width="4.25" style="37" customWidth="1"/>
    <col min="4635" max="4635" width="4.9140625" style="37" customWidth="1"/>
    <col min="4636" max="4639" width="4.25" style="37" customWidth="1"/>
    <col min="4640" max="4641" width="4.33203125" style="37" customWidth="1"/>
    <col min="4642" max="4643" width="3.75" style="37" customWidth="1"/>
    <col min="4644" max="4645" width="7.58203125" style="37" customWidth="1"/>
    <col min="4646" max="4861" width="8.25" style="37"/>
    <col min="4862" max="4862" width="24.1640625" style="37" customWidth="1"/>
    <col min="4863" max="4863" width="9.4140625" style="37" customWidth="1"/>
    <col min="4864" max="4864" width="7.4140625" style="37" customWidth="1"/>
    <col min="4865" max="4865" width="7.58203125" style="37" customWidth="1"/>
    <col min="4866" max="4866" width="8.6640625" style="37" customWidth="1"/>
    <col min="4867" max="4867" width="8.1640625" style="37" customWidth="1"/>
    <col min="4868" max="4868" width="9.1640625" style="37" customWidth="1"/>
    <col min="4869" max="4869" width="9.08203125" style="37" customWidth="1"/>
    <col min="4870" max="4871" width="8.83203125" style="37" customWidth="1"/>
    <col min="4872" max="4872" width="7.75" style="37" customWidth="1"/>
    <col min="4873" max="4873" width="8.33203125" style="37" customWidth="1"/>
    <col min="4874" max="4874" width="7.75" style="37" customWidth="1"/>
    <col min="4875" max="4875" width="7.58203125" style="37" customWidth="1"/>
    <col min="4876" max="4876" width="8.33203125" style="37" customWidth="1"/>
    <col min="4877" max="4877" width="7.4140625" style="37" customWidth="1"/>
    <col min="4878" max="4878" width="9.08203125" style="37" customWidth="1"/>
    <col min="4879" max="4879" width="7.75" style="37" customWidth="1"/>
    <col min="4880" max="4880" width="8.1640625" style="37" customWidth="1"/>
    <col min="4881" max="4889" width="11.25" style="37" customWidth="1"/>
    <col min="4890" max="4890" width="4.25" style="37" customWidth="1"/>
    <col min="4891" max="4891" width="4.9140625" style="37" customWidth="1"/>
    <col min="4892" max="4895" width="4.25" style="37" customWidth="1"/>
    <col min="4896" max="4897" width="4.33203125" style="37" customWidth="1"/>
    <col min="4898" max="4899" width="3.75" style="37" customWidth="1"/>
    <col min="4900" max="4901" width="7.58203125" style="37" customWidth="1"/>
    <col min="4902" max="5117" width="8.25" style="37"/>
    <col min="5118" max="5118" width="24.1640625" style="37" customWidth="1"/>
    <col min="5119" max="5119" width="9.4140625" style="37" customWidth="1"/>
    <col min="5120" max="5120" width="7.4140625" style="37" customWidth="1"/>
    <col min="5121" max="5121" width="7.58203125" style="37" customWidth="1"/>
    <col min="5122" max="5122" width="8.6640625" style="37" customWidth="1"/>
    <col min="5123" max="5123" width="8.1640625" style="37" customWidth="1"/>
    <col min="5124" max="5124" width="9.1640625" style="37" customWidth="1"/>
    <col min="5125" max="5125" width="9.08203125" style="37" customWidth="1"/>
    <col min="5126" max="5127" width="8.83203125" style="37" customWidth="1"/>
    <col min="5128" max="5128" width="7.75" style="37" customWidth="1"/>
    <col min="5129" max="5129" width="8.33203125" style="37" customWidth="1"/>
    <col min="5130" max="5130" width="7.75" style="37" customWidth="1"/>
    <col min="5131" max="5131" width="7.58203125" style="37" customWidth="1"/>
    <col min="5132" max="5132" width="8.33203125" style="37" customWidth="1"/>
    <col min="5133" max="5133" width="7.4140625" style="37" customWidth="1"/>
    <col min="5134" max="5134" width="9.08203125" style="37" customWidth="1"/>
    <col min="5135" max="5135" width="7.75" style="37" customWidth="1"/>
    <col min="5136" max="5136" width="8.1640625" style="37" customWidth="1"/>
    <col min="5137" max="5145" width="11.25" style="37" customWidth="1"/>
    <col min="5146" max="5146" width="4.25" style="37" customWidth="1"/>
    <col min="5147" max="5147" width="4.9140625" style="37" customWidth="1"/>
    <col min="5148" max="5151" width="4.25" style="37" customWidth="1"/>
    <col min="5152" max="5153" width="4.33203125" style="37" customWidth="1"/>
    <col min="5154" max="5155" width="3.75" style="37" customWidth="1"/>
    <col min="5156" max="5157" width="7.58203125" style="37" customWidth="1"/>
    <col min="5158" max="5373" width="8.25" style="37"/>
    <col min="5374" max="5374" width="24.1640625" style="37" customWidth="1"/>
    <col min="5375" max="5375" width="9.4140625" style="37" customWidth="1"/>
    <col min="5376" max="5376" width="7.4140625" style="37" customWidth="1"/>
    <col min="5377" max="5377" width="7.58203125" style="37" customWidth="1"/>
    <col min="5378" max="5378" width="8.6640625" style="37" customWidth="1"/>
    <col min="5379" max="5379" width="8.1640625" style="37" customWidth="1"/>
    <col min="5380" max="5380" width="9.1640625" style="37" customWidth="1"/>
    <col min="5381" max="5381" width="9.08203125" style="37" customWidth="1"/>
    <col min="5382" max="5383" width="8.83203125" style="37" customWidth="1"/>
    <col min="5384" max="5384" width="7.75" style="37" customWidth="1"/>
    <col min="5385" max="5385" width="8.33203125" style="37" customWidth="1"/>
    <col min="5386" max="5386" width="7.75" style="37" customWidth="1"/>
    <col min="5387" max="5387" width="7.58203125" style="37" customWidth="1"/>
    <col min="5388" max="5388" width="8.33203125" style="37" customWidth="1"/>
    <col min="5389" max="5389" width="7.4140625" style="37" customWidth="1"/>
    <col min="5390" max="5390" width="9.08203125" style="37" customWidth="1"/>
    <col min="5391" max="5391" width="7.75" style="37" customWidth="1"/>
    <col min="5392" max="5392" width="8.1640625" style="37" customWidth="1"/>
    <col min="5393" max="5401" width="11.25" style="37" customWidth="1"/>
    <col min="5402" max="5402" width="4.25" style="37" customWidth="1"/>
    <col min="5403" max="5403" width="4.9140625" style="37" customWidth="1"/>
    <col min="5404" max="5407" width="4.25" style="37" customWidth="1"/>
    <col min="5408" max="5409" width="4.33203125" style="37" customWidth="1"/>
    <col min="5410" max="5411" width="3.75" style="37" customWidth="1"/>
    <col min="5412" max="5413" width="7.58203125" style="37" customWidth="1"/>
    <col min="5414" max="5629" width="8.25" style="37"/>
    <col min="5630" max="5630" width="24.1640625" style="37" customWidth="1"/>
    <col min="5631" max="5631" width="9.4140625" style="37" customWidth="1"/>
    <col min="5632" max="5632" width="7.4140625" style="37" customWidth="1"/>
    <col min="5633" max="5633" width="7.58203125" style="37" customWidth="1"/>
    <col min="5634" max="5634" width="8.6640625" style="37" customWidth="1"/>
    <col min="5635" max="5635" width="8.1640625" style="37" customWidth="1"/>
    <col min="5636" max="5636" width="9.1640625" style="37" customWidth="1"/>
    <col min="5637" max="5637" width="9.08203125" style="37" customWidth="1"/>
    <col min="5638" max="5639" width="8.83203125" style="37" customWidth="1"/>
    <col min="5640" max="5640" width="7.75" style="37" customWidth="1"/>
    <col min="5641" max="5641" width="8.33203125" style="37" customWidth="1"/>
    <col min="5642" max="5642" width="7.75" style="37" customWidth="1"/>
    <col min="5643" max="5643" width="7.58203125" style="37" customWidth="1"/>
    <col min="5644" max="5644" width="8.33203125" style="37" customWidth="1"/>
    <col min="5645" max="5645" width="7.4140625" style="37" customWidth="1"/>
    <col min="5646" max="5646" width="9.08203125" style="37" customWidth="1"/>
    <col min="5647" max="5647" width="7.75" style="37" customWidth="1"/>
    <col min="5648" max="5648" width="8.1640625" style="37" customWidth="1"/>
    <col min="5649" max="5657" width="11.25" style="37" customWidth="1"/>
    <col min="5658" max="5658" width="4.25" style="37" customWidth="1"/>
    <col min="5659" max="5659" width="4.9140625" style="37" customWidth="1"/>
    <col min="5660" max="5663" width="4.25" style="37" customWidth="1"/>
    <col min="5664" max="5665" width="4.33203125" style="37" customWidth="1"/>
    <col min="5666" max="5667" width="3.75" style="37" customWidth="1"/>
    <col min="5668" max="5669" width="7.58203125" style="37" customWidth="1"/>
    <col min="5670" max="5885" width="8.25" style="37"/>
    <col min="5886" max="5886" width="24.1640625" style="37" customWidth="1"/>
    <col min="5887" max="5887" width="9.4140625" style="37" customWidth="1"/>
    <col min="5888" max="5888" width="7.4140625" style="37" customWidth="1"/>
    <col min="5889" max="5889" width="7.58203125" style="37" customWidth="1"/>
    <col min="5890" max="5890" width="8.6640625" style="37" customWidth="1"/>
    <col min="5891" max="5891" width="8.1640625" style="37" customWidth="1"/>
    <col min="5892" max="5892" width="9.1640625" style="37" customWidth="1"/>
    <col min="5893" max="5893" width="9.08203125" style="37" customWidth="1"/>
    <col min="5894" max="5895" width="8.83203125" style="37" customWidth="1"/>
    <col min="5896" max="5896" width="7.75" style="37" customWidth="1"/>
    <col min="5897" max="5897" width="8.33203125" style="37" customWidth="1"/>
    <col min="5898" max="5898" width="7.75" style="37" customWidth="1"/>
    <col min="5899" max="5899" width="7.58203125" style="37" customWidth="1"/>
    <col min="5900" max="5900" width="8.33203125" style="37" customWidth="1"/>
    <col min="5901" max="5901" width="7.4140625" style="37" customWidth="1"/>
    <col min="5902" max="5902" width="9.08203125" style="37" customWidth="1"/>
    <col min="5903" max="5903" width="7.75" style="37" customWidth="1"/>
    <col min="5904" max="5904" width="8.1640625" style="37" customWidth="1"/>
    <col min="5905" max="5913" width="11.25" style="37" customWidth="1"/>
    <col min="5914" max="5914" width="4.25" style="37" customWidth="1"/>
    <col min="5915" max="5915" width="4.9140625" style="37" customWidth="1"/>
    <col min="5916" max="5919" width="4.25" style="37" customWidth="1"/>
    <col min="5920" max="5921" width="4.33203125" style="37" customWidth="1"/>
    <col min="5922" max="5923" width="3.75" style="37" customWidth="1"/>
    <col min="5924" max="5925" width="7.58203125" style="37" customWidth="1"/>
    <col min="5926" max="6141" width="8.25" style="37"/>
    <col min="6142" max="6142" width="24.1640625" style="37" customWidth="1"/>
    <col min="6143" max="6143" width="9.4140625" style="37" customWidth="1"/>
    <col min="6144" max="6144" width="7.4140625" style="37" customWidth="1"/>
    <col min="6145" max="6145" width="7.58203125" style="37" customWidth="1"/>
    <col min="6146" max="6146" width="8.6640625" style="37" customWidth="1"/>
    <col min="6147" max="6147" width="8.1640625" style="37" customWidth="1"/>
    <col min="6148" max="6148" width="9.1640625" style="37" customWidth="1"/>
    <col min="6149" max="6149" width="9.08203125" style="37" customWidth="1"/>
    <col min="6150" max="6151" width="8.83203125" style="37" customWidth="1"/>
    <col min="6152" max="6152" width="7.75" style="37" customWidth="1"/>
    <col min="6153" max="6153" width="8.33203125" style="37" customWidth="1"/>
    <col min="6154" max="6154" width="7.75" style="37" customWidth="1"/>
    <col min="6155" max="6155" width="7.58203125" style="37" customWidth="1"/>
    <col min="6156" max="6156" width="8.33203125" style="37" customWidth="1"/>
    <col min="6157" max="6157" width="7.4140625" style="37" customWidth="1"/>
    <col min="6158" max="6158" width="9.08203125" style="37" customWidth="1"/>
    <col min="6159" max="6159" width="7.75" style="37" customWidth="1"/>
    <col min="6160" max="6160" width="8.1640625" style="37" customWidth="1"/>
    <col min="6161" max="6169" width="11.25" style="37" customWidth="1"/>
    <col min="6170" max="6170" width="4.25" style="37" customWidth="1"/>
    <col min="6171" max="6171" width="4.9140625" style="37" customWidth="1"/>
    <col min="6172" max="6175" width="4.25" style="37" customWidth="1"/>
    <col min="6176" max="6177" width="4.33203125" style="37" customWidth="1"/>
    <col min="6178" max="6179" width="3.75" style="37" customWidth="1"/>
    <col min="6180" max="6181" width="7.58203125" style="37" customWidth="1"/>
    <col min="6182" max="6397" width="8.25" style="37"/>
    <col min="6398" max="6398" width="24.1640625" style="37" customWidth="1"/>
    <col min="6399" max="6399" width="9.4140625" style="37" customWidth="1"/>
    <col min="6400" max="6400" width="7.4140625" style="37" customWidth="1"/>
    <col min="6401" max="6401" width="7.58203125" style="37" customWidth="1"/>
    <col min="6402" max="6402" width="8.6640625" style="37" customWidth="1"/>
    <col min="6403" max="6403" width="8.1640625" style="37" customWidth="1"/>
    <col min="6404" max="6404" width="9.1640625" style="37" customWidth="1"/>
    <col min="6405" max="6405" width="9.08203125" style="37" customWidth="1"/>
    <col min="6406" max="6407" width="8.83203125" style="37" customWidth="1"/>
    <col min="6408" max="6408" width="7.75" style="37" customWidth="1"/>
    <col min="6409" max="6409" width="8.33203125" style="37" customWidth="1"/>
    <col min="6410" max="6410" width="7.75" style="37" customWidth="1"/>
    <col min="6411" max="6411" width="7.58203125" style="37" customWidth="1"/>
    <col min="6412" max="6412" width="8.33203125" style="37" customWidth="1"/>
    <col min="6413" max="6413" width="7.4140625" style="37" customWidth="1"/>
    <col min="6414" max="6414" width="9.08203125" style="37" customWidth="1"/>
    <col min="6415" max="6415" width="7.75" style="37" customWidth="1"/>
    <col min="6416" max="6416" width="8.1640625" style="37" customWidth="1"/>
    <col min="6417" max="6425" width="11.25" style="37" customWidth="1"/>
    <col min="6426" max="6426" width="4.25" style="37" customWidth="1"/>
    <col min="6427" max="6427" width="4.9140625" style="37" customWidth="1"/>
    <col min="6428" max="6431" width="4.25" style="37" customWidth="1"/>
    <col min="6432" max="6433" width="4.33203125" style="37" customWidth="1"/>
    <col min="6434" max="6435" width="3.75" style="37" customWidth="1"/>
    <col min="6436" max="6437" width="7.58203125" style="37" customWidth="1"/>
    <col min="6438" max="6653" width="8.25" style="37"/>
    <col min="6654" max="6654" width="24.1640625" style="37" customWidth="1"/>
    <col min="6655" max="6655" width="9.4140625" style="37" customWidth="1"/>
    <col min="6656" max="6656" width="7.4140625" style="37" customWidth="1"/>
    <col min="6657" max="6657" width="7.58203125" style="37" customWidth="1"/>
    <col min="6658" max="6658" width="8.6640625" style="37" customWidth="1"/>
    <col min="6659" max="6659" width="8.1640625" style="37" customWidth="1"/>
    <col min="6660" max="6660" width="9.1640625" style="37" customWidth="1"/>
    <col min="6661" max="6661" width="9.08203125" style="37" customWidth="1"/>
    <col min="6662" max="6663" width="8.83203125" style="37" customWidth="1"/>
    <col min="6664" max="6664" width="7.75" style="37" customWidth="1"/>
    <col min="6665" max="6665" width="8.33203125" style="37" customWidth="1"/>
    <col min="6666" max="6666" width="7.75" style="37" customWidth="1"/>
    <col min="6667" max="6667" width="7.58203125" style="37" customWidth="1"/>
    <col min="6668" max="6668" width="8.33203125" style="37" customWidth="1"/>
    <col min="6669" max="6669" width="7.4140625" style="37" customWidth="1"/>
    <col min="6670" max="6670" width="9.08203125" style="37" customWidth="1"/>
    <col min="6671" max="6671" width="7.75" style="37" customWidth="1"/>
    <col min="6672" max="6672" width="8.1640625" style="37" customWidth="1"/>
    <col min="6673" max="6681" width="11.25" style="37" customWidth="1"/>
    <col min="6682" max="6682" width="4.25" style="37" customWidth="1"/>
    <col min="6683" max="6683" width="4.9140625" style="37" customWidth="1"/>
    <col min="6684" max="6687" width="4.25" style="37" customWidth="1"/>
    <col min="6688" max="6689" width="4.33203125" style="37" customWidth="1"/>
    <col min="6690" max="6691" width="3.75" style="37" customWidth="1"/>
    <col min="6692" max="6693" width="7.58203125" style="37" customWidth="1"/>
    <col min="6694" max="6909" width="8.25" style="37"/>
    <col min="6910" max="6910" width="24.1640625" style="37" customWidth="1"/>
    <col min="6911" max="6911" width="9.4140625" style="37" customWidth="1"/>
    <col min="6912" max="6912" width="7.4140625" style="37" customWidth="1"/>
    <col min="6913" max="6913" width="7.58203125" style="37" customWidth="1"/>
    <col min="6914" max="6914" width="8.6640625" style="37" customWidth="1"/>
    <col min="6915" max="6915" width="8.1640625" style="37" customWidth="1"/>
    <col min="6916" max="6916" width="9.1640625" style="37" customWidth="1"/>
    <col min="6917" max="6917" width="9.08203125" style="37" customWidth="1"/>
    <col min="6918" max="6919" width="8.83203125" style="37" customWidth="1"/>
    <col min="6920" max="6920" width="7.75" style="37" customWidth="1"/>
    <col min="6921" max="6921" width="8.33203125" style="37" customWidth="1"/>
    <col min="6922" max="6922" width="7.75" style="37" customWidth="1"/>
    <col min="6923" max="6923" width="7.58203125" style="37" customWidth="1"/>
    <col min="6924" max="6924" width="8.33203125" style="37" customWidth="1"/>
    <col min="6925" max="6925" width="7.4140625" style="37" customWidth="1"/>
    <col min="6926" max="6926" width="9.08203125" style="37" customWidth="1"/>
    <col min="6927" max="6927" width="7.75" style="37" customWidth="1"/>
    <col min="6928" max="6928" width="8.1640625" style="37" customWidth="1"/>
    <col min="6929" max="6937" width="11.25" style="37" customWidth="1"/>
    <col min="6938" max="6938" width="4.25" style="37" customWidth="1"/>
    <col min="6939" max="6939" width="4.9140625" style="37" customWidth="1"/>
    <col min="6940" max="6943" width="4.25" style="37" customWidth="1"/>
    <col min="6944" max="6945" width="4.33203125" style="37" customWidth="1"/>
    <col min="6946" max="6947" width="3.75" style="37" customWidth="1"/>
    <col min="6948" max="6949" width="7.58203125" style="37" customWidth="1"/>
    <col min="6950" max="7165" width="8.25" style="37"/>
    <col min="7166" max="7166" width="24.1640625" style="37" customWidth="1"/>
    <col min="7167" max="7167" width="9.4140625" style="37" customWidth="1"/>
    <col min="7168" max="7168" width="7.4140625" style="37" customWidth="1"/>
    <col min="7169" max="7169" width="7.58203125" style="37" customWidth="1"/>
    <col min="7170" max="7170" width="8.6640625" style="37" customWidth="1"/>
    <col min="7171" max="7171" width="8.1640625" style="37" customWidth="1"/>
    <col min="7172" max="7172" width="9.1640625" style="37" customWidth="1"/>
    <col min="7173" max="7173" width="9.08203125" style="37" customWidth="1"/>
    <col min="7174" max="7175" width="8.83203125" style="37" customWidth="1"/>
    <col min="7176" max="7176" width="7.75" style="37" customWidth="1"/>
    <col min="7177" max="7177" width="8.33203125" style="37" customWidth="1"/>
    <col min="7178" max="7178" width="7.75" style="37" customWidth="1"/>
    <col min="7179" max="7179" width="7.58203125" style="37" customWidth="1"/>
    <col min="7180" max="7180" width="8.33203125" style="37" customWidth="1"/>
    <col min="7181" max="7181" width="7.4140625" style="37" customWidth="1"/>
    <col min="7182" max="7182" width="9.08203125" style="37" customWidth="1"/>
    <col min="7183" max="7183" width="7.75" style="37" customWidth="1"/>
    <col min="7184" max="7184" width="8.1640625" style="37" customWidth="1"/>
    <col min="7185" max="7193" width="11.25" style="37" customWidth="1"/>
    <col min="7194" max="7194" width="4.25" style="37" customWidth="1"/>
    <col min="7195" max="7195" width="4.9140625" style="37" customWidth="1"/>
    <col min="7196" max="7199" width="4.25" style="37" customWidth="1"/>
    <col min="7200" max="7201" width="4.33203125" style="37" customWidth="1"/>
    <col min="7202" max="7203" width="3.75" style="37" customWidth="1"/>
    <col min="7204" max="7205" width="7.58203125" style="37" customWidth="1"/>
    <col min="7206" max="7421" width="8.25" style="37"/>
    <col min="7422" max="7422" width="24.1640625" style="37" customWidth="1"/>
    <col min="7423" max="7423" width="9.4140625" style="37" customWidth="1"/>
    <col min="7424" max="7424" width="7.4140625" style="37" customWidth="1"/>
    <col min="7425" max="7425" width="7.58203125" style="37" customWidth="1"/>
    <col min="7426" max="7426" width="8.6640625" style="37" customWidth="1"/>
    <col min="7427" max="7427" width="8.1640625" style="37" customWidth="1"/>
    <col min="7428" max="7428" width="9.1640625" style="37" customWidth="1"/>
    <col min="7429" max="7429" width="9.08203125" style="37" customWidth="1"/>
    <col min="7430" max="7431" width="8.83203125" style="37" customWidth="1"/>
    <col min="7432" max="7432" width="7.75" style="37" customWidth="1"/>
    <col min="7433" max="7433" width="8.33203125" style="37" customWidth="1"/>
    <col min="7434" max="7434" width="7.75" style="37" customWidth="1"/>
    <col min="7435" max="7435" width="7.58203125" style="37" customWidth="1"/>
    <col min="7436" max="7436" width="8.33203125" style="37" customWidth="1"/>
    <col min="7437" max="7437" width="7.4140625" style="37" customWidth="1"/>
    <col min="7438" max="7438" width="9.08203125" style="37" customWidth="1"/>
    <col min="7439" max="7439" width="7.75" style="37" customWidth="1"/>
    <col min="7440" max="7440" width="8.1640625" style="37" customWidth="1"/>
    <col min="7441" max="7449" width="11.25" style="37" customWidth="1"/>
    <col min="7450" max="7450" width="4.25" style="37" customWidth="1"/>
    <col min="7451" max="7451" width="4.9140625" style="37" customWidth="1"/>
    <col min="7452" max="7455" width="4.25" style="37" customWidth="1"/>
    <col min="7456" max="7457" width="4.33203125" style="37" customWidth="1"/>
    <col min="7458" max="7459" width="3.75" style="37" customWidth="1"/>
    <col min="7460" max="7461" width="7.58203125" style="37" customWidth="1"/>
    <col min="7462" max="7677" width="8.25" style="37"/>
    <col min="7678" max="7678" width="24.1640625" style="37" customWidth="1"/>
    <col min="7679" max="7679" width="9.4140625" style="37" customWidth="1"/>
    <col min="7680" max="7680" width="7.4140625" style="37" customWidth="1"/>
    <col min="7681" max="7681" width="7.58203125" style="37" customWidth="1"/>
    <col min="7682" max="7682" width="8.6640625" style="37" customWidth="1"/>
    <col min="7683" max="7683" width="8.1640625" style="37" customWidth="1"/>
    <col min="7684" max="7684" width="9.1640625" style="37" customWidth="1"/>
    <col min="7685" max="7685" width="9.08203125" style="37" customWidth="1"/>
    <col min="7686" max="7687" width="8.83203125" style="37" customWidth="1"/>
    <col min="7688" max="7688" width="7.75" style="37" customWidth="1"/>
    <col min="7689" max="7689" width="8.33203125" style="37" customWidth="1"/>
    <col min="7690" max="7690" width="7.75" style="37" customWidth="1"/>
    <col min="7691" max="7691" width="7.58203125" style="37" customWidth="1"/>
    <col min="7692" max="7692" width="8.33203125" style="37" customWidth="1"/>
    <col min="7693" max="7693" width="7.4140625" style="37" customWidth="1"/>
    <col min="7694" max="7694" width="9.08203125" style="37" customWidth="1"/>
    <col min="7695" max="7695" width="7.75" style="37" customWidth="1"/>
    <col min="7696" max="7696" width="8.1640625" style="37" customWidth="1"/>
    <col min="7697" max="7705" width="11.25" style="37" customWidth="1"/>
    <col min="7706" max="7706" width="4.25" style="37" customWidth="1"/>
    <col min="7707" max="7707" width="4.9140625" style="37" customWidth="1"/>
    <col min="7708" max="7711" width="4.25" style="37" customWidth="1"/>
    <col min="7712" max="7713" width="4.33203125" style="37" customWidth="1"/>
    <col min="7714" max="7715" width="3.75" style="37" customWidth="1"/>
    <col min="7716" max="7717" width="7.58203125" style="37" customWidth="1"/>
    <col min="7718" max="7933" width="8.25" style="37"/>
    <col min="7934" max="7934" width="24.1640625" style="37" customWidth="1"/>
    <col min="7935" max="7935" width="9.4140625" style="37" customWidth="1"/>
    <col min="7936" max="7936" width="7.4140625" style="37" customWidth="1"/>
    <col min="7937" max="7937" width="7.58203125" style="37" customWidth="1"/>
    <col min="7938" max="7938" width="8.6640625" style="37" customWidth="1"/>
    <col min="7939" max="7939" width="8.1640625" style="37" customWidth="1"/>
    <col min="7940" max="7940" width="9.1640625" style="37" customWidth="1"/>
    <col min="7941" max="7941" width="9.08203125" style="37" customWidth="1"/>
    <col min="7942" max="7943" width="8.83203125" style="37" customWidth="1"/>
    <col min="7944" max="7944" width="7.75" style="37" customWidth="1"/>
    <col min="7945" max="7945" width="8.33203125" style="37" customWidth="1"/>
    <col min="7946" max="7946" width="7.75" style="37" customWidth="1"/>
    <col min="7947" max="7947" width="7.58203125" style="37" customWidth="1"/>
    <col min="7948" max="7948" width="8.33203125" style="37" customWidth="1"/>
    <col min="7949" max="7949" width="7.4140625" style="37" customWidth="1"/>
    <col min="7950" max="7950" width="9.08203125" style="37" customWidth="1"/>
    <col min="7951" max="7951" width="7.75" style="37" customWidth="1"/>
    <col min="7952" max="7952" width="8.1640625" style="37" customWidth="1"/>
    <col min="7953" max="7961" width="11.25" style="37" customWidth="1"/>
    <col min="7962" max="7962" width="4.25" style="37" customWidth="1"/>
    <col min="7963" max="7963" width="4.9140625" style="37" customWidth="1"/>
    <col min="7964" max="7967" width="4.25" style="37" customWidth="1"/>
    <col min="7968" max="7969" width="4.33203125" style="37" customWidth="1"/>
    <col min="7970" max="7971" width="3.75" style="37" customWidth="1"/>
    <col min="7972" max="7973" width="7.58203125" style="37" customWidth="1"/>
    <col min="7974" max="8189" width="8.25" style="37"/>
    <col min="8190" max="8190" width="24.1640625" style="37" customWidth="1"/>
    <col min="8191" max="8191" width="9.4140625" style="37" customWidth="1"/>
    <col min="8192" max="8192" width="7.4140625" style="37" customWidth="1"/>
    <col min="8193" max="8193" width="7.58203125" style="37" customWidth="1"/>
    <col min="8194" max="8194" width="8.6640625" style="37" customWidth="1"/>
    <col min="8195" max="8195" width="8.1640625" style="37" customWidth="1"/>
    <col min="8196" max="8196" width="9.1640625" style="37" customWidth="1"/>
    <col min="8197" max="8197" width="9.08203125" style="37" customWidth="1"/>
    <col min="8198" max="8199" width="8.83203125" style="37" customWidth="1"/>
    <col min="8200" max="8200" width="7.75" style="37" customWidth="1"/>
    <col min="8201" max="8201" width="8.33203125" style="37" customWidth="1"/>
    <col min="8202" max="8202" width="7.75" style="37" customWidth="1"/>
    <col min="8203" max="8203" width="7.58203125" style="37" customWidth="1"/>
    <col min="8204" max="8204" width="8.33203125" style="37" customWidth="1"/>
    <col min="8205" max="8205" width="7.4140625" style="37" customWidth="1"/>
    <col min="8206" max="8206" width="9.08203125" style="37" customWidth="1"/>
    <col min="8207" max="8207" width="7.75" style="37" customWidth="1"/>
    <col min="8208" max="8208" width="8.1640625" style="37" customWidth="1"/>
    <col min="8209" max="8217" width="11.25" style="37" customWidth="1"/>
    <col min="8218" max="8218" width="4.25" style="37" customWidth="1"/>
    <col min="8219" max="8219" width="4.9140625" style="37" customWidth="1"/>
    <col min="8220" max="8223" width="4.25" style="37" customWidth="1"/>
    <col min="8224" max="8225" width="4.33203125" style="37" customWidth="1"/>
    <col min="8226" max="8227" width="3.75" style="37" customWidth="1"/>
    <col min="8228" max="8229" width="7.58203125" style="37" customWidth="1"/>
    <col min="8230" max="8445" width="8.25" style="37"/>
    <col min="8446" max="8446" width="24.1640625" style="37" customWidth="1"/>
    <col min="8447" max="8447" width="9.4140625" style="37" customWidth="1"/>
    <col min="8448" max="8448" width="7.4140625" style="37" customWidth="1"/>
    <col min="8449" max="8449" width="7.58203125" style="37" customWidth="1"/>
    <col min="8450" max="8450" width="8.6640625" style="37" customWidth="1"/>
    <col min="8451" max="8451" width="8.1640625" style="37" customWidth="1"/>
    <col min="8452" max="8452" width="9.1640625" style="37" customWidth="1"/>
    <col min="8453" max="8453" width="9.08203125" style="37" customWidth="1"/>
    <col min="8454" max="8455" width="8.83203125" style="37" customWidth="1"/>
    <col min="8456" max="8456" width="7.75" style="37" customWidth="1"/>
    <col min="8457" max="8457" width="8.33203125" style="37" customWidth="1"/>
    <col min="8458" max="8458" width="7.75" style="37" customWidth="1"/>
    <col min="8459" max="8459" width="7.58203125" style="37" customWidth="1"/>
    <col min="8460" max="8460" width="8.33203125" style="37" customWidth="1"/>
    <col min="8461" max="8461" width="7.4140625" style="37" customWidth="1"/>
    <col min="8462" max="8462" width="9.08203125" style="37" customWidth="1"/>
    <col min="8463" max="8463" width="7.75" style="37" customWidth="1"/>
    <col min="8464" max="8464" width="8.1640625" style="37" customWidth="1"/>
    <col min="8465" max="8473" width="11.25" style="37" customWidth="1"/>
    <col min="8474" max="8474" width="4.25" style="37" customWidth="1"/>
    <col min="8475" max="8475" width="4.9140625" style="37" customWidth="1"/>
    <col min="8476" max="8479" width="4.25" style="37" customWidth="1"/>
    <col min="8480" max="8481" width="4.33203125" style="37" customWidth="1"/>
    <col min="8482" max="8483" width="3.75" style="37" customWidth="1"/>
    <col min="8484" max="8485" width="7.58203125" style="37" customWidth="1"/>
    <col min="8486" max="8701" width="8.25" style="37"/>
    <col min="8702" max="8702" width="24.1640625" style="37" customWidth="1"/>
    <col min="8703" max="8703" width="9.4140625" style="37" customWidth="1"/>
    <col min="8704" max="8704" width="7.4140625" style="37" customWidth="1"/>
    <col min="8705" max="8705" width="7.58203125" style="37" customWidth="1"/>
    <col min="8706" max="8706" width="8.6640625" style="37" customWidth="1"/>
    <col min="8707" max="8707" width="8.1640625" style="37" customWidth="1"/>
    <col min="8708" max="8708" width="9.1640625" style="37" customWidth="1"/>
    <col min="8709" max="8709" width="9.08203125" style="37" customWidth="1"/>
    <col min="8710" max="8711" width="8.83203125" style="37" customWidth="1"/>
    <col min="8712" max="8712" width="7.75" style="37" customWidth="1"/>
    <col min="8713" max="8713" width="8.33203125" style="37" customWidth="1"/>
    <col min="8714" max="8714" width="7.75" style="37" customWidth="1"/>
    <col min="8715" max="8715" width="7.58203125" style="37" customWidth="1"/>
    <col min="8716" max="8716" width="8.33203125" style="37" customWidth="1"/>
    <col min="8717" max="8717" width="7.4140625" style="37" customWidth="1"/>
    <col min="8718" max="8718" width="9.08203125" style="37" customWidth="1"/>
    <col min="8719" max="8719" width="7.75" style="37" customWidth="1"/>
    <col min="8720" max="8720" width="8.1640625" style="37" customWidth="1"/>
    <col min="8721" max="8729" width="11.25" style="37" customWidth="1"/>
    <col min="8730" max="8730" width="4.25" style="37" customWidth="1"/>
    <col min="8731" max="8731" width="4.9140625" style="37" customWidth="1"/>
    <col min="8732" max="8735" width="4.25" style="37" customWidth="1"/>
    <col min="8736" max="8737" width="4.33203125" style="37" customWidth="1"/>
    <col min="8738" max="8739" width="3.75" style="37" customWidth="1"/>
    <col min="8740" max="8741" width="7.58203125" style="37" customWidth="1"/>
    <col min="8742" max="8957" width="8.25" style="37"/>
    <col min="8958" max="8958" width="24.1640625" style="37" customWidth="1"/>
    <col min="8959" max="8959" width="9.4140625" style="37" customWidth="1"/>
    <col min="8960" max="8960" width="7.4140625" style="37" customWidth="1"/>
    <col min="8961" max="8961" width="7.58203125" style="37" customWidth="1"/>
    <col min="8962" max="8962" width="8.6640625" style="37" customWidth="1"/>
    <col min="8963" max="8963" width="8.1640625" style="37" customWidth="1"/>
    <col min="8964" max="8964" width="9.1640625" style="37" customWidth="1"/>
    <col min="8965" max="8965" width="9.08203125" style="37" customWidth="1"/>
    <col min="8966" max="8967" width="8.83203125" style="37" customWidth="1"/>
    <col min="8968" max="8968" width="7.75" style="37" customWidth="1"/>
    <col min="8969" max="8969" width="8.33203125" style="37" customWidth="1"/>
    <col min="8970" max="8970" width="7.75" style="37" customWidth="1"/>
    <col min="8971" max="8971" width="7.58203125" style="37" customWidth="1"/>
    <col min="8972" max="8972" width="8.33203125" style="37" customWidth="1"/>
    <col min="8973" max="8973" width="7.4140625" style="37" customWidth="1"/>
    <col min="8974" max="8974" width="9.08203125" style="37" customWidth="1"/>
    <col min="8975" max="8975" width="7.75" style="37" customWidth="1"/>
    <col min="8976" max="8976" width="8.1640625" style="37" customWidth="1"/>
    <col min="8977" max="8985" width="11.25" style="37" customWidth="1"/>
    <col min="8986" max="8986" width="4.25" style="37" customWidth="1"/>
    <col min="8987" max="8987" width="4.9140625" style="37" customWidth="1"/>
    <col min="8988" max="8991" width="4.25" style="37" customWidth="1"/>
    <col min="8992" max="8993" width="4.33203125" style="37" customWidth="1"/>
    <col min="8994" max="8995" width="3.75" style="37" customWidth="1"/>
    <col min="8996" max="8997" width="7.58203125" style="37" customWidth="1"/>
    <col min="8998" max="9213" width="8.25" style="37"/>
    <col min="9214" max="9214" width="24.1640625" style="37" customWidth="1"/>
    <col min="9215" max="9215" width="9.4140625" style="37" customWidth="1"/>
    <col min="9216" max="9216" width="7.4140625" style="37" customWidth="1"/>
    <col min="9217" max="9217" width="7.58203125" style="37" customWidth="1"/>
    <col min="9218" max="9218" width="8.6640625" style="37" customWidth="1"/>
    <col min="9219" max="9219" width="8.1640625" style="37" customWidth="1"/>
    <col min="9220" max="9220" width="9.1640625" style="37" customWidth="1"/>
    <col min="9221" max="9221" width="9.08203125" style="37" customWidth="1"/>
    <col min="9222" max="9223" width="8.83203125" style="37" customWidth="1"/>
    <col min="9224" max="9224" width="7.75" style="37" customWidth="1"/>
    <col min="9225" max="9225" width="8.33203125" style="37" customWidth="1"/>
    <col min="9226" max="9226" width="7.75" style="37" customWidth="1"/>
    <col min="9227" max="9227" width="7.58203125" style="37" customWidth="1"/>
    <col min="9228" max="9228" width="8.33203125" style="37" customWidth="1"/>
    <col min="9229" max="9229" width="7.4140625" style="37" customWidth="1"/>
    <col min="9230" max="9230" width="9.08203125" style="37" customWidth="1"/>
    <col min="9231" max="9231" width="7.75" style="37" customWidth="1"/>
    <col min="9232" max="9232" width="8.1640625" style="37" customWidth="1"/>
    <col min="9233" max="9241" width="11.25" style="37" customWidth="1"/>
    <col min="9242" max="9242" width="4.25" style="37" customWidth="1"/>
    <col min="9243" max="9243" width="4.9140625" style="37" customWidth="1"/>
    <col min="9244" max="9247" width="4.25" style="37" customWidth="1"/>
    <col min="9248" max="9249" width="4.33203125" style="37" customWidth="1"/>
    <col min="9250" max="9251" width="3.75" style="37" customWidth="1"/>
    <col min="9252" max="9253" width="7.58203125" style="37" customWidth="1"/>
    <col min="9254" max="9469" width="8.25" style="37"/>
    <col min="9470" max="9470" width="24.1640625" style="37" customWidth="1"/>
    <col min="9471" max="9471" width="9.4140625" style="37" customWidth="1"/>
    <col min="9472" max="9472" width="7.4140625" style="37" customWidth="1"/>
    <col min="9473" max="9473" width="7.58203125" style="37" customWidth="1"/>
    <col min="9474" max="9474" width="8.6640625" style="37" customWidth="1"/>
    <col min="9475" max="9475" width="8.1640625" style="37" customWidth="1"/>
    <col min="9476" max="9476" width="9.1640625" style="37" customWidth="1"/>
    <col min="9477" max="9477" width="9.08203125" style="37" customWidth="1"/>
    <col min="9478" max="9479" width="8.83203125" style="37" customWidth="1"/>
    <col min="9480" max="9480" width="7.75" style="37" customWidth="1"/>
    <col min="9481" max="9481" width="8.33203125" style="37" customWidth="1"/>
    <col min="9482" max="9482" width="7.75" style="37" customWidth="1"/>
    <col min="9483" max="9483" width="7.58203125" style="37" customWidth="1"/>
    <col min="9484" max="9484" width="8.33203125" style="37" customWidth="1"/>
    <col min="9485" max="9485" width="7.4140625" style="37" customWidth="1"/>
    <col min="9486" max="9486" width="9.08203125" style="37" customWidth="1"/>
    <col min="9487" max="9487" width="7.75" style="37" customWidth="1"/>
    <col min="9488" max="9488" width="8.1640625" style="37" customWidth="1"/>
    <col min="9489" max="9497" width="11.25" style="37" customWidth="1"/>
    <col min="9498" max="9498" width="4.25" style="37" customWidth="1"/>
    <col min="9499" max="9499" width="4.9140625" style="37" customWidth="1"/>
    <col min="9500" max="9503" width="4.25" style="37" customWidth="1"/>
    <col min="9504" max="9505" width="4.33203125" style="37" customWidth="1"/>
    <col min="9506" max="9507" width="3.75" style="37" customWidth="1"/>
    <col min="9508" max="9509" width="7.58203125" style="37" customWidth="1"/>
    <col min="9510" max="9725" width="8.25" style="37"/>
    <col min="9726" max="9726" width="24.1640625" style="37" customWidth="1"/>
    <col min="9727" max="9727" width="9.4140625" style="37" customWidth="1"/>
    <col min="9728" max="9728" width="7.4140625" style="37" customWidth="1"/>
    <col min="9729" max="9729" width="7.58203125" style="37" customWidth="1"/>
    <col min="9730" max="9730" width="8.6640625" style="37" customWidth="1"/>
    <col min="9731" max="9731" width="8.1640625" style="37" customWidth="1"/>
    <col min="9732" max="9732" width="9.1640625" style="37" customWidth="1"/>
    <col min="9733" max="9733" width="9.08203125" style="37" customWidth="1"/>
    <col min="9734" max="9735" width="8.83203125" style="37" customWidth="1"/>
    <col min="9736" max="9736" width="7.75" style="37" customWidth="1"/>
    <col min="9737" max="9737" width="8.33203125" style="37" customWidth="1"/>
    <col min="9738" max="9738" width="7.75" style="37" customWidth="1"/>
    <col min="9739" max="9739" width="7.58203125" style="37" customWidth="1"/>
    <col min="9740" max="9740" width="8.33203125" style="37" customWidth="1"/>
    <col min="9741" max="9741" width="7.4140625" style="37" customWidth="1"/>
    <col min="9742" max="9742" width="9.08203125" style="37" customWidth="1"/>
    <col min="9743" max="9743" width="7.75" style="37" customWidth="1"/>
    <col min="9744" max="9744" width="8.1640625" style="37" customWidth="1"/>
    <col min="9745" max="9753" width="11.25" style="37" customWidth="1"/>
    <col min="9754" max="9754" width="4.25" style="37" customWidth="1"/>
    <col min="9755" max="9755" width="4.9140625" style="37" customWidth="1"/>
    <col min="9756" max="9759" width="4.25" style="37" customWidth="1"/>
    <col min="9760" max="9761" width="4.33203125" style="37" customWidth="1"/>
    <col min="9762" max="9763" width="3.75" style="37" customWidth="1"/>
    <col min="9764" max="9765" width="7.58203125" style="37" customWidth="1"/>
    <col min="9766" max="9981" width="8.25" style="37"/>
    <col min="9982" max="9982" width="24.1640625" style="37" customWidth="1"/>
    <col min="9983" max="9983" width="9.4140625" style="37" customWidth="1"/>
    <col min="9984" max="9984" width="7.4140625" style="37" customWidth="1"/>
    <col min="9985" max="9985" width="7.58203125" style="37" customWidth="1"/>
    <col min="9986" max="9986" width="8.6640625" style="37" customWidth="1"/>
    <col min="9987" max="9987" width="8.1640625" style="37" customWidth="1"/>
    <col min="9988" max="9988" width="9.1640625" style="37" customWidth="1"/>
    <col min="9989" max="9989" width="9.08203125" style="37" customWidth="1"/>
    <col min="9990" max="9991" width="8.83203125" style="37" customWidth="1"/>
    <col min="9992" max="9992" width="7.75" style="37" customWidth="1"/>
    <col min="9993" max="9993" width="8.33203125" style="37" customWidth="1"/>
    <col min="9994" max="9994" width="7.75" style="37" customWidth="1"/>
    <col min="9995" max="9995" width="7.58203125" style="37" customWidth="1"/>
    <col min="9996" max="9996" width="8.33203125" style="37" customWidth="1"/>
    <col min="9997" max="9997" width="7.4140625" style="37" customWidth="1"/>
    <col min="9998" max="9998" width="9.08203125" style="37" customWidth="1"/>
    <col min="9999" max="9999" width="7.75" style="37" customWidth="1"/>
    <col min="10000" max="10000" width="8.1640625" style="37" customWidth="1"/>
    <col min="10001" max="10009" width="11.25" style="37" customWidth="1"/>
    <col min="10010" max="10010" width="4.25" style="37" customWidth="1"/>
    <col min="10011" max="10011" width="4.9140625" style="37" customWidth="1"/>
    <col min="10012" max="10015" width="4.25" style="37" customWidth="1"/>
    <col min="10016" max="10017" width="4.33203125" style="37" customWidth="1"/>
    <col min="10018" max="10019" width="3.75" style="37" customWidth="1"/>
    <col min="10020" max="10021" width="7.58203125" style="37" customWidth="1"/>
    <col min="10022" max="10237" width="8.25" style="37"/>
    <col min="10238" max="10238" width="24.1640625" style="37" customWidth="1"/>
    <col min="10239" max="10239" width="9.4140625" style="37" customWidth="1"/>
    <col min="10240" max="10240" width="7.4140625" style="37" customWidth="1"/>
    <col min="10241" max="10241" width="7.58203125" style="37" customWidth="1"/>
    <col min="10242" max="10242" width="8.6640625" style="37" customWidth="1"/>
    <col min="10243" max="10243" width="8.1640625" style="37" customWidth="1"/>
    <col min="10244" max="10244" width="9.1640625" style="37" customWidth="1"/>
    <col min="10245" max="10245" width="9.08203125" style="37" customWidth="1"/>
    <col min="10246" max="10247" width="8.83203125" style="37" customWidth="1"/>
    <col min="10248" max="10248" width="7.75" style="37" customWidth="1"/>
    <col min="10249" max="10249" width="8.33203125" style="37" customWidth="1"/>
    <col min="10250" max="10250" width="7.75" style="37" customWidth="1"/>
    <col min="10251" max="10251" width="7.58203125" style="37" customWidth="1"/>
    <col min="10252" max="10252" width="8.33203125" style="37" customWidth="1"/>
    <col min="10253" max="10253" width="7.4140625" style="37" customWidth="1"/>
    <col min="10254" max="10254" width="9.08203125" style="37" customWidth="1"/>
    <col min="10255" max="10255" width="7.75" style="37" customWidth="1"/>
    <col min="10256" max="10256" width="8.1640625" style="37" customWidth="1"/>
    <col min="10257" max="10265" width="11.25" style="37" customWidth="1"/>
    <col min="10266" max="10266" width="4.25" style="37" customWidth="1"/>
    <col min="10267" max="10267" width="4.9140625" style="37" customWidth="1"/>
    <col min="10268" max="10271" width="4.25" style="37" customWidth="1"/>
    <col min="10272" max="10273" width="4.33203125" style="37" customWidth="1"/>
    <col min="10274" max="10275" width="3.75" style="37" customWidth="1"/>
    <col min="10276" max="10277" width="7.58203125" style="37" customWidth="1"/>
    <col min="10278" max="10493" width="8.25" style="37"/>
    <col min="10494" max="10494" width="24.1640625" style="37" customWidth="1"/>
    <col min="10495" max="10495" width="9.4140625" style="37" customWidth="1"/>
    <col min="10496" max="10496" width="7.4140625" style="37" customWidth="1"/>
    <col min="10497" max="10497" width="7.58203125" style="37" customWidth="1"/>
    <col min="10498" max="10498" width="8.6640625" style="37" customWidth="1"/>
    <col min="10499" max="10499" width="8.1640625" style="37" customWidth="1"/>
    <col min="10500" max="10500" width="9.1640625" style="37" customWidth="1"/>
    <col min="10501" max="10501" width="9.08203125" style="37" customWidth="1"/>
    <col min="10502" max="10503" width="8.83203125" style="37" customWidth="1"/>
    <col min="10504" max="10504" width="7.75" style="37" customWidth="1"/>
    <col min="10505" max="10505" width="8.33203125" style="37" customWidth="1"/>
    <col min="10506" max="10506" width="7.75" style="37" customWidth="1"/>
    <col min="10507" max="10507" width="7.58203125" style="37" customWidth="1"/>
    <col min="10508" max="10508" width="8.33203125" style="37" customWidth="1"/>
    <col min="10509" max="10509" width="7.4140625" style="37" customWidth="1"/>
    <col min="10510" max="10510" width="9.08203125" style="37" customWidth="1"/>
    <col min="10511" max="10511" width="7.75" style="37" customWidth="1"/>
    <col min="10512" max="10512" width="8.1640625" style="37" customWidth="1"/>
    <col min="10513" max="10521" width="11.25" style="37" customWidth="1"/>
    <col min="10522" max="10522" width="4.25" style="37" customWidth="1"/>
    <col min="10523" max="10523" width="4.9140625" style="37" customWidth="1"/>
    <col min="10524" max="10527" width="4.25" style="37" customWidth="1"/>
    <col min="10528" max="10529" width="4.33203125" style="37" customWidth="1"/>
    <col min="10530" max="10531" width="3.75" style="37" customWidth="1"/>
    <col min="10532" max="10533" width="7.58203125" style="37" customWidth="1"/>
    <col min="10534" max="10749" width="8.25" style="37"/>
    <col min="10750" max="10750" width="24.1640625" style="37" customWidth="1"/>
    <col min="10751" max="10751" width="9.4140625" style="37" customWidth="1"/>
    <col min="10752" max="10752" width="7.4140625" style="37" customWidth="1"/>
    <col min="10753" max="10753" width="7.58203125" style="37" customWidth="1"/>
    <col min="10754" max="10754" width="8.6640625" style="37" customWidth="1"/>
    <col min="10755" max="10755" width="8.1640625" style="37" customWidth="1"/>
    <col min="10756" max="10756" width="9.1640625" style="37" customWidth="1"/>
    <col min="10757" max="10757" width="9.08203125" style="37" customWidth="1"/>
    <col min="10758" max="10759" width="8.83203125" style="37" customWidth="1"/>
    <col min="10760" max="10760" width="7.75" style="37" customWidth="1"/>
    <col min="10761" max="10761" width="8.33203125" style="37" customWidth="1"/>
    <col min="10762" max="10762" width="7.75" style="37" customWidth="1"/>
    <col min="10763" max="10763" width="7.58203125" style="37" customWidth="1"/>
    <col min="10764" max="10764" width="8.33203125" style="37" customWidth="1"/>
    <col min="10765" max="10765" width="7.4140625" style="37" customWidth="1"/>
    <col min="10766" max="10766" width="9.08203125" style="37" customWidth="1"/>
    <col min="10767" max="10767" width="7.75" style="37" customWidth="1"/>
    <col min="10768" max="10768" width="8.1640625" style="37" customWidth="1"/>
    <col min="10769" max="10777" width="11.25" style="37" customWidth="1"/>
    <col min="10778" max="10778" width="4.25" style="37" customWidth="1"/>
    <col min="10779" max="10779" width="4.9140625" style="37" customWidth="1"/>
    <col min="10780" max="10783" width="4.25" style="37" customWidth="1"/>
    <col min="10784" max="10785" width="4.33203125" style="37" customWidth="1"/>
    <col min="10786" max="10787" width="3.75" style="37" customWidth="1"/>
    <col min="10788" max="10789" width="7.58203125" style="37" customWidth="1"/>
    <col min="10790" max="11005" width="8.25" style="37"/>
    <col min="11006" max="11006" width="24.1640625" style="37" customWidth="1"/>
    <col min="11007" max="11007" width="9.4140625" style="37" customWidth="1"/>
    <col min="11008" max="11008" width="7.4140625" style="37" customWidth="1"/>
    <col min="11009" max="11009" width="7.58203125" style="37" customWidth="1"/>
    <col min="11010" max="11010" width="8.6640625" style="37" customWidth="1"/>
    <col min="11011" max="11011" width="8.1640625" style="37" customWidth="1"/>
    <col min="11012" max="11012" width="9.1640625" style="37" customWidth="1"/>
    <col min="11013" max="11013" width="9.08203125" style="37" customWidth="1"/>
    <col min="11014" max="11015" width="8.83203125" style="37" customWidth="1"/>
    <col min="11016" max="11016" width="7.75" style="37" customWidth="1"/>
    <col min="11017" max="11017" width="8.33203125" style="37" customWidth="1"/>
    <col min="11018" max="11018" width="7.75" style="37" customWidth="1"/>
    <col min="11019" max="11019" width="7.58203125" style="37" customWidth="1"/>
    <col min="11020" max="11020" width="8.33203125" style="37" customWidth="1"/>
    <col min="11021" max="11021" width="7.4140625" style="37" customWidth="1"/>
    <col min="11022" max="11022" width="9.08203125" style="37" customWidth="1"/>
    <col min="11023" max="11023" width="7.75" style="37" customWidth="1"/>
    <col min="11024" max="11024" width="8.1640625" style="37" customWidth="1"/>
    <col min="11025" max="11033" width="11.25" style="37" customWidth="1"/>
    <col min="11034" max="11034" width="4.25" style="37" customWidth="1"/>
    <col min="11035" max="11035" width="4.9140625" style="37" customWidth="1"/>
    <col min="11036" max="11039" width="4.25" style="37" customWidth="1"/>
    <col min="11040" max="11041" width="4.33203125" style="37" customWidth="1"/>
    <col min="11042" max="11043" width="3.75" style="37" customWidth="1"/>
    <col min="11044" max="11045" width="7.58203125" style="37" customWidth="1"/>
    <col min="11046" max="11261" width="8.25" style="37"/>
    <col min="11262" max="11262" width="24.1640625" style="37" customWidth="1"/>
    <col min="11263" max="11263" width="9.4140625" style="37" customWidth="1"/>
    <col min="11264" max="11264" width="7.4140625" style="37" customWidth="1"/>
    <col min="11265" max="11265" width="7.58203125" style="37" customWidth="1"/>
    <col min="11266" max="11266" width="8.6640625" style="37" customWidth="1"/>
    <col min="11267" max="11267" width="8.1640625" style="37" customWidth="1"/>
    <col min="11268" max="11268" width="9.1640625" style="37" customWidth="1"/>
    <col min="11269" max="11269" width="9.08203125" style="37" customWidth="1"/>
    <col min="11270" max="11271" width="8.83203125" style="37" customWidth="1"/>
    <col min="11272" max="11272" width="7.75" style="37" customWidth="1"/>
    <col min="11273" max="11273" width="8.33203125" style="37" customWidth="1"/>
    <col min="11274" max="11274" width="7.75" style="37" customWidth="1"/>
    <col min="11275" max="11275" width="7.58203125" style="37" customWidth="1"/>
    <col min="11276" max="11276" width="8.33203125" style="37" customWidth="1"/>
    <col min="11277" max="11277" width="7.4140625" style="37" customWidth="1"/>
    <col min="11278" max="11278" width="9.08203125" style="37" customWidth="1"/>
    <col min="11279" max="11279" width="7.75" style="37" customWidth="1"/>
    <col min="11280" max="11280" width="8.1640625" style="37" customWidth="1"/>
    <col min="11281" max="11289" width="11.25" style="37" customWidth="1"/>
    <col min="11290" max="11290" width="4.25" style="37" customWidth="1"/>
    <col min="11291" max="11291" width="4.9140625" style="37" customWidth="1"/>
    <col min="11292" max="11295" width="4.25" style="37" customWidth="1"/>
    <col min="11296" max="11297" width="4.33203125" style="37" customWidth="1"/>
    <col min="11298" max="11299" width="3.75" style="37" customWidth="1"/>
    <col min="11300" max="11301" width="7.58203125" style="37" customWidth="1"/>
    <col min="11302" max="11517" width="8.25" style="37"/>
    <col min="11518" max="11518" width="24.1640625" style="37" customWidth="1"/>
    <col min="11519" max="11519" width="9.4140625" style="37" customWidth="1"/>
    <col min="11520" max="11520" width="7.4140625" style="37" customWidth="1"/>
    <col min="11521" max="11521" width="7.58203125" style="37" customWidth="1"/>
    <col min="11522" max="11522" width="8.6640625" style="37" customWidth="1"/>
    <col min="11523" max="11523" width="8.1640625" style="37" customWidth="1"/>
    <col min="11524" max="11524" width="9.1640625" style="37" customWidth="1"/>
    <col min="11525" max="11525" width="9.08203125" style="37" customWidth="1"/>
    <col min="11526" max="11527" width="8.83203125" style="37" customWidth="1"/>
    <col min="11528" max="11528" width="7.75" style="37" customWidth="1"/>
    <col min="11529" max="11529" width="8.33203125" style="37" customWidth="1"/>
    <col min="11530" max="11530" width="7.75" style="37" customWidth="1"/>
    <col min="11531" max="11531" width="7.58203125" style="37" customWidth="1"/>
    <col min="11532" max="11532" width="8.33203125" style="37" customWidth="1"/>
    <col min="11533" max="11533" width="7.4140625" style="37" customWidth="1"/>
    <col min="11534" max="11534" width="9.08203125" style="37" customWidth="1"/>
    <col min="11535" max="11535" width="7.75" style="37" customWidth="1"/>
    <col min="11536" max="11536" width="8.1640625" style="37" customWidth="1"/>
    <col min="11537" max="11545" width="11.25" style="37" customWidth="1"/>
    <col min="11546" max="11546" width="4.25" style="37" customWidth="1"/>
    <col min="11547" max="11547" width="4.9140625" style="37" customWidth="1"/>
    <col min="11548" max="11551" width="4.25" style="37" customWidth="1"/>
    <col min="11552" max="11553" width="4.33203125" style="37" customWidth="1"/>
    <col min="11554" max="11555" width="3.75" style="37" customWidth="1"/>
    <col min="11556" max="11557" width="7.58203125" style="37" customWidth="1"/>
    <col min="11558" max="11773" width="8.25" style="37"/>
    <col min="11774" max="11774" width="24.1640625" style="37" customWidth="1"/>
    <col min="11775" max="11775" width="9.4140625" style="37" customWidth="1"/>
    <col min="11776" max="11776" width="7.4140625" style="37" customWidth="1"/>
    <col min="11777" max="11777" width="7.58203125" style="37" customWidth="1"/>
    <col min="11778" max="11778" width="8.6640625" style="37" customWidth="1"/>
    <col min="11779" max="11779" width="8.1640625" style="37" customWidth="1"/>
    <col min="11780" max="11780" width="9.1640625" style="37" customWidth="1"/>
    <col min="11781" max="11781" width="9.08203125" style="37" customWidth="1"/>
    <col min="11782" max="11783" width="8.83203125" style="37" customWidth="1"/>
    <col min="11784" max="11784" width="7.75" style="37" customWidth="1"/>
    <col min="11785" max="11785" width="8.33203125" style="37" customWidth="1"/>
    <col min="11786" max="11786" width="7.75" style="37" customWidth="1"/>
    <col min="11787" max="11787" width="7.58203125" style="37" customWidth="1"/>
    <col min="11788" max="11788" width="8.33203125" style="37" customWidth="1"/>
    <col min="11789" max="11789" width="7.4140625" style="37" customWidth="1"/>
    <col min="11790" max="11790" width="9.08203125" style="37" customWidth="1"/>
    <col min="11791" max="11791" width="7.75" style="37" customWidth="1"/>
    <col min="11792" max="11792" width="8.1640625" style="37" customWidth="1"/>
    <col min="11793" max="11801" width="11.25" style="37" customWidth="1"/>
    <col min="11802" max="11802" width="4.25" style="37" customWidth="1"/>
    <col min="11803" max="11803" width="4.9140625" style="37" customWidth="1"/>
    <col min="11804" max="11807" width="4.25" style="37" customWidth="1"/>
    <col min="11808" max="11809" width="4.33203125" style="37" customWidth="1"/>
    <col min="11810" max="11811" width="3.75" style="37" customWidth="1"/>
    <col min="11812" max="11813" width="7.58203125" style="37" customWidth="1"/>
    <col min="11814" max="12029" width="8.25" style="37"/>
    <col min="12030" max="12030" width="24.1640625" style="37" customWidth="1"/>
    <col min="12031" max="12031" width="9.4140625" style="37" customWidth="1"/>
    <col min="12032" max="12032" width="7.4140625" style="37" customWidth="1"/>
    <col min="12033" max="12033" width="7.58203125" style="37" customWidth="1"/>
    <col min="12034" max="12034" width="8.6640625" style="37" customWidth="1"/>
    <col min="12035" max="12035" width="8.1640625" style="37" customWidth="1"/>
    <col min="12036" max="12036" width="9.1640625" style="37" customWidth="1"/>
    <col min="12037" max="12037" width="9.08203125" style="37" customWidth="1"/>
    <col min="12038" max="12039" width="8.83203125" style="37" customWidth="1"/>
    <col min="12040" max="12040" width="7.75" style="37" customWidth="1"/>
    <col min="12041" max="12041" width="8.33203125" style="37" customWidth="1"/>
    <col min="12042" max="12042" width="7.75" style="37" customWidth="1"/>
    <col min="12043" max="12043" width="7.58203125" style="37" customWidth="1"/>
    <col min="12044" max="12044" width="8.33203125" style="37" customWidth="1"/>
    <col min="12045" max="12045" width="7.4140625" style="37" customWidth="1"/>
    <col min="12046" max="12046" width="9.08203125" style="37" customWidth="1"/>
    <col min="12047" max="12047" width="7.75" style="37" customWidth="1"/>
    <col min="12048" max="12048" width="8.1640625" style="37" customWidth="1"/>
    <col min="12049" max="12057" width="11.25" style="37" customWidth="1"/>
    <col min="12058" max="12058" width="4.25" style="37" customWidth="1"/>
    <col min="12059" max="12059" width="4.9140625" style="37" customWidth="1"/>
    <col min="12060" max="12063" width="4.25" style="37" customWidth="1"/>
    <col min="12064" max="12065" width="4.33203125" style="37" customWidth="1"/>
    <col min="12066" max="12067" width="3.75" style="37" customWidth="1"/>
    <col min="12068" max="12069" width="7.58203125" style="37" customWidth="1"/>
    <col min="12070" max="12285" width="8.25" style="37"/>
    <col min="12286" max="12286" width="24.1640625" style="37" customWidth="1"/>
    <col min="12287" max="12287" width="9.4140625" style="37" customWidth="1"/>
    <col min="12288" max="12288" width="7.4140625" style="37" customWidth="1"/>
    <col min="12289" max="12289" width="7.58203125" style="37" customWidth="1"/>
    <col min="12290" max="12290" width="8.6640625" style="37" customWidth="1"/>
    <col min="12291" max="12291" width="8.1640625" style="37" customWidth="1"/>
    <col min="12292" max="12292" width="9.1640625" style="37" customWidth="1"/>
    <col min="12293" max="12293" width="9.08203125" style="37" customWidth="1"/>
    <col min="12294" max="12295" width="8.83203125" style="37" customWidth="1"/>
    <col min="12296" max="12296" width="7.75" style="37" customWidth="1"/>
    <col min="12297" max="12297" width="8.33203125" style="37" customWidth="1"/>
    <col min="12298" max="12298" width="7.75" style="37" customWidth="1"/>
    <col min="12299" max="12299" width="7.58203125" style="37" customWidth="1"/>
    <col min="12300" max="12300" width="8.33203125" style="37" customWidth="1"/>
    <col min="12301" max="12301" width="7.4140625" style="37" customWidth="1"/>
    <col min="12302" max="12302" width="9.08203125" style="37" customWidth="1"/>
    <col min="12303" max="12303" width="7.75" style="37" customWidth="1"/>
    <col min="12304" max="12304" width="8.1640625" style="37" customWidth="1"/>
    <col min="12305" max="12313" width="11.25" style="37" customWidth="1"/>
    <col min="12314" max="12314" width="4.25" style="37" customWidth="1"/>
    <col min="12315" max="12315" width="4.9140625" style="37" customWidth="1"/>
    <col min="12316" max="12319" width="4.25" style="37" customWidth="1"/>
    <col min="12320" max="12321" width="4.33203125" style="37" customWidth="1"/>
    <col min="12322" max="12323" width="3.75" style="37" customWidth="1"/>
    <col min="12324" max="12325" width="7.58203125" style="37" customWidth="1"/>
    <col min="12326" max="12541" width="8.25" style="37"/>
    <col min="12542" max="12542" width="24.1640625" style="37" customWidth="1"/>
    <col min="12543" max="12543" width="9.4140625" style="37" customWidth="1"/>
    <col min="12544" max="12544" width="7.4140625" style="37" customWidth="1"/>
    <col min="12545" max="12545" width="7.58203125" style="37" customWidth="1"/>
    <col min="12546" max="12546" width="8.6640625" style="37" customWidth="1"/>
    <col min="12547" max="12547" width="8.1640625" style="37" customWidth="1"/>
    <col min="12548" max="12548" width="9.1640625" style="37" customWidth="1"/>
    <col min="12549" max="12549" width="9.08203125" style="37" customWidth="1"/>
    <col min="12550" max="12551" width="8.83203125" style="37" customWidth="1"/>
    <col min="12552" max="12552" width="7.75" style="37" customWidth="1"/>
    <col min="12553" max="12553" width="8.33203125" style="37" customWidth="1"/>
    <col min="12554" max="12554" width="7.75" style="37" customWidth="1"/>
    <col min="12555" max="12555" width="7.58203125" style="37" customWidth="1"/>
    <col min="12556" max="12556" width="8.33203125" style="37" customWidth="1"/>
    <col min="12557" max="12557" width="7.4140625" style="37" customWidth="1"/>
    <col min="12558" max="12558" width="9.08203125" style="37" customWidth="1"/>
    <col min="12559" max="12559" width="7.75" style="37" customWidth="1"/>
    <col min="12560" max="12560" width="8.1640625" style="37" customWidth="1"/>
    <col min="12561" max="12569" width="11.25" style="37" customWidth="1"/>
    <col min="12570" max="12570" width="4.25" style="37" customWidth="1"/>
    <col min="12571" max="12571" width="4.9140625" style="37" customWidth="1"/>
    <col min="12572" max="12575" width="4.25" style="37" customWidth="1"/>
    <col min="12576" max="12577" width="4.33203125" style="37" customWidth="1"/>
    <col min="12578" max="12579" width="3.75" style="37" customWidth="1"/>
    <col min="12580" max="12581" width="7.58203125" style="37" customWidth="1"/>
    <col min="12582" max="12797" width="8.25" style="37"/>
    <col min="12798" max="12798" width="24.1640625" style="37" customWidth="1"/>
    <col min="12799" max="12799" width="9.4140625" style="37" customWidth="1"/>
    <col min="12800" max="12800" width="7.4140625" style="37" customWidth="1"/>
    <col min="12801" max="12801" width="7.58203125" style="37" customWidth="1"/>
    <col min="12802" max="12802" width="8.6640625" style="37" customWidth="1"/>
    <col min="12803" max="12803" width="8.1640625" style="37" customWidth="1"/>
    <col min="12804" max="12804" width="9.1640625" style="37" customWidth="1"/>
    <col min="12805" max="12805" width="9.08203125" style="37" customWidth="1"/>
    <col min="12806" max="12807" width="8.83203125" style="37" customWidth="1"/>
    <col min="12808" max="12808" width="7.75" style="37" customWidth="1"/>
    <col min="12809" max="12809" width="8.33203125" style="37" customWidth="1"/>
    <col min="12810" max="12810" width="7.75" style="37" customWidth="1"/>
    <col min="12811" max="12811" width="7.58203125" style="37" customWidth="1"/>
    <col min="12812" max="12812" width="8.33203125" style="37" customWidth="1"/>
    <col min="12813" max="12813" width="7.4140625" style="37" customWidth="1"/>
    <col min="12814" max="12814" width="9.08203125" style="37" customWidth="1"/>
    <col min="12815" max="12815" width="7.75" style="37" customWidth="1"/>
    <col min="12816" max="12816" width="8.1640625" style="37" customWidth="1"/>
    <col min="12817" max="12825" width="11.25" style="37" customWidth="1"/>
    <col min="12826" max="12826" width="4.25" style="37" customWidth="1"/>
    <col min="12827" max="12827" width="4.9140625" style="37" customWidth="1"/>
    <col min="12828" max="12831" width="4.25" style="37" customWidth="1"/>
    <col min="12832" max="12833" width="4.33203125" style="37" customWidth="1"/>
    <col min="12834" max="12835" width="3.75" style="37" customWidth="1"/>
    <col min="12836" max="12837" width="7.58203125" style="37" customWidth="1"/>
    <col min="12838" max="13053" width="8.25" style="37"/>
    <col min="13054" max="13054" width="24.1640625" style="37" customWidth="1"/>
    <col min="13055" max="13055" width="9.4140625" style="37" customWidth="1"/>
    <col min="13056" max="13056" width="7.4140625" style="37" customWidth="1"/>
    <col min="13057" max="13057" width="7.58203125" style="37" customWidth="1"/>
    <col min="13058" max="13058" width="8.6640625" style="37" customWidth="1"/>
    <col min="13059" max="13059" width="8.1640625" style="37" customWidth="1"/>
    <col min="13060" max="13060" width="9.1640625" style="37" customWidth="1"/>
    <col min="13061" max="13061" width="9.08203125" style="37" customWidth="1"/>
    <col min="13062" max="13063" width="8.83203125" style="37" customWidth="1"/>
    <col min="13064" max="13064" width="7.75" style="37" customWidth="1"/>
    <col min="13065" max="13065" width="8.33203125" style="37" customWidth="1"/>
    <col min="13066" max="13066" width="7.75" style="37" customWidth="1"/>
    <col min="13067" max="13067" width="7.58203125" style="37" customWidth="1"/>
    <col min="13068" max="13068" width="8.33203125" style="37" customWidth="1"/>
    <col min="13069" max="13069" width="7.4140625" style="37" customWidth="1"/>
    <col min="13070" max="13070" width="9.08203125" style="37" customWidth="1"/>
    <col min="13071" max="13071" width="7.75" style="37" customWidth="1"/>
    <col min="13072" max="13072" width="8.1640625" style="37" customWidth="1"/>
    <col min="13073" max="13081" width="11.25" style="37" customWidth="1"/>
    <col min="13082" max="13082" width="4.25" style="37" customWidth="1"/>
    <col min="13083" max="13083" width="4.9140625" style="37" customWidth="1"/>
    <col min="13084" max="13087" width="4.25" style="37" customWidth="1"/>
    <col min="13088" max="13089" width="4.33203125" style="37" customWidth="1"/>
    <col min="13090" max="13091" width="3.75" style="37" customWidth="1"/>
    <col min="13092" max="13093" width="7.58203125" style="37" customWidth="1"/>
    <col min="13094" max="13309" width="8.25" style="37"/>
    <col min="13310" max="13310" width="24.1640625" style="37" customWidth="1"/>
    <col min="13311" max="13311" width="9.4140625" style="37" customWidth="1"/>
    <col min="13312" max="13312" width="7.4140625" style="37" customWidth="1"/>
    <col min="13313" max="13313" width="7.58203125" style="37" customWidth="1"/>
    <col min="13314" max="13314" width="8.6640625" style="37" customWidth="1"/>
    <col min="13315" max="13315" width="8.1640625" style="37" customWidth="1"/>
    <col min="13316" max="13316" width="9.1640625" style="37" customWidth="1"/>
    <col min="13317" max="13317" width="9.08203125" style="37" customWidth="1"/>
    <col min="13318" max="13319" width="8.83203125" style="37" customWidth="1"/>
    <col min="13320" max="13320" width="7.75" style="37" customWidth="1"/>
    <col min="13321" max="13321" width="8.33203125" style="37" customWidth="1"/>
    <col min="13322" max="13322" width="7.75" style="37" customWidth="1"/>
    <col min="13323" max="13323" width="7.58203125" style="37" customWidth="1"/>
    <col min="13324" max="13324" width="8.33203125" style="37" customWidth="1"/>
    <col min="13325" max="13325" width="7.4140625" style="37" customWidth="1"/>
    <col min="13326" max="13326" width="9.08203125" style="37" customWidth="1"/>
    <col min="13327" max="13327" width="7.75" style="37" customWidth="1"/>
    <col min="13328" max="13328" width="8.1640625" style="37" customWidth="1"/>
    <col min="13329" max="13337" width="11.25" style="37" customWidth="1"/>
    <col min="13338" max="13338" width="4.25" style="37" customWidth="1"/>
    <col min="13339" max="13339" width="4.9140625" style="37" customWidth="1"/>
    <col min="13340" max="13343" width="4.25" style="37" customWidth="1"/>
    <col min="13344" max="13345" width="4.33203125" style="37" customWidth="1"/>
    <col min="13346" max="13347" width="3.75" style="37" customWidth="1"/>
    <col min="13348" max="13349" width="7.58203125" style="37" customWidth="1"/>
    <col min="13350" max="13565" width="8.25" style="37"/>
    <col min="13566" max="13566" width="24.1640625" style="37" customWidth="1"/>
    <col min="13567" max="13567" width="9.4140625" style="37" customWidth="1"/>
    <col min="13568" max="13568" width="7.4140625" style="37" customWidth="1"/>
    <col min="13569" max="13569" width="7.58203125" style="37" customWidth="1"/>
    <col min="13570" max="13570" width="8.6640625" style="37" customWidth="1"/>
    <col min="13571" max="13571" width="8.1640625" style="37" customWidth="1"/>
    <col min="13572" max="13572" width="9.1640625" style="37" customWidth="1"/>
    <col min="13573" max="13573" width="9.08203125" style="37" customWidth="1"/>
    <col min="13574" max="13575" width="8.83203125" style="37" customWidth="1"/>
    <col min="13576" max="13576" width="7.75" style="37" customWidth="1"/>
    <col min="13577" max="13577" width="8.33203125" style="37" customWidth="1"/>
    <col min="13578" max="13578" width="7.75" style="37" customWidth="1"/>
    <col min="13579" max="13579" width="7.58203125" style="37" customWidth="1"/>
    <col min="13580" max="13580" width="8.33203125" style="37" customWidth="1"/>
    <col min="13581" max="13581" width="7.4140625" style="37" customWidth="1"/>
    <col min="13582" max="13582" width="9.08203125" style="37" customWidth="1"/>
    <col min="13583" max="13583" width="7.75" style="37" customWidth="1"/>
    <col min="13584" max="13584" width="8.1640625" style="37" customWidth="1"/>
    <col min="13585" max="13593" width="11.25" style="37" customWidth="1"/>
    <col min="13594" max="13594" width="4.25" style="37" customWidth="1"/>
    <col min="13595" max="13595" width="4.9140625" style="37" customWidth="1"/>
    <col min="13596" max="13599" width="4.25" style="37" customWidth="1"/>
    <col min="13600" max="13601" width="4.33203125" style="37" customWidth="1"/>
    <col min="13602" max="13603" width="3.75" style="37" customWidth="1"/>
    <col min="13604" max="13605" width="7.58203125" style="37" customWidth="1"/>
    <col min="13606" max="13821" width="8.25" style="37"/>
    <col min="13822" max="13822" width="24.1640625" style="37" customWidth="1"/>
    <col min="13823" max="13823" width="9.4140625" style="37" customWidth="1"/>
    <col min="13824" max="13824" width="7.4140625" style="37" customWidth="1"/>
    <col min="13825" max="13825" width="7.58203125" style="37" customWidth="1"/>
    <col min="13826" max="13826" width="8.6640625" style="37" customWidth="1"/>
    <col min="13827" max="13827" width="8.1640625" style="37" customWidth="1"/>
    <col min="13828" max="13828" width="9.1640625" style="37" customWidth="1"/>
    <col min="13829" max="13829" width="9.08203125" style="37" customWidth="1"/>
    <col min="13830" max="13831" width="8.83203125" style="37" customWidth="1"/>
    <col min="13832" max="13832" width="7.75" style="37" customWidth="1"/>
    <col min="13833" max="13833" width="8.33203125" style="37" customWidth="1"/>
    <col min="13834" max="13834" width="7.75" style="37" customWidth="1"/>
    <col min="13835" max="13835" width="7.58203125" style="37" customWidth="1"/>
    <col min="13836" max="13836" width="8.33203125" style="37" customWidth="1"/>
    <col min="13837" max="13837" width="7.4140625" style="37" customWidth="1"/>
    <col min="13838" max="13838" width="9.08203125" style="37" customWidth="1"/>
    <col min="13839" max="13839" width="7.75" style="37" customWidth="1"/>
    <col min="13840" max="13840" width="8.1640625" style="37" customWidth="1"/>
    <col min="13841" max="13849" width="11.25" style="37" customWidth="1"/>
    <col min="13850" max="13850" width="4.25" style="37" customWidth="1"/>
    <col min="13851" max="13851" width="4.9140625" style="37" customWidth="1"/>
    <col min="13852" max="13855" width="4.25" style="37" customWidth="1"/>
    <col min="13856" max="13857" width="4.33203125" style="37" customWidth="1"/>
    <col min="13858" max="13859" width="3.75" style="37" customWidth="1"/>
    <col min="13860" max="13861" width="7.58203125" style="37" customWidth="1"/>
    <col min="13862" max="14077" width="8.25" style="37"/>
    <col min="14078" max="14078" width="24.1640625" style="37" customWidth="1"/>
    <col min="14079" max="14079" width="9.4140625" style="37" customWidth="1"/>
    <col min="14080" max="14080" width="7.4140625" style="37" customWidth="1"/>
    <col min="14081" max="14081" width="7.58203125" style="37" customWidth="1"/>
    <col min="14082" max="14082" width="8.6640625" style="37" customWidth="1"/>
    <col min="14083" max="14083" width="8.1640625" style="37" customWidth="1"/>
    <col min="14084" max="14084" width="9.1640625" style="37" customWidth="1"/>
    <col min="14085" max="14085" width="9.08203125" style="37" customWidth="1"/>
    <col min="14086" max="14087" width="8.83203125" style="37" customWidth="1"/>
    <col min="14088" max="14088" width="7.75" style="37" customWidth="1"/>
    <col min="14089" max="14089" width="8.33203125" style="37" customWidth="1"/>
    <col min="14090" max="14090" width="7.75" style="37" customWidth="1"/>
    <col min="14091" max="14091" width="7.58203125" style="37" customWidth="1"/>
    <col min="14092" max="14092" width="8.33203125" style="37" customWidth="1"/>
    <col min="14093" max="14093" width="7.4140625" style="37" customWidth="1"/>
    <col min="14094" max="14094" width="9.08203125" style="37" customWidth="1"/>
    <col min="14095" max="14095" width="7.75" style="37" customWidth="1"/>
    <col min="14096" max="14096" width="8.1640625" style="37" customWidth="1"/>
    <col min="14097" max="14105" width="11.25" style="37" customWidth="1"/>
    <col min="14106" max="14106" width="4.25" style="37" customWidth="1"/>
    <col min="14107" max="14107" width="4.9140625" style="37" customWidth="1"/>
    <col min="14108" max="14111" width="4.25" style="37" customWidth="1"/>
    <col min="14112" max="14113" width="4.33203125" style="37" customWidth="1"/>
    <col min="14114" max="14115" width="3.75" style="37" customWidth="1"/>
    <col min="14116" max="14117" width="7.58203125" style="37" customWidth="1"/>
    <col min="14118" max="14333" width="8.25" style="37"/>
    <col min="14334" max="14334" width="24.1640625" style="37" customWidth="1"/>
    <col min="14335" max="14335" width="9.4140625" style="37" customWidth="1"/>
    <col min="14336" max="14336" width="7.4140625" style="37" customWidth="1"/>
    <col min="14337" max="14337" width="7.58203125" style="37" customWidth="1"/>
    <col min="14338" max="14338" width="8.6640625" style="37" customWidth="1"/>
    <col min="14339" max="14339" width="8.1640625" style="37" customWidth="1"/>
    <col min="14340" max="14340" width="9.1640625" style="37" customWidth="1"/>
    <col min="14341" max="14341" width="9.08203125" style="37" customWidth="1"/>
    <col min="14342" max="14343" width="8.83203125" style="37" customWidth="1"/>
    <col min="14344" max="14344" width="7.75" style="37" customWidth="1"/>
    <col min="14345" max="14345" width="8.33203125" style="37" customWidth="1"/>
    <col min="14346" max="14346" width="7.75" style="37" customWidth="1"/>
    <col min="14347" max="14347" width="7.58203125" style="37" customWidth="1"/>
    <col min="14348" max="14348" width="8.33203125" style="37" customWidth="1"/>
    <col min="14349" max="14349" width="7.4140625" style="37" customWidth="1"/>
    <col min="14350" max="14350" width="9.08203125" style="37" customWidth="1"/>
    <col min="14351" max="14351" width="7.75" style="37" customWidth="1"/>
    <col min="14352" max="14352" width="8.1640625" style="37" customWidth="1"/>
    <col min="14353" max="14361" width="11.25" style="37" customWidth="1"/>
    <col min="14362" max="14362" width="4.25" style="37" customWidth="1"/>
    <col min="14363" max="14363" width="4.9140625" style="37" customWidth="1"/>
    <col min="14364" max="14367" width="4.25" style="37" customWidth="1"/>
    <col min="14368" max="14369" width="4.33203125" style="37" customWidth="1"/>
    <col min="14370" max="14371" width="3.75" style="37" customWidth="1"/>
    <col min="14372" max="14373" width="7.58203125" style="37" customWidth="1"/>
    <col min="14374" max="14589" width="8.25" style="37"/>
    <col min="14590" max="14590" width="24.1640625" style="37" customWidth="1"/>
    <col min="14591" max="14591" width="9.4140625" style="37" customWidth="1"/>
    <col min="14592" max="14592" width="7.4140625" style="37" customWidth="1"/>
    <col min="14593" max="14593" width="7.58203125" style="37" customWidth="1"/>
    <col min="14594" max="14594" width="8.6640625" style="37" customWidth="1"/>
    <col min="14595" max="14595" width="8.1640625" style="37" customWidth="1"/>
    <col min="14596" max="14596" width="9.1640625" style="37" customWidth="1"/>
    <col min="14597" max="14597" width="9.08203125" style="37" customWidth="1"/>
    <col min="14598" max="14599" width="8.83203125" style="37" customWidth="1"/>
    <col min="14600" max="14600" width="7.75" style="37" customWidth="1"/>
    <col min="14601" max="14601" width="8.33203125" style="37" customWidth="1"/>
    <col min="14602" max="14602" width="7.75" style="37" customWidth="1"/>
    <col min="14603" max="14603" width="7.58203125" style="37" customWidth="1"/>
    <col min="14604" max="14604" width="8.33203125" style="37" customWidth="1"/>
    <col min="14605" max="14605" width="7.4140625" style="37" customWidth="1"/>
    <col min="14606" max="14606" width="9.08203125" style="37" customWidth="1"/>
    <col min="14607" max="14607" width="7.75" style="37" customWidth="1"/>
    <col min="14608" max="14608" width="8.1640625" style="37" customWidth="1"/>
    <col min="14609" max="14617" width="11.25" style="37" customWidth="1"/>
    <col min="14618" max="14618" width="4.25" style="37" customWidth="1"/>
    <col min="14619" max="14619" width="4.9140625" style="37" customWidth="1"/>
    <col min="14620" max="14623" width="4.25" style="37" customWidth="1"/>
    <col min="14624" max="14625" width="4.33203125" style="37" customWidth="1"/>
    <col min="14626" max="14627" width="3.75" style="37" customWidth="1"/>
    <col min="14628" max="14629" width="7.58203125" style="37" customWidth="1"/>
    <col min="14630" max="14845" width="8.25" style="37"/>
    <col min="14846" max="14846" width="24.1640625" style="37" customWidth="1"/>
    <col min="14847" max="14847" width="9.4140625" style="37" customWidth="1"/>
    <col min="14848" max="14848" width="7.4140625" style="37" customWidth="1"/>
    <col min="14849" max="14849" width="7.58203125" style="37" customWidth="1"/>
    <col min="14850" max="14850" width="8.6640625" style="37" customWidth="1"/>
    <col min="14851" max="14851" width="8.1640625" style="37" customWidth="1"/>
    <col min="14852" max="14852" width="9.1640625" style="37" customWidth="1"/>
    <col min="14853" max="14853" width="9.08203125" style="37" customWidth="1"/>
    <col min="14854" max="14855" width="8.83203125" style="37" customWidth="1"/>
    <col min="14856" max="14856" width="7.75" style="37" customWidth="1"/>
    <col min="14857" max="14857" width="8.33203125" style="37" customWidth="1"/>
    <col min="14858" max="14858" width="7.75" style="37" customWidth="1"/>
    <col min="14859" max="14859" width="7.58203125" style="37" customWidth="1"/>
    <col min="14860" max="14860" width="8.33203125" style="37" customWidth="1"/>
    <col min="14861" max="14861" width="7.4140625" style="37" customWidth="1"/>
    <col min="14862" max="14862" width="9.08203125" style="37" customWidth="1"/>
    <col min="14863" max="14863" width="7.75" style="37" customWidth="1"/>
    <col min="14864" max="14864" width="8.1640625" style="37" customWidth="1"/>
    <col min="14865" max="14873" width="11.25" style="37" customWidth="1"/>
    <col min="14874" max="14874" width="4.25" style="37" customWidth="1"/>
    <col min="14875" max="14875" width="4.9140625" style="37" customWidth="1"/>
    <col min="14876" max="14879" width="4.25" style="37" customWidth="1"/>
    <col min="14880" max="14881" width="4.33203125" style="37" customWidth="1"/>
    <col min="14882" max="14883" width="3.75" style="37" customWidth="1"/>
    <col min="14884" max="14885" width="7.58203125" style="37" customWidth="1"/>
    <col min="14886" max="15101" width="8.25" style="37"/>
    <col min="15102" max="15102" width="24.1640625" style="37" customWidth="1"/>
    <col min="15103" max="15103" width="9.4140625" style="37" customWidth="1"/>
    <col min="15104" max="15104" width="7.4140625" style="37" customWidth="1"/>
    <col min="15105" max="15105" width="7.58203125" style="37" customWidth="1"/>
    <col min="15106" max="15106" width="8.6640625" style="37" customWidth="1"/>
    <col min="15107" max="15107" width="8.1640625" style="37" customWidth="1"/>
    <col min="15108" max="15108" width="9.1640625" style="37" customWidth="1"/>
    <col min="15109" max="15109" width="9.08203125" style="37" customWidth="1"/>
    <col min="15110" max="15111" width="8.83203125" style="37" customWidth="1"/>
    <col min="15112" max="15112" width="7.75" style="37" customWidth="1"/>
    <col min="15113" max="15113" width="8.33203125" style="37" customWidth="1"/>
    <col min="15114" max="15114" width="7.75" style="37" customWidth="1"/>
    <col min="15115" max="15115" width="7.58203125" style="37" customWidth="1"/>
    <col min="15116" max="15116" width="8.33203125" style="37" customWidth="1"/>
    <col min="15117" max="15117" width="7.4140625" style="37" customWidth="1"/>
    <col min="15118" max="15118" width="9.08203125" style="37" customWidth="1"/>
    <col min="15119" max="15119" width="7.75" style="37" customWidth="1"/>
    <col min="15120" max="15120" width="8.1640625" style="37" customWidth="1"/>
    <col min="15121" max="15129" width="11.25" style="37" customWidth="1"/>
    <col min="15130" max="15130" width="4.25" style="37" customWidth="1"/>
    <col min="15131" max="15131" width="4.9140625" style="37" customWidth="1"/>
    <col min="15132" max="15135" width="4.25" style="37" customWidth="1"/>
    <col min="15136" max="15137" width="4.33203125" style="37" customWidth="1"/>
    <col min="15138" max="15139" width="3.75" style="37" customWidth="1"/>
    <col min="15140" max="15141" width="7.58203125" style="37" customWidth="1"/>
    <col min="15142" max="15357" width="8.25" style="37"/>
    <col min="15358" max="15358" width="24.1640625" style="37" customWidth="1"/>
    <col min="15359" max="15359" width="9.4140625" style="37" customWidth="1"/>
    <col min="15360" max="15360" width="7.4140625" style="37" customWidth="1"/>
    <col min="15361" max="15361" width="7.58203125" style="37" customWidth="1"/>
    <col min="15362" max="15362" width="8.6640625" style="37" customWidth="1"/>
    <col min="15363" max="15363" width="8.1640625" style="37" customWidth="1"/>
    <col min="15364" max="15364" width="9.1640625" style="37" customWidth="1"/>
    <col min="15365" max="15365" width="9.08203125" style="37" customWidth="1"/>
    <col min="15366" max="15367" width="8.83203125" style="37" customWidth="1"/>
    <col min="15368" max="15368" width="7.75" style="37" customWidth="1"/>
    <col min="15369" max="15369" width="8.33203125" style="37" customWidth="1"/>
    <col min="15370" max="15370" width="7.75" style="37" customWidth="1"/>
    <col min="15371" max="15371" width="7.58203125" style="37" customWidth="1"/>
    <col min="15372" max="15372" width="8.33203125" style="37" customWidth="1"/>
    <col min="15373" max="15373" width="7.4140625" style="37" customWidth="1"/>
    <col min="15374" max="15374" width="9.08203125" style="37" customWidth="1"/>
    <col min="15375" max="15375" width="7.75" style="37" customWidth="1"/>
    <col min="15376" max="15376" width="8.1640625" style="37" customWidth="1"/>
    <col min="15377" max="15385" width="11.25" style="37" customWidth="1"/>
    <col min="15386" max="15386" width="4.25" style="37" customWidth="1"/>
    <col min="15387" max="15387" width="4.9140625" style="37" customWidth="1"/>
    <col min="15388" max="15391" width="4.25" style="37" customWidth="1"/>
    <col min="15392" max="15393" width="4.33203125" style="37" customWidth="1"/>
    <col min="15394" max="15395" width="3.75" style="37" customWidth="1"/>
    <col min="15396" max="15397" width="7.58203125" style="37" customWidth="1"/>
    <col min="15398" max="15613" width="8.25" style="37"/>
    <col min="15614" max="15614" width="24.1640625" style="37" customWidth="1"/>
    <col min="15615" max="15615" width="9.4140625" style="37" customWidth="1"/>
    <col min="15616" max="15616" width="7.4140625" style="37" customWidth="1"/>
    <col min="15617" max="15617" width="7.58203125" style="37" customWidth="1"/>
    <col min="15618" max="15618" width="8.6640625" style="37" customWidth="1"/>
    <col min="15619" max="15619" width="8.1640625" style="37" customWidth="1"/>
    <col min="15620" max="15620" width="9.1640625" style="37" customWidth="1"/>
    <col min="15621" max="15621" width="9.08203125" style="37" customWidth="1"/>
    <col min="15622" max="15623" width="8.83203125" style="37" customWidth="1"/>
    <col min="15624" max="15624" width="7.75" style="37" customWidth="1"/>
    <col min="15625" max="15625" width="8.33203125" style="37" customWidth="1"/>
    <col min="15626" max="15626" width="7.75" style="37" customWidth="1"/>
    <col min="15627" max="15627" width="7.58203125" style="37" customWidth="1"/>
    <col min="15628" max="15628" width="8.33203125" style="37" customWidth="1"/>
    <col min="15629" max="15629" width="7.4140625" style="37" customWidth="1"/>
    <col min="15630" max="15630" width="9.08203125" style="37" customWidth="1"/>
    <col min="15631" max="15631" width="7.75" style="37" customWidth="1"/>
    <col min="15632" max="15632" width="8.1640625" style="37" customWidth="1"/>
    <col min="15633" max="15641" width="11.25" style="37" customWidth="1"/>
    <col min="15642" max="15642" width="4.25" style="37" customWidth="1"/>
    <col min="15643" max="15643" width="4.9140625" style="37" customWidth="1"/>
    <col min="15644" max="15647" width="4.25" style="37" customWidth="1"/>
    <col min="15648" max="15649" width="4.33203125" style="37" customWidth="1"/>
    <col min="15650" max="15651" width="3.75" style="37" customWidth="1"/>
    <col min="15652" max="15653" width="7.58203125" style="37" customWidth="1"/>
    <col min="15654" max="15869" width="8.25" style="37"/>
    <col min="15870" max="15870" width="24.1640625" style="37" customWidth="1"/>
    <col min="15871" max="15871" width="9.4140625" style="37" customWidth="1"/>
    <col min="15872" max="15872" width="7.4140625" style="37" customWidth="1"/>
    <col min="15873" max="15873" width="7.58203125" style="37" customWidth="1"/>
    <col min="15874" max="15874" width="8.6640625" style="37" customWidth="1"/>
    <col min="15875" max="15875" width="8.1640625" style="37" customWidth="1"/>
    <col min="15876" max="15876" width="9.1640625" style="37" customWidth="1"/>
    <col min="15877" max="15877" width="9.08203125" style="37" customWidth="1"/>
    <col min="15878" max="15879" width="8.83203125" style="37" customWidth="1"/>
    <col min="15880" max="15880" width="7.75" style="37" customWidth="1"/>
    <col min="15881" max="15881" width="8.33203125" style="37" customWidth="1"/>
    <col min="15882" max="15882" width="7.75" style="37" customWidth="1"/>
    <col min="15883" max="15883" width="7.58203125" style="37" customWidth="1"/>
    <col min="15884" max="15884" width="8.33203125" style="37" customWidth="1"/>
    <col min="15885" max="15885" width="7.4140625" style="37" customWidth="1"/>
    <col min="15886" max="15886" width="9.08203125" style="37" customWidth="1"/>
    <col min="15887" max="15887" width="7.75" style="37" customWidth="1"/>
    <col min="15888" max="15888" width="8.1640625" style="37" customWidth="1"/>
    <col min="15889" max="15897" width="11.25" style="37" customWidth="1"/>
    <col min="15898" max="15898" width="4.25" style="37" customWidth="1"/>
    <col min="15899" max="15899" width="4.9140625" style="37" customWidth="1"/>
    <col min="15900" max="15903" width="4.25" style="37" customWidth="1"/>
    <col min="15904" max="15905" width="4.33203125" style="37" customWidth="1"/>
    <col min="15906" max="15907" width="3.75" style="37" customWidth="1"/>
    <col min="15908" max="15909" width="7.58203125" style="37" customWidth="1"/>
    <col min="15910" max="16125" width="8.25" style="37"/>
    <col min="16126" max="16126" width="24.1640625" style="37" customWidth="1"/>
    <col min="16127" max="16127" width="9.4140625" style="37" customWidth="1"/>
    <col min="16128" max="16128" width="7.4140625" style="37" customWidth="1"/>
    <col min="16129" max="16129" width="7.58203125" style="37" customWidth="1"/>
    <col min="16130" max="16130" width="8.6640625" style="37" customWidth="1"/>
    <col min="16131" max="16131" width="8.1640625" style="37" customWidth="1"/>
    <col min="16132" max="16132" width="9.1640625" style="37" customWidth="1"/>
    <col min="16133" max="16133" width="9.08203125" style="37" customWidth="1"/>
    <col min="16134" max="16135" width="8.83203125" style="37" customWidth="1"/>
    <col min="16136" max="16136" width="7.75" style="37" customWidth="1"/>
    <col min="16137" max="16137" width="8.33203125" style="37" customWidth="1"/>
    <col min="16138" max="16138" width="7.75" style="37" customWidth="1"/>
    <col min="16139" max="16139" width="7.58203125" style="37" customWidth="1"/>
    <col min="16140" max="16140" width="8.33203125" style="37" customWidth="1"/>
    <col min="16141" max="16141" width="7.4140625" style="37" customWidth="1"/>
    <col min="16142" max="16142" width="9.08203125" style="37" customWidth="1"/>
    <col min="16143" max="16143" width="7.75" style="37" customWidth="1"/>
    <col min="16144" max="16144" width="8.1640625" style="37" customWidth="1"/>
    <col min="16145" max="16153" width="11.25" style="37" customWidth="1"/>
    <col min="16154" max="16154" width="4.25" style="37" customWidth="1"/>
    <col min="16155" max="16155" width="4.9140625" style="37" customWidth="1"/>
    <col min="16156" max="16159" width="4.25" style="37" customWidth="1"/>
    <col min="16160" max="16161" width="4.33203125" style="37" customWidth="1"/>
    <col min="16162" max="16163" width="3.75" style="37" customWidth="1"/>
    <col min="16164" max="16165" width="7.58203125" style="37" customWidth="1"/>
    <col min="16166" max="16384" width="8.25" style="37"/>
  </cols>
  <sheetData>
    <row r="1" spans="1:28" ht="18" customHeight="1">
      <c r="A1" s="712" t="s">
        <v>393</v>
      </c>
      <c r="B1" s="712"/>
      <c r="C1" s="712"/>
      <c r="D1" s="712"/>
      <c r="E1" s="712"/>
      <c r="F1" s="712"/>
      <c r="G1" s="712"/>
      <c r="H1" s="712"/>
      <c r="I1" s="712"/>
      <c r="J1" s="712"/>
      <c r="K1" s="712"/>
      <c r="L1" s="712"/>
      <c r="M1" s="712"/>
      <c r="N1" s="712"/>
      <c r="O1" s="712"/>
      <c r="Z1" s="39"/>
      <c r="AA1" s="39"/>
      <c r="AB1" s="39"/>
    </row>
    <row r="2" spans="1:28" ht="18" customHeight="1"/>
    <row r="3" spans="1:28" s="296" customFormat="1" ht="18" customHeight="1" thickBot="1">
      <c r="A3" s="295" t="s">
        <v>42</v>
      </c>
      <c r="B3" s="295"/>
      <c r="C3" s="295"/>
      <c r="D3" s="295"/>
      <c r="E3" s="295"/>
      <c r="F3" s="295"/>
      <c r="G3" s="295"/>
      <c r="H3" s="295"/>
      <c r="I3" s="295"/>
      <c r="J3" s="295"/>
      <c r="K3" s="295"/>
      <c r="L3" s="295"/>
      <c r="M3" s="295"/>
      <c r="N3" s="295"/>
      <c r="O3" s="295"/>
      <c r="P3" s="520"/>
      <c r="Q3" s="520"/>
      <c r="R3" s="520"/>
      <c r="S3" s="520"/>
      <c r="T3" s="520"/>
      <c r="U3" s="520"/>
      <c r="V3" s="520"/>
      <c r="W3" s="520"/>
      <c r="X3" s="520"/>
      <c r="Y3" s="520"/>
    </row>
    <row r="4" spans="1:28" s="296" customFormat="1" ht="18" customHeight="1" thickTop="1">
      <c r="A4" s="713"/>
      <c r="B4" s="715" t="s">
        <v>86</v>
      </c>
      <c r="C4" s="716"/>
      <c r="D4" s="726" t="s">
        <v>332</v>
      </c>
      <c r="E4" s="727"/>
      <c r="F4" s="727"/>
      <c r="G4" s="727"/>
      <c r="H4" s="727"/>
      <c r="I4" s="727"/>
      <c r="J4" s="727"/>
      <c r="K4" s="727"/>
      <c r="L4" s="727"/>
      <c r="M4" s="727"/>
      <c r="N4" s="727"/>
      <c r="O4" s="727"/>
      <c r="P4" s="520"/>
      <c r="Q4" s="520"/>
      <c r="R4" s="520"/>
      <c r="S4" s="520"/>
      <c r="T4" s="520"/>
      <c r="U4" s="520"/>
      <c r="V4" s="520"/>
      <c r="W4" s="520"/>
      <c r="X4" s="520"/>
      <c r="Y4" s="520"/>
    </row>
    <row r="5" spans="1:28" s="296" customFormat="1" ht="18" customHeight="1">
      <c r="A5" s="714"/>
      <c r="B5" s="717"/>
      <c r="C5" s="718"/>
      <c r="D5" s="721" t="s">
        <v>86</v>
      </c>
      <c r="E5" s="722"/>
      <c r="F5" s="723" t="s">
        <v>331</v>
      </c>
      <c r="G5" s="724"/>
      <c r="H5" s="724"/>
      <c r="I5" s="724"/>
      <c r="J5" s="724"/>
      <c r="K5" s="724"/>
      <c r="L5" s="724"/>
      <c r="M5" s="724"/>
      <c r="N5" s="724"/>
      <c r="O5" s="724"/>
      <c r="P5" s="520"/>
      <c r="Q5" s="520"/>
      <c r="R5" s="520"/>
      <c r="S5" s="520"/>
      <c r="T5" s="520"/>
      <c r="U5" s="520"/>
      <c r="V5" s="520"/>
      <c r="W5" s="520"/>
      <c r="X5" s="520"/>
      <c r="Y5" s="520"/>
    </row>
    <row r="6" spans="1:28" s="296" customFormat="1" ht="32" customHeight="1">
      <c r="A6" s="714"/>
      <c r="B6" s="719"/>
      <c r="C6" s="720"/>
      <c r="D6" s="719"/>
      <c r="E6" s="720"/>
      <c r="F6" s="723" t="s">
        <v>86</v>
      </c>
      <c r="G6" s="724"/>
      <c r="H6" s="723" t="s">
        <v>144</v>
      </c>
      <c r="I6" s="724"/>
      <c r="J6" s="725" t="s">
        <v>148</v>
      </c>
      <c r="K6" s="724"/>
      <c r="L6" s="725" t="s">
        <v>149</v>
      </c>
      <c r="M6" s="724"/>
      <c r="N6" s="725" t="s">
        <v>150</v>
      </c>
      <c r="O6" s="724"/>
      <c r="P6" s="520"/>
      <c r="Q6" s="520"/>
      <c r="R6" s="520"/>
      <c r="S6" s="520"/>
      <c r="T6" s="520"/>
      <c r="U6" s="520"/>
      <c r="V6" s="520"/>
      <c r="W6" s="520"/>
      <c r="X6" s="520"/>
      <c r="Y6" s="520"/>
    </row>
    <row r="7" spans="1:28" s="296" customFormat="1" ht="28" customHeight="1">
      <c r="A7" s="428" t="s">
        <v>333</v>
      </c>
      <c r="B7" s="357"/>
      <c r="C7" s="359" t="s">
        <v>193</v>
      </c>
      <c r="D7" s="358"/>
      <c r="E7" s="444">
        <v>74371</v>
      </c>
      <c r="F7" s="357"/>
      <c r="G7" s="297">
        <v>66683</v>
      </c>
      <c r="H7" s="357"/>
      <c r="I7" s="297">
        <v>25030</v>
      </c>
      <c r="J7" s="357"/>
      <c r="K7" s="297">
        <v>30844</v>
      </c>
      <c r="L7" s="358"/>
      <c r="M7" s="444">
        <v>1914</v>
      </c>
      <c r="N7" s="358"/>
      <c r="O7" s="444">
        <v>8895</v>
      </c>
      <c r="P7" s="520"/>
      <c r="Q7" s="520"/>
      <c r="R7" s="520"/>
      <c r="S7" s="520"/>
      <c r="T7" s="520"/>
      <c r="U7" s="520"/>
      <c r="V7" s="520"/>
      <c r="W7" s="520"/>
      <c r="X7" s="520"/>
      <c r="Y7" s="520"/>
    </row>
    <row r="8" spans="1:28" s="296" customFormat="1" ht="28" customHeight="1">
      <c r="A8" s="474" t="s">
        <v>334</v>
      </c>
      <c r="B8" s="358"/>
      <c r="C8" s="360" t="s">
        <v>194</v>
      </c>
      <c r="D8" s="358"/>
      <c r="E8" s="360" t="s">
        <v>195</v>
      </c>
      <c r="F8" s="358"/>
      <c r="G8" s="360" t="s">
        <v>196</v>
      </c>
      <c r="H8" s="358"/>
      <c r="I8" s="444">
        <v>50060</v>
      </c>
      <c r="J8" s="358"/>
      <c r="K8" s="360" t="s">
        <v>383</v>
      </c>
      <c r="L8" s="358"/>
      <c r="M8" s="444">
        <v>4354</v>
      </c>
      <c r="N8" s="358"/>
      <c r="O8" s="444">
        <v>20952</v>
      </c>
      <c r="P8" s="520"/>
      <c r="Q8" s="520"/>
      <c r="R8" s="520"/>
      <c r="S8" s="520"/>
      <c r="T8" s="520"/>
      <c r="U8" s="520"/>
      <c r="V8" s="520"/>
      <c r="W8" s="520"/>
      <c r="X8" s="520"/>
      <c r="Y8" s="520"/>
    </row>
    <row r="9" spans="1:28" s="296" customFormat="1" ht="28" customHeight="1">
      <c r="A9" s="474" t="s">
        <v>335</v>
      </c>
      <c r="B9" s="358"/>
      <c r="C9" s="444"/>
      <c r="D9" s="358"/>
      <c r="E9" s="444"/>
      <c r="F9" s="358"/>
      <c r="G9" s="444"/>
      <c r="H9" s="358"/>
      <c r="I9" s="444"/>
      <c r="J9" s="358"/>
      <c r="K9" s="444"/>
      <c r="L9" s="358"/>
      <c r="M9" s="444"/>
      <c r="N9" s="358"/>
      <c r="O9" s="444"/>
      <c r="P9" s="520"/>
      <c r="Q9" s="520"/>
      <c r="R9" s="520"/>
      <c r="S9" s="520"/>
      <c r="T9" s="520"/>
      <c r="U9" s="520"/>
      <c r="V9" s="520"/>
      <c r="W9" s="520"/>
      <c r="X9" s="520"/>
      <c r="Y9" s="520"/>
    </row>
    <row r="10" spans="1:28" s="296" customFormat="1" ht="8" customHeight="1">
      <c r="A10" s="474"/>
      <c r="B10" s="290"/>
      <c r="C10" s="444"/>
      <c r="D10" s="290"/>
      <c r="E10" s="444"/>
      <c r="F10" s="290"/>
      <c r="G10" s="444"/>
      <c r="H10" s="290"/>
      <c r="I10" s="444"/>
      <c r="J10" s="290"/>
      <c r="K10" s="444"/>
      <c r="L10" s="290"/>
      <c r="M10" s="444"/>
      <c r="N10" s="290"/>
      <c r="O10" s="444"/>
      <c r="P10" s="520"/>
      <c r="Q10" s="520"/>
      <c r="R10" s="520"/>
      <c r="S10" s="520"/>
      <c r="T10" s="520"/>
      <c r="U10" s="520"/>
      <c r="V10" s="520"/>
      <c r="W10" s="520"/>
      <c r="X10" s="520"/>
      <c r="Y10" s="520"/>
    </row>
    <row r="11" spans="1:28" s="298" customFormat="1" ht="18" customHeight="1">
      <c r="A11" s="729" t="s">
        <v>336</v>
      </c>
      <c r="B11" s="729"/>
      <c r="C11" s="729"/>
      <c r="D11" s="729"/>
      <c r="E11" s="729"/>
      <c r="F11" s="729"/>
      <c r="G11" s="729"/>
      <c r="H11" s="729"/>
      <c r="I11" s="729"/>
      <c r="J11" s="729"/>
      <c r="K11" s="729"/>
      <c r="L11" s="729"/>
      <c r="M11" s="729"/>
      <c r="N11" s="729"/>
      <c r="O11" s="729"/>
      <c r="P11" s="520"/>
      <c r="Q11" s="520"/>
      <c r="R11" s="520"/>
      <c r="S11" s="520"/>
      <c r="T11" s="520"/>
      <c r="U11" s="520"/>
      <c r="V11" s="520"/>
      <c r="W11" s="520"/>
      <c r="X11" s="520"/>
      <c r="Y11" s="520"/>
    </row>
    <row r="12" spans="1:28" s="296" customFormat="1" ht="28" customHeight="1">
      <c r="A12" s="474" t="s">
        <v>337</v>
      </c>
      <c r="B12" s="358"/>
      <c r="C12" s="444">
        <v>8121</v>
      </c>
      <c r="D12" s="358"/>
      <c r="E12" s="444">
        <v>8070</v>
      </c>
      <c r="F12" s="357"/>
      <c r="G12" s="297">
        <v>7264</v>
      </c>
      <c r="H12" s="357"/>
      <c r="I12" s="535" t="s">
        <v>0</v>
      </c>
      <c r="J12" s="357"/>
      <c r="K12" s="297">
        <v>6821</v>
      </c>
      <c r="L12" s="357"/>
      <c r="M12" s="297">
        <v>29</v>
      </c>
      <c r="N12" s="357"/>
      <c r="O12" s="297">
        <v>414</v>
      </c>
      <c r="P12" s="520"/>
      <c r="Q12" s="520"/>
      <c r="R12" s="520"/>
      <c r="S12" s="520"/>
      <c r="T12" s="520"/>
      <c r="U12" s="520"/>
      <c r="V12" s="520"/>
      <c r="W12" s="520"/>
      <c r="X12" s="520"/>
      <c r="Y12" s="520"/>
    </row>
    <row r="13" spans="1:28" s="296" customFormat="1" ht="28" customHeight="1">
      <c r="A13" s="474" t="s">
        <v>210</v>
      </c>
      <c r="B13" s="358"/>
      <c r="C13" s="444">
        <v>32364</v>
      </c>
      <c r="D13" s="358"/>
      <c r="E13" s="444">
        <v>32111</v>
      </c>
      <c r="F13" s="358"/>
      <c r="G13" s="444">
        <v>27769</v>
      </c>
      <c r="H13" s="358"/>
      <c r="I13" s="299" t="s">
        <v>0</v>
      </c>
      <c r="J13" s="358"/>
      <c r="K13" s="444">
        <v>26465</v>
      </c>
      <c r="L13" s="358"/>
      <c r="M13" s="444">
        <v>80</v>
      </c>
      <c r="N13" s="358"/>
      <c r="O13" s="444">
        <v>1224</v>
      </c>
      <c r="P13" s="520"/>
      <c r="Q13" s="520"/>
      <c r="R13" s="520"/>
      <c r="S13" s="520"/>
      <c r="T13" s="520"/>
      <c r="U13" s="520"/>
      <c r="V13" s="520"/>
      <c r="W13" s="520"/>
      <c r="X13" s="520"/>
      <c r="Y13" s="520"/>
    </row>
    <row r="14" spans="1:28" s="296" customFormat="1" ht="28" customHeight="1">
      <c r="A14" s="474" t="s">
        <v>142</v>
      </c>
      <c r="B14" s="358"/>
      <c r="C14" s="444">
        <v>10650</v>
      </c>
      <c r="D14" s="358"/>
      <c r="E14" s="444">
        <v>10591</v>
      </c>
      <c r="F14" s="358"/>
      <c r="G14" s="444">
        <v>9564</v>
      </c>
      <c r="H14" s="358"/>
      <c r="I14" s="299" t="s">
        <v>0</v>
      </c>
      <c r="J14" s="358"/>
      <c r="K14" s="444">
        <v>9029</v>
      </c>
      <c r="L14" s="358"/>
      <c r="M14" s="444">
        <v>36</v>
      </c>
      <c r="N14" s="358"/>
      <c r="O14" s="444">
        <v>499</v>
      </c>
      <c r="P14" s="520"/>
      <c r="Q14" s="520"/>
      <c r="R14" s="520"/>
      <c r="S14" s="520"/>
      <c r="T14" s="520"/>
      <c r="U14" s="520"/>
      <c r="V14" s="520"/>
      <c r="W14" s="520"/>
      <c r="X14" s="520"/>
      <c r="Y14" s="520"/>
    </row>
    <row r="15" spans="1:28" s="296" customFormat="1" ht="8" customHeight="1">
      <c r="A15" s="474"/>
      <c r="B15" s="290"/>
      <c r="C15" s="444"/>
      <c r="D15" s="290"/>
      <c r="E15" s="444"/>
      <c r="F15" s="290"/>
      <c r="G15" s="444"/>
      <c r="H15" s="290"/>
      <c r="I15" s="299"/>
      <c r="J15" s="290"/>
      <c r="K15" s="444"/>
      <c r="L15" s="290"/>
      <c r="M15" s="444"/>
      <c r="N15" s="290"/>
      <c r="O15" s="444"/>
      <c r="P15" s="520"/>
      <c r="Q15" s="520"/>
      <c r="R15" s="520"/>
      <c r="S15" s="520"/>
      <c r="T15" s="520"/>
      <c r="U15" s="520"/>
      <c r="V15" s="520"/>
      <c r="W15" s="520"/>
      <c r="X15" s="520"/>
      <c r="Y15" s="520"/>
    </row>
    <row r="16" spans="1:28" s="296" customFormat="1" ht="18" customHeight="1">
      <c r="A16" s="728" t="s">
        <v>338</v>
      </c>
      <c r="B16" s="728"/>
      <c r="C16" s="728"/>
      <c r="D16" s="728"/>
      <c r="E16" s="728"/>
      <c r="F16" s="728"/>
      <c r="G16" s="728"/>
      <c r="H16" s="728"/>
      <c r="I16" s="728"/>
      <c r="J16" s="728"/>
      <c r="K16" s="728"/>
      <c r="L16" s="728"/>
      <c r="M16" s="728"/>
      <c r="N16" s="728"/>
      <c r="O16" s="728"/>
      <c r="P16" s="520"/>
      <c r="Q16" s="520"/>
      <c r="R16" s="520"/>
      <c r="S16" s="520"/>
      <c r="T16" s="520"/>
      <c r="U16" s="520"/>
      <c r="V16" s="520"/>
      <c r="W16" s="520"/>
      <c r="X16" s="520"/>
      <c r="Y16" s="520"/>
    </row>
    <row r="17" spans="1:36" s="296" customFormat="1" ht="28" customHeight="1">
      <c r="A17" s="474" t="s">
        <v>337</v>
      </c>
      <c r="B17" s="358"/>
      <c r="C17" s="444">
        <v>21700</v>
      </c>
      <c r="D17" s="358"/>
      <c r="E17" s="279">
        <v>21536</v>
      </c>
      <c r="F17" s="444"/>
      <c r="G17" s="444">
        <v>18853</v>
      </c>
      <c r="H17" s="357"/>
      <c r="I17" s="535" t="s">
        <v>0</v>
      </c>
      <c r="J17" s="357"/>
      <c r="K17" s="297">
        <v>16453</v>
      </c>
      <c r="L17" s="357"/>
      <c r="M17" s="297">
        <v>290</v>
      </c>
      <c r="N17" s="357"/>
      <c r="O17" s="297">
        <v>2110</v>
      </c>
      <c r="P17" s="520"/>
      <c r="Q17" s="520"/>
      <c r="R17" s="520"/>
      <c r="S17" s="520"/>
      <c r="T17" s="520"/>
      <c r="U17" s="520"/>
      <c r="V17" s="520"/>
      <c r="W17" s="520"/>
      <c r="X17" s="520"/>
      <c r="Y17" s="520"/>
    </row>
    <row r="18" spans="1:36" s="296" customFormat="1" ht="28" customHeight="1">
      <c r="A18" s="474" t="s">
        <v>210</v>
      </c>
      <c r="B18" s="358"/>
      <c r="C18" s="444">
        <v>85707</v>
      </c>
      <c r="D18" s="358"/>
      <c r="E18" s="279">
        <v>84973</v>
      </c>
      <c r="F18" s="444"/>
      <c r="G18" s="444">
        <v>71263</v>
      </c>
      <c r="H18" s="358"/>
      <c r="I18" s="299" t="s">
        <v>0</v>
      </c>
      <c r="J18" s="358"/>
      <c r="K18" s="444">
        <v>64522</v>
      </c>
      <c r="L18" s="358"/>
      <c r="M18" s="444">
        <v>785</v>
      </c>
      <c r="N18" s="358"/>
      <c r="O18" s="444">
        <v>5956</v>
      </c>
      <c r="P18" s="520"/>
      <c r="Q18" s="520"/>
      <c r="R18" s="520"/>
      <c r="S18" s="520"/>
      <c r="T18" s="520"/>
      <c r="U18" s="520"/>
      <c r="V18" s="520"/>
      <c r="W18" s="520"/>
      <c r="X18" s="520"/>
      <c r="Y18" s="520"/>
    </row>
    <row r="19" spans="1:36" s="296" customFormat="1" ht="28" customHeight="1">
      <c r="A19" s="474" t="s">
        <v>143</v>
      </c>
      <c r="B19" s="358"/>
      <c r="C19" s="444">
        <v>36905</v>
      </c>
      <c r="D19" s="358"/>
      <c r="E19" s="279">
        <v>36647</v>
      </c>
      <c r="F19" s="444"/>
      <c r="G19" s="444">
        <v>32372</v>
      </c>
      <c r="H19" s="358"/>
      <c r="I19" s="299" t="s">
        <v>0</v>
      </c>
      <c r="J19" s="358"/>
      <c r="K19" s="444">
        <v>28616</v>
      </c>
      <c r="L19" s="358"/>
      <c r="M19" s="444">
        <v>423</v>
      </c>
      <c r="N19" s="358"/>
      <c r="O19" s="444">
        <v>3333</v>
      </c>
      <c r="P19" s="520"/>
      <c r="Q19" s="520"/>
      <c r="R19" s="520"/>
      <c r="S19" s="520"/>
      <c r="T19" s="520"/>
      <c r="U19" s="520"/>
      <c r="V19" s="520"/>
      <c r="W19" s="520"/>
      <c r="X19" s="520"/>
      <c r="Y19" s="520"/>
    </row>
    <row r="20" spans="1:36" s="296" customFormat="1" ht="8" customHeight="1">
      <c r="A20" s="474"/>
      <c r="B20" s="290"/>
      <c r="C20" s="444"/>
      <c r="D20" s="290"/>
      <c r="E20" s="444"/>
      <c r="F20" s="290"/>
      <c r="G20" s="444"/>
      <c r="H20" s="290"/>
      <c r="I20" s="299"/>
      <c r="J20" s="290"/>
      <c r="K20" s="444"/>
      <c r="L20" s="290"/>
      <c r="M20" s="444"/>
      <c r="N20" s="290"/>
      <c r="O20" s="444"/>
      <c r="P20" s="520"/>
      <c r="Q20" s="520"/>
      <c r="R20" s="520"/>
      <c r="S20" s="520"/>
      <c r="T20" s="520"/>
      <c r="U20" s="520"/>
      <c r="V20" s="520"/>
      <c r="W20" s="520"/>
      <c r="X20" s="520"/>
      <c r="Y20" s="520"/>
    </row>
    <row r="21" spans="1:36" s="298" customFormat="1" ht="18" customHeight="1">
      <c r="A21" s="729" t="s">
        <v>339</v>
      </c>
      <c r="B21" s="729"/>
      <c r="C21" s="729"/>
      <c r="D21" s="729"/>
      <c r="E21" s="729"/>
      <c r="F21" s="729"/>
      <c r="G21" s="729"/>
      <c r="H21" s="729"/>
      <c r="I21" s="729"/>
      <c r="J21" s="729"/>
      <c r="K21" s="729"/>
      <c r="L21" s="729"/>
      <c r="M21" s="729"/>
      <c r="N21" s="729"/>
      <c r="O21" s="729"/>
      <c r="P21" s="520"/>
      <c r="Q21" s="520"/>
      <c r="R21" s="520"/>
      <c r="S21" s="520"/>
      <c r="T21" s="520"/>
      <c r="U21" s="520"/>
      <c r="V21" s="520"/>
      <c r="W21" s="520"/>
      <c r="X21" s="520"/>
      <c r="Y21" s="520"/>
    </row>
    <row r="22" spans="1:36" s="296" customFormat="1" ht="28" customHeight="1">
      <c r="A22" s="474" t="s">
        <v>337</v>
      </c>
      <c r="B22" s="358"/>
      <c r="C22" s="444">
        <v>4885</v>
      </c>
      <c r="D22" s="358"/>
      <c r="E22" s="279">
        <v>4852</v>
      </c>
      <c r="F22" s="444"/>
      <c r="G22" s="299" t="s">
        <v>0</v>
      </c>
      <c r="H22" s="357"/>
      <c r="I22" s="535" t="s">
        <v>0</v>
      </c>
      <c r="J22" s="357"/>
      <c r="K22" s="535" t="s">
        <v>0</v>
      </c>
      <c r="L22" s="357"/>
      <c r="M22" s="535" t="s">
        <v>0</v>
      </c>
      <c r="N22" s="357"/>
      <c r="O22" s="535" t="s">
        <v>0</v>
      </c>
      <c r="P22" s="520"/>
      <c r="Q22" s="520"/>
      <c r="R22" s="520"/>
      <c r="S22" s="520"/>
      <c r="T22" s="520"/>
      <c r="U22" s="520"/>
      <c r="V22" s="520"/>
      <c r="W22" s="520"/>
      <c r="X22" s="520"/>
      <c r="Y22" s="520"/>
    </row>
    <row r="23" spans="1:36" s="296" customFormat="1" ht="28" customHeight="1">
      <c r="A23" s="474" t="s">
        <v>210</v>
      </c>
      <c r="B23" s="358"/>
      <c r="C23" s="444">
        <v>23479</v>
      </c>
      <c r="D23" s="358"/>
      <c r="E23" s="279">
        <v>23284</v>
      </c>
      <c r="F23" s="444"/>
      <c r="G23" s="299" t="s">
        <v>0</v>
      </c>
      <c r="H23" s="358"/>
      <c r="I23" s="299" t="s">
        <v>0</v>
      </c>
      <c r="J23" s="358"/>
      <c r="K23" s="299" t="s">
        <v>0</v>
      </c>
      <c r="L23" s="358"/>
      <c r="M23" s="299" t="s">
        <v>0</v>
      </c>
      <c r="N23" s="358"/>
      <c r="O23" s="299" t="s">
        <v>0</v>
      </c>
      <c r="P23" s="520"/>
      <c r="Q23" s="520"/>
      <c r="R23" s="520"/>
      <c r="S23" s="520"/>
      <c r="T23" s="520"/>
      <c r="U23" s="520"/>
      <c r="V23" s="520"/>
      <c r="W23" s="520"/>
      <c r="X23" s="520"/>
      <c r="Y23" s="520"/>
    </row>
    <row r="24" spans="1:36" s="296" customFormat="1" ht="8" customHeight="1" thickBot="1">
      <c r="A24" s="474"/>
      <c r="B24" s="358"/>
      <c r="C24" s="444"/>
      <c r="D24" s="300"/>
      <c r="E24" s="444"/>
      <c r="F24" s="300"/>
      <c r="G24" s="299"/>
      <c r="H24" s="358"/>
      <c r="I24" s="299"/>
      <c r="J24" s="358"/>
      <c r="K24" s="299"/>
      <c r="L24" s="358"/>
      <c r="M24" s="299"/>
      <c r="N24" s="358"/>
      <c r="O24" s="299"/>
      <c r="P24" s="520"/>
      <c r="Q24" s="520"/>
      <c r="R24" s="520"/>
      <c r="S24" s="520"/>
      <c r="T24" s="520"/>
      <c r="U24" s="520"/>
      <c r="V24" s="520"/>
      <c r="W24" s="520"/>
      <c r="X24" s="520"/>
      <c r="Y24" s="520"/>
    </row>
    <row r="25" spans="1:36" s="296" customFormat="1" ht="18" customHeight="1" thickTop="1">
      <c r="A25" s="713"/>
      <c r="B25" s="726" t="s">
        <v>340</v>
      </c>
      <c r="C25" s="727"/>
      <c r="D25" s="727"/>
      <c r="E25" s="727"/>
      <c r="F25" s="727"/>
      <c r="G25" s="727"/>
      <c r="H25" s="727"/>
      <c r="I25" s="727"/>
      <c r="J25" s="727"/>
      <c r="K25" s="727"/>
      <c r="L25" s="730"/>
      <c r="M25" s="734" t="s">
        <v>145</v>
      </c>
      <c r="N25" s="734" t="s">
        <v>140</v>
      </c>
      <c r="O25" s="736" t="s">
        <v>146</v>
      </c>
      <c r="P25" s="520"/>
      <c r="Q25" s="520"/>
      <c r="R25" s="520"/>
      <c r="S25" s="520"/>
      <c r="T25" s="520"/>
      <c r="U25" s="520"/>
      <c r="V25" s="520"/>
      <c r="W25" s="520"/>
      <c r="X25" s="520"/>
      <c r="Y25" s="520"/>
    </row>
    <row r="26" spans="1:36" s="296" customFormat="1" ht="18" customHeight="1">
      <c r="A26" s="714"/>
      <c r="B26" s="731" t="s">
        <v>341</v>
      </c>
      <c r="C26" s="732"/>
      <c r="D26" s="732"/>
      <c r="E26" s="732"/>
      <c r="F26" s="732"/>
      <c r="G26" s="732"/>
      <c r="H26" s="732"/>
      <c r="I26" s="732"/>
      <c r="J26" s="732"/>
      <c r="K26" s="732"/>
      <c r="L26" s="733"/>
      <c r="M26" s="735"/>
      <c r="N26" s="735"/>
      <c r="O26" s="737"/>
      <c r="P26" s="520"/>
      <c r="Q26" s="520"/>
      <c r="R26" s="520"/>
      <c r="S26" s="520"/>
      <c r="T26" s="520"/>
      <c r="U26" s="520"/>
      <c r="V26" s="520"/>
      <c r="W26" s="520"/>
      <c r="X26" s="520"/>
      <c r="Y26" s="520"/>
    </row>
    <row r="27" spans="1:36" s="296" customFormat="1" ht="190" customHeight="1">
      <c r="A27" s="714"/>
      <c r="B27" s="443" t="s">
        <v>86</v>
      </c>
      <c r="C27" s="442" t="s">
        <v>342</v>
      </c>
      <c r="D27" s="440" t="s">
        <v>178</v>
      </c>
      <c r="E27" s="440" t="s">
        <v>179</v>
      </c>
      <c r="F27" s="440" t="s">
        <v>180</v>
      </c>
      <c r="G27" s="440" t="s">
        <v>181</v>
      </c>
      <c r="H27" s="441" t="s">
        <v>182</v>
      </c>
      <c r="I27" s="440" t="s">
        <v>183</v>
      </c>
      <c r="J27" s="440" t="s">
        <v>184</v>
      </c>
      <c r="K27" s="440" t="s">
        <v>185</v>
      </c>
      <c r="L27" s="301" t="s">
        <v>186</v>
      </c>
      <c r="M27" s="735"/>
      <c r="N27" s="735"/>
      <c r="O27" s="738"/>
      <c r="P27" s="520"/>
      <c r="Q27" s="520"/>
      <c r="R27" s="520"/>
      <c r="S27" s="520"/>
      <c r="T27" s="520"/>
      <c r="U27" s="520"/>
      <c r="V27" s="520"/>
      <c r="W27" s="520"/>
      <c r="X27" s="520"/>
      <c r="Y27" s="520"/>
      <c r="Z27" s="302"/>
      <c r="AA27" s="302"/>
      <c r="AB27" s="302"/>
      <c r="AC27" s="302"/>
      <c r="AD27" s="302"/>
      <c r="AE27" s="302"/>
      <c r="AF27" s="302"/>
      <c r="AG27" s="302"/>
      <c r="AH27" s="302"/>
      <c r="AI27" s="302"/>
      <c r="AJ27" s="302"/>
    </row>
    <row r="28" spans="1:36" s="296" customFormat="1" ht="28" customHeight="1">
      <c r="A28" s="428" t="s">
        <v>333</v>
      </c>
      <c r="B28" s="357">
        <v>7688</v>
      </c>
      <c r="C28" s="357">
        <v>278</v>
      </c>
      <c r="D28" s="303">
        <v>1185</v>
      </c>
      <c r="E28" s="303">
        <v>831</v>
      </c>
      <c r="F28" s="303">
        <v>2052</v>
      </c>
      <c r="G28" s="357">
        <v>215</v>
      </c>
      <c r="H28" s="303">
        <v>933</v>
      </c>
      <c r="I28" s="303">
        <v>126</v>
      </c>
      <c r="J28" s="303">
        <v>320</v>
      </c>
      <c r="K28" s="303">
        <v>627</v>
      </c>
      <c r="L28" s="303">
        <v>1121</v>
      </c>
      <c r="M28" s="303">
        <v>1152</v>
      </c>
      <c r="N28" s="357">
        <v>41788</v>
      </c>
      <c r="O28" s="357">
        <v>273</v>
      </c>
      <c r="P28" s="520"/>
      <c r="Q28" s="520"/>
      <c r="R28" s="520"/>
      <c r="S28" s="520"/>
      <c r="T28" s="520"/>
      <c r="U28" s="520"/>
      <c r="V28" s="520"/>
      <c r="W28" s="520"/>
      <c r="X28" s="520"/>
      <c r="Y28" s="520"/>
      <c r="Z28" s="302"/>
      <c r="AA28" s="302"/>
      <c r="AB28" s="302"/>
      <c r="AC28" s="302"/>
      <c r="AD28" s="302"/>
      <c r="AE28" s="302"/>
      <c r="AF28" s="302"/>
      <c r="AG28" s="302"/>
      <c r="AH28" s="302"/>
      <c r="AI28" s="302"/>
      <c r="AJ28" s="302"/>
    </row>
    <row r="29" spans="1:36" s="296" customFormat="1" ht="28" customHeight="1">
      <c r="A29" s="474" t="s">
        <v>334</v>
      </c>
      <c r="B29" s="358">
        <v>31783</v>
      </c>
      <c r="C29" s="358">
        <v>1112</v>
      </c>
      <c r="D29" s="304">
        <v>3555</v>
      </c>
      <c r="E29" s="304">
        <v>4833</v>
      </c>
      <c r="F29" s="304">
        <v>9477</v>
      </c>
      <c r="G29" s="358">
        <v>690</v>
      </c>
      <c r="H29" s="304">
        <v>4340</v>
      </c>
      <c r="I29" s="304">
        <v>601</v>
      </c>
      <c r="J29" s="304">
        <v>2096</v>
      </c>
      <c r="K29" s="304">
        <v>1326</v>
      </c>
      <c r="L29" s="304">
        <v>3753</v>
      </c>
      <c r="M29" s="304">
        <v>3012</v>
      </c>
      <c r="N29" s="358">
        <v>41788</v>
      </c>
      <c r="O29" s="358">
        <v>757</v>
      </c>
      <c r="P29" s="520"/>
      <c r="Q29" s="520"/>
      <c r="R29" s="520"/>
      <c r="S29" s="520"/>
      <c r="T29" s="520"/>
      <c r="U29" s="520"/>
      <c r="V29" s="520"/>
      <c r="W29" s="520"/>
      <c r="X29" s="520"/>
      <c r="Y29" s="520"/>
      <c r="Z29" s="302"/>
      <c r="AA29" s="302"/>
      <c r="AB29" s="302"/>
      <c r="AC29" s="302"/>
      <c r="AD29" s="302"/>
      <c r="AE29" s="302"/>
      <c r="AF29" s="302"/>
      <c r="AG29" s="302"/>
      <c r="AH29" s="302"/>
      <c r="AI29" s="302"/>
      <c r="AJ29" s="302"/>
    </row>
    <row r="30" spans="1:36" s="296" customFormat="1" ht="28" customHeight="1">
      <c r="A30" s="298" t="s">
        <v>335</v>
      </c>
      <c r="B30" s="305"/>
      <c r="C30" s="305"/>
      <c r="D30" s="306"/>
      <c r="E30" s="306"/>
      <c r="F30" s="306"/>
      <c r="G30" s="306"/>
      <c r="H30" s="306"/>
      <c r="I30" s="306"/>
      <c r="J30" s="306"/>
      <c r="K30" s="306"/>
      <c r="L30" s="306"/>
      <c r="M30" s="306"/>
      <c r="N30" s="306"/>
      <c r="O30" s="306"/>
      <c r="P30" s="520"/>
      <c r="Q30" s="520"/>
      <c r="R30" s="520"/>
      <c r="S30" s="520"/>
      <c r="T30" s="520"/>
      <c r="U30" s="520"/>
      <c r="V30" s="520"/>
      <c r="W30" s="520"/>
      <c r="X30" s="520"/>
      <c r="Y30" s="520"/>
      <c r="Z30" s="302"/>
      <c r="AA30" s="302"/>
      <c r="AB30" s="302"/>
      <c r="AC30" s="302"/>
      <c r="AD30" s="302"/>
      <c r="AE30" s="302"/>
      <c r="AF30" s="302"/>
      <c r="AG30" s="302"/>
      <c r="AH30" s="302"/>
      <c r="AI30" s="302"/>
      <c r="AJ30" s="302"/>
    </row>
    <row r="31" spans="1:36" s="296" customFormat="1" ht="8" customHeight="1">
      <c r="A31" s="298"/>
      <c r="B31" s="559"/>
      <c r="C31" s="559"/>
      <c r="D31" s="558"/>
      <c r="E31" s="558"/>
      <c r="F31" s="558"/>
      <c r="G31" s="558"/>
      <c r="H31" s="558"/>
      <c r="I31" s="558"/>
      <c r="J31" s="558"/>
      <c r="K31" s="558"/>
      <c r="L31" s="558"/>
      <c r="M31" s="558"/>
      <c r="N31" s="558"/>
      <c r="O31" s="557"/>
      <c r="P31" s="520"/>
      <c r="Q31" s="520"/>
      <c r="R31" s="520"/>
      <c r="S31" s="520"/>
      <c r="T31" s="520"/>
      <c r="U31" s="520"/>
      <c r="V31" s="520"/>
      <c r="W31" s="520"/>
      <c r="X31" s="520"/>
      <c r="Y31" s="520"/>
      <c r="Z31" s="302"/>
      <c r="AA31" s="302"/>
      <c r="AB31" s="302"/>
      <c r="AC31" s="302"/>
      <c r="AD31" s="302"/>
      <c r="AE31" s="302"/>
      <c r="AF31" s="302"/>
      <c r="AG31" s="302"/>
      <c r="AH31" s="302"/>
      <c r="AI31" s="302"/>
      <c r="AJ31" s="302"/>
    </row>
    <row r="32" spans="1:36" s="296" customFormat="1" ht="18" customHeight="1">
      <c r="A32" s="729" t="s">
        <v>336</v>
      </c>
      <c r="B32" s="729"/>
      <c r="C32" s="729"/>
      <c r="D32" s="729"/>
      <c r="E32" s="729"/>
      <c r="F32" s="729"/>
      <c r="G32" s="729"/>
      <c r="H32" s="729"/>
      <c r="I32" s="729"/>
      <c r="J32" s="729"/>
      <c r="K32" s="729"/>
      <c r="L32" s="729"/>
      <c r="M32" s="729"/>
      <c r="N32" s="729"/>
      <c r="O32" s="729"/>
      <c r="P32" s="520"/>
      <c r="Q32" s="520"/>
      <c r="R32" s="520"/>
      <c r="S32" s="520"/>
      <c r="T32" s="520"/>
      <c r="U32" s="520"/>
      <c r="V32" s="520"/>
      <c r="W32" s="520"/>
      <c r="X32" s="520"/>
      <c r="Y32" s="520"/>
      <c r="Z32" s="302"/>
      <c r="AA32" s="302"/>
      <c r="AB32" s="302"/>
      <c r="AC32" s="302"/>
      <c r="AD32" s="302"/>
      <c r="AE32" s="302"/>
      <c r="AF32" s="302"/>
      <c r="AG32" s="302"/>
      <c r="AH32" s="302"/>
      <c r="AI32" s="302"/>
      <c r="AJ32" s="302"/>
    </row>
    <row r="33" spans="1:36" s="296" customFormat="1" ht="28" customHeight="1">
      <c r="A33" s="474" t="s">
        <v>337</v>
      </c>
      <c r="B33" s="358">
        <v>806</v>
      </c>
      <c r="C33" s="304" t="s">
        <v>0</v>
      </c>
      <c r="D33" s="304" t="s">
        <v>0</v>
      </c>
      <c r="E33" s="304">
        <v>159</v>
      </c>
      <c r="F33" s="304">
        <v>222</v>
      </c>
      <c r="G33" s="358">
        <v>5</v>
      </c>
      <c r="H33" s="304">
        <v>179</v>
      </c>
      <c r="I33" s="304">
        <v>10</v>
      </c>
      <c r="J33" s="304">
        <v>126</v>
      </c>
      <c r="K33" s="304" t="s">
        <v>0</v>
      </c>
      <c r="L33" s="358">
        <v>105</v>
      </c>
      <c r="M33" s="304">
        <v>51</v>
      </c>
      <c r="N33" s="304" t="s">
        <v>0</v>
      </c>
      <c r="O33" s="304" t="s">
        <v>0</v>
      </c>
      <c r="P33" s="520"/>
      <c r="Q33" s="520"/>
      <c r="R33" s="520"/>
      <c r="S33" s="520"/>
      <c r="T33" s="520"/>
      <c r="U33" s="520"/>
      <c r="V33" s="520"/>
      <c r="W33" s="520"/>
      <c r="X33" s="520"/>
      <c r="Y33" s="520"/>
      <c r="Z33" s="302"/>
      <c r="AA33" s="302"/>
      <c r="AB33" s="302"/>
      <c r="AC33" s="302"/>
      <c r="AD33" s="302"/>
      <c r="AE33" s="302"/>
      <c r="AF33" s="302"/>
      <c r="AG33" s="302"/>
      <c r="AH33" s="302"/>
      <c r="AI33" s="302"/>
      <c r="AJ33" s="302"/>
    </row>
    <row r="34" spans="1:36" s="296" customFormat="1" ht="28" customHeight="1">
      <c r="A34" s="474" t="s">
        <v>210</v>
      </c>
      <c r="B34" s="358">
        <v>4342</v>
      </c>
      <c r="C34" s="304" t="s">
        <v>0</v>
      </c>
      <c r="D34" s="304" t="s">
        <v>0</v>
      </c>
      <c r="E34" s="304">
        <v>952</v>
      </c>
      <c r="F34" s="304">
        <v>1106</v>
      </c>
      <c r="G34" s="358">
        <v>23</v>
      </c>
      <c r="H34" s="304">
        <v>880</v>
      </c>
      <c r="I34" s="304">
        <v>77</v>
      </c>
      <c r="J34" s="304">
        <v>864</v>
      </c>
      <c r="K34" s="304" t="s">
        <v>0</v>
      </c>
      <c r="L34" s="358">
        <v>440</v>
      </c>
      <c r="M34" s="304">
        <v>253</v>
      </c>
      <c r="N34" s="304" t="s">
        <v>0</v>
      </c>
      <c r="O34" s="304" t="s">
        <v>0</v>
      </c>
      <c r="P34" s="520"/>
      <c r="Q34" s="520"/>
      <c r="R34" s="520"/>
      <c r="S34" s="520"/>
      <c r="T34" s="520"/>
      <c r="U34" s="520"/>
      <c r="V34" s="520"/>
      <c r="W34" s="520"/>
      <c r="X34" s="520"/>
      <c r="Y34" s="520"/>
      <c r="Z34" s="302"/>
      <c r="AA34" s="302"/>
      <c r="AB34" s="302"/>
      <c r="AC34" s="302"/>
      <c r="AD34" s="302"/>
      <c r="AE34" s="302"/>
      <c r="AF34" s="302"/>
      <c r="AG34" s="302"/>
      <c r="AH34" s="302"/>
      <c r="AI34" s="302"/>
      <c r="AJ34" s="302"/>
    </row>
    <row r="35" spans="1:36" s="296" customFormat="1" ht="28" customHeight="1">
      <c r="A35" s="474" t="s">
        <v>142</v>
      </c>
      <c r="B35" s="358">
        <v>1027</v>
      </c>
      <c r="C35" s="304" t="s">
        <v>0</v>
      </c>
      <c r="D35" s="304" t="s">
        <v>0</v>
      </c>
      <c r="E35" s="304">
        <v>206</v>
      </c>
      <c r="F35" s="304">
        <v>302</v>
      </c>
      <c r="G35" s="358">
        <v>5</v>
      </c>
      <c r="H35" s="304">
        <v>207</v>
      </c>
      <c r="I35" s="304">
        <v>14</v>
      </c>
      <c r="J35" s="304">
        <v>171</v>
      </c>
      <c r="K35" s="304" t="s">
        <v>0</v>
      </c>
      <c r="L35" s="358">
        <v>122</v>
      </c>
      <c r="M35" s="304">
        <v>59</v>
      </c>
      <c r="N35" s="304" t="s">
        <v>0</v>
      </c>
      <c r="O35" s="304" t="s">
        <v>0</v>
      </c>
      <c r="P35" s="520"/>
      <c r="Q35" s="520"/>
      <c r="R35" s="520"/>
      <c r="S35" s="520"/>
      <c r="T35" s="520"/>
      <c r="U35" s="520"/>
      <c r="V35" s="520"/>
      <c r="W35" s="520"/>
      <c r="X35" s="520"/>
      <c r="Y35" s="520"/>
      <c r="Z35" s="302"/>
      <c r="AA35" s="302"/>
      <c r="AB35" s="302"/>
      <c r="AC35" s="302"/>
      <c r="AD35" s="302"/>
      <c r="AE35" s="302"/>
      <c r="AF35" s="302"/>
      <c r="AG35" s="302"/>
      <c r="AH35" s="302"/>
      <c r="AI35" s="302"/>
      <c r="AJ35" s="302"/>
    </row>
    <row r="36" spans="1:36" s="296" customFormat="1" ht="8" customHeight="1">
      <c r="A36" s="474"/>
      <c r="B36" s="561"/>
      <c r="C36" s="560"/>
      <c r="D36" s="560"/>
      <c r="E36" s="560"/>
      <c r="F36" s="560"/>
      <c r="G36" s="561"/>
      <c r="H36" s="560"/>
      <c r="I36" s="560"/>
      <c r="J36" s="560"/>
      <c r="K36" s="560"/>
      <c r="L36" s="561"/>
      <c r="M36" s="560"/>
      <c r="N36" s="560"/>
      <c r="O36" s="307"/>
      <c r="P36" s="520"/>
      <c r="Q36" s="520"/>
      <c r="R36" s="520"/>
      <c r="S36" s="520"/>
      <c r="T36" s="520"/>
      <c r="U36" s="520"/>
      <c r="V36" s="520"/>
      <c r="W36" s="520"/>
      <c r="X36" s="520"/>
      <c r="Y36" s="520"/>
      <c r="Z36" s="302"/>
      <c r="AA36" s="302"/>
      <c r="AB36" s="302"/>
      <c r="AC36" s="302"/>
      <c r="AD36" s="302"/>
      <c r="AE36" s="302"/>
      <c r="AF36" s="302"/>
      <c r="AG36" s="302"/>
      <c r="AH36" s="302"/>
      <c r="AI36" s="302"/>
      <c r="AJ36" s="302"/>
    </row>
    <row r="37" spans="1:36" s="296" customFormat="1" ht="18" customHeight="1">
      <c r="A37" s="728" t="s">
        <v>338</v>
      </c>
      <c r="B37" s="728"/>
      <c r="C37" s="728"/>
      <c r="D37" s="728"/>
      <c r="E37" s="728"/>
      <c r="F37" s="728"/>
      <c r="G37" s="728"/>
      <c r="H37" s="728"/>
      <c r="I37" s="728"/>
      <c r="J37" s="728"/>
      <c r="K37" s="728"/>
      <c r="L37" s="728"/>
      <c r="M37" s="728"/>
      <c r="N37" s="728"/>
      <c r="O37" s="728"/>
      <c r="P37" s="520"/>
      <c r="Q37" s="520"/>
      <c r="R37" s="520"/>
      <c r="S37" s="520"/>
      <c r="T37" s="520"/>
      <c r="U37" s="520"/>
      <c r="V37" s="520"/>
      <c r="W37" s="520"/>
      <c r="X37" s="520"/>
      <c r="Y37" s="520"/>
      <c r="Z37" s="302"/>
      <c r="AA37" s="302"/>
      <c r="AB37" s="302"/>
      <c r="AC37" s="302"/>
      <c r="AD37" s="302"/>
      <c r="AE37" s="302"/>
      <c r="AF37" s="302"/>
      <c r="AG37" s="302"/>
      <c r="AH37" s="302"/>
      <c r="AI37" s="302"/>
      <c r="AJ37" s="302"/>
    </row>
    <row r="38" spans="1:36" s="296" customFormat="1" ht="28" customHeight="1">
      <c r="A38" s="474" t="s">
        <v>337</v>
      </c>
      <c r="B38" s="358">
        <v>2683</v>
      </c>
      <c r="C38" s="304" t="s">
        <v>0</v>
      </c>
      <c r="D38" s="304" t="s">
        <v>0</v>
      </c>
      <c r="E38" s="304">
        <v>526</v>
      </c>
      <c r="F38" s="304">
        <v>846</v>
      </c>
      <c r="G38" s="358">
        <v>38</v>
      </c>
      <c r="H38" s="304">
        <v>589</v>
      </c>
      <c r="I38" s="304">
        <v>14</v>
      </c>
      <c r="J38" s="304">
        <v>247</v>
      </c>
      <c r="K38" s="358">
        <v>6</v>
      </c>
      <c r="L38" s="358">
        <v>417</v>
      </c>
      <c r="M38" s="304">
        <v>159</v>
      </c>
      <c r="N38" s="358">
        <v>5</v>
      </c>
      <c r="O38" s="304" t="s">
        <v>0</v>
      </c>
      <c r="P38" s="520"/>
      <c r="Q38" s="520"/>
      <c r="R38" s="520"/>
      <c r="S38" s="520"/>
      <c r="T38" s="520"/>
      <c r="U38" s="520"/>
      <c r="V38" s="520"/>
      <c r="W38" s="520"/>
      <c r="X38" s="520"/>
      <c r="Y38" s="520"/>
      <c r="Z38" s="302"/>
      <c r="AA38" s="302"/>
      <c r="AB38" s="302"/>
      <c r="AC38" s="302"/>
      <c r="AD38" s="302"/>
      <c r="AE38" s="302"/>
      <c r="AF38" s="302"/>
      <c r="AG38" s="302"/>
      <c r="AH38" s="302"/>
      <c r="AI38" s="302"/>
      <c r="AJ38" s="302"/>
    </row>
    <row r="39" spans="1:36" s="296" customFormat="1" ht="28" customHeight="1">
      <c r="A39" s="474" t="s">
        <v>210</v>
      </c>
      <c r="B39" s="358">
        <v>13710</v>
      </c>
      <c r="C39" s="304" t="s">
        <v>0</v>
      </c>
      <c r="D39" s="304" t="s">
        <v>0</v>
      </c>
      <c r="E39" s="304">
        <v>3168</v>
      </c>
      <c r="F39" s="304">
        <v>4200</v>
      </c>
      <c r="G39" s="358">
        <v>139</v>
      </c>
      <c r="H39" s="304">
        <v>2830</v>
      </c>
      <c r="I39" s="304">
        <v>98</v>
      </c>
      <c r="J39" s="304">
        <v>1665</v>
      </c>
      <c r="K39" s="358">
        <v>13</v>
      </c>
      <c r="L39" s="304">
        <v>1597</v>
      </c>
      <c r="M39" s="304">
        <v>729</v>
      </c>
      <c r="N39" s="358">
        <v>5</v>
      </c>
      <c r="O39" s="304" t="s">
        <v>0</v>
      </c>
      <c r="P39" s="520"/>
      <c r="Q39" s="520"/>
      <c r="R39" s="520"/>
      <c r="S39" s="520"/>
      <c r="T39" s="520"/>
      <c r="U39" s="520"/>
      <c r="V39" s="520"/>
      <c r="W39" s="520"/>
      <c r="X39" s="520"/>
      <c r="Y39" s="520"/>
      <c r="Z39" s="302"/>
      <c r="AA39" s="302"/>
      <c r="AB39" s="302"/>
      <c r="AC39" s="302"/>
      <c r="AD39" s="302"/>
      <c r="AE39" s="302"/>
      <c r="AF39" s="302"/>
      <c r="AG39" s="302"/>
      <c r="AH39" s="302"/>
      <c r="AI39" s="302"/>
      <c r="AJ39" s="302"/>
    </row>
    <row r="40" spans="1:36" s="296" customFormat="1" ht="28" customHeight="1">
      <c r="A40" s="474" t="s">
        <v>143</v>
      </c>
      <c r="B40" s="358">
        <v>4275</v>
      </c>
      <c r="C40" s="304" t="s">
        <v>0</v>
      </c>
      <c r="D40" s="304" t="s">
        <v>0</v>
      </c>
      <c r="E40" s="304">
        <v>931</v>
      </c>
      <c r="F40" s="304">
        <v>1408</v>
      </c>
      <c r="G40" s="358">
        <v>47</v>
      </c>
      <c r="H40" s="304">
        <v>828</v>
      </c>
      <c r="I40" s="304">
        <v>25</v>
      </c>
      <c r="J40" s="304">
        <v>452</v>
      </c>
      <c r="K40" s="358">
        <v>6</v>
      </c>
      <c r="L40" s="358">
        <v>578</v>
      </c>
      <c r="M40" s="304">
        <v>253</v>
      </c>
      <c r="N40" s="358">
        <v>5</v>
      </c>
      <c r="O40" s="304" t="s">
        <v>0</v>
      </c>
      <c r="P40" s="520"/>
      <c r="Q40" s="520"/>
      <c r="R40" s="520"/>
      <c r="S40" s="520"/>
      <c r="T40" s="520"/>
      <c r="U40" s="520"/>
      <c r="V40" s="520"/>
      <c r="W40" s="520"/>
      <c r="X40" s="520"/>
      <c r="Y40" s="520"/>
      <c r="Z40" s="302"/>
      <c r="AA40" s="302"/>
      <c r="AB40" s="302"/>
      <c r="AC40" s="302"/>
      <c r="AD40" s="302"/>
      <c r="AE40" s="302"/>
      <c r="AF40" s="302"/>
      <c r="AG40" s="302"/>
      <c r="AH40" s="302"/>
      <c r="AI40" s="302"/>
      <c r="AJ40" s="302"/>
    </row>
    <row r="41" spans="1:36" s="296" customFormat="1" ht="8" customHeight="1">
      <c r="A41" s="474"/>
      <c r="B41" s="561"/>
      <c r="C41" s="560"/>
      <c r="D41" s="560"/>
      <c r="E41" s="560"/>
      <c r="F41" s="560"/>
      <c r="G41" s="561"/>
      <c r="H41" s="560"/>
      <c r="I41" s="560"/>
      <c r="J41" s="560"/>
      <c r="K41" s="561"/>
      <c r="L41" s="561"/>
      <c r="M41" s="560"/>
      <c r="N41" s="561"/>
      <c r="O41" s="307"/>
      <c r="P41" s="520"/>
      <c r="Q41" s="520"/>
      <c r="R41" s="520"/>
      <c r="S41" s="520"/>
      <c r="T41" s="520"/>
      <c r="U41" s="520"/>
      <c r="V41" s="520"/>
      <c r="W41" s="520"/>
      <c r="X41" s="520"/>
      <c r="Y41" s="520"/>
      <c r="Z41" s="302"/>
      <c r="AA41" s="302"/>
      <c r="AB41" s="302"/>
      <c r="AC41" s="302"/>
      <c r="AD41" s="302"/>
      <c r="AE41" s="302"/>
      <c r="AF41" s="302"/>
      <c r="AG41" s="302"/>
      <c r="AH41" s="302"/>
      <c r="AI41" s="302"/>
      <c r="AJ41" s="302"/>
    </row>
    <row r="42" spans="1:36" s="296" customFormat="1" ht="18" customHeight="1">
      <c r="A42" s="729" t="s">
        <v>343</v>
      </c>
      <c r="B42" s="729"/>
      <c r="C42" s="729"/>
      <c r="D42" s="729"/>
      <c r="E42" s="729"/>
      <c r="F42" s="729"/>
      <c r="G42" s="729"/>
      <c r="H42" s="729"/>
      <c r="I42" s="729"/>
      <c r="J42" s="729"/>
      <c r="K42" s="729"/>
      <c r="L42" s="729"/>
      <c r="M42" s="729"/>
      <c r="N42" s="729"/>
      <c r="O42" s="729"/>
      <c r="P42" s="520"/>
      <c r="Q42" s="520"/>
      <c r="R42" s="520"/>
      <c r="S42" s="520"/>
      <c r="T42" s="520"/>
      <c r="U42" s="520"/>
      <c r="V42" s="520"/>
      <c r="W42" s="520"/>
      <c r="X42" s="520"/>
      <c r="Y42" s="520"/>
      <c r="Z42" s="302"/>
      <c r="AA42" s="302"/>
      <c r="AB42" s="302"/>
      <c r="AC42" s="302"/>
      <c r="AD42" s="302"/>
      <c r="AE42" s="302"/>
      <c r="AF42" s="302"/>
      <c r="AG42" s="302"/>
      <c r="AH42" s="302"/>
      <c r="AI42" s="302"/>
      <c r="AJ42" s="302"/>
    </row>
    <row r="43" spans="1:36" s="296" customFormat="1" ht="28" customHeight="1">
      <c r="A43" s="474" t="s">
        <v>337</v>
      </c>
      <c r="B43" s="358">
        <v>4852</v>
      </c>
      <c r="C43" s="304" t="s">
        <v>0</v>
      </c>
      <c r="D43" s="304" t="s">
        <v>0</v>
      </c>
      <c r="E43" s="304">
        <v>831</v>
      </c>
      <c r="F43" s="304">
        <v>2052</v>
      </c>
      <c r="G43" s="304" t="s">
        <v>0</v>
      </c>
      <c r="H43" s="304">
        <v>808</v>
      </c>
      <c r="I43" s="304">
        <v>37</v>
      </c>
      <c r="J43" s="304">
        <v>320</v>
      </c>
      <c r="K43" s="304" t="s">
        <v>0</v>
      </c>
      <c r="L43" s="304">
        <v>804</v>
      </c>
      <c r="M43" s="304">
        <v>33</v>
      </c>
      <c r="N43" s="304" t="s">
        <v>0</v>
      </c>
      <c r="O43" s="304" t="s">
        <v>0</v>
      </c>
      <c r="P43" s="520"/>
      <c r="Q43" s="520"/>
      <c r="R43" s="520"/>
      <c r="S43" s="520"/>
      <c r="T43" s="520"/>
      <c r="U43" s="520"/>
      <c r="V43" s="520"/>
      <c r="W43" s="520"/>
      <c r="X43" s="520"/>
      <c r="Y43" s="520"/>
      <c r="Z43" s="302"/>
      <c r="AA43" s="302"/>
      <c r="AB43" s="302"/>
      <c r="AC43" s="302"/>
      <c r="AD43" s="302"/>
      <c r="AE43" s="302"/>
      <c r="AF43" s="302"/>
      <c r="AG43" s="302"/>
      <c r="AH43" s="302"/>
      <c r="AI43" s="302"/>
      <c r="AJ43" s="302"/>
    </row>
    <row r="44" spans="1:36" s="296" customFormat="1" ht="28" customHeight="1">
      <c r="A44" s="475" t="s">
        <v>210</v>
      </c>
      <c r="B44" s="290">
        <v>23284</v>
      </c>
      <c r="C44" s="307" t="s">
        <v>0</v>
      </c>
      <c r="D44" s="307" t="s">
        <v>0</v>
      </c>
      <c r="E44" s="307">
        <v>4833</v>
      </c>
      <c r="F44" s="307">
        <v>9477</v>
      </c>
      <c r="G44" s="307" t="s">
        <v>0</v>
      </c>
      <c r="H44" s="307">
        <v>3770</v>
      </c>
      <c r="I44" s="307">
        <v>201</v>
      </c>
      <c r="J44" s="307">
        <v>2096</v>
      </c>
      <c r="K44" s="307" t="s">
        <v>0</v>
      </c>
      <c r="L44" s="307">
        <v>2907</v>
      </c>
      <c r="M44" s="307">
        <v>195</v>
      </c>
      <c r="N44" s="307" t="s">
        <v>0</v>
      </c>
      <c r="O44" s="307" t="s">
        <v>0</v>
      </c>
      <c r="P44" s="520"/>
      <c r="Q44" s="520"/>
      <c r="R44" s="520"/>
      <c r="S44" s="520"/>
      <c r="T44" s="520"/>
      <c r="U44" s="520"/>
      <c r="V44" s="520"/>
      <c r="W44" s="520"/>
      <c r="X44" s="520"/>
      <c r="Y44" s="520"/>
      <c r="Z44" s="302"/>
      <c r="AA44" s="302"/>
      <c r="AB44" s="302"/>
      <c r="AC44" s="302"/>
      <c r="AD44" s="302"/>
      <c r="AE44" s="302"/>
      <c r="AF44" s="302"/>
      <c r="AG44" s="302"/>
      <c r="AH44" s="302"/>
      <c r="AI44" s="302"/>
      <c r="AJ44" s="302"/>
    </row>
    <row r="45" spans="1:36" s="296" customFormat="1" ht="18" customHeight="1">
      <c r="A45" s="298" t="s">
        <v>147</v>
      </c>
      <c r="P45" s="520"/>
      <c r="Q45" s="520"/>
      <c r="R45" s="520"/>
      <c r="S45" s="520"/>
      <c r="T45" s="520"/>
      <c r="U45" s="520"/>
      <c r="V45" s="520"/>
      <c r="W45" s="520"/>
      <c r="X45" s="520"/>
      <c r="Y45" s="520"/>
      <c r="Z45" s="302"/>
      <c r="AA45" s="302"/>
      <c r="AB45" s="302"/>
      <c r="AC45" s="302"/>
      <c r="AD45" s="302"/>
      <c r="AE45" s="302"/>
      <c r="AF45" s="302"/>
      <c r="AG45" s="302"/>
      <c r="AH45" s="302"/>
      <c r="AI45" s="302"/>
      <c r="AJ45" s="302"/>
    </row>
    <row r="46" spans="1:36" s="296" customFormat="1" ht="18" customHeight="1">
      <c r="A46" s="221" t="s">
        <v>164</v>
      </c>
      <c r="P46" s="520"/>
      <c r="Q46" s="520"/>
      <c r="R46" s="520"/>
      <c r="S46" s="520"/>
      <c r="T46" s="520"/>
      <c r="U46" s="520"/>
      <c r="V46" s="520"/>
      <c r="W46" s="520"/>
      <c r="X46" s="520"/>
      <c r="Y46" s="520"/>
      <c r="Z46" s="302"/>
      <c r="AA46" s="302"/>
      <c r="AB46" s="302"/>
      <c r="AC46" s="302"/>
      <c r="AD46" s="302"/>
      <c r="AE46" s="302"/>
      <c r="AF46" s="302"/>
      <c r="AG46" s="302"/>
      <c r="AH46" s="302"/>
      <c r="AI46" s="302"/>
      <c r="AJ46" s="302"/>
    </row>
    <row r="47" spans="1:36" ht="16" customHeight="1"/>
    <row r="48" spans="1:36" ht="16" customHeight="1"/>
    <row r="49" ht="16" customHeight="1"/>
    <row r="50" ht="16" customHeight="1"/>
    <row r="51" ht="16" customHeight="1"/>
    <row r="52" ht="16" customHeight="1"/>
    <row r="53" ht="16" customHeight="1"/>
    <row r="54" ht="16" customHeight="1"/>
    <row r="55" ht="16" customHeight="1"/>
    <row r="56" ht="16" customHeight="1"/>
  </sheetData>
  <mergeCells count="23">
    <mergeCell ref="A11:O11"/>
    <mergeCell ref="A16:O16"/>
    <mergeCell ref="A21:O21"/>
    <mergeCell ref="O25:O27"/>
    <mergeCell ref="A32:O32"/>
    <mergeCell ref="A37:O37"/>
    <mergeCell ref="A42:O42"/>
    <mergeCell ref="B25:L25"/>
    <mergeCell ref="B26:L26"/>
    <mergeCell ref="A25:A27"/>
    <mergeCell ref="M25:M27"/>
    <mergeCell ref="N25:N27"/>
    <mergeCell ref="A1:O1"/>
    <mergeCell ref="A4:A6"/>
    <mergeCell ref="B4:C6"/>
    <mergeCell ref="D5:E6"/>
    <mergeCell ref="F6:G6"/>
    <mergeCell ref="H6:I6"/>
    <mergeCell ref="J6:K6"/>
    <mergeCell ref="L6:M6"/>
    <mergeCell ref="N6:O6"/>
    <mergeCell ref="D4:O4"/>
    <mergeCell ref="F5:O5"/>
  </mergeCells>
  <phoneticPr fontId="3"/>
  <printOptions horizontalCentered="1" verticalCentered="1"/>
  <pageMargins left="0.43307086614173229" right="0.43307086614173229" top="0.55118110236220474" bottom="0.55118110236220474" header="0.31496062992125984" footer="0.31496062992125984"/>
  <pageSetup paperSize="9" scale="63" firstPageNumber="0" orientation="portrait" useFirstPageNumber="1" r:id="rId1"/>
  <headerFooter scaleWithDoc="0" alignWithMargins="0">
    <oddFooter>&amp;C&amp;"BIZ UDゴシック,太字"&amp;14- 42 -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M42"/>
  <sheetViews>
    <sheetView view="pageBreakPreview" zoomScale="80" zoomScaleNormal="100" zoomScaleSheetLayoutView="80" workbookViewId="0">
      <selection activeCell="O8" sqref="O8"/>
    </sheetView>
  </sheetViews>
  <sheetFormatPr defaultRowHeight="14"/>
  <cols>
    <col min="1" max="1" width="7.4140625" style="13" customWidth="1"/>
    <col min="2" max="2" width="12.4140625" style="13" customWidth="1"/>
    <col min="3" max="3" width="7.4140625" style="13" customWidth="1"/>
    <col min="4" max="8" width="13.75" style="13" customWidth="1"/>
    <col min="9" max="9" width="12.6640625" style="13" customWidth="1"/>
    <col min="10" max="13" width="11.25" style="13" customWidth="1"/>
    <col min="14" max="16384" width="8.6640625" style="519"/>
  </cols>
  <sheetData>
    <row r="1" spans="1:13" ht="18" customHeight="1">
      <c r="A1" s="634" t="s">
        <v>344</v>
      </c>
      <c r="B1" s="634"/>
      <c r="C1" s="634"/>
      <c r="D1" s="634"/>
      <c r="E1" s="634"/>
      <c r="F1" s="634"/>
      <c r="G1" s="634"/>
      <c r="H1" s="634"/>
      <c r="I1" s="41"/>
      <c r="J1" s="41"/>
      <c r="K1" s="41"/>
      <c r="L1" s="41"/>
      <c r="M1" s="41"/>
    </row>
    <row r="2" spans="1:13" ht="18" customHeight="1">
      <c r="A2" s="41"/>
      <c r="B2" s="41"/>
      <c r="C2" s="41"/>
      <c r="D2" s="41"/>
      <c r="E2" s="41"/>
      <c r="F2" s="41"/>
      <c r="G2" s="41"/>
      <c r="H2" s="41"/>
      <c r="I2" s="42"/>
      <c r="J2" s="40"/>
      <c r="K2" s="40"/>
      <c r="L2" s="40"/>
      <c r="M2" s="40"/>
    </row>
    <row r="3" spans="1:13" s="520" customFormat="1" ht="18" customHeight="1" thickBot="1">
      <c r="A3" s="146" t="s">
        <v>42</v>
      </c>
      <c r="B3" s="146"/>
      <c r="C3" s="146"/>
      <c r="D3" s="146"/>
      <c r="E3" s="146"/>
      <c r="F3" s="146"/>
      <c r="G3" s="146"/>
      <c r="H3" s="146"/>
      <c r="I3" s="155"/>
      <c r="J3" s="155"/>
      <c r="K3" s="155"/>
      <c r="L3" s="155"/>
      <c r="M3" s="155"/>
    </row>
    <row r="4" spans="1:13" s="520" customFormat="1" ht="31" customHeight="1" thickTop="1">
      <c r="A4" s="755" t="s">
        <v>354</v>
      </c>
      <c r="B4" s="756"/>
      <c r="C4" s="751" t="s">
        <v>137</v>
      </c>
      <c r="D4" s="752"/>
      <c r="E4" s="749" t="s">
        <v>138</v>
      </c>
      <c r="F4" s="750"/>
      <c r="G4" s="751" t="s">
        <v>139</v>
      </c>
      <c r="H4" s="753"/>
      <c r="I4" s="308"/>
      <c r="J4" s="308"/>
      <c r="L4" s="309"/>
      <c r="M4" s="309"/>
    </row>
    <row r="5" spans="1:13" s="520" customFormat="1" ht="19" customHeight="1">
      <c r="A5" s="742" t="s">
        <v>345</v>
      </c>
      <c r="B5" s="742"/>
      <c r="C5" s="310"/>
      <c r="D5" s="219">
        <v>113989</v>
      </c>
      <c r="E5" s="218"/>
      <c r="F5" s="219">
        <v>260851</v>
      </c>
      <c r="G5" s="521"/>
      <c r="H5" s="311">
        <v>2.2883900000000001</v>
      </c>
      <c r="I5" s="168"/>
      <c r="K5" s="168"/>
      <c r="L5" s="168"/>
    </row>
    <row r="6" spans="1:13" s="520" customFormat="1" ht="19" customHeight="1">
      <c r="A6" s="743" t="s">
        <v>351</v>
      </c>
      <c r="B6" s="743"/>
      <c r="C6" s="312"/>
      <c r="D6" s="161">
        <v>74845</v>
      </c>
      <c r="E6" s="159"/>
      <c r="F6" s="161">
        <v>195418</v>
      </c>
      <c r="G6" s="522"/>
      <c r="H6" s="313">
        <v>2.61097</v>
      </c>
      <c r="I6" s="168"/>
      <c r="K6" s="168"/>
      <c r="L6" s="168"/>
    </row>
    <row r="7" spans="1:13" s="520" customFormat="1" ht="19" customHeight="1">
      <c r="A7" s="747" t="s">
        <v>352</v>
      </c>
      <c r="B7" s="747"/>
      <c r="C7" s="314"/>
      <c r="D7" s="168">
        <v>2024</v>
      </c>
      <c r="E7" s="166"/>
      <c r="F7" s="168">
        <v>4091</v>
      </c>
      <c r="G7" s="523"/>
      <c r="H7" s="315">
        <v>2.0212500000000002</v>
      </c>
      <c r="I7" s="168"/>
      <c r="K7" s="168"/>
      <c r="L7" s="168"/>
    </row>
    <row r="8" spans="1:13" s="520" customFormat="1" ht="8" customHeight="1">
      <c r="A8" s="476"/>
      <c r="B8" s="476"/>
      <c r="C8" s="314"/>
      <c r="D8" s="168"/>
      <c r="E8" s="166"/>
      <c r="F8" s="168"/>
      <c r="G8" s="523"/>
      <c r="H8" s="315"/>
      <c r="I8" s="168"/>
      <c r="K8" s="168"/>
      <c r="L8" s="168"/>
    </row>
    <row r="9" spans="1:13" s="520" customFormat="1" ht="19" customHeight="1">
      <c r="A9" s="739" t="s">
        <v>159</v>
      </c>
      <c r="B9" s="477" t="s">
        <v>230</v>
      </c>
      <c r="C9" s="312"/>
      <c r="D9" s="161">
        <v>37021</v>
      </c>
      <c r="E9" s="159"/>
      <c r="F9" s="161">
        <v>61143</v>
      </c>
      <c r="G9" s="522"/>
      <c r="H9" s="313">
        <v>1.65158</v>
      </c>
      <c r="I9" s="168"/>
      <c r="K9" s="168"/>
      <c r="L9" s="168"/>
    </row>
    <row r="10" spans="1:13" s="520" customFormat="1" ht="19" customHeight="1">
      <c r="A10" s="739"/>
      <c r="B10" s="474" t="s">
        <v>346</v>
      </c>
      <c r="C10" s="306"/>
      <c r="D10" s="316">
        <v>20312</v>
      </c>
      <c r="E10" s="317"/>
      <c r="F10" s="316">
        <v>30751</v>
      </c>
      <c r="G10" s="523"/>
      <c r="H10" s="315">
        <v>1.51393</v>
      </c>
      <c r="I10" s="168"/>
      <c r="K10" s="168"/>
      <c r="L10" s="168"/>
    </row>
    <row r="11" spans="1:13" s="520" customFormat="1" ht="19" customHeight="1">
      <c r="A11" s="739"/>
      <c r="B11" s="477" t="s">
        <v>347</v>
      </c>
      <c r="C11" s="312"/>
      <c r="D11" s="161">
        <v>11815</v>
      </c>
      <c r="E11" s="159"/>
      <c r="F11" s="161">
        <v>20531</v>
      </c>
      <c r="G11" s="522"/>
      <c r="H11" s="313">
        <v>1.7377100000000001</v>
      </c>
      <c r="I11" s="168"/>
      <c r="K11" s="168"/>
      <c r="L11" s="168"/>
    </row>
    <row r="12" spans="1:13" s="520" customFormat="1" ht="19" customHeight="1">
      <c r="A12" s="739"/>
      <c r="B12" s="476" t="s">
        <v>348</v>
      </c>
      <c r="C12" s="314"/>
      <c r="D12" s="168">
        <v>3468</v>
      </c>
      <c r="E12" s="166"/>
      <c r="F12" s="168">
        <v>6708</v>
      </c>
      <c r="G12" s="523"/>
      <c r="H12" s="315">
        <v>1.9342600000000001</v>
      </c>
      <c r="I12" s="168"/>
      <c r="K12" s="168"/>
      <c r="L12" s="168"/>
    </row>
    <row r="13" spans="1:13" s="520" customFormat="1" ht="19" customHeight="1">
      <c r="A13" s="739"/>
      <c r="B13" s="477" t="s">
        <v>349</v>
      </c>
      <c r="C13" s="312"/>
      <c r="D13" s="161">
        <v>1315</v>
      </c>
      <c r="E13" s="159"/>
      <c r="F13" s="161">
        <v>2890</v>
      </c>
      <c r="G13" s="522"/>
      <c r="H13" s="313">
        <v>2.1977199999999999</v>
      </c>
      <c r="I13" s="168"/>
      <c r="K13" s="168"/>
      <c r="L13" s="168"/>
    </row>
    <row r="14" spans="1:13" s="520" customFormat="1" ht="19" customHeight="1">
      <c r="A14" s="739"/>
      <c r="B14" s="476" t="s">
        <v>350</v>
      </c>
      <c r="C14" s="314"/>
      <c r="D14" s="168">
        <v>111</v>
      </c>
      <c r="E14" s="166"/>
      <c r="F14" s="168">
        <v>263</v>
      </c>
      <c r="G14" s="523"/>
      <c r="H14" s="315">
        <v>2.36937</v>
      </c>
      <c r="I14" s="168"/>
      <c r="K14" s="168"/>
      <c r="L14" s="168"/>
    </row>
    <row r="15" spans="1:13" s="520" customFormat="1" ht="8" customHeight="1">
      <c r="A15" s="744" t="s">
        <v>151</v>
      </c>
      <c r="B15" s="476"/>
      <c r="C15" s="314"/>
      <c r="D15" s="168"/>
      <c r="E15" s="166"/>
      <c r="F15" s="168"/>
      <c r="G15" s="523"/>
      <c r="H15" s="315"/>
      <c r="I15" s="168"/>
      <c r="K15" s="168"/>
      <c r="L15" s="168"/>
    </row>
    <row r="16" spans="1:13" s="520" customFormat="1" ht="22" customHeight="1">
      <c r="A16" s="744"/>
      <c r="B16" s="477" t="s">
        <v>346</v>
      </c>
      <c r="C16" s="312"/>
      <c r="D16" s="161">
        <v>27680</v>
      </c>
      <c r="E16" s="159"/>
      <c r="F16" s="161">
        <v>43818</v>
      </c>
      <c r="G16" s="522"/>
      <c r="H16" s="313">
        <v>1.5830200000000001</v>
      </c>
      <c r="I16" s="168"/>
      <c r="K16" s="168"/>
      <c r="L16" s="168"/>
    </row>
    <row r="17" spans="1:13" s="520" customFormat="1" ht="22" customHeight="1">
      <c r="A17" s="744"/>
      <c r="B17" s="476" t="s">
        <v>347</v>
      </c>
      <c r="C17" s="314"/>
      <c r="D17" s="168">
        <v>7442</v>
      </c>
      <c r="E17" s="166"/>
      <c r="F17" s="168">
        <v>13502</v>
      </c>
      <c r="G17" s="523"/>
      <c r="H17" s="315">
        <v>1.8143</v>
      </c>
      <c r="I17" s="168"/>
      <c r="K17" s="168"/>
      <c r="L17" s="168"/>
    </row>
    <row r="18" spans="1:13" s="520" customFormat="1" ht="22" customHeight="1">
      <c r="A18" s="744"/>
      <c r="B18" s="477" t="s">
        <v>348</v>
      </c>
      <c r="C18" s="312"/>
      <c r="D18" s="161">
        <v>1670</v>
      </c>
      <c r="E18" s="159"/>
      <c r="F18" s="161">
        <v>3344</v>
      </c>
      <c r="G18" s="522"/>
      <c r="H18" s="313">
        <v>2.0024000000000002</v>
      </c>
      <c r="I18" s="168"/>
      <c r="K18" s="168"/>
      <c r="L18" s="168"/>
    </row>
    <row r="19" spans="1:13" s="520" customFormat="1" ht="22" customHeight="1">
      <c r="A19" s="744"/>
      <c r="B19" s="476" t="s">
        <v>349</v>
      </c>
      <c r="C19" s="314"/>
      <c r="D19" s="168">
        <v>223</v>
      </c>
      <c r="E19" s="166"/>
      <c r="F19" s="168">
        <v>469</v>
      </c>
      <c r="G19" s="523"/>
      <c r="H19" s="315">
        <v>2.1031399999999998</v>
      </c>
      <c r="I19" s="168"/>
      <c r="K19" s="168"/>
      <c r="L19" s="168"/>
    </row>
    <row r="20" spans="1:13" s="520" customFormat="1" ht="22" customHeight="1">
      <c r="A20" s="744"/>
      <c r="B20" s="477" t="s">
        <v>350</v>
      </c>
      <c r="C20" s="312"/>
      <c r="D20" s="161">
        <v>6</v>
      </c>
      <c r="E20" s="159"/>
      <c r="F20" s="161">
        <v>10</v>
      </c>
      <c r="G20" s="522"/>
      <c r="H20" s="313">
        <v>1.6666700000000001</v>
      </c>
      <c r="I20" s="168"/>
      <c r="K20" s="168"/>
      <c r="L20" s="168"/>
    </row>
    <row r="21" spans="1:13" s="520" customFormat="1" ht="8" customHeight="1">
      <c r="A21" s="744"/>
      <c r="B21" s="474"/>
      <c r="C21" s="306"/>
      <c r="D21" s="316"/>
      <c r="E21" s="317"/>
      <c r="F21" s="316"/>
      <c r="G21" s="523"/>
      <c r="H21" s="315"/>
      <c r="I21" s="316"/>
      <c r="K21" s="316"/>
      <c r="L21" s="316"/>
    </row>
    <row r="22" spans="1:13" s="520" customFormat="1" ht="19" customHeight="1">
      <c r="A22" s="745" t="s">
        <v>353</v>
      </c>
      <c r="B22" s="754"/>
      <c r="C22" s="318"/>
      <c r="D22" s="154">
        <v>99</v>
      </c>
      <c r="E22" s="319"/>
      <c r="F22" s="154">
        <v>199</v>
      </c>
      <c r="G22" s="524"/>
      <c r="H22" s="320">
        <v>2.0101</v>
      </c>
      <c r="I22" s="168"/>
      <c r="K22" s="168"/>
      <c r="L22" s="168"/>
    </row>
    <row r="23" spans="1:13" s="520" customFormat="1" ht="18" customHeight="1">
      <c r="A23" s="144" t="s">
        <v>177</v>
      </c>
      <c r="B23" s="144"/>
      <c r="C23" s="144"/>
      <c r="D23" s="144"/>
      <c r="E23" s="144"/>
      <c r="F23" s="144"/>
      <c r="G23" s="144"/>
      <c r="H23" s="144"/>
      <c r="I23" s="144"/>
      <c r="J23" s="144"/>
      <c r="K23" s="144"/>
      <c r="L23" s="144"/>
      <c r="M23" s="144"/>
    </row>
    <row r="24" spans="1:13" s="520" customFormat="1" ht="18" customHeight="1">
      <c r="A24" s="144"/>
      <c r="B24" s="144"/>
      <c r="C24" s="144"/>
      <c r="D24" s="144"/>
      <c r="E24" s="144"/>
      <c r="F24" s="144"/>
      <c r="G24" s="144"/>
      <c r="H24" s="144"/>
      <c r="I24" s="144"/>
      <c r="J24" s="144"/>
      <c r="K24" s="144"/>
      <c r="L24" s="144"/>
      <c r="M24" s="144"/>
    </row>
    <row r="25" spans="1:13" ht="18" customHeight="1"/>
    <row r="26" spans="1:13" ht="18" customHeight="1">
      <c r="A26" s="634" t="s">
        <v>190</v>
      </c>
      <c r="B26" s="634"/>
      <c r="C26" s="634"/>
      <c r="D26" s="634"/>
      <c r="E26" s="634"/>
      <c r="F26" s="634"/>
      <c r="G26" s="634"/>
      <c r="H26" s="634"/>
      <c r="I26" s="462"/>
      <c r="J26" s="462"/>
      <c r="K26" s="462"/>
      <c r="L26" s="462"/>
      <c r="M26" s="462"/>
    </row>
    <row r="27" spans="1:13" ht="18" customHeight="1">
      <c r="A27" s="41"/>
      <c r="B27" s="41" t="s">
        <v>371</v>
      </c>
      <c r="C27" s="41"/>
      <c r="D27" s="41"/>
      <c r="E27" s="41"/>
      <c r="F27" s="41"/>
      <c r="G27" s="41"/>
      <c r="H27" s="41"/>
      <c r="I27" s="462"/>
      <c r="J27" s="462"/>
      <c r="K27" s="462"/>
      <c r="L27" s="462"/>
      <c r="M27" s="462"/>
    </row>
    <row r="28" spans="1:13" ht="18" customHeight="1"/>
    <row r="29" spans="1:13" s="520" customFormat="1" ht="18" customHeight="1" thickBot="1">
      <c r="A29" s="146" t="s">
        <v>42</v>
      </c>
      <c r="B29" s="146"/>
      <c r="C29" s="146"/>
      <c r="D29" s="146"/>
      <c r="E29" s="146"/>
      <c r="F29" s="146"/>
      <c r="G29" s="146"/>
      <c r="H29" s="146"/>
      <c r="I29" s="155"/>
      <c r="J29" s="155"/>
      <c r="K29" s="155"/>
      <c r="L29" s="155"/>
      <c r="M29" s="155"/>
    </row>
    <row r="30" spans="1:13" s="520" customFormat="1" ht="48.5" customHeight="1" thickTop="1">
      <c r="A30" s="740" t="s">
        <v>152</v>
      </c>
      <c r="B30" s="741"/>
      <c r="C30" s="741"/>
      <c r="D30" s="466" t="s">
        <v>209</v>
      </c>
      <c r="E30" s="466" t="s">
        <v>210</v>
      </c>
      <c r="F30" s="321" t="s">
        <v>156</v>
      </c>
      <c r="G30" s="322" t="s">
        <v>141</v>
      </c>
      <c r="H30" s="323" t="s">
        <v>157</v>
      </c>
    </row>
    <row r="31" spans="1:13" s="520" customFormat="1" ht="19" customHeight="1">
      <c r="A31" s="742" t="s">
        <v>355</v>
      </c>
      <c r="B31" s="742"/>
      <c r="C31" s="742"/>
      <c r="D31" s="324">
        <v>117584</v>
      </c>
      <c r="E31" s="324">
        <v>264794</v>
      </c>
      <c r="F31" s="325">
        <v>2.25196</v>
      </c>
      <c r="G31" s="324">
        <v>50634</v>
      </c>
      <c r="H31" s="324">
        <v>75209</v>
      </c>
    </row>
    <row r="32" spans="1:13" s="520" customFormat="1" ht="19" customHeight="1">
      <c r="A32" s="743" t="s">
        <v>153</v>
      </c>
      <c r="B32" s="743"/>
      <c r="C32" s="743"/>
      <c r="D32" s="159">
        <v>113989</v>
      </c>
      <c r="E32" s="159">
        <v>260851</v>
      </c>
      <c r="F32" s="326">
        <v>2.2883900000000001</v>
      </c>
      <c r="G32" s="159">
        <v>50418</v>
      </c>
      <c r="H32" s="159">
        <v>74953</v>
      </c>
    </row>
    <row r="33" spans="1:13" s="520" customFormat="1" ht="8" customHeight="1">
      <c r="A33" s="474"/>
      <c r="B33" s="474"/>
      <c r="C33" s="474"/>
      <c r="D33" s="317"/>
      <c r="E33" s="317"/>
      <c r="F33" s="327"/>
      <c r="G33" s="317"/>
      <c r="H33" s="317"/>
    </row>
    <row r="34" spans="1:13" s="520" customFormat="1" ht="19" customHeight="1">
      <c r="A34" s="748" t="s">
        <v>154</v>
      </c>
      <c r="B34" s="718" t="s">
        <v>230</v>
      </c>
      <c r="C34" s="718"/>
      <c r="D34" s="317">
        <v>112660</v>
      </c>
      <c r="E34" s="317">
        <v>258437</v>
      </c>
      <c r="F34" s="327">
        <v>2.2939600000000002</v>
      </c>
      <c r="G34" s="317">
        <v>50062</v>
      </c>
      <c r="H34" s="317">
        <v>74517</v>
      </c>
    </row>
    <row r="35" spans="1:13" s="520" customFormat="1" ht="19" customHeight="1">
      <c r="A35" s="748"/>
      <c r="B35" s="743" t="s">
        <v>356</v>
      </c>
      <c r="C35" s="743"/>
      <c r="D35" s="159">
        <v>77063</v>
      </c>
      <c r="E35" s="159">
        <v>199943</v>
      </c>
      <c r="F35" s="326">
        <v>2.5945399999999998</v>
      </c>
      <c r="G35" s="159">
        <v>43586</v>
      </c>
      <c r="H35" s="159">
        <v>66647</v>
      </c>
    </row>
    <row r="36" spans="1:13" s="520" customFormat="1" ht="32" customHeight="1">
      <c r="A36" s="748"/>
      <c r="B36" s="746" t="s">
        <v>158</v>
      </c>
      <c r="C36" s="746"/>
      <c r="D36" s="166">
        <v>2384</v>
      </c>
      <c r="E36" s="166">
        <v>4756</v>
      </c>
      <c r="F36" s="327">
        <v>1.9949699999999999</v>
      </c>
      <c r="G36" s="166">
        <v>1275</v>
      </c>
      <c r="H36" s="166">
        <v>1668</v>
      </c>
    </row>
    <row r="37" spans="1:13" s="520" customFormat="1" ht="19" customHeight="1">
      <c r="A37" s="748"/>
      <c r="B37" s="743" t="s">
        <v>357</v>
      </c>
      <c r="C37" s="743"/>
      <c r="D37" s="159">
        <v>29303</v>
      </c>
      <c r="E37" s="159">
        <v>47491</v>
      </c>
      <c r="F37" s="326">
        <v>1.62069</v>
      </c>
      <c r="G37" s="159">
        <v>5052</v>
      </c>
      <c r="H37" s="159">
        <v>6014</v>
      </c>
    </row>
    <row r="38" spans="1:13" s="520" customFormat="1" ht="19" customHeight="1">
      <c r="A38" s="748"/>
      <c r="B38" s="747" t="s">
        <v>358</v>
      </c>
      <c r="C38" s="747"/>
      <c r="D38" s="166">
        <v>3910</v>
      </c>
      <c r="E38" s="166">
        <v>6247</v>
      </c>
      <c r="F38" s="327">
        <v>1.5976999999999999</v>
      </c>
      <c r="G38" s="166">
        <v>149</v>
      </c>
      <c r="H38" s="166">
        <v>188</v>
      </c>
    </row>
    <row r="39" spans="1:13" s="520" customFormat="1" ht="8" customHeight="1">
      <c r="A39" s="478"/>
      <c r="B39" s="476"/>
      <c r="C39" s="476"/>
      <c r="D39" s="166"/>
      <c r="E39" s="166"/>
      <c r="F39" s="327"/>
      <c r="G39" s="166"/>
      <c r="H39" s="166"/>
    </row>
    <row r="40" spans="1:13" s="520" customFormat="1" ht="19" customHeight="1">
      <c r="A40" s="743" t="s">
        <v>359</v>
      </c>
      <c r="B40" s="743"/>
      <c r="C40" s="743"/>
      <c r="D40" s="159">
        <v>1329</v>
      </c>
      <c r="E40" s="159">
        <v>2414</v>
      </c>
      <c r="F40" s="326">
        <v>1.8164</v>
      </c>
      <c r="G40" s="159">
        <v>356</v>
      </c>
      <c r="H40" s="159">
        <v>436</v>
      </c>
    </row>
    <row r="41" spans="1:13" s="520" customFormat="1" ht="18" customHeight="1">
      <c r="A41" s="745" t="s">
        <v>155</v>
      </c>
      <c r="B41" s="745"/>
      <c r="C41" s="745"/>
      <c r="D41" s="319">
        <v>3595</v>
      </c>
      <c r="E41" s="319">
        <v>3943</v>
      </c>
      <c r="F41" s="328">
        <v>1.0968</v>
      </c>
      <c r="G41" s="319">
        <v>216</v>
      </c>
      <c r="H41" s="319">
        <v>256</v>
      </c>
    </row>
    <row r="42" spans="1:13" s="520" customFormat="1" ht="18" customHeight="1">
      <c r="A42" s="144" t="s">
        <v>164</v>
      </c>
      <c r="B42" s="144"/>
      <c r="C42" s="155"/>
      <c r="D42" s="155"/>
      <c r="E42" s="155"/>
      <c r="F42" s="155"/>
      <c r="G42" s="155"/>
      <c r="H42" s="155"/>
      <c r="I42" s="155"/>
      <c r="J42" s="144"/>
      <c r="K42" s="144"/>
      <c r="L42" s="144"/>
      <c r="M42" s="144"/>
    </row>
  </sheetData>
  <mergeCells count="23">
    <mergeCell ref="E4:F4"/>
    <mergeCell ref="C4:D4"/>
    <mergeCell ref="G4:H4"/>
    <mergeCell ref="A1:H1"/>
    <mergeCell ref="A22:B22"/>
    <mergeCell ref="A7:B7"/>
    <mergeCell ref="A5:B5"/>
    <mergeCell ref="A6:B6"/>
    <mergeCell ref="A4:B4"/>
    <mergeCell ref="A41:C41"/>
    <mergeCell ref="B34:C34"/>
    <mergeCell ref="B36:C36"/>
    <mergeCell ref="B35:C35"/>
    <mergeCell ref="B37:C37"/>
    <mergeCell ref="B38:C38"/>
    <mergeCell ref="A34:A38"/>
    <mergeCell ref="A40:C40"/>
    <mergeCell ref="A26:H26"/>
    <mergeCell ref="A9:A14"/>
    <mergeCell ref="A30:C30"/>
    <mergeCell ref="A31:C31"/>
    <mergeCell ref="A32:C32"/>
    <mergeCell ref="A15:A21"/>
  </mergeCells>
  <phoneticPr fontId="3"/>
  <printOptions horizontalCentered="1" verticalCentered="1"/>
  <pageMargins left="0.43307086614173229" right="0.43307086614173229" top="0.55118110236220474" bottom="0.55118110236220474" header="0.31496062992125984" footer="0.31496062992125984"/>
  <pageSetup paperSize="9" scale="90" orientation="portrait" r:id="rId1"/>
  <headerFooter scaleWithDoc="0" alignWithMargins="0">
    <oddFooter>&amp;C&amp;"BIZ UDゴシック,太字"&amp;14- 43 -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tabColor rgb="FFFFFF00"/>
    <pageSetUpPr fitToPage="1"/>
  </sheetPr>
  <dimension ref="A1:J32"/>
  <sheetViews>
    <sheetView view="pageBreakPreview" zoomScale="80" zoomScaleNormal="100" zoomScaleSheetLayoutView="80" workbookViewId="0">
      <selection activeCell="O13" sqref="O13"/>
    </sheetView>
  </sheetViews>
  <sheetFormatPr defaultColWidth="8.25" defaultRowHeight="13"/>
  <cols>
    <col min="1" max="1" width="5.5" style="17" customWidth="1"/>
    <col min="2" max="2" width="21.25" style="17" customWidth="1"/>
    <col min="3" max="10" width="11.08203125" style="17" customWidth="1"/>
    <col min="11" max="16384" width="8.25" style="16"/>
  </cols>
  <sheetData>
    <row r="1" spans="1:10" ht="18" customHeight="1">
      <c r="A1" s="759" t="s">
        <v>394</v>
      </c>
      <c r="B1" s="759"/>
      <c r="C1" s="759"/>
      <c r="D1" s="759"/>
      <c r="E1" s="759"/>
      <c r="F1" s="759"/>
      <c r="G1" s="759"/>
      <c r="H1" s="759"/>
      <c r="I1" s="759"/>
      <c r="J1" s="759"/>
    </row>
    <row r="2" spans="1:10" ht="18" customHeight="1"/>
    <row r="3" spans="1:10" s="331" customFormat="1" ht="18" customHeight="1" thickBot="1">
      <c r="A3" s="329" t="s">
        <v>42</v>
      </c>
      <c r="B3" s="330"/>
      <c r="C3" s="330"/>
      <c r="D3" s="330"/>
      <c r="E3" s="330"/>
      <c r="F3" s="330"/>
      <c r="G3" s="330"/>
      <c r="H3" s="330"/>
      <c r="I3" s="330"/>
      <c r="J3" s="330"/>
    </row>
    <row r="4" spans="1:10" s="331" customFormat="1" ht="18" customHeight="1" thickTop="1">
      <c r="A4" s="760" t="s">
        <v>92</v>
      </c>
      <c r="B4" s="760"/>
      <c r="C4" s="762" t="s">
        <v>219</v>
      </c>
      <c r="D4" s="763"/>
      <c r="E4" s="764"/>
      <c r="F4" s="765" t="s">
        <v>209</v>
      </c>
      <c r="G4" s="762" t="s">
        <v>360</v>
      </c>
      <c r="H4" s="763"/>
      <c r="I4" s="762" t="s">
        <v>41</v>
      </c>
      <c r="J4" s="763"/>
    </row>
    <row r="5" spans="1:10" s="331" customFormat="1" ht="18" customHeight="1">
      <c r="A5" s="761"/>
      <c r="B5" s="761"/>
      <c r="C5" s="332" t="s">
        <v>86</v>
      </c>
      <c r="D5" s="333" t="s">
        <v>91</v>
      </c>
      <c r="E5" s="334" t="s">
        <v>81</v>
      </c>
      <c r="F5" s="766"/>
      <c r="G5" s="335" t="s">
        <v>40</v>
      </c>
      <c r="H5" s="336" t="s">
        <v>39</v>
      </c>
      <c r="I5" s="337" t="s">
        <v>40</v>
      </c>
      <c r="J5" s="336" t="s">
        <v>39</v>
      </c>
    </row>
    <row r="6" spans="1:10" s="341" customFormat="1" ht="28" customHeight="1">
      <c r="A6" s="767" t="s">
        <v>361</v>
      </c>
      <c r="B6" s="767"/>
      <c r="C6" s="338">
        <v>269524</v>
      </c>
      <c r="D6" s="339">
        <v>30046</v>
      </c>
      <c r="E6" s="340">
        <v>78661</v>
      </c>
      <c r="F6" s="338">
        <v>117997</v>
      </c>
      <c r="G6" s="338">
        <v>117584</v>
      </c>
      <c r="H6" s="339">
        <v>264794</v>
      </c>
      <c r="I6" s="338">
        <v>413</v>
      </c>
      <c r="J6" s="339">
        <v>4730</v>
      </c>
    </row>
    <row r="7" spans="1:10" s="331" customFormat="1" ht="28" customHeight="1">
      <c r="A7" s="757" t="s">
        <v>362</v>
      </c>
      <c r="B7" s="757"/>
      <c r="C7" s="342">
        <v>263563</v>
      </c>
      <c r="D7" s="343">
        <v>29780</v>
      </c>
      <c r="E7" s="344">
        <v>75602</v>
      </c>
      <c r="F7" s="342">
        <v>115719</v>
      </c>
      <c r="G7" s="342">
        <v>115314</v>
      </c>
      <c r="H7" s="343">
        <v>259195</v>
      </c>
      <c r="I7" s="342">
        <v>405</v>
      </c>
      <c r="J7" s="343">
        <v>4368</v>
      </c>
    </row>
    <row r="8" spans="1:10" s="331" customFormat="1" ht="28" customHeight="1">
      <c r="A8" s="768" t="s">
        <v>363</v>
      </c>
      <c r="B8" s="768"/>
      <c r="C8" s="345">
        <v>212116</v>
      </c>
      <c r="D8" s="346">
        <v>26261</v>
      </c>
      <c r="E8" s="347">
        <v>53651</v>
      </c>
      <c r="F8" s="345">
        <v>95192</v>
      </c>
      <c r="G8" s="345">
        <v>94867</v>
      </c>
      <c r="H8" s="346">
        <v>210491</v>
      </c>
      <c r="I8" s="345">
        <v>325</v>
      </c>
      <c r="J8" s="346">
        <v>1625</v>
      </c>
    </row>
    <row r="9" spans="1:10" s="331" customFormat="1" ht="28" customHeight="1">
      <c r="A9" s="769" t="s">
        <v>364</v>
      </c>
      <c r="B9" s="769"/>
      <c r="C9" s="342">
        <v>8164</v>
      </c>
      <c r="D9" s="343">
        <v>531</v>
      </c>
      <c r="E9" s="344">
        <v>2334</v>
      </c>
      <c r="F9" s="342">
        <v>4536</v>
      </c>
      <c r="G9" s="342">
        <v>4419</v>
      </c>
      <c r="H9" s="343">
        <v>7846</v>
      </c>
      <c r="I9" s="342">
        <v>117</v>
      </c>
      <c r="J9" s="343">
        <v>318</v>
      </c>
    </row>
    <row r="10" spans="1:10" s="331" customFormat="1" ht="28" customHeight="1">
      <c r="A10" s="768" t="s">
        <v>365</v>
      </c>
      <c r="B10" s="768"/>
      <c r="C10" s="345">
        <v>9709</v>
      </c>
      <c r="D10" s="346">
        <v>904</v>
      </c>
      <c r="E10" s="347">
        <v>2170</v>
      </c>
      <c r="F10" s="348">
        <v>5324</v>
      </c>
      <c r="G10" s="345">
        <v>5320</v>
      </c>
      <c r="H10" s="346">
        <v>9656</v>
      </c>
      <c r="I10" s="345">
        <v>4</v>
      </c>
      <c r="J10" s="346">
        <v>53</v>
      </c>
    </row>
    <row r="11" spans="1:10" s="331" customFormat="1" ht="8" customHeight="1">
      <c r="A11" s="480"/>
      <c r="B11" s="480"/>
      <c r="C11" s="345"/>
      <c r="D11" s="346"/>
      <c r="E11" s="347"/>
      <c r="F11" s="348"/>
      <c r="G11" s="345"/>
      <c r="H11" s="346"/>
      <c r="I11" s="345"/>
      <c r="J11" s="346"/>
    </row>
    <row r="12" spans="1:10" s="331" customFormat="1" ht="28" customHeight="1">
      <c r="A12" s="770" t="s">
        <v>90</v>
      </c>
      <c r="B12" s="479" t="s">
        <v>366</v>
      </c>
      <c r="C12" s="342">
        <v>194243</v>
      </c>
      <c r="D12" s="343">
        <v>24826</v>
      </c>
      <c r="E12" s="344">
        <v>49147</v>
      </c>
      <c r="F12" s="342">
        <v>85332</v>
      </c>
      <c r="G12" s="342">
        <v>85128</v>
      </c>
      <c r="H12" s="343">
        <v>192989</v>
      </c>
      <c r="I12" s="342">
        <v>204</v>
      </c>
      <c r="J12" s="343">
        <v>1254</v>
      </c>
    </row>
    <row r="13" spans="1:10" s="331" customFormat="1" ht="28" customHeight="1">
      <c r="A13" s="770"/>
      <c r="B13" s="480" t="s">
        <v>367</v>
      </c>
      <c r="C13" s="345">
        <v>76074</v>
      </c>
      <c r="D13" s="346">
        <v>9351</v>
      </c>
      <c r="E13" s="347">
        <v>17592</v>
      </c>
      <c r="F13" s="345">
        <v>35396</v>
      </c>
      <c r="G13" s="345">
        <v>35365</v>
      </c>
      <c r="H13" s="346">
        <v>75411</v>
      </c>
      <c r="I13" s="345">
        <v>31</v>
      </c>
      <c r="J13" s="346">
        <v>663</v>
      </c>
    </row>
    <row r="14" spans="1:10" s="331" customFormat="1" ht="28" customHeight="1">
      <c r="A14" s="770"/>
      <c r="B14" s="429" t="s">
        <v>89</v>
      </c>
      <c r="C14" s="342">
        <v>24246</v>
      </c>
      <c r="D14" s="343">
        <v>3246</v>
      </c>
      <c r="E14" s="344">
        <v>4804</v>
      </c>
      <c r="F14" s="342">
        <v>10523</v>
      </c>
      <c r="G14" s="342">
        <v>10509</v>
      </c>
      <c r="H14" s="343">
        <v>24091</v>
      </c>
      <c r="I14" s="342">
        <v>14</v>
      </c>
      <c r="J14" s="343">
        <v>155</v>
      </c>
    </row>
    <row r="15" spans="1:10" s="331" customFormat="1" ht="28" customHeight="1">
      <c r="A15" s="770"/>
      <c r="B15" s="430" t="s">
        <v>88</v>
      </c>
      <c r="C15" s="345">
        <v>93923</v>
      </c>
      <c r="D15" s="346">
        <v>12229</v>
      </c>
      <c r="E15" s="347">
        <v>26751</v>
      </c>
      <c r="F15" s="345">
        <v>39413</v>
      </c>
      <c r="G15" s="345">
        <v>39254</v>
      </c>
      <c r="H15" s="346">
        <v>93487</v>
      </c>
      <c r="I15" s="345">
        <v>159</v>
      </c>
      <c r="J15" s="346">
        <v>436</v>
      </c>
    </row>
    <row r="16" spans="1:10" s="331" customFormat="1" ht="8" customHeight="1">
      <c r="A16" s="481"/>
      <c r="B16" s="430"/>
      <c r="C16" s="345"/>
      <c r="D16" s="346"/>
      <c r="E16" s="347"/>
      <c r="F16" s="345"/>
      <c r="G16" s="345"/>
      <c r="H16" s="346"/>
      <c r="I16" s="345"/>
      <c r="J16" s="346"/>
    </row>
    <row r="17" spans="1:10" s="331" customFormat="1" ht="28" customHeight="1">
      <c r="A17" s="757" t="s">
        <v>368</v>
      </c>
      <c r="B17" s="757"/>
      <c r="C17" s="342">
        <v>51447</v>
      </c>
      <c r="D17" s="343">
        <v>3519</v>
      </c>
      <c r="E17" s="344">
        <v>21951</v>
      </c>
      <c r="F17" s="342">
        <v>20527</v>
      </c>
      <c r="G17" s="342">
        <v>20447</v>
      </c>
      <c r="H17" s="343">
        <v>48704</v>
      </c>
      <c r="I17" s="342">
        <v>80</v>
      </c>
      <c r="J17" s="343">
        <v>2743</v>
      </c>
    </row>
    <row r="18" spans="1:10" s="331" customFormat="1" ht="28" customHeight="1">
      <c r="A18" s="758" t="s">
        <v>87</v>
      </c>
      <c r="B18" s="758"/>
      <c r="C18" s="349">
        <v>5961</v>
      </c>
      <c r="D18" s="350">
        <v>266</v>
      </c>
      <c r="E18" s="351">
        <v>3059</v>
      </c>
      <c r="F18" s="349">
        <v>2278</v>
      </c>
      <c r="G18" s="349">
        <v>2270</v>
      </c>
      <c r="H18" s="350">
        <v>5599</v>
      </c>
      <c r="I18" s="349">
        <v>8</v>
      </c>
      <c r="J18" s="350">
        <v>362</v>
      </c>
    </row>
    <row r="19" spans="1:10" s="331" customFormat="1" ht="18" customHeight="1">
      <c r="A19" s="352" t="s">
        <v>118</v>
      </c>
      <c r="B19" s="353"/>
      <c r="C19" s="353"/>
      <c r="D19" s="353"/>
      <c r="E19" s="353"/>
      <c r="F19" s="353"/>
      <c r="G19" s="353"/>
      <c r="H19" s="353"/>
      <c r="I19" s="353"/>
      <c r="J19" s="353"/>
    </row>
    <row r="20" spans="1:10" s="331" customFormat="1" ht="18" customHeight="1">
      <c r="A20" s="352" t="s">
        <v>163</v>
      </c>
      <c r="B20" s="353"/>
      <c r="C20" s="353"/>
      <c r="D20" s="353"/>
      <c r="E20" s="353"/>
      <c r="F20" s="353"/>
      <c r="G20" s="353"/>
      <c r="H20" s="353"/>
      <c r="I20" s="353"/>
      <c r="J20" s="353"/>
    </row>
    <row r="21" spans="1:10" ht="16" customHeight="1"/>
    <row r="22" spans="1:10" ht="16" customHeight="1"/>
    <row r="23" spans="1:10" ht="16" customHeight="1"/>
    <row r="24" spans="1:10" ht="16" customHeight="1"/>
    <row r="25" spans="1:10" ht="16" customHeight="1"/>
    <row r="26" spans="1:10" ht="16" customHeight="1"/>
    <row r="27" spans="1:10" ht="16" customHeight="1"/>
    <row r="28" spans="1:10" ht="16" customHeight="1"/>
    <row r="29" spans="1:10" ht="16" customHeight="1"/>
    <row r="30" spans="1:10" ht="16" customHeight="1"/>
    <row r="31" spans="1:10" ht="16" customHeight="1"/>
    <row r="32" spans="1:10" ht="16" customHeight="1"/>
  </sheetData>
  <mergeCells count="14">
    <mergeCell ref="A17:B17"/>
    <mergeCell ref="A18:B18"/>
    <mergeCell ref="A1:J1"/>
    <mergeCell ref="A4:B5"/>
    <mergeCell ref="C4:E4"/>
    <mergeCell ref="F4:F5"/>
    <mergeCell ref="G4:H4"/>
    <mergeCell ref="I4:J4"/>
    <mergeCell ref="A6:B6"/>
    <mergeCell ref="A7:B7"/>
    <mergeCell ref="A8:B8"/>
    <mergeCell ref="A9:B9"/>
    <mergeCell ref="A10:B10"/>
    <mergeCell ref="A12:A15"/>
  </mergeCells>
  <phoneticPr fontId="3"/>
  <printOptions horizontalCentered="1"/>
  <pageMargins left="0.43307086614173229" right="0.43307086614173229" top="0.55118110236220474" bottom="0.55118110236220474" header="0.31496062992125984" footer="0.31496062992125984"/>
  <pageSetup paperSize="9" scale="75" firstPageNumber="0" orientation="portrait" useFirstPageNumber="1" horizontalDpi="300" verticalDpi="300" r:id="rId1"/>
  <headerFooter scaleWithDoc="0" alignWithMargins="0">
    <oddFooter>&amp;C&amp;"BIZ UDゴシック,太字"&amp;14- 44 -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16(1)</vt:lpstr>
      <vt:lpstr>16(2)</vt:lpstr>
      <vt:lpstr>17</vt:lpstr>
      <vt:lpstr>18</vt:lpstr>
      <vt:lpstr>19,20</vt:lpstr>
      <vt:lpstr>21</vt:lpstr>
      <vt:lpstr>22</vt:lpstr>
      <vt:lpstr>23</vt:lpstr>
      <vt:lpstr>24</vt:lpstr>
      <vt:lpstr>25,26</vt:lpstr>
      <vt:lpstr>27,28</vt:lpstr>
      <vt:lpstr>29</vt:lpstr>
      <vt:lpstr>30.31</vt:lpstr>
      <vt:lpstr>32</vt:lpstr>
      <vt:lpstr>'16(1)'!Print_Area</vt:lpstr>
      <vt:lpstr>'16(2)'!Print_Area</vt:lpstr>
      <vt:lpstr>'17'!Print_Area</vt:lpstr>
      <vt:lpstr>'18'!Print_Area</vt:lpstr>
      <vt:lpstr>'19,20'!Print_Area</vt:lpstr>
      <vt:lpstr>'21'!Print_Area</vt:lpstr>
      <vt:lpstr>'22'!Print_Area</vt:lpstr>
      <vt:lpstr>'23'!Print_Area</vt:lpstr>
      <vt:lpstr>'25,26'!Print_Area</vt:lpstr>
      <vt:lpstr>'27,28'!Print_Area</vt:lpstr>
      <vt:lpstr>'29'!Print_Area</vt:lpstr>
      <vt:lpstr>'30.31'!Print_Area</vt:lpstr>
      <vt:lpstr>'32'!Print_Area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2023-03-24T02:38:06Z</dcterms:modified>
</cp:coreProperties>
</file>