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filterPrivacy="1"/>
  <xr:revisionPtr revIDLastSave="0" documentId="13_ncr:1_{F1AE125E-19BF-4779-BF58-79825449F61C}" xr6:coauthVersionLast="47" xr6:coauthVersionMax="47" xr10:uidLastSave="{00000000-0000-0000-0000-000000000000}"/>
  <bookViews>
    <workbookView xWindow="-110" yWindow="-110" windowWidth="19420" windowHeight="10420" xr2:uid="{00000000-000D-0000-FFFF-FFFF00000000}"/>
  </bookViews>
  <sheets>
    <sheet name="126-128" sheetId="2" r:id="rId1"/>
    <sheet name="129-130" sheetId="3" r:id="rId2"/>
    <sheet name="131-132" sheetId="4" r:id="rId3"/>
    <sheet name="133-135" sheetId="5" r:id="rId4"/>
    <sheet name="136-139" sheetId="6" r:id="rId5"/>
    <sheet name="140-142" sheetId="7" r:id="rId6"/>
    <sheet name="143-144" sheetId="9" r:id="rId7"/>
    <sheet name="145-146" sheetId="10" r:id="rId8"/>
    <sheet name="147-149" sheetId="11" r:id="rId9"/>
    <sheet name="150-152" sheetId="13" r:id="rId10"/>
    <sheet name="153-154" sheetId="15" r:id="rId11"/>
    <sheet name="155-157" sheetId="14" r:id="rId12"/>
  </sheets>
  <externalReferences>
    <externalReference r:id="rId13"/>
  </externalReferences>
  <definedNames>
    <definedName name="_Order1" hidden="1">255</definedName>
    <definedName name="_Regression_Int" localSheetId="0" hidden="1">1</definedName>
    <definedName name="\a">#REF!</definedName>
    <definedName name="\b">'[1]98'!#REF!</definedName>
    <definedName name="\c">#REF!</definedName>
    <definedName name="\d">#N/A</definedName>
    <definedName name="a">'[1]117-120'!#REF!</definedName>
    <definedName name="aaa">#REF!</definedName>
    <definedName name="_xlnm.Print_Area" localSheetId="0">'126-128'!$A$1:$N$42</definedName>
    <definedName name="_xlnm.Print_Area" localSheetId="1">'129-130'!$A$1:$P$34</definedName>
    <definedName name="_xlnm.Print_Area" localSheetId="2">'131-132'!$A$1:$O$66</definedName>
    <definedName name="_xlnm.Print_Area" localSheetId="3">'133-135'!$A$1:$R$49</definedName>
    <definedName name="_xlnm.Print_Area" localSheetId="4">'136-139'!$A$1:$N$49</definedName>
    <definedName name="_xlnm.Print_Area" localSheetId="5">'140-142'!$A$1:$N$58</definedName>
    <definedName name="_xlnm.Print_Area" localSheetId="6">'143-144'!$A$1:$W$51</definedName>
    <definedName name="_xlnm.Print_Area" localSheetId="7">'145-146'!$A$1:$I$34</definedName>
    <definedName name="_xlnm.Print_Area" localSheetId="8">'147-149'!$A$1:$L$39</definedName>
    <definedName name="_xlnm.Print_Area" localSheetId="9">'150-152'!$A$1:$L$45</definedName>
    <definedName name="_xlnm.Print_Area" localSheetId="10">'153-154'!$A$1:$H$25</definedName>
    <definedName name="_xlnm.Print_Area" localSheetId="11">'155-157'!$A$1:$V$46</definedName>
    <definedName name="TRIMEAN">'[1]205-208'!#REF!</definedName>
    <definedName name="TRRIMEAN">'[1]205-208'!#REF!</definedName>
    <definedName name="あああ">#REF!</definedName>
    <definedName name="印刷\A">'[1]101'!#REF!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 i="2" l="1"/>
  <c r="N21" i="2"/>
  <c r="L22" i="2"/>
  <c r="L21" i="2"/>
  <c r="K9" i="2"/>
  <c r="K8" i="2"/>
  <c r="N25" i="2"/>
  <c r="N24" i="2"/>
  <c r="N23" i="2"/>
  <c r="L25" i="2"/>
  <c r="L24" i="2"/>
  <c r="L23" i="2"/>
  <c r="K12" i="2"/>
  <c r="K11" i="2"/>
  <c r="K10" i="2"/>
  <c r="R48" i="5" l="1"/>
  <c r="G48" i="5"/>
</calcChain>
</file>

<file path=xl/sharedStrings.xml><?xml version="1.0" encoding="utf-8"?>
<sst xmlns="http://schemas.openxmlformats.org/spreadsheetml/2006/main" count="1321" uniqueCount="640">
  <si>
    <t>柔道
整復師</t>
    <rPh sb="0" eb="2">
      <t>ジュウドウ</t>
    </rPh>
    <phoneticPr fontId="4"/>
  </si>
  <si>
    <t>はり師
きゅう師</t>
    <rPh sb="2" eb="3">
      <t>シ</t>
    </rPh>
    <phoneticPr fontId="4"/>
  </si>
  <si>
    <t>あん摩</t>
    <rPh sb="2" eb="3">
      <t>マ</t>
    </rPh>
    <phoneticPr fontId="4"/>
  </si>
  <si>
    <t>歯科
衛生士</t>
    <rPh sb="0" eb="2">
      <t>シカ</t>
    </rPh>
    <phoneticPr fontId="4"/>
  </si>
  <si>
    <t>歯科
技工士</t>
    <rPh sb="0" eb="2">
      <t>シカ</t>
    </rPh>
    <phoneticPr fontId="4"/>
  </si>
  <si>
    <t>看護師
準看護師</t>
    <rPh sb="0" eb="2">
      <t>カンゴ</t>
    </rPh>
    <rPh sb="2" eb="3">
      <t>シ</t>
    </rPh>
    <phoneticPr fontId="4"/>
  </si>
  <si>
    <t>助産師</t>
    <rPh sb="0" eb="2">
      <t>ジョサン</t>
    </rPh>
    <rPh sb="2" eb="3">
      <t>シ</t>
    </rPh>
    <phoneticPr fontId="4"/>
  </si>
  <si>
    <t>保健師</t>
    <rPh sb="0" eb="2">
      <t>ホケン</t>
    </rPh>
    <rPh sb="2" eb="3">
      <t>シ</t>
    </rPh>
    <phoneticPr fontId="4"/>
  </si>
  <si>
    <t>薬剤師</t>
    <rPh sb="0" eb="2">
      <t>ヤクザイ</t>
    </rPh>
    <rPh sb="2" eb="3">
      <t>シ</t>
    </rPh>
    <phoneticPr fontId="4"/>
  </si>
  <si>
    <t>歯科医師</t>
    <rPh sb="0" eb="2">
      <t>シカ</t>
    </rPh>
    <rPh sb="2" eb="4">
      <t>イシ</t>
    </rPh>
    <phoneticPr fontId="4"/>
  </si>
  <si>
    <t>-</t>
  </si>
  <si>
    <t>令和</t>
    <rPh sb="0" eb="2">
      <t>レイワ</t>
    </rPh>
    <phoneticPr fontId="4"/>
  </si>
  <si>
    <t>その他の病床等</t>
    <rPh sb="2" eb="3">
      <t>タ</t>
    </rPh>
    <rPh sb="4" eb="6">
      <t>ビョウショウ</t>
    </rPh>
    <rPh sb="6" eb="7">
      <t>トウ</t>
    </rPh>
    <phoneticPr fontId="4"/>
  </si>
  <si>
    <t>一般診療所</t>
    <rPh sb="0" eb="2">
      <t>イッパン</t>
    </rPh>
    <rPh sb="2" eb="5">
      <t>シンリョウジョ</t>
    </rPh>
    <phoneticPr fontId="4"/>
  </si>
  <si>
    <t>歯科診療所</t>
  </si>
  <si>
    <t>一般診療所</t>
  </si>
  <si>
    <t>乳類販売</t>
  </si>
  <si>
    <t>豆腐製造</t>
  </si>
  <si>
    <t>あん類製造</t>
  </si>
  <si>
    <t>魚介類販売</t>
  </si>
  <si>
    <t>食肉販売</t>
  </si>
  <si>
    <t>食肉製品製造</t>
  </si>
  <si>
    <t>年</t>
    <phoneticPr fontId="4"/>
  </si>
  <si>
    <t>公衆浴場</t>
    <rPh sb="0" eb="1">
      <t>コウ</t>
    </rPh>
    <rPh sb="1" eb="2">
      <t>シュウ</t>
    </rPh>
    <rPh sb="2" eb="3">
      <t>ヨク</t>
    </rPh>
    <rPh sb="3" eb="4">
      <t>バ</t>
    </rPh>
    <phoneticPr fontId="4"/>
  </si>
  <si>
    <t>-</t>
    <phoneticPr fontId="4"/>
  </si>
  <si>
    <t>流行性角結膜炎</t>
  </si>
  <si>
    <t>急性出血性結膜炎</t>
  </si>
  <si>
    <t>メシチリン耐性黄色ブドウ球菌感染症</t>
    <phoneticPr fontId="4"/>
  </si>
  <si>
    <t>流行性耳下腺炎</t>
    <rPh sb="0" eb="3">
      <t>リュウコウセイ</t>
    </rPh>
    <rPh sb="3" eb="4">
      <t>ジ</t>
    </rPh>
    <rPh sb="4" eb="5">
      <t>カ</t>
    </rPh>
    <rPh sb="5" eb="6">
      <t>セン</t>
    </rPh>
    <rPh sb="6" eb="7">
      <t>エン</t>
    </rPh>
    <phoneticPr fontId="4"/>
  </si>
  <si>
    <t>ペニシリン耐性肺炎球菌感染症</t>
  </si>
  <si>
    <t>ヘルパンギーナ</t>
  </si>
  <si>
    <t>無菌性髄膜炎</t>
  </si>
  <si>
    <t>突発性発疹</t>
  </si>
  <si>
    <t>マイコプラズマ肺炎</t>
  </si>
  <si>
    <t>伝染性紅斑</t>
  </si>
  <si>
    <t>手足口病</t>
  </si>
  <si>
    <t>感染性胃腸炎</t>
    <rPh sb="2" eb="3">
      <t>セイ</t>
    </rPh>
    <phoneticPr fontId="4"/>
  </si>
  <si>
    <t>淋菌感染症</t>
  </si>
  <si>
    <t>尖圭コンジローマ</t>
  </si>
  <si>
    <t>咽頭結膜熱</t>
  </si>
  <si>
    <t>性器クラミジア感染症</t>
  </si>
  <si>
    <t>感染者数</t>
    <rPh sb="0" eb="3">
      <t>カンセンシャ</t>
    </rPh>
    <rPh sb="3" eb="4">
      <t>スウ</t>
    </rPh>
    <phoneticPr fontId="4"/>
  </si>
  <si>
    <t>薬剤耐性アシネトバクター感染症</t>
    <rPh sb="0" eb="2">
      <t>ヤクザイ</t>
    </rPh>
    <rPh sb="2" eb="4">
      <t>タイセイ</t>
    </rPh>
    <rPh sb="12" eb="15">
      <t>カンセンショウ</t>
    </rPh>
    <phoneticPr fontId="4"/>
  </si>
  <si>
    <t>侵襲性髄膜炎菌感染症</t>
    <rPh sb="3" eb="6">
      <t>ズイマクエン</t>
    </rPh>
    <rPh sb="6" eb="7">
      <t>キン</t>
    </rPh>
    <rPh sb="7" eb="10">
      <t>カンセンショウ</t>
    </rPh>
    <phoneticPr fontId="4"/>
  </si>
  <si>
    <t>麻しん</t>
    <rPh sb="0" eb="1">
      <t>マ</t>
    </rPh>
    <phoneticPr fontId="4"/>
  </si>
  <si>
    <t>侵襲性インフルエンザ菌感染症</t>
    <rPh sb="0" eb="1">
      <t>シン</t>
    </rPh>
    <rPh sb="1" eb="2">
      <t>シュウ</t>
    </rPh>
    <rPh sb="2" eb="3">
      <t>セイ</t>
    </rPh>
    <rPh sb="10" eb="11">
      <t>キン</t>
    </rPh>
    <rPh sb="11" eb="14">
      <t>カンセンショウ</t>
    </rPh>
    <phoneticPr fontId="4"/>
  </si>
  <si>
    <t>風しん</t>
    <rPh sb="0" eb="1">
      <t>フウ</t>
    </rPh>
    <phoneticPr fontId="4"/>
  </si>
  <si>
    <t>後天性免疫不全症候群</t>
  </si>
  <si>
    <t>バンコマイシン耐性腸球菌感染症</t>
  </si>
  <si>
    <t>破傷風</t>
  </si>
  <si>
    <t>播種性クリプトコックス症</t>
    <rPh sb="0" eb="1">
      <t>ハリ</t>
    </rPh>
    <rPh sb="1" eb="2">
      <t>タネ</t>
    </rPh>
    <rPh sb="2" eb="3">
      <t>セイ</t>
    </rPh>
    <rPh sb="11" eb="12">
      <t>ショウ</t>
    </rPh>
    <phoneticPr fontId="4"/>
  </si>
  <si>
    <t>先天性風疹症候群</t>
  </si>
  <si>
    <t>カルバペネム耐性腸内細菌科細菌感染症</t>
    <rPh sb="6" eb="8">
      <t>タイセイ</t>
    </rPh>
    <rPh sb="8" eb="10">
      <t>チョウナイ</t>
    </rPh>
    <rPh sb="10" eb="12">
      <t>サイキン</t>
    </rPh>
    <rPh sb="12" eb="13">
      <t>カ</t>
    </rPh>
    <rPh sb="13" eb="15">
      <t>サイキン</t>
    </rPh>
    <rPh sb="15" eb="18">
      <t>カンセンショウ</t>
    </rPh>
    <phoneticPr fontId="4"/>
  </si>
  <si>
    <t>侵襲性肺炎球菌感染症</t>
    <rPh sb="3" eb="5">
      <t>ハイエン</t>
    </rPh>
    <rPh sb="5" eb="7">
      <t>キュウキン</t>
    </rPh>
    <rPh sb="7" eb="10">
      <t>カンセンショウ</t>
    </rPh>
    <phoneticPr fontId="4"/>
  </si>
  <si>
    <t>狂犬病</t>
  </si>
  <si>
    <t>つつが虫病</t>
    <rPh sb="3" eb="4">
      <t>ムシ</t>
    </rPh>
    <rPh sb="4" eb="5">
      <t>ビョウ</t>
    </rPh>
    <phoneticPr fontId="4"/>
  </si>
  <si>
    <t>チグングニア熱</t>
    <rPh sb="6" eb="7">
      <t>ネツ</t>
    </rPh>
    <phoneticPr fontId="4"/>
  </si>
  <si>
    <t>キャサヌル森林病</t>
    <rPh sb="5" eb="7">
      <t>シンリン</t>
    </rPh>
    <rPh sb="7" eb="8">
      <t>ビョウ</t>
    </rPh>
    <phoneticPr fontId="4"/>
  </si>
  <si>
    <t>類鼻疽</t>
    <rPh sb="0" eb="1">
      <t>ルイ</t>
    </rPh>
    <rPh sb="1" eb="2">
      <t>ハナ</t>
    </rPh>
    <phoneticPr fontId="4"/>
  </si>
  <si>
    <t>回帰熱</t>
  </si>
  <si>
    <t>ダニ媒介脳炎</t>
    <rPh sb="2" eb="4">
      <t>バイカイ</t>
    </rPh>
    <rPh sb="4" eb="6">
      <t>ノウエン</t>
    </rPh>
    <phoneticPr fontId="4"/>
  </si>
  <si>
    <t>オムスク出血熱</t>
    <rPh sb="4" eb="6">
      <t>シュッケツ</t>
    </rPh>
    <rPh sb="6" eb="7">
      <t>ネツ</t>
    </rPh>
    <phoneticPr fontId="4"/>
  </si>
  <si>
    <t>西部ウマ脳炎</t>
    <rPh sb="0" eb="2">
      <t>セイブ</t>
    </rPh>
    <rPh sb="4" eb="6">
      <t>ノウエン</t>
    </rPh>
    <phoneticPr fontId="4"/>
  </si>
  <si>
    <t>日本脳炎</t>
  </si>
  <si>
    <t>腎症候性出血熱</t>
  </si>
  <si>
    <t>野兎病</t>
    <rPh sb="0" eb="2">
      <t>ノウサギ</t>
    </rPh>
    <rPh sb="2" eb="3">
      <t>ビョウ</t>
    </rPh>
    <phoneticPr fontId="4"/>
  </si>
  <si>
    <t>日本紅斑熱</t>
    <phoneticPr fontId="4"/>
  </si>
  <si>
    <t>Ａ型肝炎</t>
    <rPh sb="1" eb="2">
      <t>ガタ</t>
    </rPh>
    <rPh sb="2" eb="4">
      <t>カンエン</t>
    </rPh>
    <phoneticPr fontId="4"/>
  </si>
  <si>
    <t>ボツリヌス症</t>
    <rPh sb="5" eb="6">
      <t>ショウ</t>
    </rPh>
    <phoneticPr fontId="4"/>
  </si>
  <si>
    <t>サル痘</t>
    <rPh sb="2" eb="3">
      <t>トウ</t>
    </rPh>
    <phoneticPr fontId="4"/>
  </si>
  <si>
    <t>ウエストナイル熱</t>
    <rPh sb="7" eb="8">
      <t>ネツ</t>
    </rPh>
    <phoneticPr fontId="4"/>
  </si>
  <si>
    <t>東部ウマ脳炎</t>
    <rPh sb="0" eb="2">
      <t>トウブ</t>
    </rPh>
    <rPh sb="4" eb="6">
      <t>ノウエン</t>
    </rPh>
    <phoneticPr fontId="4"/>
  </si>
  <si>
    <t>Ｅ型肝炎</t>
    <rPh sb="1" eb="2">
      <t>ガタ</t>
    </rPh>
    <rPh sb="2" eb="4">
      <t>カンエン</t>
    </rPh>
    <phoneticPr fontId="4"/>
  </si>
  <si>
    <t>不慮の事故</t>
  </si>
  <si>
    <t>その他の呼吸器系疾患</t>
    <rPh sb="2" eb="3">
      <t>タ</t>
    </rPh>
    <rPh sb="4" eb="7">
      <t>コキュウキ</t>
    </rPh>
    <rPh sb="7" eb="8">
      <t>ケイ</t>
    </rPh>
    <rPh sb="8" eb="10">
      <t>シッカン</t>
    </rPh>
    <phoneticPr fontId="4"/>
  </si>
  <si>
    <t>脳血管疾患</t>
    <rPh sb="0" eb="1">
      <t>ノウ</t>
    </rPh>
    <rPh sb="1" eb="3">
      <t>ケッカン</t>
    </rPh>
    <rPh sb="3" eb="5">
      <t>シッカン</t>
    </rPh>
    <phoneticPr fontId="4"/>
  </si>
  <si>
    <t>悪性新生物</t>
    <rPh sb="0" eb="2">
      <t>アクセイ</t>
    </rPh>
    <rPh sb="2" eb="3">
      <t>シン</t>
    </rPh>
    <rPh sb="3" eb="5">
      <t>セイブツ</t>
    </rPh>
    <phoneticPr fontId="4"/>
  </si>
  <si>
    <t>接種者</t>
    <rPh sb="0" eb="2">
      <t>セッシュ</t>
    </rPh>
    <rPh sb="2" eb="3">
      <t>シャ</t>
    </rPh>
    <phoneticPr fontId="4"/>
  </si>
  <si>
    <t>対象者</t>
    <rPh sb="0" eb="3">
      <t>タイショウシャ</t>
    </rPh>
    <phoneticPr fontId="4"/>
  </si>
  <si>
    <t>-</t>
    <phoneticPr fontId="5"/>
  </si>
  <si>
    <t>令和元</t>
    <phoneticPr fontId="4"/>
  </si>
  <si>
    <t>不活化ポリオ</t>
    <rPh sb="0" eb="1">
      <t>フ</t>
    </rPh>
    <rPh sb="1" eb="3">
      <t>カツカ</t>
    </rPh>
    <phoneticPr fontId="4"/>
  </si>
  <si>
    <t>三種混合</t>
    <rPh sb="0" eb="2">
      <t>サンシュ</t>
    </rPh>
    <rPh sb="2" eb="4">
      <t>コンゴウ</t>
    </rPh>
    <phoneticPr fontId="4"/>
  </si>
  <si>
    <t>二種混合</t>
    <rPh sb="0" eb="2">
      <t>ニシュ</t>
    </rPh>
    <rPh sb="2" eb="4">
      <t>コンゴウ</t>
    </rPh>
    <phoneticPr fontId="4"/>
  </si>
  <si>
    <t>日本脳炎</t>
    <rPh sb="0" eb="2">
      <t>ニホン</t>
    </rPh>
    <rPh sb="2" eb="4">
      <t>ノウエン</t>
    </rPh>
    <phoneticPr fontId="4"/>
  </si>
  <si>
    <t>麻しん風しん混合</t>
  </si>
  <si>
    <t>四種混合</t>
    <rPh sb="0" eb="2">
      <t>ヨンシュ</t>
    </rPh>
    <rPh sb="2" eb="4">
      <t>コンゴウ</t>
    </rPh>
    <phoneticPr fontId="4"/>
  </si>
  <si>
    <t>小児の肺炎球菌</t>
    <rPh sb="0" eb="2">
      <t>ショウニ</t>
    </rPh>
    <rPh sb="3" eb="5">
      <t>ハイエン</t>
    </rPh>
    <rPh sb="5" eb="7">
      <t>キュウキン</t>
    </rPh>
    <phoneticPr fontId="4"/>
  </si>
  <si>
    <t>Ｂ型肝炎</t>
    <rPh sb="1" eb="2">
      <t>ガタ</t>
    </rPh>
    <rPh sb="2" eb="4">
      <t>カンエン</t>
    </rPh>
    <phoneticPr fontId="4"/>
  </si>
  <si>
    <t>大腸がん</t>
    <rPh sb="0" eb="2">
      <t>ダイチョウ</t>
    </rPh>
    <phoneticPr fontId="4"/>
  </si>
  <si>
    <t>子宮がん</t>
    <rPh sb="0" eb="2">
      <t>シキュウ</t>
    </rPh>
    <phoneticPr fontId="4"/>
  </si>
  <si>
    <t>精密検診</t>
    <rPh sb="0" eb="2">
      <t>セイミツ</t>
    </rPh>
    <rPh sb="2" eb="4">
      <t>ケンシン</t>
    </rPh>
    <phoneticPr fontId="4"/>
  </si>
  <si>
    <t>一次検診</t>
    <rPh sb="0" eb="2">
      <t>イチジ</t>
    </rPh>
    <rPh sb="2" eb="4">
      <t>ケンシン</t>
    </rPh>
    <phoneticPr fontId="4"/>
  </si>
  <si>
    <t>女</t>
    <rPh sb="0" eb="1">
      <t>オンナ</t>
    </rPh>
    <phoneticPr fontId="4"/>
  </si>
  <si>
    <t>男</t>
    <rPh sb="0" eb="1">
      <t>オトコ</t>
    </rPh>
    <phoneticPr fontId="4"/>
  </si>
  <si>
    <t>計</t>
    <rPh sb="0" eb="1">
      <t>ケイ</t>
    </rPh>
    <phoneticPr fontId="4"/>
  </si>
  <si>
    <t>年度</t>
    <rPh sb="0" eb="2">
      <t>ネンド</t>
    </rPh>
    <phoneticPr fontId="4"/>
  </si>
  <si>
    <t>死胎胞衣</t>
    <rPh sb="0" eb="1">
      <t>シタイ</t>
    </rPh>
    <rPh sb="1" eb="2">
      <t>タイ</t>
    </rPh>
    <rPh sb="2" eb="3">
      <t>ホウ</t>
    </rPh>
    <rPh sb="3" eb="4">
      <t>イ</t>
    </rPh>
    <phoneticPr fontId="4"/>
  </si>
  <si>
    <t>その他</t>
  </si>
  <si>
    <t>地盤沈下</t>
  </si>
  <si>
    <t>土壌汚染</t>
    <rPh sb="0" eb="2">
      <t>ドジョウ</t>
    </rPh>
    <rPh sb="2" eb="4">
      <t>オセン</t>
    </rPh>
    <phoneticPr fontId="4"/>
  </si>
  <si>
    <t>水質汚染</t>
  </si>
  <si>
    <t>大気汚染</t>
  </si>
  <si>
    <t>犬引取り数</t>
    <rPh sb="0" eb="1">
      <t>イヌ</t>
    </rPh>
    <rPh sb="1" eb="3">
      <t>ヒキト</t>
    </rPh>
    <rPh sb="4" eb="5">
      <t>スウ</t>
    </rPh>
    <phoneticPr fontId="4"/>
  </si>
  <si>
    <t>野犬等捕獲頭数</t>
  </si>
  <si>
    <t>登録申請数</t>
    <rPh sb="2" eb="4">
      <t>シンセイ</t>
    </rPh>
    <phoneticPr fontId="4"/>
  </si>
  <si>
    <t>ﾘﾊﾋﾞﾘﾃｰｼｮﾝ科</t>
    <rPh sb="10" eb="11">
      <t>カ</t>
    </rPh>
    <phoneticPr fontId="4"/>
  </si>
  <si>
    <t>整形外科</t>
    <rPh sb="0" eb="2">
      <t>セイケイ</t>
    </rPh>
    <rPh sb="2" eb="4">
      <t>ゲカ</t>
    </rPh>
    <phoneticPr fontId="4"/>
  </si>
  <si>
    <t>神経内科</t>
    <rPh sb="0" eb="2">
      <t>シンケイ</t>
    </rPh>
    <rPh sb="2" eb="4">
      <t>ナイカ</t>
    </rPh>
    <phoneticPr fontId="4"/>
  </si>
  <si>
    <t>皮膚科</t>
    <rPh sb="0" eb="3">
      <t>ヒフカ</t>
    </rPh>
    <phoneticPr fontId="4"/>
  </si>
  <si>
    <t>小児科</t>
    <rPh sb="0" eb="3">
      <t>ショウニカ</t>
    </rPh>
    <phoneticPr fontId="4"/>
  </si>
  <si>
    <t>循環器科</t>
    <rPh sb="0" eb="3">
      <t>ジュンカンキ</t>
    </rPh>
    <rPh sb="3" eb="4">
      <t>カ</t>
    </rPh>
    <phoneticPr fontId="4"/>
  </si>
  <si>
    <t>呼吸器科</t>
    <rPh sb="0" eb="3">
      <t>コキュウキ</t>
    </rPh>
    <rPh sb="3" eb="4">
      <t>カ</t>
    </rPh>
    <phoneticPr fontId="4"/>
  </si>
  <si>
    <t>神経内科</t>
    <rPh sb="0" eb="4">
      <t>シンケイナイカ</t>
    </rPh>
    <phoneticPr fontId="4"/>
  </si>
  <si>
    <t>産婦人科</t>
    <rPh sb="0" eb="4">
      <t>サンフジンカ</t>
    </rPh>
    <phoneticPr fontId="4"/>
  </si>
  <si>
    <t>形成外科</t>
  </si>
  <si>
    <t>救急科</t>
    <rPh sb="0" eb="3">
      <t>キュウキュウカ</t>
    </rPh>
    <phoneticPr fontId="4"/>
  </si>
  <si>
    <t>麻酔科</t>
    <rPh sb="0" eb="3">
      <t>マスイカ</t>
    </rPh>
    <phoneticPr fontId="4"/>
  </si>
  <si>
    <t>精神科</t>
    <rPh sb="0" eb="3">
      <t>セイシンカ</t>
    </rPh>
    <phoneticPr fontId="4"/>
  </si>
  <si>
    <t>放射線科</t>
    <rPh sb="0" eb="4">
      <t>ホウシャセンカ</t>
    </rPh>
    <phoneticPr fontId="4"/>
  </si>
  <si>
    <t>泌尿器科</t>
    <rPh sb="0" eb="4">
      <t>ヒニョウキカ</t>
    </rPh>
    <phoneticPr fontId="4"/>
  </si>
  <si>
    <t>脳外科</t>
    <rPh sb="0" eb="3">
      <t>ノウゲカ</t>
    </rPh>
    <phoneticPr fontId="4"/>
  </si>
  <si>
    <t>整形外科</t>
    <rPh sb="0" eb="4">
      <t>セイケイゲカ</t>
    </rPh>
    <phoneticPr fontId="4"/>
  </si>
  <si>
    <t>歯科口
腔外科</t>
    <rPh sb="0" eb="2">
      <t>シカ</t>
    </rPh>
    <rPh sb="2" eb="3">
      <t>グチ</t>
    </rPh>
    <rPh sb="4" eb="5">
      <t>コウ</t>
    </rPh>
    <rPh sb="5" eb="7">
      <t>ゲカ</t>
    </rPh>
    <phoneticPr fontId="4"/>
  </si>
  <si>
    <t>麻酔科</t>
    <rPh sb="0" eb="2">
      <t>マスイ</t>
    </rPh>
    <rPh sb="2" eb="3">
      <t>カ</t>
    </rPh>
    <phoneticPr fontId="4"/>
  </si>
  <si>
    <t>放射線科</t>
    <rPh sb="0" eb="3">
      <t>ホウシャセン</t>
    </rPh>
    <rPh sb="3" eb="4">
      <t>カ</t>
    </rPh>
    <phoneticPr fontId="4"/>
  </si>
  <si>
    <t>産婦人科</t>
    <rPh sb="0" eb="1">
      <t>サン</t>
    </rPh>
    <rPh sb="1" eb="4">
      <t>フジンカ</t>
    </rPh>
    <phoneticPr fontId="4"/>
  </si>
  <si>
    <t>泌尿器科</t>
    <rPh sb="0" eb="3">
      <t>ヒニョウキ</t>
    </rPh>
    <rPh sb="3" eb="4">
      <t>カ</t>
    </rPh>
    <phoneticPr fontId="4"/>
  </si>
  <si>
    <t>形成外科</t>
    <rPh sb="0" eb="2">
      <t>ケイセイ</t>
    </rPh>
    <rPh sb="2" eb="4">
      <t>ゲカ</t>
    </rPh>
    <phoneticPr fontId="4"/>
  </si>
  <si>
    <t>精神科</t>
    <rPh sb="0" eb="2">
      <t>セイシン</t>
    </rPh>
    <rPh sb="2" eb="3">
      <t>カ</t>
    </rPh>
    <phoneticPr fontId="4"/>
  </si>
  <si>
    <t>粗大ごみ</t>
    <rPh sb="0" eb="2">
      <t>ソダイ</t>
    </rPh>
    <phoneticPr fontId="4"/>
  </si>
  <si>
    <t>燃やすごみ</t>
    <rPh sb="0" eb="1">
      <t>モ</t>
    </rPh>
    <phoneticPr fontId="4"/>
  </si>
  <si>
    <t>(単位：ｷﾛﾘｯﾄﾙ)</t>
    <rPh sb="1" eb="3">
      <t>タンイ</t>
    </rPh>
    <phoneticPr fontId="4"/>
  </si>
  <si>
    <t>姉崎</t>
    <rPh sb="0" eb="2">
      <t>アネサキ</t>
    </rPh>
    <phoneticPr fontId="4"/>
  </si>
  <si>
    <t>1時間値
の最大値</t>
    <rPh sb="1" eb="3">
      <t>ジカン</t>
    </rPh>
    <rPh sb="3" eb="4">
      <t>アタイ</t>
    </rPh>
    <phoneticPr fontId="4"/>
  </si>
  <si>
    <t>年平均値</t>
    <rPh sb="0" eb="1">
      <t>ネン</t>
    </rPh>
    <rPh sb="1" eb="4">
      <t>ヘイキンチ</t>
    </rPh>
    <phoneticPr fontId="4"/>
  </si>
  <si>
    <t>7.6～7.8</t>
  </si>
  <si>
    <t>7.6～8.3</t>
  </si>
  <si>
    <t>6.9～7.6</t>
  </si>
  <si>
    <t>8.0～8.6</t>
  </si>
  <si>
    <t>8.1～8.3</t>
  </si>
  <si>
    <t>7.0～8.3</t>
  </si>
  <si>
    <t>7.9～8.3</t>
  </si>
  <si>
    <t>7.5～7.9</t>
  </si>
  <si>
    <t>7.4～8.1</t>
  </si>
  <si>
    <t>7.2～7.8</t>
  </si>
  <si>
    <t>7.4～7.8</t>
  </si>
  <si>
    <t>7.7～8.0</t>
  </si>
  <si>
    <t>7.4～8.3</t>
  </si>
  <si>
    <t>7.1～8.1</t>
  </si>
  <si>
    <t>7.6～8.1</t>
  </si>
  <si>
    <t>7.8～8.2</t>
  </si>
  <si>
    <t>7.2～8.0</t>
  </si>
  <si>
    <t>8.0～8.2</t>
  </si>
  <si>
    <t>8.0～8.1</t>
  </si>
  <si>
    <t>7.8～8.3</t>
  </si>
  <si>
    <t>7.7～8.6</t>
  </si>
  <si>
    <t>7.1～8.6</t>
  </si>
  <si>
    <t>養老大橋</t>
    <rPh sb="0" eb="2">
      <t>ヨウロウ</t>
    </rPh>
    <rPh sb="2" eb="4">
      <t>オオハシ</t>
    </rPh>
    <phoneticPr fontId="4"/>
  </si>
  <si>
    <t>7.8～9.0</t>
  </si>
  <si>
    <t>7.7～9.1</t>
  </si>
  <si>
    <t>7.2～9.2</t>
  </si>
  <si>
    <t>7.9～8.5</t>
  </si>
  <si>
    <t>7.2～8.6</t>
  </si>
  <si>
    <t>持田崎橋</t>
    <rPh sb="0" eb="2">
      <t>モチタ</t>
    </rPh>
    <rPh sb="2" eb="3">
      <t>サキ</t>
    </rPh>
    <rPh sb="3" eb="4">
      <t>ハシ</t>
    </rPh>
    <phoneticPr fontId="4"/>
  </si>
  <si>
    <t>養老川</t>
    <rPh sb="0" eb="2">
      <t>ヨウロウ</t>
    </rPh>
    <rPh sb="2" eb="3">
      <t>カワ</t>
    </rPh>
    <phoneticPr fontId="4"/>
  </si>
  <si>
    <t>7.7～7.9</t>
  </si>
  <si>
    <t>新村田橋</t>
    <rPh sb="0" eb="3">
      <t>シンムラタ</t>
    </rPh>
    <rPh sb="3" eb="4">
      <t>ハシ</t>
    </rPh>
    <phoneticPr fontId="4"/>
  </si>
  <si>
    <t>7.7～8.2</t>
  </si>
  <si>
    <t>7.6～8.0</t>
  </si>
  <si>
    <t>7.8～8.1</t>
  </si>
  <si>
    <t>7.6～8.2</t>
  </si>
  <si>
    <t>7.5～8.0</t>
  </si>
  <si>
    <t>新瀬又橋</t>
    <rPh sb="0" eb="1">
      <t>シン</t>
    </rPh>
    <rPh sb="1" eb="3">
      <t>セマタ</t>
    </rPh>
    <rPh sb="3" eb="4">
      <t>ハシ</t>
    </rPh>
    <phoneticPr fontId="4"/>
  </si>
  <si>
    <t>村田川</t>
    <rPh sb="0" eb="2">
      <t>ムラタ</t>
    </rPh>
    <rPh sb="2" eb="3">
      <t>カワ</t>
    </rPh>
    <phoneticPr fontId="4"/>
  </si>
  <si>
    <t>令和2年度</t>
    <rPh sb="0" eb="2">
      <t>レイワ</t>
    </rPh>
    <rPh sb="3" eb="5">
      <t>ネンド</t>
    </rPh>
    <rPh sb="4" eb="5">
      <t>ド</t>
    </rPh>
    <phoneticPr fontId="4"/>
  </si>
  <si>
    <t>令和元年度</t>
    <rPh sb="0" eb="2">
      <t>レイワ</t>
    </rPh>
    <rPh sb="2" eb="3">
      <t>モト</t>
    </rPh>
    <rPh sb="3" eb="5">
      <t>ネンド</t>
    </rPh>
    <phoneticPr fontId="4"/>
  </si>
  <si>
    <t>平成30年度</t>
    <rPh sb="0" eb="2">
      <t>ヘイセイ</t>
    </rPh>
    <rPh sb="4" eb="6">
      <t>ネンド</t>
    </rPh>
    <phoneticPr fontId="4"/>
  </si>
  <si>
    <t>年　度</t>
    <rPh sb="0" eb="1">
      <t>ネン</t>
    </rPh>
    <rPh sb="2" eb="3">
      <t>ド</t>
    </rPh>
    <phoneticPr fontId="4"/>
  </si>
  <si>
    <t>前川中継ポンプ場</t>
    <rPh sb="0" eb="2">
      <t>マエカワ</t>
    </rPh>
    <rPh sb="2" eb="4">
      <t>チュウケイ</t>
    </rPh>
    <rPh sb="7" eb="8">
      <t>ジョウ</t>
    </rPh>
    <phoneticPr fontId="4"/>
  </si>
  <si>
    <t>八幡北町2丁目2222</t>
    <rPh sb="5" eb="7">
      <t>チョウメ</t>
    </rPh>
    <phoneticPr fontId="4"/>
  </si>
  <si>
    <t>No.31</t>
  </si>
  <si>
    <t>海士有木1680</t>
  </si>
  <si>
    <t>Ｇ-20</t>
  </si>
  <si>
    <t>姉崎1811地先</t>
    <rPh sb="6" eb="7">
      <t>チ</t>
    </rPh>
    <rPh sb="7" eb="8">
      <t>サキ</t>
    </rPh>
    <phoneticPr fontId="4"/>
  </si>
  <si>
    <t>五井4924</t>
  </si>
  <si>
    <t>潤井戸</t>
    <rPh sb="0" eb="3">
      <t>ウルイド</t>
    </rPh>
    <phoneticPr fontId="4"/>
  </si>
  <si>
    <t>岩崎西</t>
    <rPh sb="0" eb="2">
      <t>イワサキ</t>
    </rPh>
    <rPh sb="2" eb="3">
      <t>ニシ</t>
    </rPh>
    <phoneticPr fontId="4"/>
  </si>
  <si>
    <t>被害人員</t>
    <phoneticPr fontId="4"/>
  </si>
  <si>
    <t>被害件数</t>
  </si>
  <si>
    <t>令和</t>
    <rPh sb="0" eb="2">
      <t>レイワ</t>
    </rPh>
    <phoneticPr fontId="3"/>
  </si>
  <si>
    <t>年　次</t>
    <rPh sb="0" eb="1">
      <t>ネン</t>
    </rPh>
    <rPh sb="2" eb="3">
      <t>ツギ</t>
    </rPh>
    <phoneticPr fontId="4"/>
  </si>
  <si>
    <t>総　数</t>
    <rPh sb="0" eb="1">
      <t>ソウ</t>
    </rPh>
    <rPh sb="2" eb="3">
      <t>スウ</t>
    </rPh>
    <phoneticPr fontId="4"/>
  </si>
  <si>
    <t>年</t>
    <rPh sb="0" eb="1">
      <t>ネン</t>
    </rPh>
    <phoneticPr fontId="3"/>
  </si>
  <si>
    <t>令和元</t>
    <rPh sb="0" eb="2">
      <t>レイワ</t>
    </rPh>
    <rPh sb="2" eb="3">
      <t>モト</t>
    </rPh>
    <phoneticPr fontId="4"/>
  </si>
  <si>
    <t>　この表は、各年12月31日現在の数値である。</t>
    <rPh sb="3" eb="4">
      <t>ヒョウ</t>
    </rPh>
    <rPh sb="6" eb="7">
      <t>カク</t>
    </rPh>
    <rPh sb="7" eb="8">
      <t>ネン</t>
    </rPh>
    <rPh sb="10" eb="11">
      <t>ガツ</t>
    </rPh>
    <rPh sb="13" eb="14">
      <t>ニチ</t>
    </rPh>
    <rPh sb="14" eb="16">
      <t>ゲンザイ</t>
    </rPh>
    <rPh sb="17" eb="19">
      <t>スウチ</t>
    </rPh>
    <phoneticPr fontId="4"/>
  </si>
  <si>
    <t xml:space="preserve"> 資料　千葉県総合企画部統計課「千葉県統計年鑑」</t>
    <rPh sb="7" eb="9">
      <t>ソウゴウ</t>
    </rPh>
    <rPh sb="9" eb="11">
      <t>キカク</t>
    </rPh>
    <rPh sb="11" eb="12">
      <t>ブ</t>
    </rPh>
    <rPh sb="12" eb="14">
      <t>トウケイ</t>
    </rPh>
    <rPh sb="14" eb="15">
      <t>カ</t>
    </rPh>
    <rPh sb="16" eb="19">
      <t>チバケン</t>
    </rPh>
    <rPh sb="19" eb="21">
      <t>トウケイ</t>
    </rPh>
    <rPh sb="21" eb="23">
      <t>ネンカン</t>
    </rPh>
    <phoneticPr fontId="4"/>
  </si>
  <si>
    <t xml:space="preserve"> 注：医師・歯科医師・薬剤師(医業に従事しない者も含む)は届出数で、その他は市内での従事者数である。</t>
    <rPh sb="1" eb="2">
      <t>チュウ</t>
    </rPh>
    <rPh sb="3" eb="5">
      <t>イシ</t>
    </rPh>
    <rPh sb="6" eb="8">
      <t>シカ</t>
    </rPh>
    <rPh sb="8" eb="10">
      <t>イシ</t>
    </rPh>
    <rPh sb="11" eb="14">
      <t>ヤクザイシ</t>
    </rPh>
    <rPh sb="15" eb="17">
      <t>イギョウ</t>
    </rPh>
    <rPh sb="18" eb="20">
      <t>ジュウジ</t>
    </rPh>
    <rPh sb="23" eb="24">
      <t>モノ</t>
    </rPh>
    <rPh sb="25" eb="26">
      <t>フク</t>
    </rPh>
    <rPh sb="29" eb="31">
      <t>トドケデ</t>
    </rPh>
    <rPh sb="31" eb="32">
      <t>スウ</t>
    </rPh>
    <rPh sb="36" eb="37">
      <t>タ</t>
    </rPh>
    <rPh sb="38" eb="40">
      <t>シナイ</t>
    </rPh>
    <rPh sb="42" eb="45">
      <t>ジュウジシャ</t>
    </rPh>
    <rPh sb="45" eb="46">
      <t>スウ</t>
    </rPh>
    <phoneticPr fontId="4"/>
  </si>
  <si>
    <t>　　 (法により2年に１回の届出による)</t>
    <phoneticPr fontId="3"/>
  </si>
  <si>
    <t>医 師</t>
    <rPh sb="0" eb="1">
      <t>イ</t>
    </rPh>
    <rPh sb="2" eb="3">
      <t>シ</t>
    </rPh>
    <phoneticPr fontId="4"/>
  </si>
  <si>
    <t>旅　館</t>
    <phoneticPr fontId="3"/>
  </si>
  <si>
    <t xml:space="preserve"> 資料　千葉県市原健康福祉センター「事業年報」</t>
    <rPh sb="9" eb="11">
      <t>ケンコウ</t>
    </rPh>
    <rPh sb="11" eb="13">
      <t>フクシ</t>
    </rPh>
    <rPh sb="18" eb="20">
      <t>ジギョウ</t>
    </rPh>
    <rPh sb="20" eb="22">
      <t>ネンポウ</t>
    </rPh>
    <phoneticPr fontId="4"/>
  </si>
  <si>
    <t>総　数</t>
    <phoneticPr fontId="3"/>
  </si>
  <si>
    <t>魚肉ねり製品製造</t>
    <phoneticPr fontId="3"/>
  </si>
  <si>
    <t>ｸﾘｰﾆﾝｸﾞ所</t>
    <phoneticPr fontId="3"/>
  </si>
  <si>
    <t>感染者数</t>
    <rPh sb="0" eb="1">
      <t>カン</t>
    </rPh>
    <rPh sb="1" eb="2">
      <t>ソメ</t>
    </rPh>
    <rPh sb="2" eb="3">
      <t>モノ</t>
    </rPh>
    <rPh sb="3" eb="4">
      <t>スウ</t>
    </rPh>
    <phoneticPr fontId="4"/>
  </si>
  <si>
    <t>水痘(入院例に限る)</t>
    <rPh sb="0" eb="2">
      <t>スイトウ</t>
    </rPh>
    <rPh sb="3" eb="5">
      <t>ニュウイン</t>
    </rPh>
    <rPh sb="5" eb="6">
      <t>レイ</t>
    </rPh>
    <rPh sb="7" eb="8">
      <t>カギ</t>
    </rPh>
    <phoneticPr fontId="4"/>
  </si>
  <si>
    <t>急性脳炎(日本脳炎等を除く)</t>
    <rPh sb="9" eb="10">
      <t>トウ</t>
    </rPh>
    <phoneticPr fontId="4"/>
  </si>
  <si>
    <t>クラミジア肺炎(オウム病を除く)</t>
  </si>
  <si>
    <t>ｴﾎﾞﾗ
出血熱</t>
    <phoneticPr fontId="4"/>
  </si>
  <si>
    <t>ｼﾞﾌﾃﾘｱ</t>
    <phoneticPr fontId="4"/>
  </si>
  <si>
    <t>急性灰白髄炎(ﾎﾟﾘｵ)</t>
    <rPh sb="0" eb="2">
      <t>キュウセイ</t>
    </rPh>
    <rPh sb="2" eb="3">
      <t>ハイ</t>
    </rPh>
    <rPh sb="3" eb="4">
      <t>ハク</t>
    </rPh>
    <phoneticPr fontId="4"/>
  </si>
  <si>
    <t>細菌性
赤痢</t>
    <rPh sb="0" eb="3">
      <t>サイキンセイ</t>
    </rPh>
    <phoneticPr fontId="4"/>
  </si>
  <si>
    <t>腸管出血性
大腸菌感染症</t>
    <phoneticPr fontId="3"/>
  </si>
  <si>
    <t>年　次</t>
    <phoneticPr fontId="3"/>
  </si>
  <si>
    <t>デング熱</t>
    <phoneticPr fontId="3"/>
  </si>
  <si>
    <t>ﾆﾊﾟｳｲﾙｽ感染症</t>
    <rPh sb="7" eb="9">
      <t>カンセン</t>
    </rPh>
    <rPh sb="9" eb="10">
      <t>ショウ</t>
    </rPh>
    <phoneticPr fontId="4"/>
  </si>
  <si>
    <t>ﾊﾝﾀｳｲﾙｽ肺症候群</t>
    <rPh sb="7" eb="8">
      <t>ハイ</t>
    </rPh>
    <rPh sb="8" eb="11">
      <t>ショウコウグン</t>
    </rPh>
    <phoneticPr fontId="4"/>
  </si>
  <si>
    <t>ﾍﾞﾈｽﾞｴﾗｳﾏ脳炎</t>
    <rPh sb="9" eb="11">
      <t>ノウエン</t>
    </rPh>
    <phoneticPr fontId="4"/>
  </si>
  <si>
    <t>ﾍﾝﾄﾞﾗｳｲﾙｽ感染症</t>
    <rPh sb="9" eb="12">
      <t>カンセンショウ</t>
    </rPh>
    <phoneticPr fontId="4"/>
  </si>
  <si>
    <t>ﾘｯｻｳｲﾙｽ感染症</t>
    <rPh sb="7" eb="9">
      <t>カンセン</t>
    </rPh>
    <rPh sb="9" eb="10">
      <t>ショウ</t>
    </rPh>
    <phoneticPr fontId="4"/>
  </si>
  <si>
    <t>ﾘﾌﾄﾊﾞﾚｰ熱</t>
    <rPh sb="7" eb="8">
      <t>ネツ</t>
    </rPh>
    <phoneticPr fontId="4"/>
  </si>
  <si>
    <t>ﾚﾌﾟﾄｽﾋﾟﾗ症</t>
    <rPh sb="8" eb="9">
      <t>ショウ</t>
    </rPh>
    <phoneticPr fontId="4"/>
  </si>
  <si>
    <t>ﾛｯｷｰ山紅斑熱</t>
    <rPh sb="4" eb="5">
      <t>ヤマ</t>
    </rPh>
    <rPh sb="5" eb="6">
      <t>ベニ</t>
    </rPh>
    <rPh sb="6" eb="7">
      <t>マダラ</t>
    </rPh>
    <rPh sb="7" eb="8">
      <t>ネツ</t>
    </rPh>
    <phoneticPr fontId="4"/>
  </si>
  <si>
    <t>急性弛緩性麻痺(急性灰白髄炎を除く) ※1</t>
    <rPh sb="0" eb="2">
      <t>キュウセイ</t>
    </rPh>
    <rPh sb="2" eb="5">
      <t>シカンセイ</t>
    </rPh>
    <rPh sb="5" eb="7">
      <t>マヒ</t>
    </rPh>
    <rPh sb="8" eb="10">
      <t>キュウセイ</t>
    </rPh>
    <rPh sb="10" eb="12">
      <t>カイハク</t>
    </rPh>
    <rPh sb="12" eb="13">
      <t>ズイ</t>
    </rPh>
    <rPh sb="13" eb="14">
      <t>エン</t>
    </rPh>
    <rPh sb="15" eb="16">
      <t>ノゾ</t>
    </rPh>
    <phoneticPr fontId="4"/>
  </si>
  <si>
    <t>劇症型溶血性ﾚﾝｻ球菌感染症</t>
    <phoneticPr fontId="3"/>
  </si>
  <si>
    <t>百日咳 ※2</t>
    <rPh sb="0" eb="3">
      <t>ヒャクニチゼキ</t>
    </rPh>
    <phoneticPr fontId="4"/>
  </si>
  <si>
    <t>オウム病</t>
    <phoneticPr fontId="3"/>
  </si>
  <si>
    <t>コクシジオイデス症</t>
    <phoneticPr fontId="3"/>
  </si>
  <si>
    <t>黄 熱</t>
    <phoneticPr fontId="3"/>
  </si>
  <si>
    <t>Ｑ 熱</t>
    <phoneticPr fontId="3"/>
  </si>
  <si>
    <t>炭 疽</t>
    <phoneticPr fontId="3"/>
  </si>
  <si>
    <t>Ｂウイルス病</t>
    <phoneticPr fontId="3"/>
  </si>
  <si>
    <t>鼻 疽</t>
    <phoneticPr fontId="4"/>
  </si>
  <si>
    <t>ブルセラ病</t>
    <phoneticPr fontId="3"/>
  </si>
  <si>
    <t>発疹チフス</t>
    <phoneticPr fontId="3"/>
  </si>
  <si>
    <t>マラリア</t>
    <phoneticPr fontId="3"/>
  </si>
  <si>
    <t>ライム病</t>
    <phoneticPr fontId="3"/>
  </si>
  <si>
    <t>レジオネラ症</t>
    <phoneticPr fontId="3"/>
  </si>
  <si>
    <t>アメーバ赤痢</t>
    <rPh sb="4" eb="6">
      <t>セキリ</t>
    </rPh>
    <phoneticPr fontId="4"/>
  </si>
  <si>
    <t>クリプトスポリジウム症</t>
    <phoneticPr fontId="3"/>
  </si>
  <si>
    <t>クロイツフェルト・ヤコブ病</t>
    <phoneticPr fontId="3"/>
  </si>
  <si>
    <t>ジアルジア症</t>
    <phoneticPr fontId="3"/>
  </si>
  <si>
    <t>梅 毒</t>
    <phoneticPr fontId="3"/>
  </si>
  <si>
    <t xml:space="preserve"> 資料  千葉県市原健康福祉センター「事業年報」</t>
    <rPh sb="10" eb="12">
      <t>ケンコウ</t>
    </rPh>
    <rPh sb="12" eb="14">
      <t>フクシ</t>
    </rPh>
    <rPh sb="19" eb="21">
      <t>ジギョウ</t>
    </rPh>
    <rPh sb="21" eb="23">
      <t>ネンポウ</t>
    </rPh>
    <phoneticPr fontId="4"/>
  </si>
  <si>
    <t>ＲＳウイルス感染症</t>
    <phoneticPr fontId="3"/>
  </si>
  <si>
    <t>Ａ群溶血性レンサ球菌咽頭炎</t>
    <phoneticPr fontId="3"/>
  </si>
  <si>
    <t>水 痘</t>
    <phoneticPr fontId="3"/>
  </si>
  <si>
    <t>ｸﾘﾐｱ・
ｺﾝｺﾞ
出血熱</t>
    <phoneticPr fontId="3"/>
  </si>
  <si>
    <t>エキノコックス症</t>
    <phoneticPr fontId="3"/>
  </si>
  <si>
    <t>バンコマイシン耐性黄色ブドウ球菌感染症</t>
    <rPh sb="7" eb="9">
      <t>タイセイ</t>
    </rPh>
    <rPh sb="9" eb="11">
      <t>オウショク</t>
    </rPh>
    <rPh sb="14" eb="16">
      <t>キュウキン</t>
    </rPh>
    <rPh sb="16" eb="19">
      <t>カンセンショウ</t>
    </rPh>
    <phoneticPr fontId="4"/>
  </si>
  <si>
    <t>性器ﾍﾙﾍﾟｽｳｲﾙｽ感染症</t>
    <phoneticPr fontId="3"/>
  </si>
  <si>
    <t>高齢者の肺炎球菌</t>
    <rPh sb="0" eb="3">
      <t>コウレイシャ</t>
    </rPh>
    <rPh sb="4" eb="6">
      <t>ハイエン</t>
    </rPh>
    <rPh sb="6" eb="8">
      <t>キュウキン</t>
    </rPh>
    <phoneticPr fontId="4"/>
  </si>
  <si>
    <t>HPV(子宮頸がん)</t>
    <rPh sb="4" eb="6">
      <t>シキュウ</t>
    </rPh>
    <rPh sb="6" eb="7">
      <t>ケイ</t>
    </rPh>
    <phoneticPr fontId="4"/>
  </si>
  <si>
    <t>実施率(％)</t>
    <rPh sb="0" eb="2">
      <t>ジッシ</t>
    </rPh>
    <rPh sb="2" eb="3">
      <t>リツ</t>
    </rPh>
    <phoneticPr fontId="4"/>
  </si>
  <si>
    <t>平成29</t>
    <rPh sb="0" eb="2">
      <t>ヘイセイ</t>
    </rPh>
    <phoneticPr fontId="3"/>
  </si>
  <si>
    <t>年度</t>
    <rPh sb="0" eb="1">
      <t>ネン</t>
    </rPh>
    <rPh sb="1" eb="2">
      <t>ド</t>
    </rPh>
    <phoneticPr fontId="3"/>
  </si>
  <si>
    <t>年</t>
    <rPh sb="0" eb="1">
      <t>ネン</t>
    </rPh>
    <phoneticPr fontId="3"/>
  </si>
  <si>
    <t>令和2</t>
    <rPh sb="0" eb="2">
      <t>レイワ</t>
    </rPh>
    <phoneticPr fontId="4"/>
  </si>
  <si>
    <t xml:space="preserve"> 資料  千葉県市原健康福祉センター「事業年報」</t>
    <rPh sb="1" eb="3">
      <t>シリョウ</t>
    </rPh>
    <rPh sb="5" eb="8">
      <t>チバケン</t>
    </rPh>
    <rPh sb="8" eb="10">
      <t>イチハラ</t>
    </rPh>
    <rPh sb="10" eb="12">
      <t>ケンコウ</t>
    </rPh>
    <rPh sb="12" eb="14">
      <t>フクシ</t>
    </rPh>
    <rPh sb="19" eb="21">
      <t>ジギョウ</t>
    </rPh>
    <rPh sb="21" eb="23">
      <t>ネンポウ</t>
    </rPh>
    <phoneticPr fontId="4"/>
  </si>
  <si>
    <t xml:space="preserve"> 資料  保健センター</t>
    <rPh sb="1" eb="2">
      <t>シ</t>
    </rPh>
    <rPh sb="2" eb="3">
      <t>リョウ</t>
    </rPh>
    <rPh sb="5" eb="7">
      <t>ホケン</t>
    </rPh>
    <phoneticPr fontId="4"/>
  </si>
  <si>
    <t>年  次</t>
    <rPh sb="0" eb="1">
      <t>ネン</t>
    </rPh>
    <rPh sb="3" eb="4">
      <t>ツギ</t>
    </rPh>
    <phoneticPr fontId="4"/>
  </si>
  <si>
    <t xml:space="preserve">  この表は、ＷＨＯの第10回修正国際疾病障害死因分類(ＩＣＤ-10)に基づいて作成したものである。</t>
    <phoneticPr fontId="3"/>
  </si>
  <si>
    <t xml:space="preserve"> 注1：平成30年度までの高齢者の肺炎球菌は定期予防接種の対象者のみ計上。</t>
    <rPh sb="1" eb="2">
      <t>チュウ</t>
    </rPh>
    <rPh sb="4" eb="6">
      <t>ヘイセイ</t>
    </rPh>
    <rPh sb="8" eb="10">
      <t>ネンド</t>
    </rPh>
    <rPh sb="13" eb="16">
      <t>コウレイシャ</t>
    </rPh>
    <rPh sb="17" eb="19">
      <t>ハイエン</t>
    </rPh>
    <rPh sb="19" eb="21">
      <t>キュウキン</t>
    </rPh>
    <rPh sb="22" eb="24">
      <t>テイキ</t>
    </rPh>
    <rPh sb="24" eb="26">
      <t>ヨボウ</t>
    </rPh>
    <rPh sb="26" eb="28">
      <t>セッシュ</t>
    </rPh>
    <rPh sb="29" eb="31">
      <t>タイショウ</t>
    </rPh>
    <rPh sb="31" eb="32">
      <t>シャ</t>
    </rPh>
    <rPh sb="34" eb="36">
      <t>ケイジョウ</t>
    </rPh>
    <phoneticPr fontId="4"/>
  </si>
  <si>
    <t xml:space="preserve"> 注2：ロタは令和2年10月から定期接種。</t>
    <rPh sb="1" eb="2">
      <t>チュウ</t>
    </rPh>
    <rPh sb="7" eb="9">
      <t>レイワ</t>
    </rPh>
    <rPh sb="10" eb="11">
      <t>ネン</t>
    </rPh>
    <rPh sb="13" eb="14">
      <t>ツキ</t>
    </rPh>
    <rPh sb="16" eb="18">
      <t>テイキ</t>
    </rPh>
    <rPh sb="18" eb="20">
      <t>セッシュ</t>
    </rPh>
    <phoneticPr fontId="4"/>
  </si>
  <si>
    <t>慢性閉塞性肺疾患</t>
    <rPh sb="0" eb="2">
      <t>マンセイ</t>
    </rPh>
    <rPh sb="2" eb="5">
      <t>ヘイソクセイ</t>
    </rPh>
    <rPh sb="5" eb="6">
      <t>ハイ</t>
    </rPh>
    <rPh sb="6" eb="8">
      <t>シッカン</t>
    </rPh>
    <phoneticPr fontId="4"/>
  </si>
  <si>
    <t>大動脈瘤及び解離</t>
    <rPh sb="0" eb="4">
      <t>ダイドウミャクリュウ</t>
    </rPh>
    <rPh sb="4" eb="5">
      <t>オヨ</t>
    </rPh>
    <rPh sb="6" eb="8">
      <t>カイリ</t>
    </rPh>
    <phoneticPr fontId="4"/>
  </si>
  <si>
    <t>高齢者インフルエンザ</t>
    <rPh sb="0" eb="3">
      <t>コウレイシャ</t>
    </rPh>
    <phoneticPr fontId="4"/>
  </si>
  <si>
    <t>年度</t>
    <rPh sb="0" eb="1">
      <t>ネン</t>
    </rPh>
    <rPh sb="1" eb="2">
      <t>ド</t>
    </rPh>
    <phoneticPr fontId="3"/>
  </si>
  <si>
    <t>1 級</t>
    <rPh sb="2" eb="3">
      <t>キュウ</t>
    </rPh>
    <phoneticPr fontId="4"/>
  </si>
  <si>
    <t>2 級</t>
    <rPh sb="2" eb="3">
      <t>キュウ</t>
    </rPh>
    <phoneticPr fontId="4"/>
  </si>
  <si>
    <t xml:space="preserve"> 資料  千葉県市原保健福祉センター「事業年報」</t>
    <rPh sb="1" eb="3">
      <t>シリョウ</t>
    </rPh>
    <rPh sb="5" eb="8">
      <t>チバケン</t>
    </rPh>
    <rPh sb="8" eb="10">
      <t>イチハラ</t>
    </rPh>
    <rPh sb="10" eb="12">
      <t>ホケン</t>
    </rPh>
    <rPh sb="12" eb="14">
      <t>フクシ</t>
    </rPh>
    <rPh sb="19" eb="21">
      <t>ジギョウ</t>
    </rPh>
    <rPh sb="21" eb="23">
      <t>ネンポウ</t>
    </rPh>
    <phoneticPr fontId="4"/>
  </si>
  <si>
    <t>平成29</t>
    <rPh sb="0" eb="2">
      <t>ヘイセイ</t>
    </rPh>
    <phoneticPr fontId="3"/>
  </si>
  <si>
    <t>年度</t>
    <rPh sb="0" eb="1">
      <t>ネン</t>
    </rPh>
    <rPh sb="1" eb="2">
      <t>ド</t>
    </rPh>
    <phoneticPr fontId="3"/>
  </si>
  <si>
    <t>年　度</t>
    <phoneticPr fontId="3"/>
  </si>
  <si>
    <t xml:space="preserve"> 資料　環境管理課</t>
    <phoneticPr fontId="3"/>
  </si>
  <si>
    <t>騒　音</t>
    <phoneticPr fontId="4"/>
  </si>
  <si>
    <t>振　動</t>
    <phoneticPr fontId="4"/>
  </si>
  <si>
    <t>悪　臭</t>
    <phoneticPr fontId="3"/>
  </si>
  <si>
    <t>総　数</t>
    <rPh sb="0" eb="1">
      <t>フサ</t>
    </rPh>
    <rPh sb="2" eb="3">
      <t>カズ</t>
    </rPh>
    <phoneticPr fontId="4"/>
  </si>
  <si>
    <t>大　人</t>
    <rPh sb="0" eb="1">
      <t>ダイ</t>
    </rPh>
    <rPh sb="2" eb="3">
      <t>ヒト</t>
    </rPh>
    <phoneticPr fontId="4"/>
  </si>
  <si>
    <t>小　人</t>
    <rPh sb="0" eb="1">
      <t>ショウ</t>
    </rPh>
    <rPh sb="2" eb="3">
      <t>ヒト</t>
    </rPh>
    <phoneticPr fontId="4"/>
  </si>
  <si>
    <t>改　葬</t>
    <rPh sb="0" eb="1">
      <t>カイ</t>
    </rPh>
    <rPh sb="2" eb="3">
      <t>ソウ</t>
    </rPh>
    <phoneticPr fontId="4"/>
  </si>
  <si>
    <t>　この表は、いちはら聖苑(火葬場)の火葬件数である。</t>
    <rPh sb="3" eb="4">
      <t>ヒョウ</t>
    </rPh>
    <rPh sb="13" eb="15">
      <t>カソウ</t>
    </rPh>
    <rPh sb="15" eb="16">
      <t>バ</t>
    </rPh>
    <rPh sb="18" eb="20">
      <t>カソウ</t>
    </rPh>
    <rPh sb="20" eb="22">
      <t>ケンスウ</t>
    </rPh>
    <phoneticPr fontId="4"/>
  </si>
  <si>
    <t>使用料
(千円)</t>
    <rPh sb="0" eb="2">
      <t>シヨウ</t>
    </rPh>
    <rPh sb="2" eb="3">
      <t>リョウ</t>
    </rPh>
    <phoneticPr fontId="4"/>
  </si>
  <si>
    <t>狂犬病予防注射
済票交付数</t>
    <phoneticPr fontId="3"/>
  </si>
  <si>
    <t>咬傷事故
発生件数</t>
    <phoneticPr fontId="3"/>
  </si>
  <si>
    <t>平成</t>
    <rPh sb="0" eb="2">
      <t>ヘイセイ</t>
    </rPh>
    <phoneticPr fontId="3"/>
  </si>
  <si>
    <t>元年度</t>
    <rPh sb="0" eb="1">
      <t>モト</t>
    </rPh>
    <phoneticPr fontId="4"/>
  </si>
  <si>
    <t>29年度</t>
    <rPh sb="2" eb="4">
      <t>ネンド</t>
    </rPh>
    <phoneticPr fontId="3"/>
  </si>
  <si>
    <t>内　科</t>
    <rPh sb="0" eb="1">
      <t>ウチ</t>
    </rPh>
    <rPh sb="2" eb="3">
      <t>カ</t>
    </rPh>
    <phoneticPr fontId="4"/>
  </si>
  <si>
    <t>外　科</t>
    <rPh sb="0" eb="1">
      <t>ソト</t>
    </rPh>
    <rPh sb="2" eb="3">
      <t>カ</t>
    </rPh>
    <phoneticPr fontId="4"/>
  </si>
  <si>
    <t>眼　科</t>
    <rPh sb="0" eb="1">
      <t>メ</t>
    </rPh>
    <rPh sb="2" eb="3">
      <t>カ</t>
    </rPh>
    <phoneticPr fontId="4"/>
  </si>
  <si>
    <t>歯　科</t>
    <rPh sb="0" eb="1">
      <t>ハ</t>
    </rPh>
    <rPh sb="2" eb="3">
      <t>カ</t>
    </rPh>
    <phoneticPr fontId="4"/>
  </si>
  <si>
    <t>(ドック)
医療相談</t>
  </si>
  <si>
    <t>ﾘﾊﾋﾞﾘﾃｰｼｮﾝ科</t>
    <phoneticPr fontId="3"/>
  </si>
  <si>
    <t xml:space="preserve"> 資料  帝京大学ちば総合医療センター</t>
    <phoneticPr fontId="4"/>
  </si>
  <si>
    <t xml:space="preserve"> 資料  千葉ろうさい病院</t>
    <rPh sb="1" eb="3">
      <t>シリョウ</t>
    </rPh>
    <rPh sb="5" eb="7">
      <t>チバ</t>
    </rPh>
    <rPh sb="11" eb="13">
      <t>ビョウイン</t>
    </rPh>
    <phoneticPr fontId="4"/>
  </si>
  <si>
    <t>　　 また、同年の7月から「神経内科」は「脳神経内科」に標榜診療科名を変更(診療科分類は変更せず)。</t>
    <rPh sb="6" eb="8">
      <t>ドウネン</t>
    </rPh>
    <rPh sb="10" eb="11">
      <t>ツキ</t>
    </rPh>
    <rPh sb="14" eb="18">
      <t>シンケイナイカ</t>
    </rPh>
    <rPh sb="21" eb="26">
      <t>ノウシンケイナイカ</t>
    </rPh>
    <rPh sb="28" eb="30">
      <t>ヒョウボウ</t>
    </rPh>
    <rPh sb="30" eb="34">
      <t>シンリョウカメイ</t>
    </rPh>
    <rPh sb="35" eb="37">
      <t>ヘンコウ</t>
    </rPh>
    <rPh sb="38" eb="41">
      <t>シンリョウカ</t>
    </rPh>
    <rPh sb="41" eb="43">
      <t>ブンルイ</t>
    </rPh>
    <rPh sb="44" eb="46">
      <t>ヘンコウ</t>
    </rPh>
    <phoneticPr fontId="4"/>
  </si>
  <si>
    <t>心臓血
管外科</t>
    <rPh sb="0" eb="2">
      <t>シンゾウ</t>
    </rPh>
    <rPh sb="2" eb="3">
      <t>チ</t>
    </rPh>
    <rPh sb="4" eb="5">
      <t>カン</t>
    </rPh>
    <rPh sb="5" eb="7">
      <t>ゲカ</t>
    </rPh>
    <phoneticPr fontId="4"/>
  </si>
  <si>
    <t>脳神経
内科</t>
    <rPh sb="0" eb="1">
      <t>ノウ</t>
    </rPh>
    <rPh sb="1" eb="3">
      <t>シンケイ</t>
    </rPh>
    <rPh sb="4" eb="6">
      <t>ナイカ</t>
    </rPh>
    <phoneticPr fontId="4"/>
  </si>
  <si>
    <t>循環器
内科</t>
    <rPh sb="0" eb="3">
      <t>ジュンカンキ</t>
    </rPh>
    <rPh sb="4" eb="6">
      <t>ナイカ</t>
    </rPh>
    <phoneticPr fontId="4"/>
  </si>
  <si>
    <t>脳神経
外科</t>
    <rPh sb="0" eb="3">
      <t>ノウシンケイ</t>
    </rPh>
    <rPh sb="4" eb="6">
      <t>ゲカ</t>
    </rPh>
    <phoneticPr fontId="4"/>
  </si>
  <si>
    <t>呼吸器
外科</t>
    <rPh sb="0" eb="3">
      <t>コキュウキ</t>
    </rPh>
    <rPh sb="4" eb="6">
      <t>ゲカ</t>
    </rPh>
    <phoneticPr fontId="4"/>
  </si>
  <si>
    <t>耳鼻
咽喉科</t>
    <rPh sb="0" eb="2">
      <t>ジビ</t>
    </rPh>
    <rPh sb="3" eb="5">
      <t>インコウ</t>
    </rPh>
    <rPh sb="5" eb="6">
      <t>カ</t>
    </rPh>
    <phoneticPr fontId="4"/>
  </si>
  <si>
    <t>資源物
集団回収量
(c)</t>
    <rPh sb="0" eb="1">
      <t>シ</t>
    </rPh>
    <rPh sb="1" eb="2">
      <t>ゲン</t>
    </rPh>
    <rPh sb="2" eb="3">
      <t>ブツ</t>
    </rPh>
    <rPh sb="4" eb="6">
      <t>シュウダン</t>
    </rPh>
    <rPh sb="6" eb="8">
      <t>カイシュウ</t>
    </rPh>
    <rPh sb="8" eb="9">
      <t>リョウ</t>
    </rPh>
    <phoneticPr fontId="4"/>
  </si>
  <si>
    <t>総　量
〔t〕</t>
    <rPh sb="0" eb="1">
      <t>フサ</t>
    </rPh>
    <rPh sb="2" eb="3">
      <t>リョウ</t>
    </rPh>
    <phoneticPr fontId="4"/>
  </si>
  <si>
    <t>1人1日当り
〔ｇ〕</t>
    <rPh sb="1" eb="2">
      <t>ニン</t>
    </rPh>
    <rPh sb="3" eb="4">
      <t>ニチ</t>
    </rPh>
    <rPh sb="4" eb="5">
      <t>アタ</t>
    </rPh>
    <phoneticPr fontId="4"/>
  </si>
  <si>
    <t>総資源化量
〔ｔ〕
(ｅ)</t>
    <rPh sb="0" eb="1">
      <t>ソウ</t>
    </rPh>
    <rPh sb="1" eb="3">
      <t>シゲン</t>
    </rPh>
    <rPh sb="3" eb="4">
      <t>カ</t>
    </rPh>
    <rPh sb="4" eb="5">
      <t>リョウ</t>
    </rPh>
    <phoneticPr fontId="4"/>
  </si>
  <si>
    <t xml:space="preserve"> 資料  クリ－ン推進課</t>
    <rPh sb="1" eb="2">
      <t>シ</t>
    </rPh>
    <rPh sb="2" eb="3">
      <t>リョウ</t>
    </rPh>
    <rPh sb="9" eb="11">
      <t>スイシン</t>
    </rPh>
    <rPh sb="11" eb="12">
      <t>カ</t>
    </rPh>
    <phoneticPr fontId="4"/>
  </si>
  <si>
    <t>総排出量＋
集団回収量
(ｄ)
【(ａ)+(ｃ)】</t>
    <rPh sb="0" eb="1">
      <t>ソウ</t>
    </rPh>
    <rPh sb="1" eb="3">
      <t>ハイシュツ</t>
    </rPh>
    <rPh sb="3" eb="4">
      <t>リョウ</t>
    </rPh>
    <phoneticPr fontId="4"/>
  </si>
  <si>
    <t>総排出量
(a)</t>
    <rPh sb="0" eb="1">
      <t>ソウ</t>
    </rPh>
    <rPh sb="1" eb="3">
      <t>ハイシュツ</t>
    </rPh>
    <rPh sb="3" eb="4">
      <t>リョウ</t>
    </rPh>
    <phoneticPr fontId="4"/>
  </si>
  <si>
    <t>燃やさないごみ</t>
    <rPh sb="0" eb="1">
      <t>モ</t>
    </rPh>
    <phoneticPr fontId="4"/>
  </si>
  <si>
    <r>
      <t xml:space="preserve">資源化率(収集)
[％〕
</t>
    </r>
    <r>
      <rPr>
        <u/>
        <sz val="12"/>
        <rFont val="UD デジタル 教科書体 N-R"/>
        <family val="1"/>
        <charset val="128"/>
      </rPr>
      <t>(ｂ)+(ｃ)</t>
    </r>
    <r>
      <rPr>
        <sz val="12"/>
        <rFont val="UD デジタル 教科書体 N-R"/>
        <family val="1"/>
        <charset val="128"/>
      </rPr>
      <t xml:space="preserve">
(d)</t>
    </r>
    <rPh sb="0" eb="2">
      <t>シゲン</t>
    </rPh>
    <rPh sb="2" eb="3">
      <t>カ</t>
    </rPh>
    <rPh sb="3" eb="4">
      <t>リツ</t>
    </rPh>
    <rPh sb="5" eb="7">
      <t>シュウシュウ</t>
    </rPh>
    <phoneticPr fontId="4"/>
  </si>
  <si>
    <r>
      <t xml:space="preserve">資源化率(処理後)
[％〕
</t>
    </r>
    <r>
      <rPr>
        <u/>
        <sz val="12"/>
        <rFont val="UD デジタル 教科書体 N-R"/>
        <family val="1"/>
        <charset val="128"/>
      </rPr>
      <t>(e)</t>
    </r>
    <r>
      <rPr>
        <sz val="12"/>
        <rFont val="ＭＳ Ｐ明朝"/>
        <family val="1"/>
        <charset val="128"/>
      </rPr>
      <t xml:space="preserve">
</t>
    </r>
    <r>
      <rPr>
        <sz val="12"/>
        <rFont val="UD デジタル 教科書体 N-R"/>
        <family val="1"/>
        <charset val="128"/>
      </rPr>
      <t>(d)</t>
    </r>
    <rPh sb="0" eb="2">
      <t>シゲン</t>
    </rPh>
    <rPh sb="2" eb="3">
      <t>カ</t>
    </rPh>
    <rPh sb="3" eb="4">
      <t>リツ</t>
    </rPh>
    <rPh sb="5" eb="7">
      <t>ショリ</t>
    </rPh>
    <rPh sb="7" eb="8">
      <t>ゴ</t>
    </rPh>
    <phoneticPr fontId="4"/>
  </si>
  <si>
    <t xml:space="preserve"> 資料  クリーン推進課</t>
    <rPh sb="1" eb="2">
      <t>シ</t>
    </rPh>
    <rPh sb="2" eb="3">
      <t>リョウ</t>
    </rPh>
    <rPh sb="9" eb="11">
      <t>スイシン</t>
    </rPh>
    <rPh sb="11" eb="12">
      <t>カ</t>
    </rPh>
    <phoneticPr fontId="4"/>
  </si>
  <si>
    <t>測定局名</t>
    <rPh sb="0" eb="1">
      <t>ソク</t>
    </rPh>
    <rPh sb="1" eb="2">
      <t>サダム</t>
    </rPh>
    <rPh sb="2" eb="3">
      <t>キョク</t>
    </rPh>
    <rPh sb="3" eb="4">
      <t>メイ</t>
    </rPh>
    <phoneticPr fontId="4"/>
  </si>
  <si>
    <t>年　度</t>
    <rPh sb="0" eb="1">
      <t>ネン</t>
    </rPh>
    <rPh sb="2" eb="3">
      <t>タビ</t>
    </rPh>
    <phoneticPr fontId="4"/>
  </si>
  <si>
    <t>測定局名</t>
    <rPh sb="0" eb="3">
      <t>ソクテイキョク</t>
    </rPh>
    <rPh sb="3" eb="4">
      <t>メイ</t>
    </rPh>
    <phoneticPr fontId="3"/>
  </si>
  <si>
    <t>測定局名</t>
    <phoneticPr fontId="3"/>
  </si>
  <si>
    <t>(単位：ppm)</t>
    <rPh sb="1" eb="3">
      <t>タンイ</t>
    </rPh>
    <phoneticPr fontId="3"/>
  </si>
  <si>
    <t>１日平均値
の２％
除外値</t>
    <rPh sb="1" eb="2">
      <t>ニチ</t>
    </rPh>
    <rPh sb="2" eb="3">
      <t>ヒラ</t>
    </rPh>
    <rPh sb="3" eb="4">
      <t>ヒトシ</t>
    </rPh>
    <phoneticPr fontId="4"/>
  </si>
  <si>
    <t>区 分</t>
    <rPh sb="0" eb="1">
      <t>ク</t>
    </rPh>
    <rPh sb="2" eb="3">
      <t>ブン</t>
    </rPh>
    <phoneticPr fontId="4"/>
  </si>
  <si>
    <t xml:space="preserve"> 資料  環境管理課</t>
    <rPh sb="1" eb="2">
      <t>シ</t>
    </rPh>
    <rPh sb="2" eb="3">
      <t>リョウ</t>
    </rPh>
    <rPh sb="5" eb="7">
      <t>カンキョウ</t>
    </rPh>
    <rPh sb="7" eb="9">
      <t>カンリ</t>
    </rPh>
    <rPh sb="9" eb="10">
      <t>カ</t>
    </rPh>
    <phoneticPr fontId="4"/>
  </si>
  <si>
    <t>年 度</t>
    <rPh sb="0" eb="1">
      <t>ネン</t>
    </rPh>
    <rPh sb="2" eb="3">
      <t>ド</t>
    </rPh>
    <phoneticPr fontId="4"/>
  </si>
  <si>
    <t xml:space="preserve"> 資料  環境管理課</t>
    <rPh sb="1" eb="3">
      <t>シリョウ</t>
    </rPh>
    <rPh sb="5" eb="7">
      <t>カンキョウ</t>
    </rPh>
    <rPh sb="7" eb="9">
      <t>カンリ</t>
    </rPh>
    <rPh sb="9" eb="10">
      <t>カ</t>
    </rPh>
    <phoneticPr fontId="4"/>
  </si>
  <si>
    <t>1日平均値
の最大値</t>
    <rPh sb="1" eb="2">
      <t>ニチ</t>
    </rPh>
    <rPh sb="2" eb="4">
      <t>ヘイキン</t>
    </rPh>
    <rPh sb="4" eb="5">
      <t>チ</t>
    </rPh>
    <phoneticPr fontId="4"/>
  </si>
  <si>
    <t>(単位：mg/m3)</t>
    <rPh sb="1" eb="3">
      <t>タンイ</t>
    </rPh>
    <phoneticPr fontId="3"/>
  </si>
  <si>
    <t xml:space="preserve"> 資料　環境管理課</t>
    <rPh sb="1" eb="3">
      <t>シリョウ</t>
    </rPh>
    <rPh sb="4" eb="6">
      <t>カンキョウ</t>
    </rPh>
    <rPh sb="6" eb="8">
      <t>カンリ</t>
    </rPh>
    <rPh sb="8" eb="9">
      <t>カ</t>
    </rPh>
    <phoneticPr fontId="4"/>
  </si>
  <si>
    <t>(単位：μg/m3)</t>
    <phoneticPr fontId="3"/>
  </si>
  <si>
    <t>1日平均
の年間
98％値</t>
    <rPh sb="1" eb="2">
      <t>ニチ</t>
    </rPh>
    <rPh sb="2" eb="3">
      <t>ヒラ</t>
    </rPh>
    <rPh sb="3" eb="4">
      <t>ヒトシ</t>
    </rPh>
    <phoneticPr fontId="4"/>
  </si>
  <si>
    <t>(単位：ppm)</t>
    <phoneticPr fontId="3"/>
  </si>
  <si>
    <t>測定地点</t>
    <rPh sb="0" eb="1">
      <t>ソク</t>
    </rPh>
    <rPh sb="1" eb="2">
      <t>サダム</t>
    </rPh>
    <rPh sb="2" eb="3">
      <t>チ</t>
    </rPh>
    <rPh sb="3" eb="4">
      <t>テン</t>
    </rPh>
    <phoneticPr fontId="4"/>
  </si>
  <si>
    <t xml:space="preserve"> 注：旧川岸及び前川中継ポンプ場は平成30年度をもって廃止。</t>
    <rPh sb="1" eb="2">
      <t>チュウ</t>
    </rPh>
    <rPh sb="3" eb="4">
      <t>キュウ</t>
    </rPh>
    <rPh sb="4" eb="6">
      <t>カワギシ</t>
    </rPh>
    <rPh sb="6" eb="7">
      <t>オヨ</t>
    </rPh>
    <rPh sb="8" eb="10">
      <t>マエカワ</t>
    </rPh>
    <rPh sb="10" eb="12">
      <t>チュウケイ</t>
    </rPh>
    <rPh sb="15" eb="16">
      <t>ジョウ</t>
    </rPh>
    <rPh sb="17" eb="19">
      <t>ヘイセイ</t>
    </rPh>
    <rPh sb="21" eb="23">
      <t>ネンド</t>
    </rPh>
    <rPh sb="27" eb="29">
      <t>ハイシ</t>
    </rPh>
    <phoneticPr fontId="4"/>
  </si>
  <si>
    <t>令和3年4月</t>
    <rPh sb="0" eb="1">
      <t>レイ</t>
    </rPh>
    <rPh sb="1" eb="2">
      <t>ワ</t>
    </rPh>
    <rPh sb="3" eb="4">
      <t>ネン</t>
    </rPh>
    <rPh sb="4" eb="5">
      <t>ヘイネン</t>
    </rPh>
    <rPh sb="5" eb="6">
      <t>ガツ</t>
    </rPh>
    <phoneticPr fontId="4"/>
  </si>
  <si>
    <t>令和4年1月</t>
    <rPh sb="0" eb="2">
      <t>レイワ</t>
    </rPh>
    <rPh sb="3" eb="4">
      <t>ネン</t>
    </rPh>
    <rPh sb="5" eb="6">
      <t>ガツ</t>
    </rPh>
    <phoneticPr fontId="4"/>
  </si>
  <si>
    <t>平 均</t>
    <rPh sb="0" eb="1">
      <t>タイラ</t>
    </rPh>
    <rPh sb="2" eb="3">
      <t>ヒトシ</t>
    </rPh>
    <phoneticPr fontId="4"/>
  </si>
  <si>
    <t>5 月</t>
    <rPh sb="2" eb="3">
      <t>ガツ</t>
    </rPh>
    <phoneticPr fontId="4"/>
  </si>
  <si>
    <t>6 月</t>
    <rPh sb="2" eb="3">
      <t>ガツ</t>
    </rPh>
    <phoneticPr fontId="4"/>
  </si>
  <si>
    <t>7 月</t>
    <rPh sb="2" eb="3">
      <t>ガツ</t>
    </rPh>
    <phoneticPr fontId="4"/>
  </si>
  <si>
    <t>8 月</t>
    <rPh sb="2" eb="3">
      <t>ガツ</t>
    </rPh>
    <phoneticPr fontId="4"/>
  </si>
  <si>
    <t>9 月</t>
    <rPh sb="2" eb="3">
      <t>ガツ</t>
    </rPh>
    <phoneticPr fontId="4"/>
  </si>
  <si>
    <t>10 月</t>
    <rPh sb="3" eb="4">
      <t>ガツ</t>
    </rPh>
    <phoneticPr fontId="4"/>
  </si>
  <si>
    <t>11 月</t>
    <rPh sb="3" eb="4">
      <t>ガツ</t>
    </rPh>
    <phoneticPr fontId="4"/>
  </si>
  <si>
    <t>12 月</t>
    <rPh sb="3" eb="4">
      <t>ガツ</t>
    </rPh>
    <phoneticPr fontId="4"/>
  </si>
  <si>
    <t>2 月</t>
    <rPh sb="2" eb="3">
      <t>ツキ</t>
    </rPh>
    <phoneticPr fontId="4"/>
  </si>
  <si>
    <t>3 月</t>
    <rPh sb="2" eb="3">
      <t>ツキ</t>
    </rPh>
    <phoneticPr fontId="4"/>
  </si>
  <si>
    <t>平成29年度</t>
    <rPh sb="0" eb="2">
      <t>ヘイセイ</t>
    </rPh>
    <phoneticPr fontId="4"/>
  </si>
  <si>
    <t>平成30年度</t>
    <rPh sb="0" eb="2">
      <t>ヘイセイ</t>
    </rPh>
    <phoneticPr fontId="4"/>
  </si>
  <si>
    <t>令和元年度</t>
    <rPh sb="0" eb="2">
      <t>レイワ</t>
    </rPh>
    <rPh sb="2" eb="3">
      <t>モト</t>
    </rPh>
    <phoneticPr fontId="4"/>
  </si>
  <si>
    <t>令和2年度</t>
    <rPh sb="0" eb="2">
      <t>レイワ</t>
    </rPh>
    <phoneticPr fontId="4"/>
  </si>
  <si>
    <t>年度平均</t>
    <rPh sb="0" eb="1">
      <t>ネン</t>
    </rPh>
    <rPh sb="1" eb="2">
      <t>ド</t>
    </rPh>
    <rPh sb="2" eb="4">
      <t>ヘイキン</t>
    </rPh>
    <phoneticPr fontId="4"/>
  </si>
  <si>
    <t>(単位：ｔ／ｋ㎡／月)</t>
    <phoneticPr fontId="3"/>
  </si>
  <si>
    <t>(単位：ｍｇ/l ※水素イオン濃度は除く)</t>
    <phoneticPr fontId="3"/>
  </si>
  <si>
    <t>年 度</t>
    <phoneticPr fontId="3"/>
  </si>
  <si>
    <t xml:space="preserve"> 注：上記の値は年平均値である。ただし、水素イオン濃度は最小値から最大値を表す。</t>
    <rPh sb="1" eb="2">
      <t>チュウ</t>
    </rPh>
    <rPh sb="3" eb="5">
      <t>ジョウキ</t>
    </rPh>
    <rPh sb="6" eb="7">
      <t>アタイ</t>
    </rPh>
    <rPh sb="8" eb="9">
      <t>ネン</t>
    </rPh>
    <rPh sb="9" eb="11">
      <t>ヘイキン</t>
    </rPh>
    <rPh sb="11" eb="12">
      <t>チ</t>
    </rPh>
    <rPh sb="20" eb="22">
      <t>スイソ</t>
    </rPh>
    <rPh sb="25" eb="27">
      <t>ノウド</t>
    </rPh>
    <rPh sb="28" eb="30">
      <t>サイショウ</t>
    </rPh>
    <rPh sb="30" eb="31">
      <t>アタイ</t>
    </rPh>
    <rPh sb="33" eb="35">
      <t>サイダイ</t>
    </rPh>
    <rPh sb="35" eb="36">
      <t>アタイ</t>
    </rPh>
    <rPh sb="37" eb="38">
      <t>アラワ</t>
    </rPh>
    <phoneticPr fontId="4"/>
  </si>
  <si>
    <t>令和3年度</t>
    <rPh sb="0" eb="2">
      <t>レイワ</t>
    </rPh>
    <rPh sb="3" eb="5">
      <t>ネンド</t>
    </rPh>
    <phoneticPr fontId="3"/>
  </si>
  <si>
    <t>ﾃﾄﾗｸﾛﾛ
ｴﾁﾚﾝ</t>
  </si>
  <si>
    <t>ﾃﾄﾗｸﾛﾛ
ｴﾁﾚﾝ</t>
    <phoneticPr fontId="4"/>
  </si>
  <si>
    <t>素</t>
    <phoneticPr fontId="3"/>
  </si>
  <si>
    <t>基標番号</t>
  </si>
  <si>
    <t>(単位：mm)</t>
  </si>
  <si>
    <t>予　報</t>
    <phoneticPr fontId="3"/>
  </si>
  <si>
    <t>オキシダント最高濃度
(ppm)</t>
    <phoneticPr fontId="4"/>
  </si>
  <si>
    <t xml:space="preserve"> 注：予報及び注意報は、市原地域(市原市及び袖ケ浦市)発令回数。</t>
    <rPh sb="5" eb="6">
      <t>オヨ</t>
    </rPh>
    <rPh sb="17" eb="20">
      <t>イチハラシ</t>
    </rPh>
    <rPh sb="20" eb="21">
      <t>オヨ</t>
    </rPh>
    <rPh sb="22" eb="26">
      <t>ソデガウラシ</t>
    </rPh>
    <phoneticPr fontId="4"/>
  </si>
  <si>
    <t xml:space="preserve">     オキシダント最高濃度は光化学スモッグ発令時の市内全測定局中の最高値。</t>
    <phoneticPr fontId="3"/>
  </si>
  <si>
    <t xml:space="preserve"> 資料  環境管理課</t>
    <rPh sb="5" eb="7">
      <t>カンキョウ</t>
    </rPh>
    <rPh sb="7" eb="9">
      <t>カンリ</t>
    </rPh>
    <rPh sb="9" eb="10">
      <t>カ</t>
    </rPh>
    <phoneticPr fontId="4"/>
  </si>
  <si>
    <t>平成29</t>
    <rPh sb="0" eb="2">
      <t>ヘイセイ</t>
    </rPh>
    <phoneticPr fontId="3"/>
  </si>
  <si>
    <t>年度</t>
    <rPh sb="0" eb="1">
      <t>ネン</t>
    </rPh>
    <rPh sb="1" eb="2">
      <t>ド</t>
    </rPh>
    <phoneticPr fontId="3"/>
  </si>
  <si>
    <t>令和2.1
～令和3.1</t>
    <rPh sb="0" eb="2">
      <t>レイワ</t>
    </rPh>
    <rPh sb="7" eb="9">
      <t>レイワ</t>
    </rPh>
    <phoneticPr fontId="4"/>
  </si>
  <si>
    <t>平成31.1
～令和2.1</t>
    <rPh sb="0" eb="2">
      <t>ヘイセイ</t>
    </rPh>
    <phoneticPr fontId="4"/>
  </si>
  <si>
    <t>平成30.1
～平成31.1</t>
    <rPh sb="0" eb="2">
      <t>ヘイセイ</t>
    </rPh>
    <phoneticPr fontId="4"/>
  </si>
  <si>
    <t>平成29.1
～平成30.1</t>
    <rPh sb="0" eb="2">
      <t>ヘイセイ</t>
    </rPh>
    <phoneticPr fontId="4"/>
  </si>
  <si>
    <t>平成28.1
～平成29.1</t>
    <rPh sb="0" eb="2">
      <t>ヘイセイ</t>
    </rPh>
    <phoneticPr fontId="4"/>
  </si>
  <si>
    <t xml:space="preserve"> 資料  環境管理課</t>
    <phoneticPr fontId="3"/>
  </si>
  <si>
    <t xml:space="preserve"> 注：測定値は、各水準点における前年1月1日と当該年1月1日の１年間の標高差であり、</t>
    <phoneticPr fontId="3"/>
  </si>
  <si>
    <t>　　 ▲は沈下を表す。</t>
    <phoneticPr fontId="3"/>
  </si>
  <si>
    <t>アイスクリーム類製造</t>
    <phoneticPr fontId="3"/>
  </si>
  <si>
    <t>ⅩⅢ　保 健 ・ 衛 生</t>
    <rPh sb="3" eb="4">
      <t>タモツ</t>
    </rPh>
    <rPh sb="5" eb="6">
      <t>ケン</t>
    </rPh>
    <rPh sb="9" eb="10">
      <t>マモル</t>
    </rPh>
    <rPh sb="11" eb="12">
      <t>ショウ</t>
    </rPh>
    <phoneticPr fontId="4"/>
  </si>
  <si>
    <t>病　　 院</t>
    <phoneticPr fontId="3"/>
  </si>
  <si>
    <t>総　 数</t>
    <phoneticPr fontId="3"/>
  </si>
  <si>
    <t>精 神 病 院</t>
    <phoneticPr fontId="3"/>
  </si>
  <si>
    <t>一 般 病 院</t>
    <phoneticPr fontId="3"/>
  </si>
  <si>
    <t>総　 数</t>
    <rPh sb="0" eb="1">
      <t>ソウ</t>
    </rPh>
    <rPh sb="3" eb="4">
      <t>スウ</t>
    </rPh>
    <phoneticPr fontId="4"/>
  </si>
  <si>
    <t>病　　　 院</t>
    <rPh sb="0" eb="1">
      <t>ヤマイ</t>
    </rPh>
    <rPh sb="5" eb="6">
      <t>イン</t>
    </rPh>
    <phoneticPr fontId="4"/>
  </si>
  <si>
    <t>精 神 病 床</t>
    <rPh sb="0" eb="1">
      <t>セイ</t>
    </rPh>
    <rPh sb="2" eb="3">
      <t>カミ</t>
    </rPh>
    <rPh sb="4" eb="5">
      <t>ヤマイ</t>
    </rPh>
    <rPh sb="6" eb="7">
      <t>ユカ</t>
    </rPh>
    <phoneticPr fontId="4"/>
  </si>
  <si>
    <t>感 染 症 病 床</t>
    <rPh sb="0" eb="1">
      <t>カン</t>
    </rPh>
    <rPh sb="2" eb="3">
      <t>ソメ</t>
    </rPh>
    <rPh sb="4" eb="5">
      <t>ショウ</t>
    </rPh>
    <rPh sb="6" eb="7">
      <t>ヤマイ</t>
    </rPh>
    <rPh sb="8" eb="9">
      <t>ユカ</t>
    </rPh>
    <phoneticPr fontId="4"/>
  </si>
  <si>
    <t>結 核 病 床</t>
    <rPh sb="0" eb="1">
      <t>ケツ</t>
    </rPh>
    <rPh sb="2" eb="3">
      <t>カク</t>
    </rPh>
    <rPh sb="4" eb="5">
      <t>ヤマイ</t>
    </rPh>
    <rPh sb="6" eb="7">
      <t>ユカ</t>
    </rPh>
    <phoneticPr fontId="4"/>
  </si>
  <si>
    <t>総　　数</t>
    <phoneticPr fontId="3"/>
  </si>
  <si>
    <t>理 容 所</t>
    <phoneticPr fontId="4"/>
  </si>
  <si>
    <t>美 容 所</t>
    <phoneticPr fontId="4"/>
  </si>
  <si>
    <t>興 行 場
(常 設)</t>
    <phoneticPr fontId="3"/>
  </si>
  <si>
    <t>飲 食 店</t>
    <phoneticPr fontId="3"/>
  </si>
  <si>
    <t>喫 茶 店</t>
    <phoneticPr fontId="3"/>
  </si>
  <si>
    <t>集 乳 業</t>
    <phoneticPr fontId="3"/>
  </si>
  <si>
    <t>平成29</t>
    <rPh sb="0" eb="2">
      <t>ヘイセイ</t>
    </rPh>
    <phoneticPr fontId="3"/>
  </si>
  <si>
    <t>年　度</t>
    <rPh sb="2" eb="3">
      <t>ド</t>
    </rPh>
    <phoneticPr fontId="3"/>
  </si>
  <si>
    <t>129．環 境 衛 生 事 業 所 数 (平成 29 年度 ～ 令和 3 年度)</t>
    <rPh sb="27" eb="28">
      <t>ネン</t>
    </rPh>
    <rPh sb="28" eb="29">
      <t>ド</t>
    </rPh>
    <rPh sb="32" eb="34">
      <t>レイワ</t>
    </rPh>
    <rPh sb="38" eb="39">
      <t>ド</t>
    </rPh>
    <phoneticPr fontId="4"/>
  </si>
  <si>
    <t>-</t>
    <phoneticPr fontId="3"/>
  </si>
  <si>
    <t>清涼飲料水製造</t>
    <phoneticPr fontId="3"/>
  </si>
  <si>
    <t>食品の冷凍または冷蔵</t>
    <phoneticPr fontId="3"/>
  </si>
  <si>
    <t>氷雪販売</t>
    <phoneticPr fontId="3"/>
  </si>
  <si>
    <t>一　　類</t>
    <phoneticPr fontId="3"/>
  </si>
  <si>
    <t>二　 類</t>
    <rPh sb="0" eb="1">
      <t>２</t>
    </rPh>
    <rPh sb="3" eb="4">
      <t>ルイ</t>
    </rPh>
    <phoneticPr fontId="4"/>
  </si>
  <si>
    <t>三　　類</t>
    <rPh sb="0" eb="1">
      <t>ミ</t>
    </rPh>
    <rPh sb="3" eb="4">
      <t>タグイ</t>
    </rPh>
    <phoneticPr fontId="4"/>
  </si>
  <si>
    <t>コレラ</t>
    <phoneticPr fontId="4"/>
  </si>
  <si>
    <t>ペスト</t>
    <phoneticPr fontId="3"/>
  </si>
  <si>
    <t>ラッサ熱</t>
    <phoneticPr fontId="3"/>
  </si>
  <si>
    <t>マール
ブルク病</t>
    <phoneticPr fontId="3"/>
  </si>
  <si>
    <t>腸チフス</t>
    <rPh sb="0" eb="1">
      <t>チョウ</t>
    </rPh>
    <phoneticPr fontId="4"/>
  </si>
  <si>
    <t>パラチフス</t>
    <phoneticPr fontId="4"/>
  </si>
  <si>
    <t>疾 患 名</t>
    <phoneticPr fontId="4"/>
  </si>
  <si>
    <t>疾 患 名</t>
    <phoneticPr fontId="3"/>
  </si>
  <si>
    <t>疾　　患　　名</t>
    <rPh sb="0" eb="1">
      <t>シツ</t>
    </rPh>
    <rPh sb="3" eb="4">
      <t>カン</t>
    </rPh>
    <rPh sb="6" eb="7">
      <t>メイ</t>
    </rPh>
    <phoneticPr fontId="4"/>
  </si>
  <si>
    <t>疾　患　名</t>
    <rPh sb="0" eb="1">
      <t>シツ</t>
    </rPh>
    <rPh sb="2" eb="3">
      <t>カン</t>
    </rPh>
    <rPh sb="4" eb="5">
      <t>メイ</t>
    </rPh>
    <phoneticPr fontId="4"/>
  </si>
  <si>
    <t>結　　　核</t>
    <phoneticPr fontId="3"/>
  </si>
  <si>
    <t>新 規 登 録 者</t>
    <phoneticPr fontId="3"/>
  </si>
  <si>
    <t>登 録 者 総 数</t>
    <phoneticPr fontId="3"/>
  </si>
  <si>
    <t>食　中　毒</t>
    <phoneticPr fontId="3"/>
  </si>
  <si>
    <t>131．感 染 症 発 生 状 況 (平成 29 年 ～ 令和 3 年)</t>
    <rPh sb="19" eb="21">
      <t>ヘイセイ</t>
    </rPh>
    <rPh sb="25" eb="26">
      <t>ネン</t>
    </rPh>
    <rPh sb="29" eb="31">
      <t>レイワ</t>
    </rPh>
    <rPh sb="34" eb="35">
      <t>ネン</t>
    </rPh>
    <phoneticPr fontId="3"/>
  </si>
  <si>
    <t>ジカウイルス感染症 ※1</t>
    <rPh sb="6" eb="9">
      <t>カンセンショウ</t>
    </rPh>
    <phoneticPr fontId="4"/>
  </si>
  <si>
    <t>重症熱性血小板現象症候群 ※2</t>
    <rPh sb="0" eb="2">
      <t>ジュウショウ</t>
    </rPh>
    <rPh sb="2" eb="3">
      <t>ネツ</t>
    </rPh>
    <rPh sb="3" eb="4">
      <t>セイ</t>
    </rPh>
    <rPh sb="4" eb="7">
      <t>ケッショウバン</t>
    </rPh>
    <rPh sb="7" eb="9">
      <t>ゲンショウ</t>
    </rPh>
    <rPh sb="9" eb="12">
      <t>ショウコウグン</t>
    </rPh>
    <phoneticPr fontId="4"/>
  </si>
  <si>
    <t>鳥ｲﾝﾌﾙｴﾝｻﾞ※3</t>
    <rPh sb="0" eb="1">
      <t>トリ</t>
    </rPh>
    <phoneticPr fontId="4"/>
  </si>
  <si>
    <t xml:space="preserve"> ※3：H5N1 及び H7N9 を除く</t>
    <phoneticPr fontId="3"/>
  </si>
  <si>
    <t>ウイルス性肝炎(E型肝炎及びA型肝炎を除く)</t>
    <phoneticPr fontId="3"/>
  </si>
  <si>
    <t xml:space="preserve"> ※1：平成30年5月より届出の対象となった。　 ※2：平成30年1月より届出の対象となった。</t>
    <rPh sb="4" eb="6">
      <t>ヘイセイ</t>
    </rPh>
    <rPh sb="8" eb="9">
      <t>ネン</t>
    </rPh>
    <rPh sb="10" eb="11">
      <t>ガツ</t>
    </rPh>
    <rPh sb="13" eb="15">
      <t>トドケデ</t>
    </rPh>
    <rPh sb="16" eb="18">
      <t>タイショウ</t>
    </rPh>
    <phoneticPr fontId="4"/>
  </si>
  <si>
    <t xml:space="preserve"> ※：平成28年2月より届出の対象となった。　※2：病原体がフレボウイルス属SFTSウイルスであるものに限る。</t>
    <rPh sb="3" eb="5">
      <t>ヘイセイ</t>
    </rPh>
    <rPh sb="7" eb="8">
      <t>ネン</t>
    </rPh>
    <rPh sb="9" eb="10">
      <t>ガツ</t>
    </rPh>
    <rPh sb="12" eb="14">
      <t>トドケデ</t>
    </rPh>
    <rPh sb="15" eb="17">
      <t>タイショウ</t>
    </rPh>
    <phoneticPr fontId="4"/>
  </si>
  <si>
    <t>ｲﾝﾌﾙｴﾝｻﾞ(新型等を除く)</t>
    <rPh sb="9" eb="11">
      <t>シンガタ</t>
    </rPh>
    <rPh sb="11" eb="12">
      <t>トウ</t>
    </rPh>
    <rPh sb="13" eb="14">
      <t>ノゾ</t>
    </rPh>
    <phoneticPr fontId="4"/>
  </si>
  <si>
    <t>(1) 一類・二類・三類感染者(平成29年～令和3年) 発生届受理数</t>
    <rPh sb="20" eb="21">
      <t>ネン</t>
    </rPh>
    <rPh sb="22" eb="24">
      <t>レイワ</t>
    </rPh>
    <rPh sb="28" eb="30">
      <t>ハッセイ</t>
    </rPh>
    <rPh sb="30" eb="31">
      <t>トドケ</t>
    </rPh>
    <rPh sb="31" eb="33">
      <t>ジュリ</t>
    </rPh>
    <rPh sb="33" eb="34">
      <t>スウ</t>
    </rPh>
    <phoneticPr fontId="4"/>
  </si>
  <si>
    <t>(2) 四類感染者(令和3年) 発生届受理数</t>
    <rPh sb="10" eb="12">
      <t>レイワ</t>
    </rPh>
    <rPh sb="13" eb="14">
      <t>ネン</t>
    </rPh>
    <rPh sb="16" eb="18">
      <t>ハッセイ</t>
    </rPh>
    <rPh sb="18" eb="19">
      <t>トドケ</t>
    </rPh>
    <rPh sb="19" eb="21">
      <t>ジュリ</t>
    </rPh>
    <rPh sb="21" eb="22">
      <t>スウ</t>
    </rPh>
    <phoneticPr fontId="4"/>
  </si>
  <si>
    <t>(3-1) 五類感染者・感染症発生動向調査事業に基づく全数把握対象感染症(令和3年) 発生届受理数</t>
    <rPh sb="6" eb="7">
      <t>ゴ</t>
    </rPh>
    <rPh sb="7" eb="8">
      <t>ルイ</t>
    </rPh>
    <rPh sb="8" eb="11">
      <t>カンセンシャ</t>
    </rPh>
    <rPh sb="37" eb="39">
      <t>レイワ</t>
    </rPh>
    <rPh sb="40" eb="41">
      <t>ネン</t>
    </rPh>
    <phoneticPr fontId="4"/>
  </si>
  <si>
    <t>(3-2) 五類感染者・感染症発生動向調査事業に基づく定点報告状況(令和3年) 発生届受理数</t>
    <rPh sb="6" eb="7">
      <t>ゴ</t>
    </rPh>
    <rPh sb="7" eb="8">
      <t>ルイ</t>
    </rPh>
    <rPh sb="8" eb="10">
      <t>カンセン</t>
    </rPh>
    <rPh sb="10" eb="11">
      <t>シャ</t>
    </rPh>
    <rPh sb="34" eb="36">
      <t>レイワ</t>
    </rPh>
    <rPh sb="37" eb="38">
      <t>ネン</t>
    </rPh>
    <rPh sb="40" eb="46">
      <t>ハッセイトドケジュリスウ</t>
    </rPh>
    <phoneticPr fontId="4"/>
  </si>
  <si>
    <t>感染性胃腸炎(病原体がﾛﾀｳｲﾙｽのみ)</t>
    <rPh sb="0" eb="3">
      <t>カンセンセイ</t>
    </rPh>
    <rPh sb="3" eb="5">
      <t>イチョウ</t>
    </rPh>
    <rPh sb="5" eb="6">
      <t>エン</t>
    </rPh>
    <rPh sb="7" eb="10">
      <t>ビョウゲンタイ</t>
    </rPh>
    <phoneticPr fontId="4"/>
  </si>
  <si>
    <t>細菌性髄膜炎(肺炎球菌等を除く)</t>
    <rPh sb="7" eb="9">
      <t>ハイエン</t>
    </rPh>
    <rPh sb="9" eb="11">
      <t>キュウキン</t>
    </rPh>
    <rPh sb="11" eb="12">
      <t>トウ</t>
    </rPh>
    <rPh sb="13" eb="14">
      <t>ノゾ</t>
    </rPh>
    <phoneticPr fontId="3"/>
  </si>
  <si>
    <t>132．結 核 登 録 者 数 及 び 食 中 毒 患 者 数 (平成 29 年 ～ 令和 3 年)</t>
    <rPh sb="16" eb="17">
      <t>オヨ</t>
    </rPh>
    <rPh sb="39" eb="40">
      <t>ネン</t>
    </rPh>
    <rPh sb="43" eb="45">
      <t>レイワ</t>
    </rPh>
    <phoneticPr fontId="4"/>
  </si>
  <si>
    <t>実 施 人 員</t>
    <rPh sb="0" eb="1">
      <t>ジツ</t>
    </rPh>
    <rPh sb="2" eb="3">
      <t>シ</t>
    </rPh>
    <rPh sb="4" eb="5">
      <t>ヒト</t>
    </rPh>
    <rPh sb="6" eb="7">
      <t>イン</t>
    </rPh>
    <phoneticPr fontId="4"/>
  </si>
  <si>
    <t>平成 29 年度</t>
    <rPh sb="0" eb="2">
      <t>ヘイセイ</t>
    </rPh>
    <rPh sb="6" eb="7">
      <t>ネン</t>
    </rPh>
    <rPh sb="7" eb="8">
      <t>ド</t>
    </rPh>
    <phoneticPr fontId="4"/>
  </si>
  <si>
    <t>平成 30 年度</t>
  </si>
  <si>
    <t>平成 30 年度</t>
    <rPh sb="0" eb="2">
      <t>ヘイセイ</t>
    </rPh>
    <rPh sb="6" eb="7">
      <t>ネン</t>
    </rPh>
    <rPh sb="7" eb="8">
      <t>ド</t>
    </rPh>
    <phoneticPr fontId="4"/>
  </si>
  <si>
    <t>令和 元 年度</t>
    <rPh sb="0" eb="2">
      <t>レイワ</t>
    </rPh>
    <rPh sb="3" eb="4">
      <t>モト</t>
    </rPh>
    <rPh sb="5" eb="6">
      <t>ネン</t>
    </rPh>
    <rPh sb="6" eb="7">
      <t>ド</t>
    </rPh>
    <phoneticPr fontId="4"/>
  </si>
  <si>
    <t>令和 2 年度</t>
    <rPh sb="0" eb="2">
      <t>レイワ</t>
    </rPh>
    <rPh sb="5" eb="7">
      <t>ネンド</t>
    </rPh>
    <rPh sb="6" eb="7">
      <t>ド</t>
    </rPh>
    <phoneticPr fontId="4"/>
  </si>
  <si>
    <t>134．各 種 予 防 接 種 状 況 (平成 29 年度 ～ 令和 3 年度)</t>
    <rPh sb="4" eb="5">
      <t>カク</t>
    </rPh>
    <rPh sb="6" eb="7">
      <t>タネ</t>
    </rPh>
    <rPh sb="8" eb="9">
      <t>ヨ</t>
    </rPh>
    <rPh sb="10" eb="11">
      <t>ボウ</t>
    </rPh>
    <rPh sb="12" eb="13">
      <t>セツ</t>
    </rPh>
    <rPh sb="14" eb="15">
      <t>タネ</t>
    </rPh>
    <rPh sb="21" eb="23">
      <t>ヘイセイ</t>
    </rPh>
    <rPh sb="27" eb="29">
      <t>ネンド</t>
    </rPh>
    <rPh sb="32" eb="34">
      <t>レイワ</t>
    </rPh>
    <rPh sb="37" eb="39">
      <t>ネンド</t>
    </rPh>
    <phoneticPr fontId="4"/>
  </si>
  <si>
    <t>年   度</t>
    <rPh sb="0" eb="1">
      <t>ネン</t>
    </rPh>
    <rPh sb="4" eb="5">
      <t>ド</t>
    </rPh>
    <phoneticPr fontId="4"/>
  </si>
  <si>
    <t>B C G</t>
    <phoneticPr fontId="3"/>
  </si>
  <si>
    <t>135．主 要 死 因 別 死 亡 件 数 (平成 29 年 ～ 令和 3 年)</t>
    <rPh sb="12" eb="13">
      <t>ベツ</t>
    </rPh>
    <rPh sb="23" eb="25">
      <t>ヘイセイ</t>
    </rPh>
    <rPh sb="29" eb="30">
      <t>ネン</t>
    </rPh>
    <rPh sb="33" eb="35">
      <t>レイワ</t>
    </rPh>
    <rPh sb="38" eb="39">
      <t>ネン</t>
    </rPh>
    <phoneticPr fontId="4"/>
  </si>
  <si>
    <t>ロ　 タ</t>
    <phoneticPr fontId="4"/>
  </si>
  <si>
    <t>ヒ　 ブ</t>
    <phoneticPr fontId="4"/>
  </si>
  <si>
    <t>水　 痘</t>
    <rPh sb="0" eb="1">
      <t>スイ</t>
    </rPh>
    <rPh sb="3" eb="4">
      <t>トウ</t>
    </rPh>
    <phoneticPr fontId="4"/>
  </si>
  <si>
    <t>敗 血 症</t>
    <phoneticPr fontId="4"/>
  </si>
  <si>
    <t>糖 尿 病</t>
    <phoneticPr fontId="3"/>
  </si>
  <si>
    <t>心 疾 患</t>
    <rPh sb="0" eb="1">
      <t>シン</t>
    </rPh>
    <rPh sb="2" eb="3">
      <t>シツ</t>
    </rPh>
    <rPh sb="4" eb="5">
      <t>カン</t>
    </rPh>
    <phoneticPr fontId="4"/>
  </si>
  <si>
    <t>肺 　炎</t>
    <phoneticPr fontId="3"/>
  </si>
  <si>
    <t>肝 疾 患</t>
    <rPh sb="0" eb="1">
      <t>キモ</t>
    </rPh>
    <rPh sb="2" eb="3">
      <t>シツ</t>
    </rPh>
    <rPh sb="4" eb="5">
      <t>カン</t>
    </rPh>
    <phoneticPr fontId="4"/>
  </si>
  <si>
    <t>腎 不 全</t>
    <phoneticPr fontId="3"/>
  </si>
  <si>
    <t>老 　衰</t>
    <phoneticPr fontId="3"/>
  </si>
  <si>
    <t>自 　殺</t>
    <rPh sb="0" eb="1">
      <t>ジ</t>
    </rPh>
    <rPh sb="3" eb="4">
      <t>サツ</t>
    </rPh>
    <phoneticPr fontId="4"/>
  </si>
  <si>
    <t>そ の 他</t>
    <rPh sb="4" eb="5">
      <t>タ</t>
    </rPh>
    <phoneticPr fontId="4"/>
  </si>
  <si>
    <t>200 cc</t>
    <phoneticPr fontId="4"/>
  </si>
  <si>
    <t>400 cc</t>
    <phoneticPr fontId="4"/>
  </si>
  <si>
    <t>133．献 血 事 業 実 施 状 況 (平成 29 年度 ～ 令和 3 年度)</t>
    <rPh sb="21" eb="23">
      <t>ヘイセイ</t>
    </rPh>
    <rPh sb="27" eb="29">
      <t>ネンド</t>
    </rPh>
    <rPh sb="32" eb="34">
      <t>レイワ</t>
    </rPh>
    <rPh sb="37" eb="39">
      <t>ネンド</t>
    </rPh>
    <phoneticPr fontId="4"/>
  </si>
  <si>
    <t>令和 3 年度</t>
    <rPh sb="0" eb="2">
      <t>レイワ</t>
    </rPh>
    <rPh sb="5" eb="7">
      <t>ネンド</t>
    </rPh>
    <rPh sb="6" eb="7">
      <t>ド</t>
    </rPh>
    <phoneticPr fontId="4"/>
  </si>
  <si>
    <t>総 人 員</t>
    <rPh sb="0" eb="1">
      <t>ソウ</t>
    </rPh>
    <rPh sb="2" eb="3">
      <t>ヒト</t>
    </rPh>
    <rPh sb="4" eb="5">
      <t>イン</t>
    </rPh>
    <phoneticPr fontId="4"/>
  </si>
  <si>
    <t>成 分 献 血</t>
    <rPh sb="0" eb="1">
      <t>シゲル</t>
    </rPh>
    <rPh sb="2" eb="3">
      <t>ブン</t>
    </rPh>
    <rPh sb="4" eb="5">
      <t>コン</t>
    </rPh>
    <rPh sb="6" eb="7">
      <t>チ</t>
    </rPh>
    <phoneticPr fontId="4"/>
  </si>
  <si>
    <t>年　　度</t>
    <rPh sb="0" eb="1">
      <t>ネン</t>
    </rPh>
    <rPh sb="3" eb="4">
      <t>ド</t>
    </rPh>
    <phoneticPr fontId="4"/>
  </si>
  <si>
    <t>-</t>
    <phoneticPr fontId="3"/>
  </si>
  <si>
    <t xml:space="preserve"> 注：成分献血は、献血ルームのみで行っているため、実績に計上しない。</t>
    <rPh sb="1" eb="2">
      <t>チュウ</t>
    </rPh>
    <rPh sb="3" eb="5">
      <t>セイブン</t>
    </rPh>
    <rPh sb="5" eb="7">
      <t>ケンケツ</t>
    </rPh>
    <rPh sb="9" eb="11">
      <t>ケンケツ</t>
    </rPh>
    <rPh sb="17" eb="18">
      <t>オコナ</t>
    </rPh>
    <rPh sb="25" eb="27">
      <t>ジッセキ</t>
    </rPh>
    <rPh sb="28" eb="30">
      <t>ケイジョウ</t>
    </rPh>
    <phoneticPr fontId="3"/>
  </si>
  <si>
    <t>年度</t>
    <rPh sb="0" eb="1">
      <t>ネン</t>
    </rPh>
    <rPh sb="1" eb="2">
      <t>ド</t>
    </rPh>
    <phoneticPr fontId="4"/>
  </si>
  <si>
    <t>結　核
(65歳以上)</t>
    <rPh sb="0" eb="1">
      <t>ケツ</t>
    </rPh>
    <rPh sb="2" eb="3">
      <t>カク</t>
    </rPh>
    <rPh sb="7" eb="8">
      <t>サイ</t>
    </rPh>
    <rPh sb="8" eb="10">
      <t>イジョウ</t>
    </rPh>
    <phoneticPr fontId="4"/>
  </si>
  <si>
    <t>精 密 検 査</t>
    <phoneticPr fontId="4"/>
  </si>
  <si>
    <t>平成 29 年度</t>
    <rPh sb="0" eb="1">
      <t>ヒラ</t>
    </rPh>
    <rPh sb="1" eb="2">
      <t>シゲル</t>
    </rPh>
    <rPh sb="6" eb="7">
      <t>トシ</t>
    </rPh>
    <rPh sb="7" eb="8">
      <t>タビ</t>
    </rPh>
    <phoneticPr fontId="4"/>
  </si>
  <si>
    <t>平成 30 年度</t>
    <rPh sb="0" eb="1">
      <t>ヒラ</t>
    </rPh>
    <rPh sb="1" eb="2">
      <t>シゲル</t>
    </rPh>
    <rPh sb="6" eb="7">
      <t>トシ</t>
    </rPh>
    <rPh sb="7" eb="8">
      <t>タビ</t>
    </rPh>
    <phoneticPr fontId="4"/>
  </si>
  <si>
    <t>令和 2 年度</t>
    <rPh sb="0" eb="2">
      <t>レイワ</t>
    </rPh>
    <rPh sb="5" eb="7">
      <t>ネンド</t>
    </rPh>
    <phoneticPr fontId="4"/>
  </si>
  <si>
    <t>令和 3 年度</t>
    <rPh sb="0" eb="2">
      <t>レイワ</t>
    </rPh>
    <rPh sb="5" eb="7">
      <t>ネンド</t>
    </rPh>
    <phoneticPr fontId="4"/>
  </si>
  <si>
    <t>136．結 核 予 防 実 施 状 況 (平成 29 年度 ～ 令和 3 年度)</t>
    <rPh sb="21" eb="23">
      <t>ヘイセイ</t>
    </rPh>
    <rPh sb="27" eb="29">
      <t>ネンド</t>
    </rPh>
    <rPh sb="32" eb="34">
      <t>レイワ</t>
    </rPh>
    <rPh sb="37" eb="39">
      <t>ネンド</t>
    </rPh>
    <phoneticPr fontId="4"/>
  </si>
  <si>
    <t>137．が ん 対 策 事 業 実 施 状 況 (平成 30 年度 ～ 令和 3 年度)</t>
    <rPh sb="25" eb="27">
      <t>ヘイセイ</t>
    </rPh>
    <rPh sb="31" eb="33">
      <t>ネンド</t>
    </rPh>
    <rPh sb="36" eb="38">
      <t>レイワ</t>
    </rPh>
    <rPh sb="41" eb="43">
      <t>ネンド</t>
    </rPh>
    <phoneticPr fontId="4"/>
  </si>
  <si>
    <t>令和 元 年度</t>
    <rPh sb="0" eb="2">
      <t>レイワ</t>
    </rPh>
    <rPh sb="3" eb="4">
      <t>モト</t>
    </rPh>
    <rPh sb="5" eb="6">
      <t>トシ</t>
    </rPh>
    <rPh sb="6" eb="7">
      <t>タビ</t>
    </rPh>
    <phoneticPr fontId="4"/>
  </si>
  <si>
    <t>令和 2 年度</t>
    <rPh sb="0" eb="2">
      <t>レイワ</t>
    </rPh>
    <rPh sb="5" eb="6">
      <t>トシ</t>
    </rPh>
    <rPh sb="6" eb="7">
      <t>タビ</t>
    </rPh>
    <phoneticPr fontId="4"/>
  </si>
  <si>
    <t>令和 3 年度</t>
    <rPh sb="0" eb="2">
      <t>レイワ</t>
    </rPh>
    <rPh sb="5" eb="6">
      <t>トシ</t>
    </rPh>
    <rPh sb="6" eb="7">
      <t>タビ</t>
    </rPh>
    <phoneticPr fontId="4"/>
  </si>
  <si>
    <t>前立腺がん</t>
  </si>
  <si>
    <t>前立腺がん</t>
    <phoneticPr fontId="3"/>
  </si>
  <si>
    <t>胃 が ん</t>
    <rPh sb="0" eb="1">
      <t>イ</t>
    </rPh>
    <phoneticPr fontId="4"/>
  </si>
  <si>
    <t>乳 が ん</t>
    <rPh sb="0" eb="1">
      <t>ニュウ</t>
    </rPh>
    <phoneticPr fontId="4"/>
  </si>
  <si>
    <t>肺 が ん</t>
    <rPh sb="0" eb="1">
      <t>ハイ</t>
    </rPh>
    <phoneticPr fontId="4"/>
  </si>
  <si>
    <t>身 体 障 害</t>
    <rPh sb="0" eb="1">
      <t>ミ</t>
    </rPh>
    <rPh sb="2" eb="3">
      <t>カラダ</t>
    </rPh>
    <rPh sb="4" eb="5">
      <t>ショウ</t>
    </rPh>
    <rPh sb="6" eb="7">
      <t>ガイ</t>
    </rPh>
    <phoneticPr fontId="4"/>
  </si>
  <si>
    <t>精 神 障 害</t>
    <rPh sb="0" eb="1">
      <t>セイ</t>
    </rPh>
    <rPh sb="2" eb="3">
      <t>カミ</t>
    </rPh>
    <rPh sb="4" eb="5">
      <t>ショウ</t>
    </rPh>
    <rPh sb="6" eb="7">
      <t>ガイ</t>
    </rPh>
    <phoneticPr fontId="4"/>
  </si>
  <si>
    <t>重 複 障 害</t>
    <rPh sb="0" eb="1">
      <t>ジュウ</t>
    </rPh>
    <rPh sb="2" eb="3">
      <t>フク</t>
    </rPh>
    <rPh sb="4" eb="5">
      <t>ショウ</t>
    </rPh>
    <rPh sb="6" eb="7">
      <t>ガイ</t>
    </rPh>
    <phoneticPr fontId="4"/>
  </si>
  <si>
    <t>受 給 者 数</t>
    <rPh sb="0" eb="1">
      <t>ウケ</t>
    </rPh>
    <rPh sb="2" eb="3">
      <t>キュウ</t>
    </rPh>
    <rPh sb="4" eb="5">
      <t>モノ</t>
    </rPh>
    <rPh sb="6" eb="7">
      <t>スウ</t>
    </rPh>
    <phoneticPr fontId="4"/>
  </si>
  <si>
    <t>年   度</t>
    <rPh sb="0" eb="1">
      <t>ネン</t>
    </rPh>
    <rPh sb="4" eb="5">
      <t>タビ</t>
    </rPh>
    <phoneticPr fontId="4"/>
  </si>
  <si>
    <t>年　 度</t>
    <phoneticPr fontId="3"/>
  </si>
  <si>
    <t>138．特 別 児 童 扶 養 手 当 受 給 状 況 (平成 29 年度 ～ 令和 3 年度)</t>
    <rPh sb="4" eb="5">
      <t>トク</t>
    </rPh>
    <rPh sb="6" eb="7">
      <t>ベツ</t>
    </rPh>
    <rPh sb="8" eb="9">
      <t>コ</t>
    </rPh>
    <rPh sb="10" eb="11">
      <t>ワラベ</t>
    </rPh>
    <rPh sb="12" eb="13">
      <t>タモツ</t>
    </rPh>
    <rPh sb="14" eb="15">
      <t>マモル</t>
    </rPh>
    <rPh sb="16" eb="17">
      <t>テ</t>
    </rPh>
    <rPh sb="18" eb="19">
      <t>トウ</t>
    </rPh>
    <rPh sb="20" eb="21">
      <t>ウケ</t>
    </rPh>
    <rPh sb="22" eb="23">
      <t>キュウ</t>
    </rPh>
    <rPh sb="24" eb="25">
      <t>ジョウ</t>
    </rPh>
    <rPh sb="26" eb="27">
      <t>キョウ</t>
    </rPh>
    <rPh sb="29" eb="31">
      <t>ヘイセイ</t>
    </rPh>
    <rPh sb="35" eb="37">
      <t>ネンド</t>
    </rPh>
    <rPh sb="40" eb="42">
      <t>レイワ</t>
    </rPh>
    <rPh sb="45" eb="47">
      <t>ネンド</t>
    </rPh>
    <phoneticPr fontId="4"/>
  </si>
  <si>
    <t>139．狂 犬 病 予 防 状 況 (平成 29 年度 ～ 令和 3 年度)</t>
    <rPh sb="25" eb="27">
      <t>ネンド</t>
    </rPh>
    <rPh sb="30" eb="32">
      <t>レイワ</t>
    </rPh>
    <phoneticPr fontId="4"/>
  </si>
  <si>
    <t>平成</t>
    <rPh sb="0" eb="2">
      <t>ヘイセイ</t>
    </rPh>
    <phoneticPr fontId="3"/>
  </si>
  <si>
    <t>29年度</t>
    <rPh sb="2" eb="3">
      <t>ネン</t>
    </rPh>
    <rPh sb="3" eb="4">
      <t>ド</t>
    </rPh>
    <phoneticPr fontId="3"/>
  </si>
  <si>
    <t>令和</t>
    <rPh sb="0" eb="2">
      <t>レイワ</t>
    </rPh>
    <phoneticPr fontId="3"/>
  </si>
  <si>
    <t>元年度</t>
    <rPh sb="0" eb="1">
      <t>モト</t>
    </rPh>
    <rPh sb="1" eb="2">
      <t>ネン</t>
    </rPh>
    <rPh sb="2" eb="3">
      <t>ド</t>
    </rPh>
    <phoneticPr fontId="3"/>
  </si>
  <si>
    <t xml:space="preserve"> 資料  千葉県循環器病センター</t>
    <phoneticPr fontId="3"/>
  </si>
  <si>
    <t>外 来 患 者</t>
    <rPh sb="0" eb="1">
      <t>ソト</t>
    </rPh>
    <rPh sb="2" eb="3">
      <t>コ</t>
    </rPh>
    <rPh sb="4" eb="5">
      <t>カン</t>
    </rPh>
    <rPh sb="6" eb="7">
      <t>モノ</t>
    </rPh>
    <phoneticPr fontId="4"/>
  </si>
  <si>
    <t>入 院 患 者</t>
    <rPh sb="0" eb="1">
      <t>ニュウ</t>
    </rPh>
    <rPh sb="2" eb="3">
      <t>イン</t>
    </rPh>
    <rPh sb="4" eb="5">
      <t>カン</t>
    </rPh>
    <rPh sb="6" eb="7">
      <t>モノ</t>
    </rPh>
    <phoneticPr fontId="4"/>
  </si>
  <si>
    <t>140．公 害 苦 情 受 付 状 況 (平成 29 年度 ～ 令和 3 年度)</t>
    <rPh sb="27" eb="29">
      <t>ネンド</t>
    </rPh>
    <rPh sb="32" eb="34">
      <t>レイワ</t>
    </rPh>
    <rPh sb="37" eb="39">
      <t>ネンド</t>
    </rPh>
    <phoneticPr fontId="4"/>
  </si>
  <si>
    <t xml:space="preserve"> 資料  千葉県健康福祉部健康福祉指導課「衛生統計年報」</t>
    <rPh sb="1" eb="2">
      <t>シ</t>
    </rPh>
    <rPh sb="2" eb="3">
      <t>リョウ</t>
    </rPh>
    <rPh sb="5" eb="8">
      <t>チバケン</t>
    </rPh>
    <rPh sb="8" eb="10">
      <t>ケンコウ</t>
    </rPh>
    <rPh sb="10" eb="12">
      <t>フクシ</t>
    </rPh>
    <rPh sb="12" eb="13">
      <t>ブ</t>
    </rPh>
    <rPh sb="13" eb="15">
      <t>ケンコウ</t>
    </rPh>
    <rPh sb="15" eb="17">
      <t>フクシ</t>
    </rPh>
    <rPh sb="17" eb="20">
      <t>シドウカ</t>
    </rPh>
    <rPh sb="21" eb="23">
      <t>エイセイ</t>
    </rPh>
    <rPh sb="23" eb="25">
      <t>トウケイ</t>
    </rPh>
    <rPh sb="25" eb="27">
      <t>ネンポウ</t>
    </rPh>
    <phoneticPr fontId="4"/>
  </si>
  <si>
    <t>141．火 葬 状 況 (平成 29 年度 ～ 令和 3 年度)</t>
    <rPh sb="13" eb="15">
      <t>ヘイセイ</t>
    </rPh>
    <rPh sb="19" eb="21">
      <t>ネンド</t>
    </rPh>
    <rPh sb="24" eb="26">
      <t>レイワ</t>
    </rPh>
    <rPh sb="29" eb="31">
      <t>ネンド</t>
    </rPh>
    <phoneticPr fontId="4"/>
  </si>
  <si>
    <t>市　　 内</t>
    <rPh sb="0" eb="1">
      <t>シ</t>
    </rPh>
    <rPh sb="4" eb="5">
      <t>ウチ</t>
    </rPh>
    <phoneticPr fontId="4"/>
  </si>
  <si>
    <t>市　　 外</t>
    <rPh sb="0" eb="1">
      <t>シ</t>
    </rPh>
    <rPh sb="4" eb="5">
      <t>ソト</t>
    </rPh>
    <phoneticPr fontId="4"/>
  </si>
  <si>
    <t>142．千 葉 県 循 環 器 病 セ ン タ ー 外 来 及 び 入 院 患 者 数 (平成 29 年度 ～ 令和 3 年度)</t>
    <rPh sb="4" eb="5">
      <t>セン</t>
    </rPh>
    <rPh sb="6" eb="7">
      <t>ハ</t>
    </rPh>
    <rPh sb="8" eb="9">
      <t>ケン</t>
    </rPh>
    <rPh sb="10" eb="11">
      <t>シタガ</t>
    </rPh>
    <rPh sb="12" eb="13">
      <t>ワ</t>
    </rPh>
    <rPh sb="14" eb="15">
      <t>ウツワ</t>
    </rPh>
    <rPh sb="16" eb="17">
      <t>ビョウ</t>
    </rPh>
    <rPh sb="26" eb="27">
      <t>ソト</t>
    </rPh>
    <rPh sb="28" eb="29">
      <t>キ</t>
    </rPh>
    <rPh sb="30" eb="31">
      <t>オヨ</t>
    </rPh>
    <rPh sb="34" eb="35">
      <t>イ</t>
    </rPh>
    <rPh sb="36" eb="37">
      <t>イン</t>
    </rPh>
    <rPh sb="38" eb="39">
      <t>ワズラ</t>
    </rPh>
    <rPh sb="40" eb="41">
      <t>モノ</t>
    </rPh>
    <rPh sb="42" eb="43">
      <t>スウ</t>
    </rPh>
    <rPh sb="45" eb="47">
      <t>ヘイセイ</t>
    </rPh>
    <rPh sb="51" eb="53">
      <t>ネンド</t>
    </rPh>
    <rPh sb="56" eb="58">
      <t>レイワ</t>
    </rPh>
    <rPh sb="61" eb="63">
      <t>ネンド</t>
    </rPh>
    <phoneticPr fontId="4"/>
  </si>
  <si>
    <t>総　　数</t>
    <rPh sb="0" eb="1">
      <t>ソウ</t>
    </rPh>
    <rPh sb="3" eb="4">
      <t>スウ</t>
    </rPh>
    <phoneticPr fontId="4"/>
  </si>
  <si>
    <t>心臓血管
外科</t>
    <rPh sb="0" eb="2">
      <t>シンゾウ</t>
    </rPh>
    <rPh sb="2" eb="4">
      <t>ケッカン</t>
    </rPh>
    <rPh sb="5" eb="7">
      <t>ゲカ</t>
    </rPh>
    <phoneticPr fontId="4"/>
  </si>
  <si>
    <t>脳神経
外科</t>
    <rPh sb="0" eb="1">
      <t>ノウ</t>
    </rPh>
    <rPh sb="1" eb="3">
      <t>シンケイ</t>
    </rPh>
    <rPh sb="4" eb="6">
      <t>ゲカ</t>
    </rPh>
    <phoneticPr fontId="4"/>
  </si>
  <si>
    <t>ﾘﾊﾋﾞﾘ
ﾃｰｼｮﾝ科</t>
    <rPh sb="11" eb="12">
      <t>カ</t>
    </rPh>
    <phoneticPr fontId="4"/>
  </si>
  <si>
    <t>143．千 葉 ろ う さ い 病 院 外 来 及 び</t>
    <rPh sb="4" eb="5">
      <t>セン</t>
    </rPh>
    <rPh sb="6" eb="7">
      <t>ハ</t>
    </rPh>
    <rPh sb="16" eb="17">
      <t>ヤマイ</t>
    </rPh>
    <rPh sb="18" eb="19">
      <t>イン</t>
    </rPh>
    <rPh sb="20" eb="21">
      <t>ソト</t>
    </rPh>
    <rPh sb="22" eb="23">
      <t>キ</t>
    </rPh>
    <phoneticPr fontId="4"/>
  </si>
  <si>
    <t>ﾃｰｼｮﾝ診療科」は「ﾘﾊﾋﾞﾘﾃｰｼｮﾝ科」、「歯口科」は「歯科口腔外科」と名称を変更。</t>
    <phoneticPr fontId="3"/>
  </si>
  <si>
    <t xml:space="preserve"> 注：平成30年から「神経内科」は「脳神経内科」、「循環器科」は「循環器内科」、「脳外科」は「脳神経外科」、「ﾘﾊﾋﾞﾘ</t>
    <rPh sb="1" eb="2">
      <t>チュウ</t>
    </rPh>
    <rPh sb="3" eb="5">
      <t>ヘイセイ</t>
    </rPh>
    <rPh sb="7" eb="8">
      <t>ネン</t>
    </rPh>
    <rPh sb="11" eb="13">
      <t>シンケイ</t>
    </rPh>
    <rPh sb="13" eb="15">
      <t>ナイカ</t>
    </rPh>
    <rPh sb="18" eb="19">
      <t>ノウ</t>
    </rPh>
    <rPh sb="19" eb="21">
      <t>シンケイ</t>
    </rPh>
    <rPh sb="21" eb="23">
      <t>ナイカ</t>
    </rPh>
    <rPh sb="26" eb="30">
      <t>ジュンカンキカ</t>
    </rPh>
    <rPh sb="33" eb="36">
      <t>ジュンカンキ</t>
    </rPh>
    <rPh sb="36" eb="38">
      <t>ナイカ</t>
    </rPh>
    <rPh sb="37" eb="38">
      <t>ジュンナイ</t>
    </rPh>
    <rPh sb="41" eb="44">
      <t>ノウゲカ</t>
    </rPh>
    <rPh sb="47" eb="50">
      <t>ノウシンケイ</t>
    </rPh>
    <rPh sb="50" eb="52">
      <t>ゲカ</t>
    </rPh>
    <phoneticPr fontId="4"/>
  </si>
  <si>
    <t>144．帝 京 大 学 ち ば 総 合 医 療 セ ン ター</t>
    <rPh sb="4" eb="5">
      <t>ミカド</t>
    </rPh>
    <rPh sb="6" eb="7">
      <t>キョウ</t>
    </rPh>
    <rPh sb="8" eb="9">
      <t>ダイ</t>
    </rPh>
    <rPh sb="10" eb="11">
      <t>ガク</t>
    </rPh>
    <rPh sb="16" eb="17">
      <t>ソウ</t>
    </rPh>
    <rPh sb="18" eb="19">
      <t>ア</t>
    </rPh>
    <rPh sb="20" eb="21">
      <t>イ</t>
    </rPh>
    <rPh sb="22" eb="23">
      <t>リョウ</t>
    </rPh>
    <phoneticPr fontId="4"/>
  </si>
  <si>
    <t>心臓血管
外科</t>
    <rPh sb="0" eb="2">
      <t>シンゾウ</t>
    </rPh>
    <rPh sb="2" eb="4">
      <t>ケッカン</t>
    </rPh>
    <rPh sb="5" eb="7">
      <t>ゲカ</t>
    </rPh>
    <phoneticPr fontId="3"/>
  </si>
  <si>
    <t>145．し 尿 処 理 状 況 (平成 29 年度 ～ 令和 3 年度)</t>
    <rPh sb="6" eb="7">
      <t>ニョウ</t>
    </rPh>
    <rPh sb="8" eb="9">
      <t>トコロ</t>
    </rPh>
    <rPh sb="10" eb="11">
      <t>リ</t>
    </rPh>
    <rPh sb="12" eb="13">
      <t>ジョウ</t>
    </rPh>
    <rPh sb="14" eb="15">
      <t>イワン</t>
    </rPh>
    <rPh sb="17" eb="19">
      <t>ヘイセイ</t>
    </rPh>
    <rPh sb="23" eb="25">
      <t>ネンド</t>
    </rPh>
    <rPh sb="28" eb="30">
      <t>レイワ</t>
    </rPh>
    <rPh sb="33" eb="35">
      <t>ネンド</t>
    </rPh>
    <phoneticPr fontId="4"/>
  </si>
  <si>
    <t>臨　海　衛　生　工　場　受　入　分</t>
    <rPh sb="0" eb="1">
      <t>リン</t>
    </rPh>
    <rPh sb="2" eb="3">
      <t>ウミ</t>
    </rPh>
    <rPh sb="4" eb="5">
      <t>マモル</t>
    </rPh>
    <rPh sb="6" eb="7">
      <t>セイ</t>
    </rPh>
    <rPh sb="8" eb="9">
      <t>コウ</t>
    </rPh>
    <rPh sb="10" eb="11">
      <t>バ</t>
    </rPh>
    <rPh sb="12" eb="13">
      <t>ウ</t>
    </rPh>
    <rPh sb="14" eb="15">
      <t>イ</t>
    </rPh>
    <rPh sb="16" eb="17">
      <t>ブン</t>
    </rPh>
    <phoneticPr fontId="4"/>
  </si>
  <si>
    <t>排 　　出 　　量</t>
    <rPh sb="0" eb="1">
      <t>ハイ</t>
    </rPh>
    <rPh sb="4" eb="5">
      <t>デ</t>
    </rPh>
    <rPh sb="8" eb="9">
      <t>リョウ</t>
    </rPh>
    <phoneticPr fontId="3"/>
  </si>
  <si>
    <t>総　　 量</t>
    <rPh sb="0" eb="1">
      <t>ソウ</t>
    </rPh>
    <rPh sb="4" eb="5">
      <t>リョウ</t>
    </rPh>
    <phoneticPr fontId="4"/>
  </si>
  <si>
    <t>し　　尿</t>
    <rPh sb="3" eb="4">
      <t>ニョウ</t>
    </rPh>
    <phoneticPr fontId="4"/>
  </si>
  <si>
    <t>浄　　化　　槽</t>
    <rPh sb="0" eb="1">
      <t>ジョウ</t>
    </rPh>
    <rPh sb="3" eb="4">
      <t>カ</t>
    </rPh>
    <rPh sb="6" eb="7">
      <t>ソウ</t>
    </rPh>
    <phoneticPr fontId="4"/>
  </si>
  <si>
    <t>146．ご み 処 理 状 況 (平成 29 年度 ～ 令和 3 年度)</t>
    <rPh sb="8" eb="9">
      <t>トコロ</t>
    </rPh>
    <rPh sb="10" eb="11">
      <t>リ</t>
    </rPh>
    <rPh sb="12" eb="13">
      <t>ジョウ</t>
    </rPh>
    <rPh sb="14" eb="15">
      <t>イワン</t>
    </rPh>
    <rPh sb="17" eb="19">
      <t>ヘイセイ</t>
    </rPh>
    <rPh sb="23" eb="25">
      <t>ネンド</t>
    </rPh>
    <rPh sb="28" eb="30">
      <t>レイワ</t>
    </rPh>
    <rPh sb="33" eb="35">
      <t>ネンド</t>
    </rPh>
    <phoneticPr fontId="4"/>
  </si>
  <si>
    <t>排　　 出　　 量　　 〔t〕</t>
    <rPh sb="0" eb="1">
      <t>ハイ</t>
    </rPh>
    <rPh sb="4" eb="5">
      <t>デ</t>
    </rPh>
    <rPh sb="8" eb="9">
      <t>リョウ</t>
    </rPh>
    <phoneticPr fontId="3"/>
  </si>
  <si>
    <t>計　　画　　収　　集　　量</t>
    <rPh sb="0" eb="1">
      <t>ケイ</t>
    </rPh>
    <rPh sb="3" eb="4">
      <t>ガ</t>
    </rPh>
    <rPh sb="6" eb="7">
      <t>オサム</t>
    </rPh>
    <rPh sb="9" eb="10">
      <t>シュウ</t>
    </rPh>
    <rPh sb="12" eb="13">
      <t>リョウ</t>
    </rPh>
    <phoneticPr fontId="4"/>
  </si>
  <si>
    <t>資 源 物
(ｂ)</t>
    <rPh sb="0" eb="1">
      <t>シ</t>
    </rPh>
    <rPh sb="2" eb="3">
      <t>ミナモト</t>
    </rPh>
    <rPh sb="4" eb="5">
      <t>ブツ</t>
    </rPh>
    <phoneticPr fontId="4"/>
  </si>
  <si>
    <t>処　　　 理　　　 量</t>
    <rPh sb="0" eb="1">
      <t>トコロ</t>
    </rPh>
    <rPh sb="5" eb="6">
      <t>リ</t>
    </rPh>
    <rPh sb="10" eb="11">
      <t>リョウ</t>
    </rPh>
    <phoneticPr fontId="3"/>
  </si>
  <si>
    <t>焼　　却</t>
    <rPh sb="0" eb="1">
      <t>ヤキ</t>
    </rPh>
    <rPh sb="3" eb="4">
      <t>キャク</t>
    </rPh>
    <phoneticPr fontId="4"/>
  </si>
  <si>
    <t>最 終 処 分 (埋 立)</t>
    <rPh sb="0" eb="1">
      <t>サイ</t>
    </rPh>
    <rPh sb="2" eb="3">
      <t>シュウ</t>
    </rPh>
    <rPh sb="4" eb="5">
      <t>トコロ</t>
    </rPh>
    <rPh sb="6" eb="7">
      <t>ブン</t>
    </rPh>
    <rPh sb="9" eb="10">
      <t>マイ</t>
    </rPh>
    <rPh sb="11" eb="12">
      <t>タチ</t>
    </rPh>
    <phoneticPr fontId="4"/>
  </si>
  <si>
    <t>147．二 酸 化 硫 黄 濃 度 (平成 29 年度 ～ 令和 3 年度)</t>
    <rPh sb="4" eb="5">
      <t>ニ</t>
    </rPh>
    <rPh sb="6" eb="7">
      <t>サン</t>
    </rPh>
    <rPh sb="8" eb="9">
      <t>カ</t>
    </rPh>
    <rPh sb="10" eb="11">
      <t>リュウ</t>
    </rPh>
    <rPh sb="12" eb="13">
      <t>キ</t>
    </rPh>
    <rPh sb="14" eb="15">
      <t>ノウ</t>
    </rPh>
    <rPh sb="16" eb="17">
      <t>タビ</t>
    </rPh>
    <rPh sb="19" eb="21">
      <t>ヘイセイ</t>
    </rPh>
    <rPh sb="25" eb="27">
      <t>ネンド</t>
    </rPh>
    <rPh sb="30" eb="32">
      <t>レイワ</t>
    </rPh>
    <rPh sb="35" eb="37">
      <t>ネンド</t>
    </rPh>
    <phoneticPr fontId="4"/>
  </si>
  <si>
    <t>平成 29 年度</t>
    <rPh sb="0" eb="1">
      <t>ヒラ</t>
    </rPh>
    <rPh sb="1" eb="2">
      <t>シゲル</t>
    </rPh>
    <phoneticPr fontId="4"/>
  </si>
  <si>
    <t>平成 30 年度</t>
    <rPh sb="0" eb="1">
      <t>ヒラ</t>
    </rPh>
    <rPh sb="1" eb="2">
      <t>シゲル</t>
    </rPh>
    <phoneticPr fontId="4"/>
  </si>
  <si>
    <t>令和 元 年度</t>
    <rPh sb="0" eb="1">
      <t>レイ</t>
    </rPh>
    <rPh sb="1" eb="2">
      <t>ワ</t>
    </rPh>
    <rPh sb="3" eb="4">
      <t>モト</t>
    </rPh>
    <phoneticPr fontId="4"/>
  </si>
  <si>
    <t>令和 2 年度</t>
    <rPh sb="0" eb="1">
      <t>レイ</t>
    </rPh>
    <rPh sb="1" eb="2">
      <t>ワ</t>
    </rPh>
    <phoneticPr fontId="4"/>
  </si>
  <si>
    <t>令和 3 年度</t>
    <rPh sb="0" eb="1">
      <t>レイ</t>
    </rPh>
    <rPh sb="1" eb="2">
      <t>ワ</t>
    </rPh>
    <phoneticPr fontId="4"/>
  </si>
  <si>
    <t>年　 度</t>
    <rPh sb="0" eb="1">
      <t>ネン</t>
    </rPh>
    <rPh sb="3" eb="4">
      <t>タビ</t>
    </rPh>
    <phoneticPr fontId="4"/>
  </si>
  <si>
    <t>姉　　崎</t>
    <rPh sb="0" eb="1">
      <t>アネ</t>
    </rPh>
    <rPh sb="3" eb="4">
      <t>ザキ</t>
    </rPh>
    <phoneticPr fontId="4"/>
  </si>
  <si>
    <t>八　　幡</t>
    <rPh sb="0" eb="1">
      <t>ハチ</t>
    </rPh>
    <rPh sb="3" eb="4">
      <t>ハタ</t>
    </rPh>
    <phoneticPr fontId="4"/>
  </si>
  <si>
    <t>辰 巳 台</t>
    <rPh sb="0" eb="1">
      <t>タツ</t>
    </rPh>
    <rPh sb="2" eb="3">
      <t>ミ</t>
    </rPh>
    <rPh sb="4" eb="5">
      <t>ダイ</t>
    </rPh>
    <phoneticPr fontId="4"/>
  </si>
  <si>
    <t>廿 五 里</t>
    <rPh sb="0" eb="1">
      <t>ニジュウ</t>
    </rPh>
    <rPh sb="2" eb="3">
      <t>ゴ</t>
    </rPh>
    <rPh sb="4" eb="5">
      <t>サト</t>
    </rPh>
    <phoneticPr fontId="4"/>
  </si>
  <si>
    <t>有　　秋</t>
    <rPh sb="0" eb="1">
      <t>ユウ</t>
    </rPh>
    <rPh sb="3" eb="4">
      <t>シュウ</t>
    </rPh>
    <phoneticPr fontId="4"/>
  </si>
  <si>
    <t>奉　　免</t>
    <rPh sb="0" eb="1">
      <t>ホウ</t>
    </rPh>
    <rPh sb="3" eb="4">
      <t>メン</t>
    </rPh>
    <phoneticPr fontId="4"/>
  </si>
  <si>
    <t>郡　　本</t>
    <rPh sb="0" eb="1">
      <t>コオリ</t>
    </rPh>
    <rPh sb="3" eb="4">
      <t>モト</t>
    </rPh>
    <phoneticPr fontId="4"/>
  </si>
  <si>
    <t>五　　井</t>
    <rPh sb="0" eb="1">
      <t>ゴ</t>
    </rPh>
    <rPh sb="3" eb="4">
      <t>イ</t>
    </rPh>
    <phoneticPr fontId="4"/>
  </si>
  <si>
    <t>148．二 酸 化 窒 素 濃 度 (平成 29 年度 ～ 令和 3 年度)</t>
    <rPh sb="4" eb="5">
      <t>ニ</t>
    </rPh>
    <rPh sb="6" eb="7">
      <t>サン</t>
    </rPh>
    <rPh sb="8" eb="9">
      <t>カ</t>
    </rPh>
    <rPh sb="10" eb="11">
      <t>チツ</t>
    </rPh>
    <rPh sb="12" eb="13">
      <t>ス</t>
    </rPh>
    <rPh sb="14" eb="15">
      <t>ノウ</t>
    </rPh>
    <rPh sb="16" eb="17">
      <t>ド</t>
    </rPh>
    <rPh sb="19" eb="21">
      <t>ヘイセイ</t>
    </rPh>
    <rPh sb="25" eb="27">
      <t>ネンド</t>
    </rPh>
    <rPh sb="30" eb="32">
      <t>レイワ</t>
    </rPh>
    <rPh sb="35" eb="37">
      <t>ネンド</t>
    </rPh>
    <phoneticPr fontId="4"/>
  </si>
  <si>
    <t>松　　崎</t>
    <rPh sb="0" eb="1">
      <t>マツ</t>
    </rPh>
    <rPh sb="3" eb="4">
      <t>サキ</t>
    </rPh>
    <phoneticPr fontId="4"/>
  </si>
  <si>
    <t>潤 井 戸</t>
    <rPh sb="0" eb="1">
      <t>ウルオ</t>
    </rPh>
    <rPh sb="2" eb="3">
      <t>セイ</t>
    </rPh>
    <rPh sb="4" eb="5">
      <t>ト</t>
    </rPh>
    <phoneticPr fontId="4"/>
  </si>
  <si>
    <t>平　　野</t>
    <rPh sb="0" eb="1">
      <t>ヒラ</t>
    </rPh>
    <rPh sb="3" eb="4">
      <t>ノ</t>
    </rPh>
    <phoneticPr fontId="4"/>
  </si>
  <si>
    <t>郡　　本</t>
    <rPh sb="0" eb="1">
      <t>グン</t>
    </rPh>
    <rPh sb="3" eb="4">
      <t>ホン</t>
    </rPh>
    <phoneticPr fontId="4"/>
  </si>
  <si>
    <t>149．一 酸 化 炭 素 濃 度 (平成 29 年度 ～ 令和 3 年度)</t>
    <rPh sb="4" eb="5">
      <t>イチ</t>
    </rPh>
    <rPh sb="6" eb="7">
      <t>サン</t>
    </rPh>
    <rPh sb="8" eb="9">
      <t>カ</t>
    </rPh>
    <rPh sb="10" eb="11">
      <t>スミ</t>
    </rPh>
    <rPh sb="12" eb="13">
      <t>ソ</t>
    </rPh>
    <rPh sb="14" eb="15">
      <t>ノウ</t>
    </rPh>
    <rPh sb="16" eb="17">
      <t>タビ</t>
    </rPh>
    <rPh sb="19" eb="21">
      <t>ヘイセイ</t>
    </rPh>
    <rPh sb="25" eb="27">
      <t>ネンド</t>
    </rPh>
    <rPh sb="30" eb="32">
      <t>レイワ</t>
    </rPh>
    <rPh sb="35" eb="37">
      <t>ネンド</t>
    </rPh>
    <phoneticPr fontId="4"/>
  </si>
  <si>
    <t>150．浮 遊 粒 子 状 物 質 濃 度 (平成 29 年度 ～ 令和 3 年度)</t>
    <rPh sb="4" eb="5">
      <t>ウキ</t>
    </rPh>
    <rPh sb="6" eb="7">
      <t>ユ</t>
    </rPh>
    <rPh sb="8" eb="9">
      <t>ツブ</t>
    </rPh>
    <rPh sb="10" eb="11">
      <t>コ</t>
    </rPh>
    <rPh sb="12" eb="13">
      <t>ジョウ</t>
    </rPh>
    <rPh sb="14" eb="15">
      <t>モノ</t>
    </rPh>
    <rPh sb="16" eb="17">
      <t>シツ</t>
    </rPh>
    <rPh sb="18" eb="19">
      <t>ノウ</t>
    </rPh>
    <rPh sb="20" eb="21">
      <t>ド</t>
    </rPh>
    <rPh sb="23" eb="25">
      <t>ヘイセイ</t>
    </rPh>
    <rPh sb="29" eb="31">
      <t>ネンド</t>
    </rPh>
    <rPh sb="34" eb="36">
      <t>レイワ</t>
    </rPh>
    <rPh sb="39" eb="41">
      <t>ネンド</t>
    </rPh>
    <phoneticPr fontId="4"/>
  </si>
  <si>
    <t>平成 29 年度</t>
    <phoneticPr fontId="3"/>
  </si>
  <si>
    <t>151．微 小 粒 子 状 物 質 濃 度 (平成 29 年度 ～ 令和 3 年度)</t>
    <rPh sb="4" eb="5">
      <t>ビ</t>
    </rPh>
    <rPh sb="6" eb="7">
      <t>ショウ</t>
    </rPh>
    <rPh sb="8" eb="9">
      <t>ツブ</t>
    </rPh>
    <rPh sb="10" eb="11">
      <t>コ</t>
    </rPh>
    <rPh sb="12" eb="13">
      <t>ジョウ</t>
    </rPh>
    <rPh sb="14" eb="15">
      <t>モノ</t>
    </rPh>
    <rPh sb="16" eb="17">
      <t>シツ</t>
    </rPh>
    <rPh sb="18" eb="19">
      <t>ノウ</t>
    </rPh>
    <rPh sb="20" eb="21">
      <t>ド</t>
    </rPh>
    <rPh sb="23" eb="25">
      <t>ヘイセイ</t>
    </rPh>
    <rPh sb="29" eb="31">
      <t>ネンド</t>
    </rPh>
    <rPh sb="34" eb="36">
      <t>レイワ</t>
    </rPh>
    <rPh sb="39" eb="41">
      <t>ネンド</t>
    </rPh>
    <phoneticPr fontId="4"/>
  </si>
  <si>
    <t>平成 30 年度</t>
    <phoneticPr fontId="3"/>
  </si>
  <si>
    <t>152．光 化 学 オ キ シ ダ ン ト 濃 度 (平成 29 年度 ～ 令和 3 年度)</t>
    <rPh sb="4" eb="5">
      <t>ヒカリ</t>
    </rPh>
    <rPh sb="6" eb="7">
      <t>カ</t>
    </rPh>
    <rPh sb="8" eb="9">
      <t>ガク</t>
    </rPh>
    <rPh sb="22" eb="23">
      <t>ノウ</t>
    </rPh>
    <rPh sb="24" eb="25">
      <t>ド</t>
    </rPh>
    <rPh sb="27" eb="29">
      <t>ヘイセイ</t>
    </rPh>
    <rPh sb="33" eb="35">
      <t>ネンド</t>
    </rPh>
    <rPh sb="38" eb="40">
      <t>レイワ</t>
    </rPh>
    <rPh sb="43" eb="45">
      <t>ネンド</t>
    </rPh>
    <phoneticPr fontId="4"/>
  </si>
  <si>
    <t>松　　崎</t>
    <rPh sb="0" eb="1">
      <t>マツ</t>
    </rPh>
    <rPh sb="3" eb="4">
      <t>ザキ</t>
    </rPh>
    <phoneticPr fontId="4"/>
  </si>
  <si>
    <t>平　　野</t>
    <rPh sb="0" eb="1">
      <t>タイラ</t>
    </rPh>
    <rPh sb="3" eb="4">
      <t>ノ</t>
    </rPh>
    <phoneticPr fontId="4"/>
  </si>
  <si>
    <t>濃 度 (平成 29 年度 ～ 令和 3 年度)</t>
    <rPh sb="11" eb="13">
      <t>ネンド</t>
    </rPh>
    <rPh sb="16" eb="18">
      <t>レイワ</t>
    </rPh>
    <rPh sb="21" eb="23">
      <t>ネンド</t>
    </rPh>
    <phoneticPr fontId="4"/>
  </si>
  <si>
    <t>年 　度</t>
    <rPh sb="0" eb="1">
      <t>ネン</t>
    </rPh>
    <rPh sb="3" eb="4">
      <t>タビ</t>
    </rPh>
    <phoneticPr fontId="4"/>
  </si>
  <si>
    <t>平　成　29　年　度</t>
    <phoneticPr fontId="3"/>
  </si>
  <si>
    <t>平　成　30　年　度</t>
    <phoneticPr fontId="3"/>
  </si>
  <si>
    <t>令</t>
    <rPh sb="0" eb="1">
      <t>レイ</t>
    </rPh>
    <phoneticPr fontId="3"/>
  </si>
  <si>
    <t>　和　元　年　度</t>
    <phoneticPr fontId="3"/>
  </si>
  <si>
    <t>令　和　2　年　度</t>
    <rPh sb="0" eb="1">
      <t>レイ</t>
    </rPh>
    <rPh sb="2" eb="3">
      <t>ワ</t>
    </rPh>
    <phoneticPr fontId="3"/>
  </si>
  <si>
    <t>令　和　3　年　度</t>
    <rPh sb="0" eb="1">
      <t>レイ</t>
    </rPh>
    <rPh sb="2" eb="3">
      <t>ワ</t>
    </rPh>
    <phoneticPr fontId="3"/>
  </si>
  <si>
    <t>年　 平　 均　 値</t>
    <rPh sb="0" eb="1">
      <t>ネン</t>
    </rPh>
    <rPh sb="3" eb="4">
      <t>ヒラ</t>
    </rPh>
    <rPh sb="6" eb="7">
      <t>ヒトシ</t>
    </rPh>
    <rPh sb="9" eb="10">
      <t>アタイ</t>
    </rPh>
    <phoneticPr fontId="4"/>
  </si>
  <si>
    <t>年</t>
    <rPh sb="0" eb="1">
      <t>ネン</t>
    </rPh>
    <phoneticPr fontId="3"/>
  </si>
  <si>
    <t>　 平　 均　 値</t>
    <rPh sb="2" eb="3">
      <t>タイラ</t>
    </rPh>
    <rPh sb="5" eb="6">
      <t>ヒトシ</t>
    </rPh>
    <rPh sb="8" eb="9">
      <t>アタイ</t>
    </rPh>
    <phoneticPr fontId="3"/>
  </si>
  <si>
    <t>旧 川 岸</t>
    <rPh sb="0" eb="1">
      <t>キュウ</t>
    </rPh>
    <rPh sb="2" eb="3">
      <t>カワ</t>
    </rPh>
    <rPh sb="4" eb="5">
      <t>キシ</t>
    </rPh>
    <phoneticPr fontId="4"/>
  </si>
  <si>
    <t>ベンゼン</t>
  </si>
  <si>
    <t>ベンゼン</t>
    <phoneticPr fontId="4"/>
  </si>
  <si>
    <t>トリクロロ
エチレン</t>
  </si>
  <si>
    <t>トリクロロ
エチレン</t>
    <phoneticPr fontId="4"/>
  </si>
  <si>
    <t>ジクロロ
メタン</t>
  </si>
  <si>
    <t>ジクロロ
メタン</t>
    <phoneticPr fontId="4"/>
  </si>
  <si>
    <t>(平成 29 年度 ～ 令和 3 年度)</t>
    <rPh sb="7" eb="9">
      <t>ネンド</t>
    </rPh>
    <rPh sb="12" eb="14">
      <t>レイワ</t>
    </rPh>
    <phoneticPr fontId="4"/>
  </si>
  <si>
    <t>平　　 均</t>
    <rPh sb="0" eb="1">
      <t>タイラ</t>
    </rPh>
    <rPh sb="4" eb="5">
      <t>ヒトシ</t>
    </rPh>
    <phoneticPr fontId="4"/>
  </si>
  <si>
    <t>姉 崎 測 定 局</t>
    <rPh sb="0" eb="1">
      <t>アネ</t>
    </rPh>
    <rPh sb="2" eb="3">
      <t>ザキ</t>
    </rPh>
    <rPh sb="4" eb="5">
      <t>ソク</t>
    </rPh>
    <rPh sb="6" eb="7">
      <t>サダム</t>
    </rPh>
    <rPh sb="8" eb="9">
      <t>キョク</t>
    </rPh>
    <phoneticPr fontId="4"/>
  </si>
  <si>
    <t>八 幡 測 定 局</t>
    <rPh sb="0" eb="1">
      <t>ハチ</t>
    </rPh>
    <rPh sb="2" eb="3">
      <t>ハタ</t>
    </rPh>
    <rPh sb="4" eb="5">
      <t>ソク</t>
    </rPh>
    <rPh sb="6" eb="7">
      <t>サダム</t>
    </rPh>
    <rPh sb="8" eb="9">
      <t>キョク</t>
    </rPh>
    <phoneticPr fontId="4"/>
  </si>
  <si>
    <t>奉 免 測 定 局</t>
    <rPh sb="0" eb="1">
      <t>ホウ</t>
    </rPh>
    <rPh sb="2" eb="3">
      <t>メン</t>
    </rPh>
    <rPh sb="4" eb="5">
      <t>ソク</t>
    </rPh>
    <rPh sb="6" eb="7">
      <t>サダム</t>
    </rPh>
    <rPh sb="8" eb="9">
      <t>キョク</t>
    </rPh>
    <phoneticPr fontId="4"/>
  </si>
  <si>
    <t>郡 本 測 定 局</t>
    <rPh sb="0" eb="1">
      <t>グン</t>
    </rPh>
    <rPh sb="2" eb="3">
      <t>ホン</t>
    </rPh>
    <rPh sb="4" eb="5">
      <t>ソク</t>
    </rPh>
    <rPh sb="6" eb="7">
      <t>サダム</t>
    </rPh>
    <rPh sb="8" eb="9">
      <t>キョク</t>
    </rPh>
    <phoneticPr fontId="4"/>
  </si>
  <si>
    <t>(平成 30 年度 ～ 令和 3 年度)</t>
    <rPh sb="7" eb="9">
      <t>ネンド</t>
    </rPh>
    <rPh sb="12" eb="14">
      <t>レイワ</t>
    </rPh>
    <phoneticPr fontId="4"/>
  </si>
  <si>
    <t>区　　分</t>
    <rPh sb="0" eb="1">
      <t>ク</t>
    </rPh>
    <rPh sb="3" eb="4">
      <t>ブン</t>
    </rPh>
    <phoneticPr fontId="4"/>
  </si>
  <si>
    <t>生 物 化 学 的 酸 素 要 求 量</t>
    <rPh sb="0" eb="1">
      <t>ショウ</t>
    </rPh>
    <rPh sb="2" eb="3">
      <t>モノ</t>
    </rPh>
    <rPh sb="4" eb="5">
      <t>カ</t>
    </rPh>
    <rPh sb="6" eb="7">
      <t>ガク</t>
    </rPh>
    <rPh sb="8" eb="9">
      <t>テキ</t>
    </rPh>
    <rPh sb="10" eb="11">
      <t>サン</t>
    </rPh>
    <rPh sb="12" eb="13">
      <t>ス</t>
    </rPh>
    <rPh sb="14" eb="15">
      <t>ヨウ</t>
    </rPh>
    <rPh sb="16" eb="17">
      <t>モトム</t>
    </rPh>
    <rPh sb="18" eb="19">
      <t>リョウ</t>
    </rPh>
    <phoneticPr fontId="4"/>
  </si>
  <si>
    <t>水　素　イ　オ　ン　濃　度</t>
    <rPh sb="0" eb="1">
      <t>ミズ</t>
    </rPh>
    <rPh sb="2" eb="3">
      <t>ス</t>
    </rPh>
    <rPh sb="10" eb="11">
      <t>ノウ</t>
    </rPh>
    <rPh sb="12" eb="13">
      <t>タビ</t>
    </rPh>
    <phoneticPr fontId="4"/>
  </si>
  <si>
    <t>溶　　 存　　 酸</t>
    <phoneticPr fontId="3"/>
  </si>
  <si>
    <t>浮　　 遊　　 物　　 質</t>
    <phoneticPr fontId="3"/>
  </si>
  <si>
    <t>江 川 橋</t>
    <rPh sb="0" eb="1">
      <t>エ</t>
    </rPh>
    <rPh sb="2" eb="3">
      <t>カワ</t>
    </rPh>
    <rPh sb="4" eb="5">
      <t>バシ</t>
    </rPh>
    <phoneticPr fontId="4"/>
  </si>
  <si>
    <t>浅 井 橋</t>
    <rPh sb="0" eb="1">
      <t>セン</t>
    </rPh>
    <rPh sb="2" eb="3">
      <t>イ</t>
    </rPh>
    <rPh sb="4" eb="5">
      <t>バシ</t>
    </rPh>
    <phoneticPr fontId="4"/>
  </si>
  <si>
    <t>中之橋 (古敷谷川)</t>
    <rPh sb="0" eb="1">
      <t>ナカ</t>
    </rPh>
    <rPh sb="1" eb="2">
      <t>ノ</t>
    </rPh>
    <rPh sb="2" eb="3">
      <t>バシ</t>
    </rPh>
    <rPh sb="5" eb="8">
      <t>コシキヤ</t>
    </rPh>
    <rPh sb="8" eb="9">
      <t>カワ</t>
    </rPh>
    <phoneticPr fontId="4"/>
  </si>
  <si>
    <t>大手橋 (椎津川)</t>
    <rPh sb="0" eb="2">
      <t>オオテ</t>
    </rPh>
    <rPh sb="2" eb="3">
      <t>バシ</t>
    </rPh>
    <rPh sb="5" eb="8">
      <t>シイヅガワ</t>
    </rPh>
    <phoneticPr fontId="4"/>
  </si>
  <si>
    <t>今津橋 (今津川)</t>
    <rPh sb="0" eb="2">
      <t>イマヅ</t>
    </rPh>
    <rPh sb="2" eb="3">
      <t>バシ</t>
    </rPh>
    <rPh sb="5" eb="7">
      <t>イマヅ</t>
    </rPh>
    <rPh sb="7" eb="8">
      <t>ガワ</t>
    </rPh>
    <phoneticPr fontId="4"/>
  </si>
  <si>
    <t>下川橋 (内田川)</t>
    <rPh sb="0" eb="2">
      <t>シモカワ</t>
    </rPh>
    <rPh sb="2" eb="3">
      <t>バシ</t>
    </rPh>
    <rPh sb="5" eb="7">
      <t>ウチダ</t>
    </rPh>
    <rPh sb="7" eb="8">
      <t>カワ</t>
    </rPh>
    <phoneticPr fontId="4"/>
  </si>
  <si>
    <t>雷 橋 (平蔵川)</t>
    <rPh sb="0" eb="1">
      <t>カミナリ</t>
    </rPh>
    <rPh sb="2" eb="3">
      <t>バシ</t>
    </rPh>
    <rPh sb="5" eb="7">
      <t>ヘイゾウ</t>
    </rPh>
    <rPh sb="7" eb="8">
      <t>カワ</t>
    </rPh>
    <phoneticPr fontId="4"/>
  </si>
  <si>
    <t>前川橋 (前 川)</t>
    <rPh sb="0" eb="2">
      <t>マエカワ</t>
    </rPh>
    <rPh sb="2" eb="3">
      <t>バシ</t>
    </rPh>
    <rPh sb="5" eb="6">
      <t>マエ</t>
    </rPh>
    <rPh sb="7" eb="8">
      <t>カワ</t>
    </rPh>
    <phoneticPr fontId="4"/>
  </si>
  <si>
    <t>7.7～8.1</t>
  </si>
  <si>
    <t>8.0～8.5</t>
  </si>
  <si>
    <t>8.0～9.2</t>
  </si>
  <si>
    <t>7.9～8.4</t>
  </si>
  <si>
    <t>7.4～8.0</t>
  </si>
  <si>
    <t>8.0～8.3</t>
  </si>
  <si>
    <t>注 意 報</t>
    <phoneticPr fontId="3"/>
  </si>
  <si>
    <t>測 定 地 点</t>
    <phoneticPr fontId="3"/>
  </si>
  <si>
    <t>岩崎西</t>
    <rPh sb="0" eb="3">
      <t>イワサキニシ</t>
    </rPh>
    <phoneticPr fontId="4"/>
  </si>
  <si>
    <t xml:space="preserve"> 資料  メモリアルパーク管理所</t>
    <rPh sb="1" eb="2">
      <t>シ</t>
    </rPh>
    <rPh sb="2" eb="3">
      <t>リョウ</t>
    </rPh>
    <phoneticPr fontId="4"/>
  </si>
  <si>
    <t>153．光化学スモッグ発令件数及び被害人員 (平成 29 年度 ～ 令和 3 年度)</t>
    <rPh sb="15" eb="16">
      <t>オヨ</t>
    </rPh>
    <rPh sb="29" eb="31">
      <t>ネンド</t>
    </rPh>
    <rPh sb="34" eb="36">
      <t>レイワ</t>
    </rPh>
    <phoneticPr fontId="4"/>
  </si>
  <si>
    <t>154．地 盤 沈 下 経 年 変 化 (平成 28 年 ～ 令和 3 年)</t>
    <rPh sb="27" eb="28">
      <t>ネン</t>
    </rPh>
    <rPh sb="31" eb="33">
      <t>レイワ</t>
    </rPh>
    <rPh sb="36" eb="37">
      <t>ネン</t>
    </rPh>
    <phoneticPr fontId="4"/>
  </si>
  <si>
    <t>155．有 害 大 気 汚 染 物 質</t>
    <rPh sb="4" eb="5">
      <t>ユウ</t>
    </rPh>
    <rPh sb="6" eb="7">
      <t>ガイ</t>
    </rPh>
    <rPh sb="8" eb="9">
      <t>ダイ</t>
    </rPh>
    <rPh sb="10" eb="11">
      <t>キ</t>
    </rPh>
    <rPh sb="12" eb="13">
      <t>オ</t>
    </rPh>
    <rPh sb="14" eb="15">
      <t>ソメ</t>
    </rPh>
    <phoneticPr fontId="4"/>
  </si>
  <si>
    <t>156．降 下 ば い じ ん 量</t>
    <rPh sb="4" eb="5">
      <t>ゴウ</t>
    </rPh>
    <rPh sb="6" eb="7">
      <t>シタ</t>
    </rPh>
    <phoneticPr fontId="4"/>
  </si>
  <si>
    <t>157．河 川 水 質 分 析 結 果</t>
    <rPh sb="4" eb="5">
      <t>カワ</t>
    </rPh>
    <rPh sb="6" eb="7">
      <t>カワ</t>
    </rPh>
    <rPh sb="8" eb="9">
      <t>ミズ</t>
    </rPh>
    <rPh sb="10" eb="11">
      <t>シツ</t>
    </rPh>
    <phoneticPr fontId="4"/>
  </si>
  <si>
    <t>128．医 療 関 係 者 数 (平成 24 年 ～ 令和 2 年)</t>
    <rPh sb="12" eb="13">
      <t>シャ</t>
    </rPh>
    <rPh sb="14" eb="15">
      <t>スウ</t>
    </rPh>
    <rPh sb="17" eb="19">
      <t>ヘイセイ</t>
    </rPh>
    <rPh sb="23" eb="24">
      <t>ネン</t>
    </rPh>
    <rPh sb="27" eb="29">
      <t>レイワ</t>
    </rPh>
    <rPh sb="32" eb="33">
      <t>ネン</t>
    </rPh>
    <phoneticPr fontId="4"/>
  </si>
  <si>
    <t>平成24</t>
    <rPh sb="0" eb="2">
      <t>ヘイセイ</t>
    </rPh>
    <phoneticPr fontId="3"/>
  </si>
  <si>
    <t>令和2</t>
    <rPh sb="0" eb="2">
      <t>レイワ</t>
    </rPh>
    <phoneticPr fontId="3"/>
  </si>
  <si>
    <t>年 度　</t>
    <phoneticPr fontId="3"/>
  </si>
  <si>
    <t>令 和 3</t>
    <phoneticPr fontId="3"/>
  </si>
  <si>
    <t xml:space="preserve"> 注：昼間の1時間値の最高値。</t>
    <rPh sb="1" eb="2">
      <t>チュウ</t>
    </rPh>
    <rPh sb="3" eb="5">
      <t>ヒルマ</t>
    </rPh>
    <phoneticPr fontId="3"/>
  </si>
  <si>
    <t xml:space="preserve"> 注：1日平均値の98%値。</t>
    <rPh sb="1" eb="2">
      <t>チュウ</t>
    </rPh>
    <phoneticPr fontId="3"/>
  </si>
  <si>
    <t>食肉処理</t>
    <phoneticPr fontId="3"/>
  </si>
  <si>
    <t>食用油脂製造</t>
    <phoneticPr fontId="3"/>
  </si>
  <si>
    <t>調理の機能を
有する自動販売</t>
    <rPh sb="0" eb="2">
      <t>チョウリ</t>
    </rPh>
    <rPh sb="3" eb="5">
      <t>キノウ</t>
    </rPh>
    <rPh sb="7" eb="8">
      <t>ユウ</t>
    </rPh>
    <rPh sb="10" eb="12">
      <t>ジドウ</t>
    </rPh>
    <rPh sb="12" eb="14">
      <t>ハンバイ</t>
    </rPh>
    <phoneticPr fontId="3"/>
  </si>
  <si>
    <t>菓子製造</t>
    <phoneticPr fontId="3"/>
  </si>
  <si>
    <t>水産製品製造</t>
    <rPh sb="0" eb="2">
      <t>スイサン</t>
    </rPh>
    <rPh sb="2" eb="4">
      <t>セイヒン</t>
    </rPh>
    <rPh sb="4" eb="6">
      <t>セイゾウ</t>
    </rPh>
    <phoneticPr fontId="3"/>
  </si>
  <si>
    <t>漬物製造</t>
    <rPh sb="0" eb="2">
      <t>ツケモノ</t>
    </rPh>
    <rPh sb="2" eb="4">
      <t>セイゾウ</t>
    </rPh>
    <phoneticPr fontId="3"/>
  </si>
  <si>
    <t>そうざい製造</t>
    <phoneticPr fontId="3"/>
  </si>
  <si>
    <t>添加物製造</t>
    <phoneticPr fontId="3"/>
  </si>
  <si>
    <t>ソース類製造</t>
    <phoneticPr fontId="3"/>
  </si>
  <si>
    <t>旧法</t>
    <rPh sb="0" eb="1">
      <t>キュウ</t>
    </rPh>
    <rPh sb="1" eb="2">
      <t>ホウ</t>
    </rPh>
    <phoneticPr fontId="3"/>
  </si>
  <si>
    <t>改正法</t>
    <rPh sb="0" eb="2">
      <t>カイセイ</t>
    </rPh>
    <rPh sb="2" eb="3">
      <t>ホウ</t>
    </rPh>
    <phoneticPr fontId="3"/>
  </si>
  <si>
    <t>130．食品衛生法に基づく許可を要する食品営業施設の状況 (平成 29 年度 ～ 令和 3 年度)</t>
    <rPh sb="4" eb="6">
      <t>ショクヒン</t>
    </rPh>
    <rPh sb="6" eb="9">
      <t>エイセイホウ</t>
    </rPh>
    <rPh sb="10" eb="11">
      <t>モト</t>
    </rPh>
    <rPh sb="13" eb="14">
      <t>モト</t>
    </rPh>
    <rPh sb="14" eb="15">
      <t>カ</t>
    </rPh>
    <rPh sb="16" eb="17">
      <t>ヨウ</t>
    </rPh>
    <rPh sb="19" eb="20">
      <t>ショク</t>
    </rPh>
    <rPh sb="20" eb="21">
      <t>ヒン</t>
    </rPh>
    <rPh sb="21" eb="22">
      <t>エイ</t>
    </rPh>
    <rPh sb="22" eb="23">
      <t>ギョウ</t>
    </rPh>
    <rPh sb="23" eb="24">
      <t>シ</t>
    </rPh>
    <rPh sb="24" eb="25">
      <t>セツ</t>
    </rPh>
    <rPh sb="26" eb="27">
      <t>ジョウ</t>
    </rPh>
    <rPh sb="27" eb="28">
      <t>キョウ</t>
    </rPh>
    <phoneticPr fontId="4"/>
  </si>
  <si>
    <t>麺類製造</t>
    <rPh sb="0" eb="1">
      <t>メン</t>
    </rPh>
    <phoneticPr fontId="3"/>
  </si>
  <si>
    <t>みそ製造</t>
    <rPh sb="2" eb="4">
      <t>セイゾウ</t>
    </rPh>
    <phoneticPr fontId="3"/>
  </si>
  <si>
    <t>令和元</t>
    <rPh sb="0" eb="2">
      <t>レイワ</t>
    </rPh>
    <rPh sb="2" eb="3">
      <t>モト</t>
    </rPh>
    <phoneticPr fontId="3"/>
  </si>
  <si>
    <t xml:space="preserve"> 資料  千葉県市原健康福祉センター「事業年報」</t>
    <phoneticPr fontId="4"/>
  </si>
  <si>
    <t>　　　 千葉県市原健康福祉センター「事業年報」</t>
    <phoneticPr fontId="4"/>
  </si>
  <si>
    <t>127．病 床 数 (平成 29 年 ～ 令和 3 年)</t>
    <rPh sb="4" eb="5">
      <t>ヤマイ</t>
    </rPh>
    <rPh sb="6" eb="7">
      <t>ユカ</t>
    </rPh>
    <rPh sb="8" eb="9">
      <t>カズ</t>
    </rPh>
    <rPh sb="11" eb="13">
      <t>ヘイセイ</t>
    </rPh>
    <rPh sb="17" eb="18">
      <t>ネン</t>
    </rPh>
    <rPh sb="21" eb="23">
      <t>レイワ</t>
    </rPh>
    <rPh sb="26" eb="27">
      <t>ネン</t>
    </rPh>
    <phoneticPr fontId="4"/>
  </si>
  <si>
    <t xml:space="preserve"> 注：令和3年6月1日に食品衛生法が改正され、新たに営業届出制度が導入されたため、一部の業種については、</t>
    <phoneticPr fontId="3"/>
  </si>
  <si>
    <t>　　 許可件数が前年と大きく異なる場合がある。</t>
    <phoneticPr fontId="3"/>
  </si>
  <si>
    <t>　この表は、各年度末日現在の数値である。</t>
    <rPh sb="8" eb="9">
      <t>ド</t>
    </rPh>
    <rPh sb="9" eb="10">
      <t>マツ</t>
    </rPh>
    <rPh sb="10" eb="11">
      <t>ヒ</t>
    </rPh>
    <rPh sb="14" eb="16">
      <t>スウチ</t>
    </rPh>
    <phoneticPr fontId="4"/>
  </si>
  <si>
    <t>　この表は、各年度末日現在の数値である。</t>
    <rPh sb="3" eb="4">
      <t>ヒョウ</t>
    </rPh>
    <rPh sb="6" eb="7">
      <t>カク</t>
    </rPh>
    <rPh sb="7" eb="8">
      <t>ネン</t>
    </rPh>
    <rPh sb="8" eb="9">
      <t>ド</t>
    </rPh>
    <rPh sb="9" eb="11">
      <t>マツジツ</t>
    </rPh>
    <rPh sb="11" eb="13">
      <t>ゲンザイ</t>
    </rPh>
    <rPh sb="14" eb="16">
      <t>スウチ</t>
    </rPh>
    <phoneticPr fontId="4"/>
  </si>
  <si>
    <t>126．医 療 施 設 数 (平成 29 年度 ～ 令和 3 年度)</t>
    <rPh sb="21" eb="22">
      <t>ネン</t>
    </rPh>
    <rPh sb="22" eb="23">
      <t>ド</t>
    </rPh>
    <rPh sb="26" eb="28">
      <t>レイワ</t>
    </rPh>
    <rPh sb="32" eb="33">
      <t>ド</t>
    </rPh>
    <phoneticPr fontId="4"/>
  </si>
  <si>
    <t>平成 29 年度</t>
    <rPh sb="0" eb="2">
      <t>ヘイセイ</t>
    </rPh>
    <rPh sb="6" eb="8">
      <t>ネンド</t>
    </rPh>
    <phoneticPr fontId="3"/>
  </si>
  <si>
    <t>入 院 患 者 数 (平成 29 年度 ～ 令和 3 年度)</t>
    <rPh sb="17" eb="19">
      <t>ネンド</t>
    </rPh>
    <rPh sb="22" eb="24">
      <t>レイワ</t>
    </rPh>
    <phoneticPr fontId="4"/>
  </si>
  <si>
    <t>外 来 及 び 入 院 患 者 数 (平成 29 年度 ～ 令和 3 年度)</t>
    <rPh sb="0" eb="1">
      <t>ソト</t>
    </rPh>
    <rPh sb="2" eb="3">
      <t>コ</t>
    </rPh>
    <rPh sb="4" eb="5">
      <t>キュウ</t>
    </rPh>
    <rPh sb="8" eb="9">
      <t>イ</t>
    </rPh>
    <rPh sb="10" eb="11">
      <t>イン</t>
    </rPh>
    <rPh sb="12" eb="13">
      <t>カン</t>
    </rPh>
    <rPh sb="14" eb="15">
      <t>モノ</t>
    </rPh>
    <rPh sb="16" eb="17">
      <t>カズ</t>
    </rPh>
    <rPh sb="19" eb="21">
      <t>ヘイセイ</t>
    </rPh>
    <rPh sb="25" eb="27">
      <t>ネンド</t>
    </rPh>
    <rPh sb="30" eb="32">
      <t>レイワ</t>
    </rPh>
    <rPh sb="35" eb="37">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</si>
</sst>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_);[Red]\(#,##0\)"/>
    <numFmt numFmtId="177" formatCode="#,##0.0_);[Red]\(#,##0.0\)"/>
    <numFmt numFmtId="178" formatCode="0.0"/>
    <numFmt numFmtId="179" formatCode="0.0_);[Red]\(0.0\)"/>
    <numFmt numFmtId="180" formatCode="#,##0_ "/>
    <numFmt numFmtId="181" formatCode="#,##0_);\(#,##0\)"/>
    <numFmt numFmtId="182" formatCode="#,##0.000_ "/>
    <numFmt numFmtId="183" formatCode="0.000_ "/>
    <numFmt numFmtId="184" formatCode="0.0_ "/>
    <numFmt numFmtId="185" formatCode="#,##0.000_);[Red]\(#,##0.000\)"/>
    <numFmt numFmtId="186" formatCode="#,##0.0_ "/>
    <numFmt numFmtId="187" formatCode="#,##0.00_);\(#,##0.00\)"/>
    <numFmt numFmtId="188" formatCode="#,##0.00_);[Red]\(#,##0.00\)"/>
    <numFmt numFmtId="189" formatCode="#,##0.00_ "/>
    <numFmt numFmtId="190" formatCode="0_ "/>
    <numFmt numFmtId="191" formatCode="0.0;&quot;▲ &quot;0.0"/>
  </numFmts>
  <fonts count="16" x14ac:knownFonts="1">
    <font>
      <sz val="11"/>
      <color theme="1"/>
      <name val="游ゴシック"/>
      <family val="2"/>
      <scheme val="minor"/>
    </font>
    <font>
      <sz val="11"/>
      <color theme="1"/>
      <name val="游ゴシック"/>
      <family val="2"/>
      <charset val="128"/>
      <scheme val="minor"/>
    </font>
    <font>
      <sz val="11"/>
      <name val="ＭＳ Ｐゴシック"/>
      <family val="3"/>
      <charset val="128"/>
    </font>
    <font>
      <sz val="6"/>
      <name val="游ゴシック"/>
      <family val="3"/>
      <charset val="128"/>
      <scheme val="minor"/>
    </font>
    <font>
      <sz val="6"/>
      <name val="ＭＳ Ｐゴシック"/>
      <family val="3"/>
      <charset val="128"/>
    </font>
    <font>
      <sz val="6"/>
      <name val="游ゴシック"/>
      <family val="2"/>
      <charset val="128"/>
      <scheme val="minor"/>
    </font>
    <font>
      <b/>
      <sz val="12"/>
      <name val="ＭＳ Ｐ明朝"/>
      <family val="1"/>
      <charset val="128"/>
    </font>
    <font>
      <sz val="12"/>
      <name val="ＭＳ Ｐ明朝"/>
      <family val="1"/>
      <charset val="128"/>
    </font>
    <font>
      <b/>
      <sz val="14"/>
      <name val="BIZ UDゴシック"/>
      <family val="3"/>
      <charset val="128"/>
    </font>
    <font>
      <b/>
      <sz val="16"/>
      <name val="BIZ UDゴシック"/>
      <family val="3"/>
      <charset val="128"/>
    </font>
    <font>
      <sz val="12"/>
      <name val="UD デジタル 教科書体 N-R"/>
      <family val="1"/>
      <charset val="128"/>
    </font>
    <font>
      <b/>
      <sz val="12"/>
      <name val="UD デジタル 教科書体 N-R"/>
      <family val="1"/>
      <charset val="128"/>
    </font>
    <font>
      <sz val="14"/>
      <name val="BIZ UDゴシック"/>
      <family val="3"/>
      <charset val="128"/>
    </font>
    <font>
      <u/>
      <sz val="12"/>
      <name val="UD デジタル 教科書体 N-R"/>
      <family val="1"/>
      <charset val="128"/>
    </font>
    <font>
      <sz val="11.5"/>
      <name val="UD デジタル 教科書体 N-R"/>
      <family val="1"/>
      <charset val="128"/>
    </font>
    <font>
      <b/>
      <sz val="11.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42">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right/>
      <top style="double">
        <color indexed="64"/>
      </top>
      <bottom/>
      <diagonal/>
    </border>
    <border>
      <left/>
      <right/>
      <top/>
      <bottom style="double">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right/>
      <top style="thin">
        <color indexed="64"/>
      </top>
      <bottom/>
      <diagonal/>
    </border>
    <border>
      <left style="thin">
        <color indexed="64"/>
      </left>
      <right/>
      <top style="thin">
        <color indexed="64"/>
      </top>
      <bottom/>
      <diagonal/>
    </border>
    <border diagonalUp="1">
      <left/>
      <right/>
      <top/>
      <bottom style="thin">
        <color indexed="64"/>
      </bottom>
      <diagonal style="thin">
        <color indexed="64"/>
      </diagonal>
    </border>
    <border diagonalUp="1">
      <left/>
      <right/>
      <top style="double">
        <color indexed="64"/>
      </top>
      <bottom/>
      <diagonal style="thin">
        <color indexed="64"/>
      </diagonal>
    </border>
    <border>
      <left style="thin">
        <color indexed="64"/>
      </left>
      <right/>
      <top style="double">
        <color indexed="64"/>
      </top>
      <bottom style="thin">
        <color indexed="64"/>
      </bottom>
      <diagonal/>
    </border>
    <border>
      <left style="thin">
        <color indexed="64"/>
      </left>
      <right/>
      <top/>
      <bottom style="double">
        <color indexed="64"/>
      </bottom>
      <diagonal/>
    </border>
    <border>
      <left/>
      <right/>
      <top style="thin">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top/>
      <bottom/>
      <diagonal/>
    </border>
    <border>
      <left style="double">
        <color indexed="64"/>
      </left>
      <right/>
      <top/>
      <bottom style="thin">
        <color indexed="64"/>
      </bottom>
      <diagonal/>
    </border>
    <border>
      <left style="dotted">
        <color indexed="64"/>
      </left>
      <right/>
      <top/>
      <bottom/>
      <diagonal/>
    </border>
    <border>
      <left style="dotted">
        <color indexed="64"/>
      </left>
      <right/>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double">
        <color indexed="64"/>
      </right>
      <top style="thin">
        <color indexed="64"/>
      </top>
      <bottom/>
      <diagonal/>
    </border>
    <border>
      <left style="dotted">
        <color indexed="64"/>
      </left>
      <right style="double">
        <color indexed="64"/>
      </right>
      <top/>
      <bottom/>
      <diagonal/>
    </border>
    <border>
      <left style="dotted">
        <color indexed="64"/>
      </left>
      <right style="double">
        <color indexed="64"/>
      </right>
      <top/>
      <bottom style="thin">
        <color indexed="64"/>
      </bottom>
      <diagonal/>
    </border>
    <border>
      <left style="dotted">
        <color indexed="64"/>
      </left>
      <right/>
      <top style="thin">
        <color indexed="64"/>
      </top>
      <bottom/>
      <diagonal/>
    </border>
    <border>
      <left style="thin">
        <color indexed="64"/>
      </left>
      <right style="thin">
        <color indexed="64"/>
      </right>
      <top/>
      <bottom style="double">
        <color indexed="64"/>
      </bottom>
      <diagonal/>
    </border>
  </borders>
  <cellStyleXfs count="4">
    <xf numFmtId="0" fontId="0" fillId="0" borderId="0"/>
    <xf numFmtId="0" fontId="2" fillId="0" borderId="0">
      <alignment vertical="center"/>
    </xf>
    <xf numFmtId="38" fontId="2" fillId="0" borderId="0" applyFont="0" applyFill="0" applyBorder="0" applyAlignment="0" applyProtection="0"/>
    <xf numFmtId="0" fontId="1" fillId="0" borderId="0">
      <alignment vertical="center"/>
    </xf>
  </cellStyleXfs>
  <cellXfs count="515">
    <xf numFmtId="0" fontId="0" fillId="0" borderId="0" xfId="0"/>
    <xf numFmtId="0" fontId="10" fillId="0" borderId="0" xfId="1" applyFont="1" applyAlignment="1">
      <alignment horizontal="right" vertical="center"/>
    </xf>
    <xf numFmtId="0" fontId="11" fillId="0" borderId="0" xfId="1" applyFont="1" applyAlignment="1">
      <alignment horizontal="right" vertical="center"/>
    </xf>
    <xf numFmtId="0" fontId="8" fillId="0" borderId="0" xfId="1" applyFont="1">
      <alignment vertical="center"/>
    </xf>
    <xf numFmtId="0" fontId="10" fillId="0" borderId="0" xfId="1" applyFont="1" applyAlignment="1">
      <alignment horizontal="left" vertical="center"/>
    </xf>
    <xf numFmtId="0" fontId="11" fillId="0" borderId="1" xfId="1" applyFont="1" applyBorder="1" applyAlignment="1">
      <alignment horizontal="left" vertical="center"/>
    </xf>
    <xf numFmtId="0" fontId="10" fillId="0" borderId="3" xfId="1" applyFont="1" applyBorder="1" applyAlignment="1">
      <alignment horizontal="left" vertical="center"/>
    </xf>
    <xf numFmtId="0" fontId="11" fillId="0" borderId="1" xfId="1" applyFont="1" applyBorder="1" applyAlignment="1">
      <alignment horizontal="right" vertical="center"/>
    </xf>
    <xf numFmtId="0" fontId="11" fillId="0" borderId="2" xfId="1" applyFont="1" applyBorder="1" applyAlignment="1">
      <alignment horizontal="left" vertical="center"/>
    </xf>
    <xf numFmtId="0" fontId="10" fillId="0" borderId="16" xfId="1" applyFont="1" applyBorder="1" applyAlignment="1">
      <alignment horizontal="center" vertical="center" wrapText="1"/>
    </xf>
    <xf numFmtId="176" fontId="10" fillId="0" borderId="11" xfId="1" applyNumberFormat="1" applyFont="1" applyBorder="1" applyAlignment="1">
      <alignment horizontal="right" vertical="center" wrapText="1"/>
    </xf>
    <xf numFmtId="176" fontId="10" fillId="0" borderId="0" xfId="1" applyNumberFormat="1" applyFont="1" applyAlignment="1">
      <alignment horizontal="right" vertical="center" wrapText="1"/>
    </xf>
    <xf numFmtId="176" fontId="11" fillId="0" borderId="10" xfId="1" applyNumberFormat="1" applyFont="1" applyBorder="1" applyAlignment="1">
      <alignment horizontal="right" vertical="center" wrapText="1"/>
    </xf>
    <xf numFmtId="176" fontId="11" fillId="0" borderId="1" xfId="1" applyNumberFormat="1" applyFont="1" applyBorder="1" applyAlignment="1">
      <alignment horizontal="right" vertical="center" wrapText="1"/>
    </xf>
    <xf numFmtId="0" fontId="10" fillId="2" borderId="0" xfId="1" applyFont="1" applyFill="1" applyAlignment="1">
      <alignment horizontal="right" vertical="center"/>
    </xf>
    <xf numFmtId="0" fontId="10" fillId="2" borderId="0" xfId="1" applyFont="1" applyFill="1" applyAlignment="1">
      <alignment horizontal="left" vertical="center"/>
    </xf>
    <xf numFmtId="176" fontId="10" fillId="2" borderId="11" xfId="1" applyNumberFormat="1" applyFont="1" applyFill="1" applyBorder="1" applyAlignment="1">
      <alignment horizontal="right" vertical="center" wrapText="1"/>
    </xf>
    <xf numFmtId="176" fontId="10" fillId="2" borderId="0" xfId="1" applyNumberFormat="1" applyFont="1" applyFill="1" applyAlignment="1">
      <alignment horizontal="right" vertical="center" wrapText="1"/>
    </xf>
    <xf numFmtId="0" fontId="10" fillId="2" borderId="3" xfId="1" applyFont="1" applyFill="1" applyBorder="1" applyAlignment="1">
      <alignment horizontal="left" vertical="center"/>
    </xf>
    <xf numFmtId="176" fontId="10" fillId="2" borderId="11" xfId="2" applyNumberFormat="1" applyFont="1" applyFill="1" applyBorder="1" applyAlignment="1">
      <alignment horizontal="right" vertical="center" wrapText="1"/>
    </xf>
    <xf numFmtId="0" fontId="8" fillId="0" borderId="0" xfId="1" applyFont="1" applyAlignment="1">
      <alignment horizontal="center" vertical="center"/>
    </xf>
    <xf numFmtId="0" fontId="10" fillId="0" borderId="9" xfId="1" applyFont="1" applyBorder="1">
      <alignment vertical="center"/>
    </xf>
    <xf numFmtId="0" fontId="10" fillId="0" borderId="6" xfId="1" applyFont="1" applyBorder="1" applyAlignment="1">
      <alignment horizontal="center" vertical="center" textRotation="255"/>
    </xf>
    <xf numFmtId="176" fontId="11" fillId="0" borderId="27" xfId="2" applyNumberFormat="1" applyFont="1" applyBorder="1" applyAlignment="1">
      <alignment horizontal="right" vertical="center" wrapText="1"/>
    </xf>
    <xf numFmtId="0" fontId="10" fillId="0" borderId="6" xfId="1" applyFont="1" applyBorder="1" applyAlignment="1">
      <alignment horizontal="center" vertical="center" textRotation="255" wrapText="1"/>
    </xf>
    <xf numFmtId="0" fontId="10" fillId="0" borderId="26" xfId="1" applyFont="1" applyBorder="1" applyAlignment="1">
      <alignment horizontal="center" vertical="center" textRotation="255" wrapText="1"/>
    </xf>
    <xf numFmtId="0" fontId="10" fillId="0" borderId="26" xfId="1" applyFont="1" applyBorder="1" applyAlignment="1">
      <alignment horizontal="center" vertical="center" textRotation="255"/>
    </xf>
    <xf numFmtId="176" fontId="11" fillId="0" borderId="27" xfId="1" applyNumberFormat="1" applyFont="1" applyBorder="1" applyAlignment="1">
      <alignment horizontal="right" vertical="center" wrapText="1"/>
    </xf>
    <xf numFmtId="176" fontId="10" fillId="0" borderId="18" xfId="1" applyNumberFormat="1" applyFont="1" applyBorder="1" applyAlignment="1">
      <alignment horizontal="right" vertical="center" wrapText="1"/>
    </xf>
    <xf numFmtId="176" fontId="11" fillId="0" borderId="6" xfId="1" applyNumberFormat="1" applyFont="1" applyBorder="1" applyAlignment="1">
      <alignment horizontal="right" vertical="center" wrapText="1"/>
    </xf>
    <xf numFmtId="0" fontId="10" fillId="0" borderId="17" xfId="1" applyFont="1" applyBorder="1" applyAlignment="1">
      <alignment horizontal="center" vertical="center"/>
    </xf>
    <xf numFmtId="3" fontId="10" fillId="0" borderId="0" xfId="1" applyNumberFormat="1" applyFont="1" applyAlignment="1">
      <alignment horizontal="right" vertical="center"/>
    </xf>
    <xf numFmtId="3" fontId="10" fillId="0" borderId="1" xfId="1" applyNumberFormat="1" applyFont="1" applyBorder="1" applyAlignment="1">
      <alignment horizontal="right" vertical="center"/>
    </xf>
    <xf numFmtId="176" fontId="10" fillId="2" borderId="0" xfId="2" applyNumberFormat="1" applyFont="1" applyFill="1" applyBorder="1" applyAlignment="1">
      <alignment horizontal="right" vertical="center" wrapText="1"/>
    </xf>
    <xf numFmtId="176" fontId="10" fillId="2" borderId="18" xfId="1" applyNumberFormat="1" applyFont="1" applyFill="1" applyBorder="1" applyAlignment="1">
      <alignment horizontal="right" vertical="center" wrapText="1"/>
    </xf>
    <xf numFmtId="0" fontId="10" fillId="0" borderId="0" xfId="1" applyFont="1">
      <alignment vertical="center"/>
    </xf>
    <xf numFmtId="0" fontId="10" fillId="0" borderId="4" xfId="1" applyFont="1" applyBorder="1" applyAlignment="1">
      <alignment horizontal="center" vertical="center" wrapText="1"/>
    </xf>
    <xf numFmtId="0" fontId="10" fillId="0" borderId="4" xfId="1" applyFont="1" applyBorder="1" applyAlignment="1">
      <alignment horizontal="center" vertical="center" shrinkToFit="1"/>
    </xf>
    <xf numFmtId="0" fontId="10" fillId="0" borderId="12" xfId="1" applyFont="1" applyBorder="1" applyAlignment="1">
      <alignment horizontal="center" vertical="center" wrapText="1"/>
    </xf>
    <xf numFmtId="176" fontId="10" fillId="0" borderId="11" xfId="1" applyNumberFormat="1" applyFont="1" applyBorder="1" applyAlignment="1">
      <alignment horizontal="right" vertical="center"/>
    </xf>
    <xf numFmtId="0" fontId="11" fillId="0" borderId="0" xfId="1" applyFont="1" applyAlignment="1">
      <alignment vertical="center" shrinkToFit="1"/>
    </xf>
    <xf numFmtId="0" fontId="11" fillId="0" borderId="0" xfId="1" applyFont="1" applyAlignment="1">
      <alignment horizontal="right" vertical="center" shrinkToFit="1"/>
    </xf>
    <xf numFmtId="0" fontId="10" fillId="0" borderId="0" xfId="1" applyFont="1" applyAlignment="1">
      <alignment vertical="center" shrinkToFit="1"/>
    </xf>
    <xf numFmtId="0" fontId="10" fillId="0" borderId="0" xfId="1" applyFont="1" applyAlignment="1">
      <alignment horizontal="right" vertical="center" shrinkToFit="1"/>
    </xf>
    <xf numFmtId="180" fontId="11" fillId="0" borderId="6" xfId="1" applyNumberFormat="1" applyFont="1" applyBorder="1" applyAlignment="1">
      <alignment vertical="center" wrapText="1"/>
    </xf>
    <xf numFmtId="180" fontId="11" fillId="0" borderId="10" xfId="1" applyNumberFormat="1" applyFont="1" applyBorder="1" applyAlignment="1">
      <alignment horizontal="right" vertical="center" wrapText="1"/>
    </xf>
    <xf numFmtId="180" fontId="11" fillId="0" borderId="1" xfId="1" applyNumberFormat="1" applyFont="1" applyBorder="1" applyAlignment="1">
      <alignment horizontal="right" vertical="center" wrapText="1"/>
    </xf>
    <xf numFmtId="176" fontId="10" fillId="0" borderId="1" xfId="1" applyNumberFormat="1" applyFont="1" applyBorder="1" applyAlignment="1">
      <alignment horizontal="right" vertical="center" wrapText="1"/>
    </xf>
    <xf numFmtId="176" fontId="10" fillId="0" borderId="10" xfId="1" applyNumberFormat="1" applyFont="1" applyBorder="1" applyAlignment="1">
      <alignment horizontal="right" vertical="center" wrapText="1"/>
    </xf>
    <xf numFmtId="176" fontId="10" fillId="0" borderId="35" xfId="1" applyNumberFormat="1" applyFont="1" applyBorder="1" applyAlignment="1">
      <alignment vertical="center" wrapText="1"/>
    </xf>
    <xf numFmtId="176" fontId="10" fillId="0" borderId="36" xfId="1" applyNumberFormat="1" applyFont="1" applyBorder="1" applyAlignment="1">
      <alignment vertical="center" wrapText="1"/>
    </xf>
    <xf numFmtId="176" fontId="10" fillId="0" borderId="35" xfId="1" applyNumberFormat="1" applyFont="1" applyBorder="1" applyAlignment="1">
      <alignment horizontal="right" vertical="center" wrapText="1"/>
    </xf>
    <xf numFmtId="176" fontId="10" fillId="0" borderId="36" xfId="1" applyNumberFormat="1" applyFont="1" applyBorder="1" applyAlignment="1">
      <alignment horizontal="right" vertical="center" wrapText="1"/>
    </xf>
    <xf numFmtId="176" fontId="10" fillId="0" borderId="33" xfId="1" applyNumberFormat="1" applyFont="1" applyBorder="1" applyAlignment="1">
      <alignment horizontal="right" vertical="center" wrapText="1"/>
    </xf>
    <xf numFmtId="176" fontId="10" fillId="0" borderId="34" xfId="1" applyNumberFormat="1" applyFont="1" applyBorder="1" applyAlignment="1">
      <alignment horizontal="right" vertical="center" wrapText="1"/>
    </xf>
    <xf numFmtId="176" fontId="11" fillId="0" borderId="10" xfId="1" applyNumberFormat="1" applyFont="1" applyBorder="1" applyAlignment="1">
      <alignment vertical="center" wrapText="1"/>
    </xf>
    <xf numFmtId="176" fontId="11" fillId="0" borderId="1" xfId="1" applyNumberFormat="1" applyFont="1" applyBorder="1" applyAlignment="1">
      <alignment vertical="center" wrapText="1"/>
    </xf>
    <xf numFmtId="180" fontId="10" fillId="2" borderId="18" xfId="1" applyNumberFormat="1" applyFont="1" applyFill="1" applyBorder="1" applyAlignment="1">
      <alignment vertical="center" wrapText="1"/>
    </xf>
    <xf numFmtId="180" fontId="10" fillId="2" borderId="11" xfId="1" applyNumberFormat="1" applyFont="1" applyFill="1" applyBorder="1" applyAlignment="1">
      <alignment horizontal="right" vertical="center" wrapText="1"/>
    </xf>
    <xf numFmtId="180" fontId="10" fillId="2" borderId="0" xfId="1" applyNumberFormat="1" applyFont="1" applyFill="1" applyAlignment="1">
      <alignment horizontal="right" vertical="center" wrapText="1"/>
    </xf>
    <xf numFmtId="176" fontId="10" fillId="2" borderId="11" xfId="1" applyNumberFormat="1" applyFont="1" applyFill="1" applyBorder="1" applyAlignment="1">
      <alignment vertical="center" wrapText="1"/>
    </xf>
    <xf numFmtId="176" fontId="10" fillId="2" borderId="0" xfId="1" applyNumberFormat="1" applyFont="1" applyFill="1" applyAlignment="1">
      <alignment vertical="center" wrapText="1"/>
    </xf>
    <xf numFmtId="0" fontId="10" fillId="0" borderId="0" xfId="1" applyFont="1" applyAlignment="1">
      <alignment horizontal="center" vertical="center"/>
    </xf>
    <xf numFmtId="176" fontId="10" fillId="0" borderId="11" xfId="2" applyNumberFormat="1" applyFont="1" applyFill="1" applyBorder="1" applyAlignment="1">
      <alignment horizontal="right" vertical="center"/>
    </xf>
    <xf numFmtId="176" fontId="11" fillId="0" borderId="11" xfId="1" applyNumberFormat="1" applyFont="1" applyBorder="1" applyAlignment="1">
      <alignment horizontal="right" vertical="center" wrapText="1"/>
    </xf>
    <xf numFmtId="176" fontId="11" fillId="0" borderId="0" xfId="1" applyNumberFormat="1" applyFont="1" applyAlignment="1">
      <alignment horizontal="right" vertical="center" wrapText="1"/>
    </xf>
    <xf numFmtId="176" fontId="11" fillId="2" borderId="11" xfId="1" applyNumberFormat="1" applyFont="1" applyFill="1" applyBorder="1" applyAlignment="1">
      <alignment horizontal="right" vertical="center" wrapText="1"/>
    </xf>
    <xf numFmtId="176" fontId="11" fillId="2" borderId="0" xfId="2" applyNumberFormat="1" applyFont="1" applyFill="1" applyBorder="1" applyAlignment="1">
      <alignment horizontal="right" vertical="center" wrapText="1"/>
    </xf>
    <xf numFmtId="176" fontId="10" fillId="0" borderId="11" xfId="2" applyNumberFormat="1" applyFont="1" applyFill="1" applyBorder="1" applyAlignment="1">
      <alignment horizontal="right" vertical="center" wrapText="1"/>
    </xf>
    <xf numFmtId="176" fontId="10" fillId="0" borderId="0" xfId="2" applyNumberFormat="1" applyFont="1" applyFill="1" applyBorder="1" applyAlignment="1">
      <alignment horizontal="right" vertical="center" wrapText="1"/>
    </xf>
    <xf numFmtId="176" fontId="11" fillId="0" borderId="0" xfId="2" applyNumberFormat="1" applyFont="1" applyFill="1" applyBorder="1" applyAlignment="1">
      <alignment horizontal="right" vertical="center" wrapText="1"/>
    </xf>
    <xf numFmtId="176" fontId="10" fillId="2" borderId="10" xfId="1" applyNumberFormat="1" applyFont="1" applyFill="1" applyBorder="1" applyAlignment="1">
      <alignment horizontal="right" vertical="center" wrapText="1"/>
    </xf>
    <xf numFmtId="176" fontId="10" fillId="2" borderId="1" xfId="1" applyNumberFormat="1" applyFont="1" applyFill="1" applyBorder="1" applyAlignment="1">
      <alignment horizontal="right" vertical="center" wrapText="1"/>
    </xf>
    <xf numFmtId="176" fontId="11" fillId="2" borderId="10" xfId="1" applyNumberFormat="1" applyFont="1" applyFill="1" applyBorder="1" applyAlignment="1">
      <alignment horizontal="right" vertical="center" wrapText="1"/>
    </xf>
    <xf numFmtId="176" fontId="11" fillId="2" borderId="1" xfId="1" applyNumberFormat="1" applyFont="1" applyFill="1" applyBorder="1" applyAlignment="1">
      <alignment horizontal="right" vertical="center" wrapText="1"/>
    </xf>
    <xf numFmtId="0" fontId="11" fillId="0" borderId="1" xfId="1" applyFont="1" applyBorder="1" applyAlignment="1">
      <alignment vertical="center" shrinkToFit="1"/>
    </xf>
    <xf numFmtId="177" fontId="10" fillId="0" borderId="11" xfId="2" applyNumberFormat="1" applyFont="1" applyFill="1" applyBorder="1" applyAlignment="1">
      <alignment horizontal="right" vertical="center" wrapText="1"/>
    </xf>
    <xf numFmtId="176" fontId="10" fillId="0" borderId="11" xfId="1" applyNumberFormat="1" applyFont="1" applyBorder="1" applyAlignment="1">
      <alignment horizontal="right" vertical="center" wrapText="1" shrinkToFit="1"/>
    </xf>
    <xf numFmtId="177" fontId="10" fillId="0" borderId="11" xfId="2" applyNumberFormat="1" applyFont="1" applyFill="1" applyBorder="1" applyAlignment="1">
      <alignment horizontal="right" vertical="center" wrapText="1" shrinkToFit="1"/>
    </xf>
    <xf numFmtId="176" fontId="11" fillId="0" borderId="11" xfId="1" applyNumberFormat="1" applyFont="1" applyBorder="1" applyAlignment="1">
      <alignment horizontal="right" vertical="center" wrapText="1" shrinkToFit="1"/>
    </xf>
    <xf numFmtId="177" fontId="11" fillId="0" borderId="10" xfId="2" applyNumberFormat="1" applyFont="1" applyFill="1" applyBorder="1" applyAlignment="1">
      <alignment horizontal="right" vertical="center" wrapText="1" shrinkToFit="1"/>
    </xf>
    <xf numFmtId="177" fontId="10" fillId="0" borderId="11" xfId="1" applyNumberFormat="1" applyFont="1" applyBorder="1" applyAlignment="1">
      <alignment horizontal="right" vertical="center" wrapText="1"/>
    </xf>
    <xf numFmtId="177" fontId="10" fillId="0" borderId="11" xfId="1" applyNumberFormat="1" applyFont="1" applyBorder="1" applyAlignment="1">
      <alignment horizontal="right" vertical="center" wrapText="1" shrinkToFit="1"/>
    </xf>
    <xf numFmtId="177" fontId="11" fillId="0" borderId="10" xfId="1" applyNumberFormat="1" applyFont="1" applyBorder="1" applyAlignment="1">
      <alignment horizontal="right" vertical="center" wrapText="1" shrinkToFit="1"/>
    </xf>
    <xf numFmtId="176" fontId="10" fillId="2" borderId="11" xfId="1" applyNumberFormat="1" applyFont="1" applyFill="1" applyBorder="1" applyAlignment="1">
      <alignment horizontal="right" vertical="center" wrapText="1" shrinkToFit="1"/>
    </xf>
    <xf numFmtId="176" fontId="11" fillId="2" borderId="11" xfId="1" applyNumberFormat="1" applyFont="1" applyFill="1" applyBorder="1" applyAlignment="1">
      <alignment horizontal="right" vertical="center" wrapText="1" shrinkToFit="1"/>
    </xf>
    <xf numFmtId="176" fontId="10" fillId="0" borderId="26" xfId="1" applyNumberFormat="1" applyFont="1" applyBorder="1" applyAlignment="1">
      <alignment horizontal="center" vertical="center" textRotation="255" wrapText="1"/>
    </xf>
    <xf numFmtId="0" fontId="10" fillId="0" borderId="0" xfId="1" applyFont="1" applyAlignment="1">
      <alignment horizontal="left" vertical="center" shrinkToFit="1"/>
    </xf>
    <xf numFmtId="0" fontId="11" fillId="0" borderId="0" xfId="1" applyFont="1" applyAlignment="1">
      <alignment horizontal="left" vertical="center" shrinkToFit="1"/>
    </xf>
    <xf numFmtId="0" fontId="10" fillId="2" borderId="0" xfId="1" applyFont="1" applyFill="1" applyAlignment="1">
      <alignment horizontal="center" vertical="center"/>
    </xf>
    <xf numFmtId="0" fontId="11" fillId="0" borderId="0" xfId="1" applyFont="1" applyAlignment="1">
      <alignment horizontal="center" vertical="center"/>
    </xf>
    <xf numFmtId="0" fontId="11" fillId="2" borderId="0" xfId="1" applyFont="1" applyFill="1" applyAlignment="1">
      <alignment horizontal="center" vertical="center"/>
    </xf>
    <xf numFmtId="0" fontId="10" fillId="0" borderId="0" xfId="1" applyFont="1" applyAlignment="1">
      <alignment horizontal="center" vertical="center" shrinkToFit="1"/>
    </xf>
    <xf numFmtId="0" fontId="11" fillId="0" borderId="1" xfId="1" applyFont="1" applyBorder="1" applyAlignment="1">
      <alignment horizontal="center" vertical="center" shrinkToFit="1"/>
    </xf>
    <xf numFmtId="0" fontId="11" fillId="0" borderId="6" xfId="1" applyFont="1" applyBorder="1" applyAlignment="1">
      <alignment horizontal="center" vertical="center"/>
    </xf>
    <xf numFmtId="176" fontId="11" fillId="0" borderId="11" xfId="2" applyNumberFormat="1" applyFont="1" applyFill="1" applyBorder="1" applyAlignment="1">
      <alignment horizontal="right" vertical="center" wrapText="1"/>
    </xf>
    <xf numFmtId="176" fontId="10" fillId="0" borderId="10" xfId="2" applyNumberFormat="1" applyFont="1" applyFill="1" applyBorder="1" applyAlignment="1">
      <alignment horizontal="right" vertical="center" wrapText="1"/>
    </xf>
    <xf numFmtId="176" fontId="11" fillId="0" borderId="10" xfId="2" applyNumberFormat="1" applyFont="1" applyFill="1" applyBorder="1" applyAlignment="1">
      <alignment horizontal="right" vertical="center" wrapText="1"/>
    </xf>
    <xf numFmtId="176" fontId="10" fillId="0" borderId="1" xfId="2" applyNumberFormat="1" applyFont="1" applyFill="1" applyBorder="1" applyAlignment="1">
      <alignment horizontal="right" vertical="center" wrapText="1"/>
    </xf>
    <xf numFmtId="176" fontId="11" fillId="2" borderId="0" xfId="1" applyNumberFormat="1" applyFont="1" applyFill="1" applyAlignment="1">
      <alignment horizontal="right" vertical="center" wrapText="1"/>
    </xf>
    <xf numFmtId="176" fontId="10" fillId="0" borderId="0" xfId="1" applyNumberFormat="1" applyFont="1" applyAlignment="1">
      <alignment horizontal="right" vertical="center"/>
    </xf>
    <xf numFmtId="176" fontId="11" fillId="0" borderId="0" xfId="1" applyNumberFormat="1" applyFont="1" applyAlignment="1">
      <alignment horizontal="right" vertical="center"/>
    </xf>
    <xf numFmtId="0" fontId="10" fillId="0" borderId="1" xfId="1" applyFont="1" applyBorder="1">
      <alignment vertical="center"/>
    </xf>
    <xf numFmtId="0" fontId="10" fillId="0" borderId="16" xfId="1" applyFont="1" applyBorder="1">
      <alignment vertical="center"/>
    </xf>
    <xf numFmtId="181" fontId="11" fillId="0" borderId="1" xfId="1" applyNumberFormat="1" applyFont="1" applyBorder="1" applyAlignment="1">
      <alignment horizontal="right" vertical="center" wrapText="1"/>
    </xf>
    <xf numFmtId="181" fontId="11" fillId="0" borderId="10" xfId="1" applyNumberFormat="1" applyFont="1" applyBorder="1" applyAlignment="1">
      <alignment horizontal="right" vertical="center" wrapText="1"/>
    </xf>
    <xf numFmtId="181" fontId="10" fillId="2" borderId="0" xfId="1" applyNumberFormat="1" applyFont="1" applyFill="1" applyAlignment="1">
      <alignment horizontal="right" vertical="center" wrapText="1"/>
    </xf>
    <xf numFmtId="181" fontId="10" fillId="2" borderId="0" xfId="2" applyNumberFormat="1" applyFont="1" applyFill="1" applyAlignment="1">
      <alignment horizontal="right" vertical="center" wrapText="1"/>
    </xf>
    <xf numFmtId="181" fontId="10" fillId="2" borderId="11" xfId="1" applyNumberFormat="1" applyFont="1" applyFill="1" applyBorder="1" applyAlignment="1">
      <alignment horizontal="right" vertical="center" wrapText="1"/>
    </xf>
    <xf numFmtId="181" fontId="10" fillId="2" borderId="0" xfId="2" applyNumberFormat="1" applyFont="1" applyFill="1" applyBorder="1" applyAlignment="1">
      <alignment horizontal="right" vertical="center" wrapText="1"/>
    </xf>
    <xf numFmtId="176" fontId="11" fillId="0" borderId="1" xfId="2" applyNumberFormat="1" applyFont="1" applyFill="1" applyBorder="1" applyAlignment="1">
      <alignment horizontal="right" vertical="center" wrapText="1"/>
    </xf>
    <xf numFmtId="0" fontId="10" fillId="0" borderId="10" xfId="1" applyFont="1" applyBorder="1">
      <alignment vertical="center"/>
    </xf>
    <xf numFmtId="0" fontId="10" fillId="0" borderId="26" xfId="1" applyFont="1" applyBorder="1">
      <alignment vertical="center"/>
    </xf>
    <xf numFmtId="0" fontId="11" fillId="0" borderId="0" xfId="1" applyFont="1" applyAlignment="1">
      <alignment horizontal="center" vertical="center" shrinkToFit="1"/>
    </xf>
    <xf numFmtId="0" fontId="8" fillId="0" borderId="0" xfId="1" applyFont="1" applyAlignment="1">
      <alignment horizontal="left" vertical="center"/>
    </xf>
    <xf numFmtId="0" fontId="8" fillId="0" borderId="0" xfId="1" applyFont="1" applyAlignment="1">
      <alignment horizontal="right" vertical="center"/>
    </xf>
    <xf numFmtId="181" fontId="10" fillId="2" borderId="3" xfId="2" applyNumberFormat="1" applyFont="1" applyFill="1" applyBorder="1" applyAlignment="1">
      <alignment horizontal="right" vertical="center" wrapText="1"/>
    </xf>
    <xf numFmtId="181" fontId="10" fillId="2" borderId="3" xfId="1" applyNumberFormat="1" applyFont="1" applyFill="1" applyBorder="1" applyAlignment="1">
      <alignment horizontal="right" vertical="center" wrapText="1"/>
    </xf>
    <xf numFmtId="181" fontId="11" fillId="0" borderId="2" xfId="1" applyNumberFormat="1" applyFont="1" applyBorder="1" applyAlignment="1">
      <alignment horizontal="right" vertical="center" wrapText="1"/>
    </xf>
    <xf numFmtId="176" fontId="10" fillId="0" borderId="18" xfId="2" applyNumberFormat="1" applyFont="1" applyFill="1" applyBorder="1" applyAlignment="1">
      <alignment horizontal="right" vertical="center" wrapText="1"/>
    </xf>
    <xf numFmtId="176" fontId="11" fillId="0" borderId="18" xfId="2" applyNumberFormat="1" applyFont="1" applyFill="1" applyBorder="1" applyAlignment="1">
      <alignment horizontal="right" vertical="center" wrapText="1"/>
    </xf>
    <xf numFmtId="176" fontId="11" fillId="0" borderId="6" xfId="2" applyNumberFormat="1" applyFont="1" applyFill="1" applyBorder="1" applyAlignment="1">
      <alignment horizontal="right" vertical="center" wrapText="1"/>
    </xf>
    <xf numFmtId="176" fontId="10" fillId="0" borderId="27" xfId="1" applyNumberFormat="1" applyFont="1" applyBorder="1" applyAlignment="1">
      <alignment horizontal="right" vertical="center" wrapText="1"/>
    </xf>
    <xf numFmtId="176" fontId="11" fillId="0" borderId="9" xfId="2" applyNumberFormat="1" applyFont="1" applyFill="1" applyBorder="1" applyAlignment="1">
      <alignment horizontal="right" vertical="center" wrapText="1"/>
    </xf>
    <xf numFmtId="176" fontId="11" fillId="0" borderId="27" xfId="2" applyNumberFormat="1" applyFont="1" applyFill="1" applyBorder="1" applyAlignment="1">
      <alignment horizontal="right" vertical="center" wrapText="1"/>
    </xf>
    <xf numFmtId="0" fontId="10" fillId="0" borderId="4" xfId="1" applyFont="1" applyBorder="1" applyAlignment="1">
      <alignment horizontal="center" vertical="center" wrapText="1" shrinkToFit="1"/>
    </xf>
    <xf numFmtId="176" fontId="10" fillId="0" borderId="3" xfId="1" applyNumberFormat="1" applyFont="1" applyBorder="1" applyAlignment="1">
      <alignment horizontal="right" vertical="center" wrapText="1"/>
    </xf>
    <xf numFmtId="176" fontId="10" fillId="0" borderId="3" xfId="2" applyNumberFormat="1" applyFont="1" applyFill="1" applyBorder="1" applyAlignment="1">
      <alignment horizontal="right" vertical="center" wrapText="1"/>
    </xf>
    <xf numFmtId="176" fontId="11" fillId="0" borderId="3" xfId="1" applyNumberFormat="1" applyFont="1" applyBorder="1" applyAlignment="1">
      <alignment horizontal="right" vertical="center" wrapText="1"/>
    </xf>
    <xf numFmtId="176" fontId="11" fillId="0" borderId="2" xfId="2" applyNumberFormat="1" applyFont="1" applyFill="1" applyBorder="1" applyAlignment="1">
      <alignment horizontal="right" vertical="center" wrapText="1"/>
    </xf>
    <xf numFmtId="0" fontId="10" fillId="0" borderId="15" xfId="1" applyFont="1" applyBorder="1" applyAlignment="1">
      <alignment horizontal="center" vertical="center" shrinkToFit="1"/>
    </xf>
    <xf numFmtId="176" fontId="11" fillId="0" borderId="2" xfId="1" applyNumberFormat="1" applyFont="1" applyBorder="1" applyAlignment="1">
      <alignment horizontal="right" vertical="center" wrapText="1"/>
    </xf>
    <xf numFmtId="0" fontId="10" fillId="0" borderId="5" xfId="1" applyFont="1" applyBorder="1" applyAlignment="1">
      <alignment horizontal="center" vertical="center" wrapText="1"/>
    </xf>
    <xf numFmtId="177" fontId="11" fillId="0" borderId="10" xfId="1" applyNumberFormat="1" applyFont="1" applyBorder="1" applyAlignment="1">
      <alignment horizontal="right" vertical="center" wrapText="1"/>
    </xf>
    <xf numFmtId="0" fontId="10" fillId="0" borderId="1" xfId="1" applyFont="1" applyBorder="1" applyAlignment="1">
      <alignment horizontal="left" vertical="center"/>
    </xf>
    <xf numFmtId="177" fontId="10" fillId="2" borderId="11" xfId="1" applyNumberFormat="1" applyFont="1" applyFill="1" applyBorder="1" applyAlignment="1">
      <alignment horizontal="right" vertical="center" wrapText="1"/>
    </xf>
    <xf numFmtId="0" fontId="11" fillId="0" borderId="23" xfId="1" applyFont="1" applyBorder="1" applyAlignment="1">
      <alignment horizontal="center" vertical="center" wrapText="1" shrinkToFit="1"/>
    </xf>
    <xf numFmtId="0" fontId="11" fillId="0" borderId="20" xfId="1" applyFont="1" applyBorder="1" applyAlignment="1">
      <alignment horizontal="center" vertical="center" wrapText="1" shrinkToFit="1"/>
    </xf>
    <xf numFmtId="183" fontId="10" fillId="0" borderId="0" xfId="1" applyNumberFormat="1" applyFont="1" applyAlignment="1">
      <alignment vertical="center" wrapText="1"/>
    </xf>
    <xf numFmtId="183" fontId="11" fillId="0" borderId="0" xfId="1" applyNumberFormat="1" applyFont="1" applyAlignment="1">
      <alignment vertical="center" wrapText="1"/>
    </xf>
    <xf numFmtId="0" fontId="10" fillId="0" borderId="12" xfId="1" applyFont="1" applyBorder="1" applyAlignment="1">
      <alignment horizontal="center" vertical="center" wrapText="1" shrinkToFit="1"/>
    </xf>
    <xf numFmtId="0" fontId="11" fillId="0" borderId="4" xfId="1" applyFont="1" applyBorder="1" applyAlignment="1">
      <alignment horizontal="center" vertical="center" wrapText="1" shrinkToFit="1"/>
    </xf>
    <xf numFmtId="0" fontId="11" fillId="0" borderId="12" xfId="1" applyFont="1" applyBorder="1" applyAlignment="1">
      <alignment horizontal="center" vertical="center" wrapText="1" shrinkToFit="1"/>
    </xf>
    <xf numFmtId="182" fontId="10" fillId="0" borderId="0" xfId="1" applyNumberFormat="1" applyFont="1" applyAlignment="1">
      <alignment vertical="center" wrapText="1"/>
    </xf>
    <xf numFmtId="182" fontId="11" fillId="0" borderId="0" xfId="1" applyNumberFormat="1" applyFont="1" applyAlignment="1">
      <alignment vertical="center" wrapText="1"/>
    </xf>
    <xf numFmtId="182" fontId="10" fillId="0" borderId="1" xfId="1" applyNumberFormat="1" applyFont="1" applyBorder="1" applyAlignment="1">
      <alignment vertical="center" wrapText="1"/>
    </xf>
    <xf numFmtId="182" fontId="11" fillId="0" borderId="1" xfId="1" applyNumberFormat="1" applyFont="1" applyBorder="1" applyAlignment="1">
      <alignment vertical="center" wrapText="1"/>
    </xf>
    <xf numFmtId="182" fontId="11" fillId="0" borderId="11" xfId="1" applyNumberFormat="1" applyFont="1" applyBorder="1" applyAlignment="1">
      <alignment vertical="center" wrapText="1"/>
    </xf>
    <xf numFmtId="182" fontId="11" fillId="0" borderId="10" xfId="1" applyNumberFormat="1" applyFont="1" applyBorder="1" applyAlignment="1">
      <alignment vertical="center" wrapText="1"/>
    </xf>
    <xf numFmtId="182" fontId="10" fillId="0" borderId="11" xfId="1" applyNumberFormat="1" applyFont="1" applyBorder="1" applyAlignment="1">
      <alignment vertical="center" wrapText="1"/>
    </xf>
    <xf numFmtId="182" fontId="10" fillId="0" borderId="10" xfId="1" applyNumberFormat="1" applyFont="1" applyBorder="1" applyAlignment="1">
      <alignment vertical="center" wrapText="1"/>
    </xf>
    <xf numFmtId="0" fontId="10" fillId="0" borderId="5" xfId="1" applyFont="1" applyBorder="1" applyAlignment="1">
      <alignment vertical="top"/>
    </xf>
    <xf numFmtId="182" fontId="10" fillId="2" borderId="11" xfId="1" applyNumberFormat="1" applyFont="1" applyFill="1" applyBorder="1" applyAlignment="1">
      <alignment vertical="center" wrapText="1"/>
    </xf>
    <xf numFmtId="182" fontId="10" fillId="2" borderId="0" xfId="1" applyNumberFormat="1" applyFont="1" applyFill="1" applyAlignment="1">
      <alignment vertical="center" wrapText="1"/>
    </xf>
    <xf numFmtId="182" fontId="11" fillId="2" borderId="11" xfId="1" applyNumberFormat="1" applyFont="1" applyFill="1" applyBorder="1" applyAlignment="1">
      <alignment vertical="center" wrapText="1"/>
    </xf>
    <xf numFmtId="182" fontId="11" fillId="2" borderId="0" xfId="1" applyNumberFormat="1" applyFont="1" applyFill="1" applyAlignment="1">
      <alignment vertical="center" wrapText="1"/>
    </xf>
    <xf numFmtId="182" fontId="10" fillId="2" borderId="10" xfId="1" applyNumberFormat="1" applyFont="1" applyFill="1" applyBorder="1" applyAlignment="1">
      <alignment vertical="center" wrapText="1"/>
    </xf>
    <xf numFmtId="182" fontId="10" fillId="2" borderId="1" xfId="1" applyNumberFormat="1" applyFont="1" applyFill="1" applyBorder="1" applyAlignment="1">
      <alignment vertical="center" wrapText="1"/>
    </xf>
    <xf numFmtId="182" fontId="11" fillId="2" borderId="10" xfId="1" applyNumberFormat="1" applyFont="1" applyFill="1" applyBorder="1" applyAlignment="1">
      <alignment vertical="center" wrapText="1"/>
    </xf>
    <xf numFmtId="182" fontId="11" fillId="2" borderId="1" xfId="1" applyNumberFormat="1" applyFont="1" applyFill="1" applyBorder="1" applyAlignment="1">
      <alignment vertical="center" wrapText="1"/>
    </xf>
    <xf numFmtId="0" fontId="10" fillId="0" borderId="16" xfId="1" applyFont="1" applyBorder="1" applyAlignment="1"/>
    <xf numFmtId="0" fontId="10" fillId="0" borderId="16" xfId="1" applyFont="1" applyBorder="1" applyAlignment="1">
      <alignment vertical="top"/>
    </xf>
    <xf numFmtId="183" fontId="10" fillId="0" borderId="1" xfId="1" applyNumberFormat="1" applyFont="1" applyBorder="1" applyAlignment="1">
      <alignment vertical="center" wrapText="1"/>
    </xf>
    <xf numFmtId="183" fontId="11" fillId="0" borderId="1" xfId="1" applyNumberFormat="1" applyFont="1" applyBorder="1" applyAlignment="1">
      <alignment vertical="center" wrapText="1"/>
    </xf>
    <xf numFmtId="183" fontId="11" fillId="0" borderId="11" xfId="1" applyNumberFormat="1" applyFont="1" applyBorder="1" applyAlignment="1">
      <alignment vertical="center" wrapText="1"/>
    </xf>
    <xf numFmtId="183" fontId="11" fillId="0" borderId="10" xfId="1" applyNumberFormat="1" applyFont="1" applyBorder="1" applyAlignment="1">
      <alignment vertical="center" wrapText="1"/>
    </xf>
    <xf numFmtId="183" fontId="10" fillId="0" borderId="11" xfId="1" applyNumberFormat="1" applyFont="1" applyBorder="1" applyAlignment="1">
      <alignment vertical="center" wrapText="1"/>
    </xf>
    <xf numFmtId="183" fontId="10" fillId="0" borderId="10" xfId="1" applyNumberFormat="1" applyFont="1" applyBorder="1" applyAlignment="1">
      <alignment vertical="center" wrapText="1"/>
    </xf>
    <xf numFmtId="183" fontId="10" fillId="2" borderId="11" xfId="1" applyNumberFormat="1" applyFont="1" applyFill="1" applyBorder="1" applyAlignment="1">
      <alignment vertical="center" wrapText="1"/>
    </xf>
    <xf numFmtId="183" fontId="10" fillId="2" borderId="0" xfId="1" applyNumberFormat="1" applyFont="1" applyFill="1" applyAlignment="1">
      <alignment vertical="center" wrapText="1"/>
    </xf>
    <xf numFmtId="183" fontId="11" fillId="2" borderId="11" xfId="1" applyNumberFormat="1" applyFont="1" applyFill="1" applyBorder="1" applyAlignment="1">
      <alignment vertical="center" wrapText="1"/>
    </xf>
    <xf numFmtId="183" fontId="11" fillId="2" borderId="0" xfId="1" applyNumberFormat="1" applyFont="1" applyFill="1" applyAlignment="1">
      <alignment vertical="center" wrapText="1"/>
    </xf>
    <xf numFmtId="0" fontId="10" fillId="0" borderId="22" xfId="1" applyFont="1" applyBorder="1" applyAlignment="1">
      <alignment wrapText="1" shrinkToFit="1"/>
    </xf>
    <xf numFmtId="0" fontId="10" fillId="0" borderId="19" xfId="1" applyFont="1" applyBorder="1" applyAlignment="1">
      <alignment vertical="top" wrapText="1" shrinkToFit="1"/>
    </xf>
    <xf numFmtId="184" fontId="10" fillId="0" borderId="12" xfId="1" applyNumberFormat="1" applyFont="1" applyBorder="1" applyAlignment="1">
      <alignment vertical="center" wrapText="1"/>
    </xf>
    <xf numFmtId="184" fontId="10" fillId="0" borderId="28" xfId="1" applyNumberFormat="1" applyFont="1" applyBorder="1" applyAlignment="1">
      <alignment vertical="center" wrapText="1"/>
    </xf>
    <xf numFmtId="184" fontId="11" fillId="0" borderId="12" xfId="1" applyNumberFormat="1" applyFont="1" applyBorder="1" applyAlignment="1">
      <alignment vertical="center" wrapText="1"/>
    </xf>
    <xf numFmtId="184" fontId="11" fillId="0" borderId="28" xfId="1" applyNumberFormat="1" applyFont="1" applyBorder="1" applyAlignment="1">
      <alignment vertical="center" wrapText="1"/>
    </xf>
    <xf numFmtId="0" fontId="10" fillId="0" borderId="28" xfId="1" applyFont="1" applyBorder="1" applyAlignment="1">
      <alignment wrapText="1" shrinkToFit="1"/>
    </xf>
    <xf numFmtId="0" fontId="10" fillId="0" borderId="28" xfId="1" applyFont="1" applyBorder="1" applyAlignment="1">
      <alignment horizontal="center" vertical="center" wrapText="1" shrinkToFit="1"/>
    </xf>
    <xf numFmtId="0" fontId="11" fillId="0" borderId="28" xfId="1" applyFont="1" applyBorder="1" applyAlignment="1">
      <alignment horizontal="center" vertical="center" wrapText="1" shrinkToFit="1"/>
    </xf>
    <xf numFmtId="0" fontId="11" fillId="0" borderId="4" xfId="1" applyFont="1" applyBorder="1" applyAlignment="1">
      <alignment horizontal="center" vertical="center" shrinkToFit="1"/>
    </xf>
    <xf numFmtId="185" fontId="10" fillId="0" borderId="11" xfId="1" applyNumberFormat="1" applyFont="1" applyBorder="1" applyAlignment="1">
      <alignment vertical="center" wrapText="1"/>
    </xf>
    <xf numFmtId="185" fontId="10" fillId="0" borderId="0" xfId="1" applyNumberFormat="1" applyFont="1" applyAlignment="1">
      <alignment vertical="center" wrapText="1"/>
    </xf>
    <xf numFmtId="185" fontId="11" fillId="0" borderId="11" xfId="1" applyNumberFormat="1" applyFont="1" applyBorder="1" applyAlignment="1">
      <alignment vertical="center" wrapText="1"/>
    </xf>
    <xf numFmtId="185" fontId="11" fillId="0" borderId="0" xfId="1" applyNumberFormat="1" applyFont="1" applyAlignment="1">
      <alignment vertical="center" wrapText="1"/>
    </xf>
    <xf numFmtId="185" fontId="10" fillId="2" borderId="11" xfId="1" applyNumberFormat="1" applyFont="1" applyFill="1" applyBorder="1" applyAlignment="1">
      <alignment vertical="center" wrapText="1"/>
    </xf>
    <xf numFmtId="185" fontId="10" fillId="2" borderId="0" xfId="1" applyNumberFormat="1" applyFont="1" applyFill="1" applyAlignment="1">
      <alignment vertical="center" wrapText="1"/>
    </xf>
    <xf numFmtId="185" fontId="11" fillId="2" borderId="11" xfId="1" applyNumberFormat="1" applyFont="1" applyFill="1" applyBorder="1" applyAlignment="1">
      <alignment vertical="center" wrapText="1"/>
    </xf>
    <xf numFmtId="185" fontId="11" fillId="2" borderId="0" xfId="1" applyNumberFormat="1" applyFont="1" applyFill="1" applyAlignment="1">
      <alignment vertical="center" wrapText="1"/>
    </xf>
    <xf numFmtId="185" fontId="10" fillId="0" borderId="10" xfId="1" applyNumberFormat="1" applyFont="1" applyBorder="1" applyAlignment="1">
      <alignment vertical="center" wrapText="1"/>
    </xf>
    <xf numFmtId="185" fontId="10" fillId="0" borderId="1" xfId="1" applyNumberFormat="1" applyFont="1" applyBorder="1" applyAlignment="1">
      <alignment vertical="center" wrapText="1"/>
    </xf>
    <xf numFmtId="185" fontId="11" fillId="0" borderId="10" xfId="1" applyNumberFormat="1" applyFont="1" applyBorder="1" applyAlignment="1">
      <alignment vertical="center" wrapText="1"/>
    </xf>
    <xf numFmtId="185" fontId="11" fillId="0" borderId="1" xfId="1" applyNumberFormat="1" applyFont="1" applyBorder="1" applyAlignment="1">
      <alignment vertical="center" wrapText="1"/>
    </xf>
    <xf numFmtId="186" fontId="10" fillId="0" borderId="11" xfId="1" applyNumberFormat="1" applyFont="1" applyBorder="1" applyAlignment="1">
      <alignment vertical="center" wrapText="1"/>
    </xf>
    <xf numFmtId="186" fontId="10" fillId="0" borderId="0" xfId="1" applyNumberFormat="1" applyFont="1" applyAlignment="1">
      <alignment vertical="center" wrapText="1"/>
    </xf>
    <xf numFmtId="186" fontId="11" fillId="0" borderId="11" xfId="1" applyNumberFormat="1" applyFont="1" applyBorder="1" applyAlignment="1">
      <alignment vertical="center" wrapText="1"/>
    </xf>
    <xf numFmtId="186" fontId="11" fillId="0" borderId="0" xfId="1" applyNumberFormat="1" applyFont="1" applyAlignment="1">
      <alignment vertical="center" wrapText="1"/>
    </xf>
    <xf numFmtId="186" fontId="10" fillId="2" borderId="11" xfId="1" applyNumberFormat="1" applyFont="1" applyFill="1" applyBorder="1" applyAlignment="1">
      <alignment vertical="center" wrapText="1"/>
    </xf>
    <xf numFmtId="186" fontId="10" fillId="2" borderId="0" xfId="1" applyNumberFormat="1" applyFont="1" applyFill="1" applyAlignment="1">
      <alignment vertical="center" wrapText="1"/>
    </xf>
    <xf numFmtId="186" fontId="11" fillId="2" borderId="11" xfId="1" applyNumberFormat="1" applyFont="1" applyFill="1" applyBorder="1" applyAlignment="1">
      <alignment vertical="center" wrapText="1"/>
    </xf>
    <xf numFmtId="186" fontId="11" fillId="2" borderId="0" xfId="1" applyNumberFormat="1" applyFont="1" applyFill="1" applyAlignment="1">
      <alignment vertical="center" wrapText="1"/>
    </xf>
    <xf numFmtId="186" fontId="10" fillId="2" borderId="10" xfId="1" applyNumberFormat="1" applyFont="1" applyFill="1" applyBorder="1" applyAlignment="1">
      <alignment vertical="center" wrapText="1"/>
    </xf>
    <xf numFmtId="186" fontId="10" fillId="2" borderId="1" xfId="1" applyNumberFormat="1" applyFont="1" applyFill="1" applyBorder="1" applyAlignment="1">
      <alignment vertical="center" wrapText="1"/>
    </xf>
    <xf numFmtId="186" fontId="11" fillId="2" borderId="10" xfId="1" applyNumberFormat="1" applyFont="1" applyFill="1" applyBorder="1" applyAlignment="1">
      <alignment vertical="center" wrapText="1"/>
    </xf>
    <xf numFmtId="186" fontId="11" fillId="2" borderId="1" xfId="1" applyNumberFormat="1" applyFont="1" applyFill="1" applyBorder="1" applyAlignment="1">
      <alignment vertical="center" wrapText="1"/>
    </xf>
    <xf numFmtId="0" fontId="10" fillId="0" borderId="28" xfId="1" applyFont="1" applyBorder="1" applyAlignment="1"/>
    <xf numFmtId="0" fontId="11" fillId="0" borderId="1" xfId="1" applyFont="1" applyBorder="1" applyAlignment="1">
      <alignment horizontal="center" vertical="center"/>
    </xf>
    <xf numFmtId="0" fontId="10" fillId="0" borderId="11" xfId="1" applyFont="1" applyBorder="1" applyAlignment="1">
      <alignment horizontal="right" vertical="center"/>
    </xf>
    <xf numFmtId="0" fontId="11" fillId="0" borderId="4" xfId="1" applyFont="1" applyBorder="1" applyAlignment="1">
      <alignment horizontal="center" vertical="center"/>
    </xf>
    <xf numFmtId="0" fontId="10" fillId="0" borderId="9" xfId="1" applyFont="1" applyBorder="1" applyAlignment="1">
      <alignment horizontal="right" vertical="center"/>
    </xf>
    <xf numFmtId="0" fontId="11" fillId="0" borderId="10" xfId="1" applyFont="1" applyBorder="1" applyAlignment="1">
      <alignment horizontal="center" vertical="center"/>
    </xf>
    <xf numFmtId="0" fontId="11" fillId="0" borderId="2" xfId="1" applyFont="1" applyBorder="1" applyAlignment="1">
      <alignment horizontal="center" vertical="center"/>
    </xf>
    <xf numFmtId="179" fontId="10" fillId="0" borderId="11" xfId="3" applyNumberFormat="1" applyFont="1" applyBorder="1" applyAlignment="1">
      <alignment horizontal="right" vertical="center"/>
    </xf>
    <xf numFmtId="179" fontId="10" fillId="0" borderId="10" xfId="3" applyNumberFormat="1" applyFont="1" applyBorder="1" applyAlignment="1">
      <alignment horizontal="right" vertical="center"/>
    </xf>
    <xf numFmtId="179" fontId="10" fillId="0" borderId="1" xfId="3" applyNumberFormat="1" applyFont="1" applyBorder="1" applyAlignment="1">
      <alignment horizontal="right" vertical="center"/>
    </xf>
    <xf numFmtId="0" fontId="10" fillId="0" borderId="1" xfId="3" applyFont="1" applyBorder="1" applyAlignment="1">
      <alignment horizontal="right" vertical="center"/>
    </xf>
    <xf numFmtId="0" fontId="11" fillId="0" borderId="1" xfId="3" applyFont="1" applyBorder="1" applyAlignment="1">
      <alignment horizontal="right" vertical="center"/>
    </xf>
    <xf numFmtId="179" fontId="10" fillId="0" borderId="1" xfId="3" applyNumberFormat="1" applyFont="1" applyBorder="1" applyAlignment="1">
      <alignment vertical="center" wrapText="1"/>
    </xf>
    <xf numFmtId="189" fontId="11" fillId="0" borderId="0" xfId="1" applyNumberFormat="1" applyFont="1" applyAlignment="1">
      <alignment horizontal="right" vertical="center" wrapText="1"/>
    </xf>
    <xf numFmtId="189" fontId="11" fillId="0" borderId="11" xfId="1" applyNumberFormat="1" applyFont="1" applyBorder="1" applyAlignment="1">
      <alignment horizontal="right" vertical="center" wrapText="1"/>
    </xf>
    <xf numFmtId="189" fontId="10" fillId="0" borderId="11" xfId="1" applyNumberFormat="1" applyFont="1" applyBorder="1" applyAlignment="1">
      <alignment horizontal="right" vertical="center" wrapText="1"/>
    </xf>
    <xf numFmtId="189" fontId="10" fillId="0" borderId="0" xfId="1" applyNumberFormat="1" applyFont="1" applyAlignment="1">
      <alignment horizontal="right" vertical="center" wrapText="1"/>
    </xf>
    <xf numFmtId="183" fontId="10" fillId="0" borderId="0" xfId="1" applyNumberFormat="1" applyFont="1" applyAlignment="1">
      <alignment horizontal="right" vertical="center" wrapText="1"/>
    </xf>
    <xf numFmtId="188" fontId="10" fillId="0" borderId="11" xfId="1" applyNumberFormat="1" applyFont="1" applyBorder="1" applyAlignment="1">
      <alignment horizontal="right" vertical="center" wrapText="1"/>
    </xf>
    <xf numFmtId="188" fontId="10" fillId="0" borderId="0" xfId="1" applyNumberFormat="1" applyFont="1" applyAlignment="1">
      <alignment horizontal="right" vertical="center" wrapText="1"/>
    </xf>
    <xf numFmtId="187" fontId="10" fillId="0" borderId="11" xfId="1" applyNumberFormat="1" applyFont="1" applyBorder="1" applyAlignment="1">
      <alignment horizontal="right" vertical="center" wrapText="1"/>
    </xf>
    <xf numFmtId="187" fontId="10" fillId="0" borderId="0" xfId="1" applyNumberFormat="1" applyFont="1" applyAlignment="1">
      <alignment horizontal="right" vertical="center" wrapText="1"/>
    </xf>
    <xf numFmtId="0" fontId="10" fillId="0" borderId="28" xfId="1" applyFont="1" applyBorder="1" applyAlignment="1">
      <alignment horizontal="center" vertical="center" wrapText="1"/>
    </xf>
    <xf numFmtId="187" fontId="10" fillId="2" borderId="11" xfId="1" applyNumberFormat="1" applyFont="1" applyFill="1" applyBorder="1" applyAlignment="1">
      <alignment horizontal="right" vertical="center" wrapText="1"/>
    </xf>
    <xf numFmtId="187" fontId="10" fillId="2" borderId="0" xfId="1" applyNumberFormat="1" applyFont="1" applyFill="1" applyAlignment="1">
      <alignment horizontal="right" vertical="center" wrapText="1"/>
    </xf>
    <xf numFmtId="188" fontId="10" fillId="2" borderId="0" xfId="1" applyNumberFormat="1" applyFont="1" applyFill="1" applyAlignment="1">
      <alignment horizontal="right" vertical="center" wrapText="1"/>
    </xf>
    <xf numFmtId="188" fontId="10" fillId="2" borderId="11" xfId="1" applyNumberFormat="1" applyFont="1" applyFill="1" applyBorder="1" applyAlignment="1">
      <alignment horizontal="right" vertical="center" wrapText="1"/>
    </xf>
    <xf numFmtId="189" fontId="10" fillId="2" borderId="0" xfId="1" applyNumberFormat="1" applyFont="1" applyFill="1" applyAlignment="1">
      <alignment horizontal="right" vertical="center" wrapText="1"/>
    </xf>
    <xf numFmtId="189" fontId="10" fillId="2" borderId="11" xfId="1" applyNumberFormat="1" applyFont="1" applyFill="1" applyBorder="1" applyAlignment="1">
      <alignment horizontal="right" vertical="center" wrapText="1"/>
    </xf>
    <xf numFmtId="189" fontId="11" fillId="2" borderId="11" xfId="1" applyNumberFormat="1" applyFont="1" applyFill="1" applyBorder="1" applyAlignment="1">
      <alignment horizontal="right" vertical="center" wrapText="1"/>
    </xf>
    <xf numFmtId="189" fontId="11" fillId="2" borderId="0" xfId="1" applyNumberFormat="1" applyFont="1" applyFill="1" applyAlignment="1">
      <alignment horizontal="right" vertical="center" wrapText="1"/>
    </xf>
    <xf numFmtId="187" fontId="10" fillId="2" borderId="10" xfId="1" applyNumberFormat="1" applyFont="1" applyFill="1" applyBorder="1" applyAlignment="1">
      <alignment horizontal="right" vertical="center" wrapText="1"/>
    </xf>
    <xf numFmtId="187" fontId="10" fillId="2" borderId="1" xfId="1" applyNumberFormat="1" applyFont="1" applyFill="1" applyBorder="1" applyAlignment="1">
      <alignment horizontal="right" vertical="center" wrapText="1"/>
    </xf>
    <xf numFmtId="188" fontId="10" fillId="2" borderId="1" xfId="1" applyNumberFormat="1" applyFont="1" applyFill="1" applyBorder="1" applyAlignment="1">
      <alignment horizontal="right" vertical="center" wrapText="1"/>
    </xf>
    <xf numFmtId="188" fontId="10" fillId="2" borderId="10" xfId="1" applyNumberFormat="1" applyFont="1" applyFill="1" applyBorder="1" applyAlignment="1">
      <alignment horizontal="right" vertical="center" wrapText="1"/>
    </xf>
    <xf numFmtId="189" fontId="10" fillId="2" borderId="1" xfId="1" applyNumberFormat="1" applyFont="1" applyFill="1" applyBorder="1" applyAlignment="1">
      <alignment horizontal="right" vertical="center" wrapText="1"/>
    </xf>
    <xf numFmtId="189" fontId="10" fillId="2" borderId="10" xfId="1" applyNumberFormat="1" applyFont="1" applyFill="1" applyBorder="1" applyAlignment="1">
      <alignment horizontal="right" vertical="center" wrapText="1"/>
    </xf>
    <xf numFmtId="183" fontId="10" fillId="2" borderId="1" xfId="1" applyNumberFormat="1" applyFont="1" applyFill="1" applyBorder="1" applyAlignment="1">
      <alignment horizontal="right" vertical="center" wrapText="1"/>
    </xf>
    <xf numFmtId="189" fontId="11" fillId="2" borderId="10" xfId="1" applyNumberFormat="1" applyFont="1" applyFill="1" applyBorder="1" applyAlignment="1">
      <alignment horizontal="right" vertical="center" wrapText="1"/>
    </xf>
    <xf numFmtId="189" fontId="11" fillId="2" borderId="1" xfId="1" applyNumberFormat="1" applyFont="1" applyFill="1" applyBorder="1" applyAlignment="1">
      <alignment horizontal="right" vertical="center" wrapText="1"/>
    </xf>
    <xf numFmtId="0" fontId="10" fillId="0" borderId="0" xfId="1" applyFont="1" applyAlignment="1">
      <alignment horizontal="distributed" vertical="center"/>
    </xf>
    <xf numFmtId="177" fontId="10" fillId="0" borderId="23" xfId="3" applyNumberFormat="1" applyFont="1" applyBorder="1" applyAlignment="1">
      <alignment vertical="center" wrapText="1"/>
    </xf>
    <xf numFmtId="177" fontId="11" fillId="0" borderId="23" xfId="1" applyNumberFormat="1" applyFont="1" applyBorder="1" applyAlignment="1">
      <alignment horizontal="right" vertical="center" wrapText="1"/>
    </xf>
    <xf numFmtId="177" fontId="11" fillId="0" borderId="22" xfId="1" applyNumberFormat="1" applyFont="1" applyBorder="1" applyAlignment="1">
      <alignment horizontal="right" vertical="center" wrapText="1"/>
    </xf>
    <xf numFmtId="177" fontId="10" fillId="2" borderId="11" xfId="3" applyNumberFormat="1" applyFont="1" applyFill="1" applyBorder="1" applyAlignment="1">
      <alignment vertical="center" wrapText="1"/>
    </xf>
    <xf numFmtId="177" fontId="11" fillId="2" borderId="11" xfId="1" applyNumberFormat="1" applyFont="1" applyFill="1" applyBorder="1" applyAlignment="1">
      <alignment horizontal="right" vertical="center" wrapText="1"/>
    </xf>
    <xf numFmtId="177" fontId="11" fillId="2" borderId="0" xfId="1" applyNumberFormat="1" applyFont="1" applyFill="1" applyAlignment="1">
      <alignment horizontal="right" vertical="center" wrapText="1"/>
    </xf>
    <xf numFmtId="177" fontId="10" fillId="0" borderId="11" xfId="3" applyNumberFormat="1" applyFont="1" applyBorder="1" applyAlignment="1">
      <alignment vertical="center" wrapText="1"/>
    </xf>
    <xf numFmtId="177" fontId="11" fillId="0" borderId="11" xfId="1" applyNumberFormat="1" applyFont="1" applyBorder="1" applyAlignment="1">
      <alignment horizontal="right" vertical="center" wrapText="1"/>
    </xf>
    <xf numFmtId="177" fontId="11" fillId="0" borderId="0" xfId="1" applyNumberFormat="1" applyFont="1" applyAlignment="1">
      <alignment horizontal="right" vertical="center" wrapText="1"/>
    </xf>
    <xf numFmtId="177" fontId="10" fillId="0" borderId="10" xfId="3" applyNumberFormat="1" applyFont="1" applyBorder="1" applyAlignment="1">
      <alignment vertical="center" wrapText="1"/>
    </xf>
    <xf numFmtId="177" fontId="11" fillId="0" borderId="1" xfId="1" applyNumberFormat="1" applyFont="1" applyBorder="1" applyAlignment="1">
      <alignment horizontal="right" vertical="center" wrapText="1"/>
    </xf>
    <xf numFmtId="0" fontId="11" fillId="0" borderId="2" xfId="1" applyFont="1" applyBorder="1">
      <alignment vertical="center"/>
    </xf>
    <xf numFmtId="0" fontId="11" fillId="0" borderId="12" xfId="1" applyFont="1" applyBorder="1">
      <alignment vertical="center"/>
    </xf>
    <xf numFmtId="0" fontId="10" fillId="0" borderId="28" xfId="1" applyFont="1" applyBorder="1" applyAlignment="1">
      <alignment horizontal="left"/>
    </xf>
    <xf numFmtId="0" fontId="10" fillId="0" borderId="5" xfId="1" applyFont="1" applyBorder="1" applyAlignment="1">
      <alignment horizontal="right" vertical="top"/>
    </xf>
    <xf numFmtId="179" fontId="10" fillId="0" borderId="0" xfId="3" applyNumberFormat="1" applyFont="1" applyAlignment="1">
      <alignment horizontal="right" vertical="center"/>
    </xf>
    <xf numFmtId="179" fontId="10" fillId="0" borderId="11" xfId="3" applyNumberFormat="1" applyFont="1" applyBorder="1" applyAlignment="1">
      <alignment vertical="center" wrapText="1"/>
    </xf>
    <xf numFmtId="179" fontId="10" fillId="0" borderId="10" xfId="3" applyNumberFormat="1" applyFont="1" applyBorder="1" applyAlignment="1">
      <alignment vertical="center" wrapText="1"/>
    </xf>
    <xf numFmtId="0" fontId="11" fillId="0" borderId="0" xfId="3" applyFont="1">
      <alignment vertical="center"/>
    </xf>
    <xf numFmtId="0" fontId="10" fillId="0" borderId="0" xfId="3" applyFont="1" applyAlignment="1">
      <alignment horizontal="right" vertical="center"/>
    </xf>
    <xf numFmtId="0" fontId="11" fillId="0" borderId="0" xfId="3" applyFont="1" applyAlignment="1">
      <alignment horizontal="right" vertical="center"/>
    </xf>
    <xf numFmtId="179" fontId="10" fillId="2" borderId="11" xfId="3" applyNumberFormat="1" applyFont="1" applyFill="1" applyBorder="1" applyAlignment="1">
      <alignment horizontal="right" vertical="center"/>
    </xf>
    <xf numFmtId="179" fontId="10" fillId="2" borderId="0" xfId="3" applyNumberFormat="1" applyFont="1" applyFill="1" applyAlignment="1">
      <alignment horizontal="right" vertical="center"/>
    </xf>
    <xf numFmtId="0" fontId="10" fillId="2" borderId="0" xfId="3" applyFont="1" applyFill="1" applyAlignment="1">
      <alignment horizontal="right" vertical="center"/>
    </xf>
    <xf numFmtId="0" fontId="11" fillId="2" borderId="0" xfId="3" applyFont="1" applyFill="1" applyAlignment="1">
      <alignment horizontal="right" vertical="center"/>
    </xf>
    <xf numFmtId="179" fontId="10" fillId="2" borderId="11" xfId="3" applyNumberFormat="1" applyFont="1" applyFill="1" applyBorder="1" applyAlignment="1">
      <alignment vertical="center" wrapText="1"/>
    </xf>
    <xf numFmtId="0" fontId="11" fillId="0" borderId="12" xfId="1" applyFont="1" applyBorder="1" applyAlignment="1">
      <alignment horizontal="center" vertical="center"/>
    </xf>
    <xf numFmtId="0" fontId="10" fillId="0" borderId="12" xfId="1" applyFont="1" applyBorder="1" applyAlignment="1">
      <alignment horizontal="right" vertical="center"/>
    </xf>
    <xf numFmtId="0" fontId="10" fillId="0" borderId="26" xfId="1" applyFont="1" applyBorder="1" applyAlignment="1">
      <alignment horizontal="right" vertical="center"/>
    </xf>
    <xf numFmtId="0" fontId="10" fillId="0" borderId="15" xfId="1" applyFont="1" applyBorder="1" applyAlignment="1">
      <alignment horizontal="left" vertical="center"/>
    </xf>
    <xf numFmtId="179" fontId="10" fillId="0" borderId="0" xfId="3" applyNumberFormat="1" applyFont="1" applyAlignment="1">
      <alignment vertical="center" wrapText="1"/>
    </xf>
    <xf numFmtId="179" fontId="10" fillId="0" borderId="0" xfId="3" applyNumberFormat="1" applyFont="1" applyAlignment="1">
      <alignment horizontal="right" vertical="center" wrapText="1"/>
    </xf>
    <xf numFmtId="0" fontId="11" fillId="0" borderId="3" xfId="3" applyFont="1" applyBorder="1" applyAlignment="1">
      <alignment vertical="center" wrapText="1"/>
    </xf>
    <xf numFmtId="178" fontId="10" fillId="0" borderId="0" xfId="3" applyNumberFormat="1" applyFont="1" applyAlignment="1">
      <alignment horizontal="right" vertical="center" wrapText="1"/>
    </xf>
    <xf numFmtId="178" fontId="11" fillId="0" borderId="0" xfId="3" applyNumberFormat="1" applyFont="1" applyAlignment="1">
      <alignment horizontal="right" vertical="center" wrapText="1"/>
    </xf>
    <xf numFmtId="178" fontId="10" fillId="0" borderId="0" xfId="3" applyNumberFormat="1" applyFont="1" applyAlignment="1">
      <alignment vertical="center" wrapText="1"/>
    </xf>
    <xf numFmtId="178" fontId="11" fillId="0" borderId="0" xfId="3" applyNumberFormat="1" applyFont="1" applyAlignment="1">
      <alignment vertical="center" wrapText="1"/>
    </xf>
    <xf numFmtId="179" fontId="10" fillId="2" borderId="0" xfId="3" applyNumberFormat="1" applyFont="1" applyFill="1" applyAlignment="1">
      <alignment vertical="center" wrapText="1"/>
    </xf>
    <xf numFmtId="179" fontId="10" fillId="2" borderId="0" xfId="3" applyNumberFormat="1" applyFont="1" applyFill="1" applyAlignment="1">
      <alignment horizontal="right" vertical="center" wrapText="1"/>
    </xf>
    <xf numFmtId="0" fontId="11" fillId="2" borderId="3" xfId="3" applyFont="1" applyFill="1" applyBorder="1" applyAlignment="1">
      <alignment vertical="center" wrapText="1"/>
    </xf>
    <xf numFmtId="178" fontId="10" fillId="2" borderId="0" xfId="3" applyNumberFormat="1" applyFont="1" applyFill="1" applyAlignment="1">
      <alignment horizontal="right" vertical="center" wrapText="1"/>
    </xf>
    <xf numFmtId="178" fontId="11" fillId="2" borderId="0" xfId="3" applyNumberFormat="1" applyFont="1" applyFill="1" applyAlignment="1">
      <alignment horizontal="right" vertical="center" wrapText="1"/>
    </xf>
    <xf numFmtId="178" fontId="10" fillId="2" borderId="0" xfId="3" applyNumberFormat="1" applyFont="1" applyFill="1" applyAlignment="1">
      <alignment vertical="center" wrapText="1"/>
    </xf>
    <xf numFmtId="178" fontId="11" fillId="2" borderId="0" xfId="3" applyNumberFormat="1" applyFont="1" applyFill="1" applyAlignment="1">
      <alignment vertical="center" wrapText="1"/>
    </xf>
    <xf numFmtId="0" fontId="10" fillId="0" borderId="0" xfId="3" applyFont="1" applyAlignment="1">
      <alignment vertical="center" wrapText="1"/>
    </xf>
    <xf numFmtId="178" fontId="11" fillId="0" borderId="3" xfId="3" applyNumberFormat="1" applyFont="1" applyBorder="1" applyAlignment="1">
      <alignment vertical="center" wrapText="1"/>
    </xf>
    <xf numFmtId="179" fontId="10" fillId="0" borderId="1" xfId="3" applyNumberFormat="1" applyFont="1" applyBorder="1" applyAlignment="1">
      <alignment horizontal="right" vertical="center" wrapText="1"/>
    </xf>
    <xf numFmtId="178" fontId="11" fillId="0" borderId="2" xfId="3" applyNumberFormat="1" applyFont="1" applyBorder="1" applyAlignment="1">
      <alignment vertical="center" wrapText="1"/>
    </xf>
    <xf numFmtId="178" fontId="10" fillId="0" borderId="1" xfId="3" applyNumberFormat="1" applyFont="1" applyBorder="1" applyAlignment="1">
      <alignment horizontal="right" vertical="center" wrapText="1"/>
    </xf>
    <xf numFmtId="178" fontId="11" fillId="0" borderId="1" xfId="3" applyNumberFormat="1" applyFont="1" applyBorder="1" applyAlignment="1">
      <alignment horizontal="right" vertical="center" wrapText="1"/>
    </xf>
    <xf numFmtId="178" fontId="10" fillId="0" borderId="1" xfId="3" applyNumberFormat="1" applyFont="1" applyBorder="1" applyAlignment="1">
      <alignment vertical="center" wrapText="1"/>
    </xf>
    <xf numFmtId="178" fontId="11" fillId="0" borderId="1" xfId="3" applyNumberFormat="1" applyFont="1" applyBorder="1" applyAlignment="1">
      <alignment vertical="center" wrapText="1"/>
    </xf>
    <xf numFmtId="190" fontId="10" fillId="0" borderId="0" xfId="1" applyNumberFormat="1" applyFont="1" applyAlignment="1">
      <alignment horizontal="right" vertical="center" wrapText="1"/>
    </xf>
    <xf numFmtId="190" fontId="11" fillId="0" borderId="1" xfId="1" applyNumberFormat="1" applyFont="1" applyBorder="1" applyAlignment="1">
      <alignment horizontal="right" vertical="center" wrapText="1"/>
    </xf>
    <xf numFmtId="183" fontId="11" fillId="0" borderId="1" xfId="1" applyNumberFormat="1" applyFont="1" applyBorder="1" applyAlignment="1">
      <alignment horizontal="right" vertical="center" wrapText="1"/>
    </xf>
    <xf numFmtId="0" fontId="11" fillId="0" borderId="26" xfId="1" applyFont="1" applyBorder="1" applyAlignment="1">
      <alignment horizontal="center" vertical="center" wrapText="1"/>
    </xf>
    <xf numFmtId="0" fontId="11" fillId="0" borderId="10" xfId="1" applyFont="1" applyBorder="1" applyAlignment="1">
      <alignment horizontal="right" vertical="center"/>
    </xf>
    <xf numFmtId="191" fontId="10" fillId="0" borderId="11" xfId="1" applyNumberFormat="1" applyFont="1" applyBorder="1" applyAlignment="1">
      <alignment horizontal="right" vertical="center" wrapText="1"/>
    </xf>
    <xf numFmtId="191" fontId="11" fillId="0" borderId="11" xfId="1" applyNumberFormat="1" applyFont="1" applyBorder="1" applyAlignment="1">
      <alignment horizontal="right" vertical="center" wrapText="1"/>
    </xf>
    <xf numFmtId="190" fontId="10" fillId="0" borderId="11" xfId="1" applyNumberFormat="1" applyFont="1" applyBorder="1" applyAlignment="1">
      <alignment horizontal="right" vertical="center" wrapText="1"/>
    </xf>
    <xf numFmtId="190" fontId="11" fillId="0" borderId="10" xfId="1" applyNumberFormat="1" applyFont="1" applyBorder="1" applyAlignment="1">
      <alignment horizontal="right" vertical="center" wrapText="1"/>
    </xf>
    <xf numFmtId="190" fontId="10" fillId="2" borderId="0" xfId="1" applyNumberFormat="1" applyFont="1" applyFill="1" applyAlignment="1">
      <alignment horizontal="right" vertical="center" wrapText="1"/>
    </xf>
    <xf numFmtId="190" fontId="10" fillId="2" borderId="11" xfId="1" applyNumberFormat="1" applyFont="1" applyFill="1" applyBorder="1" applyAlignment="1">
      <alignment horizontal="right" vertical="center" wrapText="1"/>
    </xf>
    <xf numFmtId="0" fontId="10" fillId="2" borderId="11" xfId="1" applyFont="1" applyFill="1" applyBorder="1" applyAlignment="1">
      <alignment horizontal="right" vertical="center"/>
    </xf>
    <xf numFmtId="183" fontId="10" fillId="2" borderId="0" xfId="1" applyNumberFormat="1" applyFont="1" applyFill="1" applyAlignment="1">
      <alignment horizontal="right" vertical="center" wrapText="1"/>
    </xf>
    <xf numFmtId="0" fontId="10" fillId="2" borderId="3" xfId="1" applyFont="1" applyFill="1" applyBorder="1" applyAlignment="1">
      <alignment horizontal="center" vertical="center"/>
    </xf>
    <xf numFmtId="191" fontId="10" fillId="2" borderId="11" xfId="1" applyNumberFormat="1" applyFont="1" applyFill="1" applyBorder="1" applyAlignment="1">
      <alignment horizontal="right" vertical="center" wrapText="1"/>
    </xf>
    <xf numFmtId="191" fontId="11" fillId="2" borderId="11" xfId="1" applyNumberFormat="1" applyFont="1" applyFill="1" applyBorder="1" applyAlignment="1">
      <alignment horizontal="right" vertical="center" wrapText="1"/>
    </xf>
    <xf numFmtId="0" fontId="10" fillId="2" borderId="2" xfId="1" applyFont="1" applyFill="1" applyBorder="1" applyAlignment="1">
      <alignment horizontal="center" vertical="center"/>
    </xf>
    <xf numFmtId="191" fontId="10" fillId="2" borderId="10" xfId="1" applyNumberFormat="1" applyFont="1" applyFill="1" applyBorder="1" applyAlignment="1">
      <alignment horizontal="right" vertical="center" wrapText="1"/>
    </xf>
    <xf numFmtId="191" fontId="11" fillId="2" borderId="10" xfId="1" applyNumberFormat="1" applyFont="1" applyFill="1" applyBorder="1" applyAlignment="1">
      <alignment horizontal="right" vertical="center" wrapText="1"/>
    </xf>
    <xf numFmtId="0" fontId="9" fillId="0" borderId="0" xfId="1" applyFont="1" applyAlignment="1">
      <alignment horizontal="center" vertical="center"/>
    </xf>
    <xf numFmtId="0" fontId="10" fillId="0" borderId="26" xfId="1" applyFont="1" applyBorder="1" applyAlignment="1">
      <alignment horizontal="center" vertical="center" wrapText="1"/>
    </xf>
    <xf numFmtId="0" fontId="7" fillId="0" borderId="0" xfId="1" applyFont="1">
      <alignment vertical="center"/>
    </xf>
    <xf numFmtId="0" fontId="11" fillId="0" borderId="0" xfId="1" applyFont="1">
      <alignment vertical="center"/>
    </xf>
    <xf numFmtId="176" fontId="10" fillId="2" borderId="3" xfId="1" applyNumberFormat="1" applyFont="1" applyFill="1" applyBorder="1" applyAlignment="1">
      <alignment horizontal="right" vertical="center" wrapText="1"/>
    </xf>
    <xf numFmtId="0" fontId="10" fillId="0" borderId="3" xfId="1" applyFont="1" applyBorder="1">
      <alignment vertical="center"/>
    </xf>
    <xf numFmtId="0" fontId="10" fillId="2" borderId="3" xfId="1" applyFont="1" applyFill="1" applyBorder="1">
      <alignment vertical="center"/>
    </xf>
    <xf numFmtId="0" fontId="11" fillId="0" borderId="3" xfId="1" applyFont="1" applyBorder="1">
      <alignment vertical="center"/>
    </xf>
    <xf numFmtId="0" fontId="10" fillId="0" borderId="14" xfId="1" applyFont="1" applyBorder="1" applyAlignment="1">
      <alignment horizontal="center" vertical="center"/>
    </xf>
    <xf numFmtId="0" fontId="10" fillId="0" borderId="26" xfId="1" applyFont="1" applyBorder="1" applyAlignment="1">
      <alignment horizontal="center" vertical="center"/>
    </xf>
    <xf numFmtId="0" fontId="10" fillId="0" borderId="1" xfId="1" applyFont="1" applyBorder="1" applyAlignment="1">
      <alignment horizontal="center" vertical="center"/>
    </xf>
    <xf numFmtId="0" fontId="10" fillId="0" borderId="11" xfId="1" applyFont="1" applyBorder="1">
      <alignment vertical="center"/>
    </xf>
    <xf numFmtId="0" fontId="10" fillId="2" borderId="0" xfId="1" applyFont="1" applyFill="1">
      <alignment vertical="center"/>
    </xf>
    <xf numFmtId="0" fontId="10" fillId="0" borderId="6" xfId="1" applyFont="1" applyBorder="1" applyAlignment="1">
      <alignment horizontal="center" vertical="center"/>
    </xf>
    <xf numFmtId="0" fontId="10" fillId="0" borderId="10" xfId="1" applyFont="1" applyBorder="1" applyAlignment="1">
      <alignment horizontal="center" vertical="center"/>
    </xf>
    <xf numFmtId="0" fontId="10" fillId="0" borderId="5" xfId="1" applyFont="1" applyBorder="1" applyAlignment="1">
      <alignment horizontal="center" vertical="center"/>
    </xf>
    <xf numFmtId="0" fontId="10" fillId="0" borderId="12" xfId="1" applyFont="1" applyBorder="1" applyAlignment="1">
      <alignment horizontal="center" vertical="center"/>
    </xf>
    <xf numFmtId="0" fontId="10" fillId="0" borderId="4" xfId="1" applyFont="1" applyBorder="1" applyAlignment="1">
      <alignment horizontal="center" vertical="center"/>
    </xf>
    <xf numFmtId="0" fontId="10" fillId="0" borderId="16" xfId="1" applyFont="1" applyBorder="1" applyAlignment="1">
      <alignment horizontal="center" vertical="center"/>
    </xf>
    <xf numFmtId="0" fontId="10" fillId="0" borderId="15" xfId="1" applyFont="1" applyBorder="1" applyAlignment="1">
      <alignment horizontal="center" vertical="center"/>
    </xf>
    <xf numFmtId="0" fontId="10" fillId="0" borderId="1"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28" xfId="1" applyFont="1" applyBorder="1" applyAlignment="1">
      <alignment horizontal="center" vertical="center"/>
    </xf>
    <xf numFmtId="0" fontId="10" fillId="0" borderId="3" xfId="1" applyFont="1" applyBorder="1" applyAlignment="1">
      <alignment horizontal="center" vertical="center"/>
    </xf>
    <xf numFmtId="0" fontId="10" fillId="0" borderId="20" xfId="1" applyFont="1" applyBorder="1" applyAlignment="1">
      <alignment horizontal="center" vertical="center" wrapText="1" shrinkToFit="1"/>
    </xf>
    <xf numFmtId="0" fontId="10" fillId="0" borderId="16" xfId="1" applyFont="1" applyBorder="1" applyAlignment="1">
      <alignment horizontal="center" vertical="center" wrapText="1" shrinkToFit="1"/>
    </xf>
    <xf numFmtId="0" fontId="10" fillId="0" borderId="15" xfId="1" applyFont="1" applyBorder="1" applyAlignment="1">
      <alignment horizontal="center" vertical="center" wrapText="1" shrinkToFit="1"/>
    </xf>
    <xf numFmtId="0" fontId="10" fillId="0" borderId="28" xfId="1" applyFont="1" applyBorder="1" applyAlignment="1">
      <alignment horizontal="distributed" vertical="center"/>
    </xf>
    <xf numFmtId="0" fontId="10" fillId="0" borderId="26" xfId="1" applyFont="1" applyBorder="1" applyAlignment="1">
      <alignment horizontal="center" vertical="center" wrapText="1" shrinkToFit="1"/>
    </xf>
    <xf numFmtId="0" fontId="10" fillId="0" borderId="26" xfId="1" applyFont="1" applyBorder="1" applyAlignment="1">
      <alignment horizontal="center" vertical="center" shrinkToFit="1"/>
    </xf>
    <xf numFmtId="0" fontId="10" fillId="0" borderId="16" xfId="1" applyFont="1" applyBorder="1" applyAlignment="1">
      <alignment horizontal="center" vertical="center" shrinkToFit="1"/>
    </xf>
    <xf numFmtId="0" fontId="12" fillId="0" borderId="0" xfId="1" applyFont="1">
      <alignment vertical="center"/>
    </xf>
    <xf numFmtId="0" fontId="10" fillId="0" borderId="31" xfId="1" applyFont="1" applyBorder="1">
      <alignment vertical="center"/>
    </xf>
    <xf numFmtId="0" fontId="10" fillId="0" borderId="32" xfId="1" applyFont="1" applyBorder="1">
      <alignment vertical="center"/>
    </xf>
    <xf numFmtId="0" fontId="14" fillId="0" borderId="4" xfId="1" applyFont="1" applyBorder="1" applyAlignment="1">
      <alignment horizontal="center" vertical="center"/>
    </xf>
    <xf numFmtId="180" fontId="10" fillId="0" borderId="18" xfId="1" applyNumberFormat="1" applyFont="1" applyBorder="1" applyAlignment="1">
      <alignment vertical="center" wrapText="1"/>
    </xf>
    <xf numFmtId="180" fontId="10" fillId="0" borderId="11" xfId="1" applyNumberFormat="1" applyFont="1" applyBorder="1" applyAlignment="1">
      <alignment horizontal="right" vertical="center" wrapText="1"/>
    </xf>
    <xf numFmtId="180" fontId="10" fillId="0" borderId="0" xfId="1" applyNumberFormat="1" applyFont="1" applyAlignment="1">
      <alignment horizontal="right" vertical="center" wrapText="1"/>
    </xf>
    <xf numFmtId="176" fontId="10" fillId="0" borderId="37" xfId="1" applyNumberFormat="1" applyFont="1" applyBorder="1" applyAlignment="1">
      <alignment horizontal="right" vertical="center" wrapText="1"/>
    </xf>
    <xf numFmtId="176" fontId="10" fillId="0" borderId="38" xfId="1" applyNumberFormat="1" applyFont="1" applyBorder="1" applyAlignment="1">
      <alignment horizontal="right" vertical="center" wrapText="1"/>
    </xf>
    <xf numFmtId="176" fontId="10" fillId="0" borderId="39" xfId="1" applyNumberFormat="1" applyFont="1" applyBorder="1" applyAlignment="1">
      <alignment horizontal="right" vertical="center" wrapText="1"/>
    </xf>
    <xf numFmtId="176" fontId="10" fillId="0" borderId="40" xfId="1" applyNumberFormat="1" applyFont="1" applyBorder="1" applyAlignment="1">
      <alignment horizontal="right" vertical="center" wrapText="1"/>
    </xf>
    <xf numFmtId="176" fontId="10" fillId="0" borderId="11" xfId="1" applyNumberFormat="1" applyFont="1" applyBorder="1" applyAlignment="1">
      <alignment vertical="center" wrapText="1"/>
    </xf>
    <xf numFmtId="176" fontId="10" fillId="0" borderId="0" xfId="1" applyNumberFormat="1" applyFont="1" applyAlignment="1">
      <alignment vertical="center" wrapText="1"/>
    </xf>
    <xf numFmtId="0" fontId="7" fillId="0" borderId="9" xfId="1" applyFont="1" applyBorder="1">
      <alignment vertical="center"/>
    </xf>
    <xf numFmtId="177" fontId="10" fillId="0" borderId="0" xfId="1" applyNumberFormat="1" applyFont="1">
      <alignment vertical="center"/>
    </xf>
    <xf numFmtId="0" fontId="10" fillId="0" borderId="15" xfId="1" applyFont="1" applyBorder="1">
      <alignment vertical="center"/>
    </xf>
    <xf numFmtId="181" fontId="10" fillId="0" borderId="0" xfId="1" applyNumberFormat="1" applyFont="1" applyAlignment="1">
      <alignment horizontal="right" vertical="center" wrapText="1"/>
    </xf>
    <xf numFmtId="181" fontId="10" fillId="0" borderId="0" xfId="2" applyNumberFormat="1" applyFont="1" applyFill="1" applyAlignment="1">
      <alignment horizontal="right" vertical="center" wrapText="1"/>
    </xf>
    <xf numFmtId="181" fontId="10" fillId="0" borderId="11" xfId="1" applyNumberFormat="1" applyFont="1" applyBorder="1" applyAlignment="1">
      <alignment horizontal="right" vertical="center" wrapText="1"/>
    </xf>
    <xf numFmtId="181" fontId="10" fillId="0" borderId="0" xfId="2" applyNumberFormat="1" applyFont="1" applyFill="1" applyBorder="1" applyAlignment="1">
      <alignment horizontal="right" vertical="center" wrapText="1"/>
    </xf>
    <xf numFmtId="181" fontId="10" fillId="0" borderId="3" xfId="2" applyNumberFormat="1" applyFont="1" applyFill="1" applyBorder="1" applyAlignment="1">
      <alignment horizontal="right" vertical="center" wrapText="1"/>
    </xf>
    <xf numFmtId="181" fontId="10" fillId="0" borderId="3" xfId="1" applyNumberFormat="1" applyFont="1" applyBorder="1" applyAlignment="1">
      <alignment horizontal="right" vertical="center" wrapText="1"/>
    </xf>
    <xf numFmtId="181" fontId="15" fillId="0" borderId="1" xfId="1" applyNumberFormat="1" applyFont="1" applyBorder="1" applyAlignment="1">
      <alignment horizontal="right" vertical="center" wrapText="1"/>
    </xf>
    <xf numFmtId="0" fontId="11" fillId="0" borderId="3" xfId="1" applyFont="1" applyBorder="1" applyAlignment="1">
      <alignment horizontal="center" vertical="center" shrinkToFit="1"/>
    </xf>
    <xf numFmtId="0" fontId="11" fillId="0" borderId="10" xfId="1" applyFont="1" applyBorder="1">
      <alignment vertical="center"/>
    </xf>
    <xf numFmtId="0" fontId="14" fillId="0" borderId="26" xfId="1" applyFont="1" applyBorder="1" applyAlignment="1">
      <alignment horizontal="center" vertical="center" wrapText="1"/>
    </xf>
    <xf numFmtId="0" fontId="10" fillId="0" borderId="6" xfId="1" applyFont="1" applyBorder="1" applyAlignment="1">
      <alignment horizontal="center" vertical="center" wrapText="1"/>
    </xf>
    <xf numFmtId="176" fontId="15" fillId="0" borderId="0" xfId="2" applyNumberFormat="1" applyFont="1" applyFill="1" applyBorder="1" applyAlignment="1">
      <alignment horizontal="right" vertical="center" wrapText="1"/>
    </xf>
    <xf numFmtId="176" fontId="15" fillId="0" borderId="11" xfId="2" applyNumberFormat="1" applyFont="1" applyFill="1" applyBorder="1" applyAlignment="1">
      <alignment horizontal="right" vertical="center" wrapText="1"/>
    </xf>
    <xf numFmtId="176" fontId="15" fillId="0" borderId="11" xfId="1" applyNumberFormat="1" applyFont="1" applyBorder="1" applyAlignment="1">
      <alignment horizontal="right" vertical="center" wrapText="1"/>
    </xf>
    <xf numFmtId="0" fontId="10" fillId="0" borderId="16" xfId="1" applyFont="1" applyBorder="1" applyAlignment="1">
      <alignment horizontal="right" vertical="top"/>
    </xf>
    <xf numFmtId="0" fontId="11" fillId="0" borderId="1" xfId="1" applyFont="1" applyBorder="1">
      <alignment vertical="center"/>
    </xf>
    <xf numFmtId="176" fontId="11" fillId="0" borderId="41" xfId="2" applyNumberFormat="1" applyFont="1" applyFill="1" applyBorder="1" applyAlignment="1">
      <alignment horizontal="right" vertical="center" wrapText="1"/>
    </xf>
    <xf numFmtId="0" fontId="10" fillId="0" borderId="28" xfId="1" applyFont="1" applyBorder="1">
      <alignment vertical="center"/>
    </xf>
    <xf numFmtId="0" fontId="11" fillId="0" borderId="9" xfId="1" applyFont="1" applyBorder="1">
      <alignment vertical="center"/>
    </xf>
    <xf numFmtId="0" fontId="6" fillId="0" borderId="0" xfId="1" applyFont="1">
      <alignment vertical="center"/>
    </xf>
    <xf numFmtId="0" fontId="10" fillId="0" borderId="28" xfId="1" applyFont="1" applyBorder="1" applyAlignment="1">
      <alignment horizontal="right" vertical="top" wrapText="1" shrinkToFit="1"/>
    </xf>
    <xf numFmtId="0" fontId="10" fillId="0" borderId="28" xfId="1" applyFont="1" applyBorder="1" applyAlignment="1">
      <alignment horizontal="right" vertical="top"/>
    </xf>
    <xf numFmtId="0" fontId="10" fillId="0" borderId="2" xfId="1" applyFont="1" applyBorder="1">
      <alignment vertical="center"/>
    </xf>
    <xf numFmtId="0" fontId="10" fillId="0" borderId="8" xfId="1" applyFont="1" applyBorder="1" applyAlignment="1">
      <alignment horizontal="right" vertical="center"/>
    </xf>
    <xf numFmtId="177" fontId="11" fillId="0" borderId="20" xfId="1" applyNumberFormat="1" applyFont="1" applyBorder="1" applyAlignment="1">
      <alignment horizontal="right" vertical="center" wrapText="1"/>
    </xf>
    <xf numFmtId="177" fontId="11" fillId="2" borderId="18" xfId="1" applyNumberFormat="1" applyFont="1" applyFill="1" applyBorder="1" applyAlignment="1">
      <alignment horizontal="right" vertical="center" wrapText="1"/>
    </xf>
    <xf numFmtId="177" fontId="11" fillId="0" borderId="18" xfId="1" applyNumberFormat="1" applyFont="1" applyBorder="1" applyAlignment="1">
      <alignment horizontal="right" vertical="center" wrapText="1"/>
    </xf>
    <xf numFmtId="177" fontId="11" fillId="0" borderId="6" xfId="1" applyNumberFormat="1" applyFont="1" applyBorder="1" applyAlignment="1">
      <alignment horizontal="right" vertical="center" wrapText="1"/>
    </xf>
    <xf numFmtId="37" fontId="11" fillId="0" borderId="10" xfId="1" applyNumberFormat="1" applyFont="1" applyBorder="1" applyAlignment="1">
      <alignment horizontal="right" vertical="center" wrapText="1"/>
    </xf>
    <xf numFmtId="49" fontId="11" fillId="0" borderId="26" xfId="1" applyNumberFormat="1" applyFont="1" applyBorder="1">
      <alignment vertical="center"/>
    </xf>
    <xf numFmtId="49" fontId="11" fillId="0" borderId="16" xfId="1" applyNumberFormat="1" applyFont="1" applyBorder="1">
      <alignment vertical="center"/>
    </xf>
    <xf numFmtId="49" fontId="11" fillId="0" borderId="16" xfId="1" applyNumberFormat="1" applyFont="1" applyBorder="1" applyAlignment="1">
      <alignment horizontal="right" vertical="center"/>
    </xf>
    <xf numFmtId="176" fontId="11" fillId="0" borderId="18" xfId="1" applyNumberFormat="1" applyFont="1" applyBorder="1" applyAlignment="1">
      <alignment horizontal="right" vertical="center" wrapText="1"/>
    </xf>
    <xf numFmtId="0" fontId="10" fillId="0" borderId="6" xfId="1" applyFont="1" applyBorder="1" applyAlignment="1">
      <alignment vertical="center" textRotation="255" wrapText="1"/>
    </xf>
    <xf numFmtId="0" fontId="10" fillId="0" borderId="6" xfId="1" applyFont="1" applyBorder="1" applyAlignment="1">
      <alignment vertical="center" textRotation="255"/>
    </xf>
    <xf numFmtId="0" fontId="11" fillId="0" borderId="9" xfId="1" applyFont="1" applyBorder="1" applyAlignment="1">
      <alignment horizontal="right" vertical="center"/>
    </xf>
    <xf numFmtId="0" fontId="10" fillId="0" borderId="10" xfId="1" applyFont="1" applyBorder="1" applyAlignment="1">
      <alignment horizontal="center" vertical="center" textRotation="255"/>
    </xf>
    <xf numFmtId="0" fontId="10" fillId="0" borderId="14" xfId="1" applyFont="1" applyBorder="1" applyAlignment="1">
      <alignment horizontal="center" vertical="center" textRotation="255"/>
    </xf>
    <xf numFmtId="0" fontId="11" fillId="0" borderId="27" xfId="1" applyFont="1" applyBorder="1">
      <alignment vertical="center"/>
    </xf>
    <xf numFmtId="176" fontId="10" fillId="0" borderId="20" xfId="1" applyNumberFormat="1" applyFont="1" applyBorder="1" applyAlignment="1">
      <alignment horizontal="right" vertical="center" wrapText="1"/>
    </xf>
    <xf numFmtId="176" fontId="11" fillId="0" borderId="41" xfId="1" applyNumberFormat="1" applyFont="1" applyBorder="1" applyAlignment="1">
      <alignment horizontal="right" vertical="center" wrapText="1"/>
    </xf>
    <xf numFmtId="0" fontId="10" fillId="0" borderId="23" xfId="1" applyFont="1" applyBorder="1" applyAlignment="1">
      <alignment horizontal="right" vertical="center"/>
    </xf>
    <xf numFmtId="176" fontId="10" fillId="0" borderId="23" xfId="1" applyNumberFormat="1" applyFont="1" applyBorder="1" applyAlignment="1">
      <alignment horizontal="right" vertical="center" wrapText="1"/>
    </xf>
    <xf numFmtId="0" fontId="11" fillId="0" borderId="11" xfId="1" applyFont="1" applyBorder="1" applyAlignment="1">
      <alignment horizontal="right" vertical="center"/>
    </xf>
    <xf numFmtId="176" fontId="10" fillId="0" borderId="23" xfId="2" applyNumberFormat="1" applyFont="1" applyFill="1" applyBorder="1" applyAlignment="1">
      <alignment horizontal="right" vertical="center" wrapText="1"/>
    </xf>
    <xf numFmtId="0" fontId="10" fillId="0" borderId="11" xfId="1" applyFont="1" applyBorder="1" applyAlignment="1">
      <alignment horizontal="center" vertical="center"/>
    </xf>
    <xf numFmtId="0" fontId="10" fillId="0" borderId="14" xfId="1" applyFont="1" applyBorder="1" applyAlignment="1">
      <alignment horizontal="center" vertical="center" textRotation="255" wrapText="1"/>
    </xf>
    <xf numFmtId="0" fontId="10" fillId="0" borderId="14" xfId="1" applyFont="1" applyBorder="1" applyAlignment="1">
      <alignment vertical="center" textRotation="255" wrapText="1"/>
    </xf>
    <xf numFmtId="0" fontId="10" fillId="0" borderId="10" xfId="1" applyFont="1" applyBorder="1" applyAlignment="1">
      <alignment horizontal="center" vertical="center" textRotation="255" wrapText="1"/>
    </xf>
    <xf numFmtId="0" fontId="15" fillId="0" borderId="0" xfId="1" applyFont="1" applyAlignment="1">
      <alignment horizontal="center" vertical="center"/>
    </xf>
    <xf numFmtId="0" fontId="15" fillId="0" borderId="1" xfId="1" applyFont="1" applyBorder="1" applyAlignment="1">
      <alignment horizontal="center" vertical="center"/>
    </xf>
    <xf numFmtId="0" fontId="10" fillId="0" borderId="6" xfId="1" applyFont="1" applyBorder="1" applyAlignment="1">
      <alignment horizontal="right" vertical="center"/>
    </xf>
    <xf numFmtId="0" fontId="11" fillId="0" borderId="6" xfId="1" applyFont="1" applyBorder="1" applyAlignment="1">
      <alignment horizontal="right" vertical="center"/>
    </xf>
    <xf numFmtId="0" fontId="10" fillId="0" borderId="20" xfId="1" applyFont="1" applyBorder="1">
      <alignment vertical="center"/>
    </xf>
    <xf numFmtId="0" fontId="10" fillId="0" borderId="18" xfId="1" applyFont="1" applyBorder="1">
      <alignment vertical="center"/>
    </xf>
    <xf numFmtId="0" fontId="10" fillId="2" borderId="18" xfId="1" applyFont="1" applyFill="1" applyBorder="1">
      <alignment vertical="center"/>
    </xf>
    <xf numFmtId="0" fontId="10" fillId="0" borderId="14" xfId="1" applyFont="1" applyBorder="1" applyAlignment="1">
      <alignment vertical="center" textRotation="255"/>
    </xf>
    <xf numFmtId="0" fontId="9" fillId="0" borderId="0" xfId="1" applyFont="1" applyAlignment="1">
      <alignment horizontal="center" vertical="center"/>
    </xf>
    <xf numFmtId="0" fontId="10" fillId="0" borderId="0" xfId="1" applyFont="1" applyAlignment="1">
      <alignment horizontal="center" vertical="center"/>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10" xfId="1" applyFont="1" applyBorder="1" applyAlignment="1">
      <alignment horizontal="center" vertical="center"/>
    </xf>
    <xf numFmtId="0" fontId="10" fillId="0" borderId="13" xfId="1" applyFont="1" applyBorder="1" applyAlignment="1">
      <alignment horizontal="center" vertical="center"/>
    </xf>
    <xf numFmtId="0" fontId="10" fillId="0" borderId="8" xfId="1" applyFont="1" applyBorder="1" applyAlignment="1">
      <alignment horizontal="center" vertical="center"/>
    </xf>
    <xf numFmtId="0" fontId="10" fillId="0" borderId="5" xfId="1" applyFont="1" applyBorder="1" applyAlignment="1">
      <alignment horizontal="center" vertical="center"/>
    </xf>
    <xf numFmtId="0" fontId="10" fillId="0" borderId="12" xfId="1" applyFont="1" applyBorder="1" applyAlignment="1">
      <alignment horizontal="center" vertical="center"/>
    </xf>
    <xf numFmtId="0" fontId="10" fillId="0" borderId="4" xfId="1" applyFont="1" applyBorder="1" applyAlignment="1">
      <alignment horizontal="center" vertical="center"/>
    </xf>
    <xf numFmtId="0" fontId="8" fillId="0" borderId="0" xfId="1" applyFont="1" applyAlignment="1">
      <alignment horizontal="center" vertical="center"/>
    </xf>
    <xf numFmtId="0" fontId="10" fillId="0" borderId="7" xfId="1" applyFont="1" applyBorder="1" applyAlignment="1">
      <alignment horizontal="center" vertical="center"/>
    </xf>
    <xf numFmtId="0" fontId="10" fillId="0" borderId="16" xfId="1" applyFont="1" applyBorder="1" applyAlignment="1">
      <alignment horizontal="center" vertical="center"/>
    </xf>
    <xf numFmtId="0" fontId="10" fillId="0" borderId="15" xfId="1" applyFont="1" applyBorder="1" applyAlignment="1">
      <alignment horizontal="center" vertical="center"/>
    </xf>
    <xf numFmtId="0" fontId="10" fillId="0" borderId="14" xfId="1" applyFont="1" applyBorder="1" applyAlignment="1">
      <alignment horizontal="center" vertical="center"/>
    </xf>
    <xf numFmtId="0" fontId="10" fillId="0" borderId="26" xfId="1" applyFont="1" applyBorder="1" applyAlignment="1">
      <alignment horizontal="center" vertical="center"/>
    </xf>
    <xf numFmtId="0" fontId="11" fillId="0" borderId="0" xfId="1" applyFont="1" applyAlignment="1">
      <alignment horizontal="center" vertical="center"/>
    </xf>
    <xf numFmtId="0" fontId="11" fillId="0" borderId="1" xfId="1" applyFont="1" applyBorder="1" applyAlignment="1">
      <alignment horizontal="center" vertical="center"/>
    </xf>
    <xf numFmtId="0" fontId="10" fillId="0" borderId="14" xfId="1" applyFont="1" applyBorder="1" applyAlignment="1">
      <alignment horizontal="center" vertical="center" wrapText="1"/>
    </xf>
    <xf numFmtId="0" fontId="10" fillId="0" borderId="30" xfId="1" applyFont="1" applyBorder="1" applyAlignment="1">
      <alignment horizontal="center" vertical="center"/>
    </xf>
    <xf numFmtId="0" fontId="10" fillId="0" borderId="29" xfId="1" applyFont="1" applyBorder="1" applyAlignment="1">
      <alignment horizontal="center" vertical="center"/>
    </xf>
    <xf numFmtId="0" fontId="10" fillId="0" borderId="21" xfId="1" applyFont="1" applyBorder="1" applyAlignment="1">
      <alignment horizontal="center" vertical="center"/>
    </xf>
    <xf numFmtId="0" fontId="11" fillId="0" borderId="26" xfId="1" applyFont="1" applyBorder="1" applyAlignment="1">
      <alignment horizontal="center" vertical="center"/>
    </xf>
    <xf numFmtId="0" fontId="11" fillId="0" borderId="16" xfId="1" applyFont="1" applyBorder="1" applyAlignment="1">
      <alignment horizontal="center" vertical="center"/>
    </xf>
    <xf numFmtId="38" fontId="10" fillId="0" borderId="14" xfId="2" applyFont="1" applyBorder="1" applyAlignment="1">
      <alignment horizontal="center" vertical="center" justifyLastLine="1"/>
    </xf>
    <xf numFmtId="38" fontId="10" fillId="0" borderId="26" xfId="2" applyFont="1" applyBorder="1" applyAlignment="1">
      <alignment horizontal="center" vertical="center" justifyLastLine="1"/>
    </xf>
    <xf numFmtId="0" fontId="10" fillId="2" borderId="1" xfId="1" applyFont="1" applyFill="1" applyBorder="1" applyAlignment="1">
      <alignment horizontal="center" vertical="center"/>
    </xf>
    <xf numFmtId="0" fontId="10" fillId="2" borderId="2" xfId="1" applyFont="1" applyFill="1" applyBorder="1" applyAlignment="1">
      <alignment horizontal="center" vertical="center"/>
    </xf>
    <xf numFmtId="176" fontId="10" fillId="0" borderId="22" xfId="1" applyNumberFormat="1" applyFont="1" applyBorder="1" applyAlignment="1">
      <alignment horizontal="center" vertical="center"/>
    </xf>
    <xf numFmtId="176" fontId="10" fillId="0" borderId="19" xfId="1" applyNumberFormat="1" applyFont="1" applyBorder="1" applyAlignment="1">
      <alignment horizontal="center" vertical="center"/>
    </xf>
    <xf numFmtId="176" fontId="10" fillId="2" borderId="0" xfId="1" applyNumberFormat="1" applyFont="1" applyFill="1" applyAlignment="1">
      <alignment horizontal="center" vertical="center"/>
    </xf>
    <xf numFmtId="176" fontId="10" fillId="2" borderId="3" xfId="1" applyNumberFormat="1" applyFont="1" applyFill="1" applyBorder="1" applyAlignment="1">
      <alignment horizontal="center" vertical="center"/>
    </xf>
    <xf numFmtId="176" fontId="10" fillId="0" borderId="0" xfId="1" applyNumberFormat="1" applyFont="1" applyAlignment="1">
      <alignment horizontal="center" vertical="center"/>
    </xf>
    <xf numFmtId="176" fontId="10" fillId="0" borderId="3" xfId="1" applyNumberFormat="1" applyFont="1" applyBorder="1" applyAlignment="1">
      <alignment horizontal="center" vertical="center"/>
    </xf>
    <xf numFmtId="0" fontId="10" fillId="0" borderId="26" xfId="1" applyFont="1" applyBorder="1" applyAlignment="1">
      <alignment horizontal="center" vertical="center" wrapText="1"/>
    </xf>
    <xf numFmtId="0" fontId="10" fillId="0" borderId="25" xfId="1" applyFont="1" applyBorder="1" applyAlignment="1">
      <alignment horizontal="center" vertical="center"/>
    </xf>
    <xf numFmtId="0" fontId="10" fillId="0" borderId="24" xfId="1" applyFont="1" applyBorder="1" applyAlignment="1">
      <alignment horizontal="center" vertical="center"/>
    </xf>
    <xf numFmtId="0" fontId="10" fillId="0" borderId="22" xfId="1" applyFont="1" applyBorder="1" applyAlignment="1">
      <alignment horizontal="center" vertical="center" textRotation="255"/>
    </xf>
    <xf numFmtId="0" fontId="10" fillId="0" borderId="0" xfId="1" applyFont="1" applyAlignment="1">
      <alignment horizontal="center" vertical="center" textRotation="255"/>
    </xf>
    <xf numFmtId="0" fontId="10" fillId="0" borderId="1" xfId="1" applyFont="1" applyBorder="1" applyAlignment="1">
      <alignment horizontal="center" vertical="center" textRotation="255"/>
    </xf>
    <xf numFmtId="0" fontId="10" fillId="0" borderId="1" xfId="1" applyFont="1" applyBorder="1" applyAlignment="1">
      <alignment horizontal="center" vertical="center" wrapText="1"/>
    </xf>
    <xf numFmtId="0" fontId="10" fillId="0" borderId="22" xfId="1" applyFont="1" applyBorder="1" applyAlignment="1">
      <alignment horizontal="center" vertical="center" wrapText="1"/>
    </xf>
    <xf numFmtId="0" fontId="10" fillId="0" borderId="0" xfId="1" applyFont="1" applyAlignment="1">
      <alignment horizontal="right" vertical="center" shrinkToFit="1"/>
    </xf>
    <xf numFmtId="0" fontId="10" fillId="0" borderId="0" xfId="1" applyFont="1" applyAlignment="1">
      <alignment horizontal="left" vertical="center" shrinkToFit="1"/>
    </xf>
    <xf numFmtId="0" fontId="11" fillId="0" borderId="0" xfId="1" applyFont="1" applyAlignment="1">
      <alignment horizontal="right" vertical="center" shrinkToFit="1"/>
    </xf>
    <xf numFmtId="0" fontId="11" fillId="0" borderId="1" xfId="1" applyFont="1" applyBorder="1" applyAlignment="1">
      <alignment horizontal="right" vertical="center" shrinkToFit="1"/>
    </xf>
    <xf numFmtId="0" fontId="11" fillId="0" borderId="0" xfId="1" applyFont="1" applyAlignment="1">
      <alignment horizontal="left" vertical="center" shrinkToFit="1"/>
    </xf>
    <xf numFmtId="0" fontId="11" fillId="0" borderId="1" xfId="1" applyFont="1" applyBorder="1" applyAlignment="1">
      <alignment horizontal="left" vertical="center" shrinkToFit="1"/>
    </xf>
    <xf numFmtId="0" fontId="10" fillId="0" borderId="22" xfId="1" applyFont="1" applyBorder="1" applyAlignment="1">
      <alignment horizontal="right" vertical="center" shrinkToFit="1"/>
    </xf>
    <xf numFmtId="0" fontId="10" fillId="0" borderId="22" xfId="1" applyFont="1" applyBorder="1" applyAlignment="1">
      <alignment vertical="center" shrinkToFit="1"/>
    </xf>
    <xf numFmtId="0" fontId="10" fillId="0" borderId="0" xfId="1" applyFont="1" applyAlignment="1">
      <alignment vertical="center" shrinkToFit="1"/>
    </xf>
    <xf numFmtId="0" fontId="10" fillId="0" borderId="16" xfId="1" applyFont="1" applyBorder="1" applyAlignment="1">
      <alignment horizontal="center" vertical="center" shrinkToFit="1"/>
    </xf>
    <xf numFmtId="0" fontId="10" fillId="0" borderId="15" xfId="1" applyFont="1" applyBorder="1" applyAlignment="1">
      <alignment horizontal="center" vertical="center" shrinkToFit="1"/>
    </xf>
    <xf numFmtId="0" fontId="10" fillId="0" borderId="0" xfId="1" applyFont="1" applyAlignment="1">
      <alignment horizontal="center" vertical="center" shrinkToFit="1"/>
    </xf>
    <xf numFmtId="0" fontId="10" fillId="0" borderId="3" xfId="1" applyFont="1" applyBorder="1" applyAlignment="1">
      <alignment horizontal="center" vertical="center" shrinkToFit="1"/>
    </xf>
    <xf numFmtId="0" fontId="11" fillId="0" borderId="0" xfId="1" applyFont="1" applyAlignment="1">
      <alignment horizontal="center" vertical="center" shrinkToFit="1"/>
    </xf>
    <xf numFmtId="0" fontId="11" fillId="0" borderId="3" xfId="1" applyFont="1" applyBorder="1" applyAlignment="1">
      <alignment horizontal="center" vertical="center" shrinkToFit="1"/>
    </xf>
    <xf numFmtId="0" fontId="11" fillId="0" borderId="1" xfId="1" applyFont="1" applyBorder="1" applyAlignment="1">
      <alignment horizontal="center" vertical="center" shrinkToFit="1"/>
    </xf>
    <xf numFmtId="0" fontId="11" fillId="0" borderId="2" xfId="1" applyFont="1" applyBorder="1" applyAlignment="1">
      <alignment horizontal="center" vertical="center" shrinkToFit="1"/>
    </xf>
    <xf numFmtId="0" fontId="10" fillId="0" borderId="13"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28" xfId="1" applyFont="1" applyBorder="1" applyAlignment="1">
      <alignment horizontal="center" vertical="center"/>
    </xf>
    <xf numFmtId="0" fontId="10" fillId="0" borderId="3" xfId="1" applyFont="1" applyBorder="1" applyAlignment="1">
      <alignment horizontal="center" vertical="center"/>
    </xf>
    <xf numFmtId="0" fontId="10" fillId="0" borderId="20" xfId="1" applyFont="1" applyBorder="1" applyAlignment="1">
      <alignment horizontal="center" vertical="center" wrapText="1" shrinkToFit="1"/>
    </xf>
    <xf numFmtId="0" fontId="10" fillId="0" borderId="6" xfId="1" applyFont="1" applyBorder="1" applyAlignment="1">
      <alignment horizontal="center" vertical="center" wrapText="1" shrinkToFit="1"/>
    </xf>
    <xf numFmtId="0" fontId="10" fillId="0" borderId="23" xfId="1" applyFont="1" applyBorder="1" applyAlignment="1">
      <alignment horizontal="center" vertical="center" wrapText="1" shrinkToFit="1"/>
    </xf>
    <xf numFmtId="0" fontId="10" fillId="0" borderId="10" xfId="1" applyFont="1" applyBorder="1" applyAlignment="1">
      <alignment horizontal="center" vertical="center" wrapText="1" shrinkToFit="1"/>
    </xf>
    <xf numFmtId="0" fontId="10" fillId="0" borderId="23" xfId="1" applyFont="1" applyBorder="1" applyAlignment="1">
      <alignment horizontal="center" vertical="center" wrapText="1"/>
    </xf>
    <xf numFmtId="0" fontId="10" fillId="2" borderId="0" xfId="1" applyFont="1" applyFill="1" applyAlignment="1">
      <alignment horizontal="center" vertical="center"/>
    </xf>
    <xf numFmtId="0" fontId="10" fillId="0" borderId="22" xfId="1" applyFont="1" applyBorder="1" applyAlignment="1">
      <alignment horizontal="center" vertical="center"/>
    </xf>
    <xf numFmtId="0" fontId="10" fillId="2" borderId="3" xfId="1" applyFont="1" applyFill="1" applyBorder="1" applyAlignment="1">
      <alignment horizontal="center" vertical="center"/>
    </xf>
    <xf numFmtId="0" fontId="10" fillId="0" borderId="16" xfId="1" applyFont="1" applyBorder="1" applyAlignment="1">
      <alignment horizontal="center" vertical="center" wrapText="1" shrinkToFit="1"/>
    </xf>
    <xf numFmtId="0" fontId="10" fillId="0" borderId="15" xfId="1" applyFont="1" applyBorder="1" applyAlignment="1">
      <alignment horizontal="center" vertical="center" wrapText="1" shrinkToFit="1"/>
    </xf>
    <xf numFmtId="0" fontId="10" fillId="0" borderId="26" xfId="1" applyFont="1" applyBorder="1" applyAlignment="1">
      <alignment horizontal="center" vertical="center" wrapText="1" shrinkToFit="1"/>
    </xf>
    <xf numFmtId="0" fontId="11" fillId="0" borderId="26" xfId="1" applyFont="1" applyBorder="1" applyAlignment="1">
      <alignment horizontal="center" vertical="center" wrapText="1" shrinkToFit="1"/>
    </xf>
    <xf numFmtId="0" fontId="11" fillId="0" borderId="16" xfId="1" applyFont="1" applyBorder="1" applyAlignment="1">
      <alignment horizontal="center" vertical="center" wrapText="1" shrinkToFit="1"/>
    </xf>
    <xf numFmtId="0" fontId="10" fillId="0" borderId="14" xfId="1" applyFont="1" applyBorder="1" applyAlignment="1">
      <alignment horizontal="center" vertical="center" shrinkToFit="1"/>
    </xf>
    <xf numFmtId="0" fontId="10" fillId="0" borderId="26" xfId="1" applyFont="1" applyBorder="1" applyAlignment="1">
      <alignment horizontal="center" vertical="center" shrinkToFit="1"/>
    </xf>
    <xf numFmtId="0" fontId="11" fillId="0" borderId="26" xfId="1" applyFont="1" applyBorder="1" applyAlignment="1">
      <alignment horizontal="center" vertical="center" shrinkToFit="1"/>
    </xf>
    <xf numFmtId="0" fontId="11" fillId="0" borderId="16" xfId="1" applyFont="1" applyBorder="1" applyAlignment="1">
      <alignment horizontal="center" vertical="center" shrinkToFit="1"/>
    </xf>
    <xf numFmtId="0" fontId="10" fillId="2" borderId="10" xfId="1" applyFont="1" applyFill="1" applyBorder="1">
      <alignment vertical="center"/>
    </xf>
    <xf numFmtId="0" fontId="10" fillId="2" borderId="1" xfId="1" applyFont="1" applyFill="1" applyBorder="1">
      <alignment vertical="center"/>
    </xf>
    <xf numFmtId="0" fontId="10" fillId="0" borderId="11" xfId="1" applyFont="1" applyBorder="1">
      <alignment vertical="center"/>
    </xf>
    <xf numFmtId="0" fontId="10" fillId="0" borderId="0" xfId="1" applyFont="1">
      <alignment vertical="center"/>
    </xf>
    <xf numFmtId="0" fontId="10" fillId="2" borderId="11" xfId="1" applyFont="1" applyFill="1" applyBorder="1">
      <alignment vertical="center"/>
    </xf>
    <xf numFmtId="0" fontId="10" fillId="2" borderId="0" xfId="1" applyFont="1" applyFill="1">
      <alignment vertical="center"/>
    </xf>
    <xf numFmtId="0" fontId="10" fillId="0" borderId="22" xfId="3" applyFont="1" applyBorder="1" applyAlignment="1">
      <alignment horizontal="center" vertical="center"/>
    </xf>
    <xf numFmtId="0" fontId="10" fillId="2" borderId="0" xfId="3" applyFont="1" applyFill="1" applyAlignment="1">
      <alignment horizontal="center" vertical="center"/>
    </xf>
    <xf numFmtId="0" fontId="10" fillId="0" borderId="0" xfId="3" applyFont="1" applyAlignment="1">
      <alignment horizontal="center" vertical="center"/>
    </xf>
    <xf numFmtId="0" fontId="10" fillId="2" borderId="0" xfId="3" applyFont="1" applyFill="1" applyAlignment="1">
      <alignment horizontal="center" vertical="center" shrinkToFit="1"/>
    </xf>
    <xf numFmtId="0" fontId="10" fillId="2" borderId="1" xfId="3" applyFont="1" applyFill="1" applyBorder="1" applyAlignment="1">
      <alignment horizontal="center" vertical="center"/>
    </xf>
    <xf numFmtId="0" fontId="10" fillId="2" borderId="2" xfId="3" applyFont="1" applyFill="1" applyBorder="1" applyAlignment="1">
      <alignment horizontal="center" vertical="center"/>
    </xf>
  </cellXfs>
  <cellStyles count="4">
    <cellStyle name="桁区切り 2 2" xfId="2" xr:uid="{00000000-0005-0000-0000-000000000000}"/>
    <cellStyle name="標準" xfId="0" builtinId="0"/>
    <cellStyle name="標準 2" xfId="1"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460376</xdr:colOff>
      <xdr:row>19</xdr:row>
      <xdr:rowOff>39688</xdr:rowOff>
    </xdr:from>
    <xdr:to>
      <xdr:col>0</xdr:col>
      <xdr:colOff>611188</xdr:colOff>
      <xdr:row>20</xdr:row>
      <xdr:rowOff>182562</xdr:rowOff>
    </xdr:to>
    <xdr:sp macro="" textlink="">
      <xdr:nvSpPr>
        <xdr:cNvPr id="2" name="左中かっこ 1">
          <a:extLst>
            <a:ext uri="{FF2B5EF4-FFF2-40B4-BE49-F238E27FC236}">
              <a16:creationId xmlns:a16="http://schemas.microsoft.com/office/drawing/2014/main" id="{C9B83B00-B1EA-853C-D249-00496648669B}"/>
            </a:ext>
          </a:extLst>
        </xdr:cNvPr>
        <xdr:cNvSpPr/>
      </xdr:nvSpPr>
      <xdr:spPr>
        <a:xfrm>
          <a:off x="460376" y="5984876"/>
          <a:ext cx="150812" cy="34924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428626</xdr:colOff>
      <xdr:row>28</xdr:row>
      <xdr:rowOff>39687</xdr:rowOff>
    </xdr:from>
    <xdr:to>
      <xdr:col>0</xdr:col>
      <xdr:colOff>579438</xdr:colOff>
      <xdr:row>29</xdr:row>
      <xdr:rowOff>182561</xdr:rowOff>
    </xdr:to>
    <xdr:sp macro="" textlink="">
      <xdr:nvSpPr>
        <xdr:cNvPr id="3" name="左中かっこ 2">
          <a:extLst>
            <a:ext uri="{FF2B5EF4-FFF2-40B4-BE49-F238E27FC236}">
              <a16:creationId xmlns:a16="http://schemas.microsoft.com/office/drawing/2014/main" id="{E45212FD-D935-4241-AD75-B18D7A3B10E1}"/>
            </a:ext>
          </a:extLst>
        </xdr:cNvPr>
        <xdr:cNvSpPr/>
      </xdr:nvSpPr>
      <xdr:spPr>
        <a:xfrm>
          <a:off x="428626" y="9540875"/>
          <a:ext cx="150812" cy="34924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373063</xdr:colOff>
      <xdr:row>14</xdr:row>
      <xdr:rowOff>47625</xdr:rowOff>
    </xdr:from>
    <xdr:to>
      <xdr:col>1</xdr:col>
      <xdr:colOff>476250</xdr:colOff>
      <xdr:row>16</xdr:row>
      <xdr:rowOff>198437</xdr:rowOff>
    </xdr:to>
    <xdr:sp macro="" textlink="">
      <xdr:nvSpPr>
        <xdr:cNvPr id="8" name="左中かっこ 7">
          <a:extLst>
            <a:ext uri="{FF2B5EF4-FFF2-40B4-BE49-F238E27FC236}">
              <a16:creationId xmlns:a16="http://schemas.microsoft.com/office/drawing/2014/main" id="{00000000-0008-0000-0300-000008000000}"/>
            </a:ext>
          </a:extLst>
        </xdr:cNvPr>
        <xdr:cNvSpPr/>
      </xdr:nvSpPr>
      <xdr:spPr>
        <a:xfrm>
          <a:off x="928688" y="4540250"/>
          <a:ext cx="1031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476249</xdr:colOff>
      <xdr:row>3</xdr:row>
      <xdr:rowOff>39687</xdr:rowOff>
    </xdr:from>
    <xdr:to>
      <xdr:col>3</xdr:col>
      <xdr:colOff>634999</xdr:colOff>
      <xdr:row>6</xdr:row>
      <xdr:rowOff>182562</xdr:rowOff>
    </xdr:to>
    <xdr:sp macro="" textlink="">
      <xdr:nvSpPr>
        <xdr:cNvPr id="10" name="左中かっこ 9">
          <a:extLst>
            <a:ext uri="{FF2B5EF4-FFF2-40B4-BE49-F238E27FC236}">
              <a16:creationId xmlns:a16="http://schemas.microsoft.com/office/drawing/2014/main" id="{00000000-0008-0000-0300-00000A000000}"/>
            </a:ext>
          </a:extLst>
        </xdr:cNvPr>
        <xdr:cNvSpPr/>
      </xdr:nvSpPr>
      <xdr:spPr>
        <a:xfrm>
          <a:off x="2293937" y="730250"/>
          <a:ext cx="158750" cy="83343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381001</xdr:colOff>
      <xdr:row>18</xdr:row>
      <xdr:rowOff>55562</xdr:rowOff>
    </xdr:from>
    <xdr:to>
      <xdr:col>2</xdr:col>
      <xdr:colOff>6350</xdr:colOff>
      <xdr:row>20</xdr:row>
      <xdr:rowOff>206374</xdr:rowOff>
    </xdr:to>
    <xdr:sp macro="" textlink="">
      <xdr:nvSpPr>
        <xdr:cNvPr id="11" name="左中かっこ 10">
          <a:extLst>
            <a:ext uri="{FF2B5EF4-FFF2-40B4-BE49-F238E27FC236}">
              <a16:creationId xmlns:a16="http://schemas.microsoft.com/office/drawing/2014/main" id="{00000000-0008-0000-0300-00000B000000}"/>
            </a:ext>
          </a:extLst>
        </xdr:cNvPr>
        <xdr:cNvSpPr/>
      </xdr:nvSpPr>
      <xdr:spPr>
        <a:xfrm>
          <a:off x="936626" y="5341937"/>
          <a:ext cx="777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388937</xdr:colOff>
      <xdr:row>22</xdr:row>
      <xdr:rowOff>63501</xdr:rowOff>
    </xdr:from>
    <xdr:to>
      <xdr:col>2</xdr:col>
      <xdr:colOff>14286</xdr:colOff>
      <xdr:row>24</xdr:row>
      <xdr:rowOff>214313</xdr:rowOff>
    </xdr:to>
    <xdr:sp macro="" textlink="">
      <xdr:nvSpPr>
        <xdr:cNvPr id="12" name="左中かっこ 11">
          <a:extLst>
            <a:ext uri="{FF2B5EF4-FFF2-40B4-BE49-F238E27FC236}">
              <a16:creationId xmlns:a16="http://schemas.microsoft.com/office/drawing/2014/main" id="{00000000-0008-0000-0300-00000C000000}"/>
            </a:ext>
          </a:extLst>
        </xdr:cNvPr>
        <xdr:cNvSpPr/>
      </xdr:nvSpPr>
      <xdr:spPr>
        <a:xfrm>
          <a:off x="944562" y="6143626"/>
          <a:ext cx="777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388938</xdr:colOff>
      <xdr:row>26</xdr:row>
      <xdr:rowOff>39688</xdr:rowOff>
    </xdr:from>
    <xdr:to>
      <xdr:col>2</xdr:col>
      <xdr:colOff>14287</xdr:colOff>
      <xdr:row>28</xdr:row>
      <xdr:rowOff>190500</xdr:rowOff>
    </xdr:to>
    <xdr:sp macro="" textlink="">
      <xdr:nvSpPr>
        <xdr:cNvPr id="13" name="左中かっこ 12">
          <a:extLst>
            <a:ext uri="{FF2B5EF4-FFF2-40B4-BE49-F238E27FC236}">
              <a16:creationId xmlns:a16="http://schemas.microsoft.com/office/drawing/2014/main" id="{00000000-0008-0000-0300-00000D000000}"/>
            </a:ext>
          </a:extLst>
        </xdr:cNvPr>
        <xdr:cNvSpPr/>
      </xdr:nvSpPr>
      <xdr:spPr>
        <a:xfrm>
          <a:off x="944563" y="6913563"/>
          <a:ext cx="777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388937</xdr:colOff>
      <xdr:row>30</xdr:row>
      <xdr:rowOff>31750</xdr:rowOff>
    </xdr:from>
    <xdr:to>
      <xdr:col>2</xdr:col>
      <xdr:colOff>14286</xdr:colOff>
      <xdr:row>32</xdr:row>
      <xdr:rowOff>182562</xdr:rowOff>
    </xdr:to>
    <xdr:sp macro="" textlink="">
      <xdr:nvSpPr>
        <xdr:cNvPr id="14" name="左中かっこ 13">
          <a:extLst>
            <a:ext uri="{FF2B5EF4-FFF2-40B4-BE49-F238E27FC236}">
              <a16:creationId xmlns:a16="http://schemas.microsoft.com/office/drawing/2014/main" id="{00000000-0008-0000-0300-00000E000000}"/>
            </a:ext>
          </a:extLst>
        </xdr:cNvPr>
        <xdr:cNvSpPr/>
      </xdr:nvSpPr>
      <xdr:spPr>
        <a:xfrm>
          <a:off x="944562" y="7699375"/>
          <a:ext cx="77787" cy="6111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277813</xdr:colOff>
      <xdr:row>19</xdr:row>
      <xdr:rowOff>79374</xdr:rowOff>
    </xdr:from>
    <xdr:to>
      <xdr:col>1</xdr:col>
      <xdr:colOff>0</xdr:colOff>
      <xdr:row>24</xdr:row>
      <xdr:rowOff>174624</xdr:rowOff>
    </xdr:to>
    <xdr:sp macro="" textlink="">
      <xdr:nvSpPr>
        <xdr:cNvPr id="4" name="AutoShape 20">
          <a:extLst>
            <a:ext uri="{FF2B5EF4-FFF2-40B4-BE49-F238E27FC236}">
              <a16:creationId xmlns:a16="http://schemas.microsoft.com/office/drawing/2014/main" id="{00000000-0008-0000-0400-000004000000}"/>
            </a:ext>
          </a:extLst>
        </xdr:cNvPr>
        <xdr:cNvSpPr>
          <a:spLocks/>
        </xdr:cNvSpPr>
      </xdr:nvSpPr>
      <xdr:spPr bwMode="auto">
        <a:xfrm>
          <a:off x="277813" y="4929187"/>
          <a:ext cx="55562" cy="1444625"/>
        </a:xfrm>
        <a:prstGeom prst="leftBrace">
          <a:avLst>
            <a:gd name="adj1" fmla="val 31967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269875</xdr:colOff>
      <xdr:row>12</xdr:row>
      <xdr:rowOff>111125</xdr:rowOff>
    </xdr:from>
    <xdr:to>
      <xdr:col>0</xdr:col>
      <xdr:colOff>325437</xdr:colOff>
      <xdr:row>17</xdr:row>
      <xdr:rowOff>206375</xdr:rowOff>
    </xdr:to>
    <xdr:sp macro="" textlink="">
      <xdr:nvSpPr>
        <xdr:cNvPr id="5" name="AutoShape 20">
          <a:extLst>
            <a:ext uri="{FF2B5EF4-FFF2-40B4-BE49-F238E27FC236}">
              <a16:creationId xmlns:a16="http://schemas.microsoft.com/office/drawing/2014/main" id="{00000000-0008-0000-0400-000005000000}"/>
            </a:ext>
          </a:extLst>
        </xdr:cNvPr>
        <xdr:cNvSpPr>
          <a:spLocks/>
        </xdr:cNvSpPr>
      </xdr:nvSpPr>
      <xdr:spPr bwMode="auto">
        <a:xfrm>
          <a:off x="269875" y="3238500"/>
          <a:ext cx="55562" cy="1444625"/>
        </a:xfrm>
        <a:prstGeom prst="leftBrace">
          <a:avLst>
            <a:gd name="adj1" fmla="val 31967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531812</xdr:colOff>
      <xdr:row>27</xdr:row>
      <xdr:rowOff>55561</xdr:rowOff>
    </xdr:from>
    <xdr:to>
      <xdr:col>3</xdr:col>
      <xdr:colOff>126999</xdr:colOff>
      <xdr:row>28</xdr:row>
      <xdr:rowOff>206374</xdr:rowOff>
    </xdr:to>
    <xdr:sp macro="" textlink="">
      <xdr:nvSpPr>
        <xdr:cNvPr id="2" name="左中かっこ 1">
          <a:extLst>
            <a:ext uri="{FF2B5EF4-FFF2-40B4-BE49-F238E27FC236}">
              <a16:creationId xmlns:a16="http://schemas.microsoft.com/office/drawing/2014/main" id="{00000000-0008-0000-0500-000002000000}"/>
            </a:ext>
          </a:extLst>
        </xdr:cNvPr>
        <xdr:cNvSpPr/>
      </xdr:nvSpPr>
      <xdr:spPr>
        <a:xfrm>
          <a:off x="1587500" y="6215061"/>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523875</xdr:colOff>
      <xdr:row>30</xdr:row>
      <xdr:rowOff>47625</xdr:rowOff>
    </xdr:from>
    <xdr:to>
      <xdr:col>3</xdr:col>
      <xdr:colOff>119062</xdr:colOff>
      <xdr:row>31</xdr:row>
      <xdr:rowOff>198439</xdr:rowOff>
    </xdr:to>
    <xdr:sp macro="" textlink="">
      <xdr:nvSpPr>
        <xdr:cNvPr id="3" name="左中かっこ 2">
          <a:extLst>
            <a:ext uri="{FF2B5EF4-FFF2-40B4-BE49-F238E27FC236}">
              <a16:creationId xmlns:a16="http://schemas.microsoft.com/office/drawing/2014/main" id="{00000000-0008-0000-0500-000003000000}"/>
            </a:ext>
          </a:extLst>
        </xdr:cNvPr>
        <xdr:cNvSpPr/>
      </xdr:nvSpPr>
      <xdr:spPr>
        <a:xfrm>
          <a:off x="1579563" y="6770688"/>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531813</xdr:colOff>
      <xdr:row>33</xdr:row>
      <xdr:rowOff>39688</xdr:rowOff>
    </xdr:from>
    <xdr:to>
      <xdr:col>3</xdr:col>
      <xdr:colOff>127000</xdr:colOff>
      <xdr:row>34</xdr:row>
      <xdr:rowOff>190501</xdr:rowOff>
    </xdr:to>
    <xdr:sp macro="" textlink="">
      <xdr:nvSpPr>
        <xdr:cNvPr id="4" name="左中かっこ 3">
          <a:extLst>
            <a:ext uri="{FF2B5EF4-FFF2-40B4-BE49-F238E27FC236}">
              <a16:creationId xmlns:a16="http://schemas.microsoft.com/office/drawing/2014/main" id="{00000000-0008-0000-0500-000004000000}"/>
            </a:ext>
          </a:extLst>
        </xdr:cNvPr>
        <xdr:cNvSpPr/>
      </xdr:nvSpPr>
      <xdr:spPr>
        <a:xfrm>
          <a:off x="1587501" y="7326313"/>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531813</xdr:colOff>
      <xdr:row>36</xdr:row>
      <xdr:rowOff>47625</xdr:rowOff>
    </xdr:from>
    <xdr:to>
      <xdr:col>3</xdr:col>
      <xdr:colOff>127000</xdr:colOff>
      <xdr:row>37</xdr:row>
      <xdr:rowOff>198439</xdr:rowOff>
    </xdr:to>
    <xdr:sp macro="" textlink="">
      <xdr:nvSpPr>
        <xdr:cNvPr id="5" name="左中かっこ 4">
          <a:extLst>
            <a:ext uri="{FF2B5EF4-FFF2-40B4-BE49-F238E27FC236}">
              <a16:creationId xmlns:a16="http://schemas.microsoft.com/office/drawing/2014/main" id="{00000000-0008-0000-0500-000005000000}"/>
            </a:ext>
          </a:extLst>
        </xdr:cNvPr>
        <xdr:cNvSpPr/>
      </xdr:nvSpPr>
      <xdr:spPr>
        <a:xfrm>
          <a:off x="1587501" y="7897813"/>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515938</xdr:colOff>
      <xdr:row>39</xdr:row>
      <xdr:rowOff>39687</xdr:rowOff>
    </xdr:from>
    <xdr:to>
      <xdr:col>3</xdr:col>
      <xdr:colOff>111125</xdr:colOff>
      <xdr:row>40</xdr:row>
      <xdr:rowOff>190500</xdr:rowOff>
    </xdr:to>
    <xdr:sp macro="" textlink="">
      <xdr:nvSpPr>
        <xdr:cNvPr id="6" name="左中かっこ 5">
          <a:extLst>
            <a:ext uri="{FF2B5EF4-FFF2-40B4-BE49-F238E27FC236}">
              <a16:creationId xmlns:a16="http://schemas.microsoft.com/office/drawing/2014/main" id="{00000000-0008-0000-0500-000006000000}"/>
            </a:ext>
          </a:extLst>
        </xdr:cNvPr>
        <xdr:cNvSpPr/>
      </xdr:nvSpPr>
      <xdr:spPr>
        <a:xfrm>
          <a:off x="1571626" y="8453437"/>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531813</xdr:colOff>
      <xdr:row>43</xdr:row>
      <xdr:rowOff>47625</xdr:rowOff>
    </xdr:from>
    <xdr:to>
      <xdr:col>3</xdr:col>
      <xdr:colOff>127000</xdr:colOff>
      <xdr:row>44</xdr:row>
      <xdr:rowOff>198438</xdr:rowOff>
    </xdr:to>
    <xdr:sp macro="" textlink="">
      <xdr:nvSpPr>
        <xdr:cNvPr id="7" name="左中かっこ 6">
          <a:extLst>
            <a:ext uri="{FF2B5EF4-FFF2-40B4-BE49-F238E27FC236}">
              <a16:creationId xmlns:a16="http://schemas.microsoft.com/office/drawing/2014/main" id="{00000000-0008-0000-0500-000007000000}"/>
            </a:ext>
          </a:extLst>
        </xdr:cNvPr>
        <xdr:cNvSpPr/>
      </xdr:nvSpPr>
      <xdr:spPr>
        <a:xfrm>
          <a:off x="1587501" y="9366250"/>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531812</xdr:colOff>
      <xdr:row>46</xdr:row>
      <xdr:rowOff>39687</xdr:rowOff>
    </xdr:from>
    <xdr:to>
      <xdr:col>3</xdr:col>
      <xdr:colOff>126999</xdr:colOff>
      <xdr:row>47</xdr:row>
      <xdr:rowOff>190501</xdr:rowOff>
    </xdr:to>
    <xdr:sp macro="" textlink="">
      <xdr:nvSpPr>
        <xdr:cNvPr id="8" name="左中かっこ 7">
          <a:extLst>
            <a:ext uri="{FF2B5EF4-FFF2-40B4-BE49-F238E27FC236}">
              <a16:creationId xmlns:a16="http://schemas.microsoft.com/office/drawing/2014/main" id="{00000000-0008-0000-0500-000008000000}"/>
            </a:ext>
          </a:extLst>
        </xdr:cNvPr>
        <xdr:cNvSpPr/>
      </xdr:nvSpPr>
      <xdr:spPr>
        <a:xfrm>
          <a:off x="1587500" y="9921875"/>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523875</xdr:colOff>
      <xdr:row>49</xdr:row>
      <xdr:rowOff>31751</xdr:rowOff>
    </xdr:from>
    <xdr:to>
      <xdr:col>3</xdr:col>
      <xdr:colOff>119062</xdr:colOff>
      <xdr:row>50</xdr:row>
      <xdr:rowOff>182564</xdr:rowOff>
    </xdr:to>
    <xdr:sp macro="" textlink="">
      <xdr:nvSpPr>
        <xdr:cNvPr id="9" name="左中かっこ 8">
          <a:extLst>
            <a:ext uri="{FF2B5EF4-FFF2-40B4-BE49-F238E27FC236}">
              <a16:creationId xmlns:a16="http://schemas.microsoft.com/office/drawing/2014/main" id="{00000000-0008-0000-0500-000009000000}"/>
            </a:ext>
          </a:extLst>
        </xdr:cNvPr>
        <xdr:cNvSpPr/>
      </xdr:nvSpPr>
      <xdr:spPr>
        <a:xfrm>
          <a:off x="1579563" y="10477501"/>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523875</xdr:colOff>
      <xdr:row>52</xdr:row>
      <xdr:rowOff>23812</xdr:rowOff>
    </xdr:from>
    <xdr:to>
      <xdr:col>3</xdr:col>
      <xdr:colOff>119062</xdr:colOff>
      <xdr:row>53</xdr:row>
      <xdr:rowOff>174626</xdr:rowOff>
    </xdr:to>
    <xdr:sp macro="" textlink="">
      <xdr:nvSpPr>
        <xdr:cNvPr id="10" name="左中かっこ 9">
          <a:extLst>
            <a:ext uri="{FF2B5EF4-FFF2-40B4-BE49-F238E27FC236}">
              <a16:creationId xmlns:a16="http://schemas.microsoft.com/office/drawing/2014/main" id="{00000000-0008-0000-0500-00000A000000}"/>
            </a:ext>
          </a:extLst>
        </xdr:cNvPr>
        <xdr:cNvSpPr/>
      </xdr:nvSpPr>
      <xdr:spPr>
        <a:xfrm>
          <a:off x="1579563" y="11033125"/>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508000</xdr:colOff>
      <xdr:row>55</xdr:row>
      <xdr:rowOff>7938</xdr:rowOff>
    </xdr:from>
    <xdr:to>
      <xdr:col>3</xdr:col>
      <xdr:colOff>103187</xdr:colOff>
      <xdr:row>56</xdr:row>
      <xdr:rowOff>158751</xdr:rowOff>
    </xdr:to>
    <xdr:sp macro="" textlink="">
      <xdr:nvSpPr>
        <xdr:cNvPr id="11" name="左中かっこ 10">
          <a:extLst>
            <a:ext uri="{FF2B5EF4-FFF2-40B4-BE49-F238E27FC236}">
              <a16:creationId xmlns:a16="http://schemas.microsoft.com/office/drawing/2014/main" id="{00000000-0008-0000-0500-00000B000000}"/>
            </a:ext>
          </a:extLst>
        </xdr:cNvPr>
        <xdr:cNvSpPr/>
      </xdr:nvSpPr>
      <xdr:spPr>
        <a:xfrm>
          <a:off x="1563688" y="11580813"/>
          <a:ext cx="214312" cy="3810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23813</xdr:colOff>
      <xdr:row>3</xdr:row>
      <xdr:rowOff>0</xdr:rowOff>
    </xdr:from>
    <xdr:to>
      <xdr:col>1</xdr:col>
      <xdr:colOff>436563</xdr:colOff>
      <xdr:row>3</xdr:row>
      <xdr:rowOff>698500</xdr:rowOff>
    </xdr:to>
    <xdr:cxnSp macro="">
      <xdr:nvCxnSpPr>
        <xdr:cNvPr id="9" name="直線コネクタ 8">
          <a:extLst>
            <a:ext uri="{FF2B5EF4-FFF2-40B4-BE49-F238E27FC236}">
              <a16:creationId xmlns:a16="http://schemas.microsoft.com/office/drawing/2014/main" id="{00000000-0008-0000-0800-000009000000}"/>
            </a:ext>
          </a:extLst>
        </xdr:cNvPr>
        <xdr:cNvCxnSpPr/>
      </xdr:nvCxnSpPr>
      <xdr:spPr>
        <a:xfrm>
          <a:off x="23813" y="889000"/>
          <a:ext cx="1143000" cy="6985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15876</xdr:colOff>
      <xdr:row>17</xdr:row>
      <xdr:rowOff>7938</xdr:rowOff>
    </xdr:from>
    <xdr:to>
      <xdr:col>2</xdr:col>
      <xdr:colOff>7937</xdr:colOff>
      <xdr:row>17</xdr:row>
      <xdr:rowOff>428625</xdr:rowOff>
    </xdr:to>
    <xdr:cxnSp macro="">
      <xdr:nvCxnSpPr>
        <xdr:cNvPr id="10" name="直線コネクタ 9">
          <a:extLst>
            <a:ext uri="{FF2B5EF4-FFF2-40B4-BE49-F238E27FC236}">
              <a16:creationId xmlns:a16="http://schemas.microsoft.com/office/drawing/2014/main" id="{00000000-0008-0000-0800-00000A000000}"/>
            </a:ext>
          </a:extLst>
        </xdr:cNvPr>
        <xdr:cNvCxnSpPr/>
      </xdr:nvCxnSpPr>
      <xdr:spPr>
        <a:xfrm>
          <a:off x="15876" y="5246688"/>
          <a:ext cx="1174749" cy="42068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36</xdr:row>
      <xdr:rowOff>39687</xdr:rowOff>
    </xdr:from>
    <xdr:to>
      <xdr:col>1</xdr:col>
      <xdr:colOff>444500</xdr:colOff>
      <xdr:row>37</xdr:row>
      <xdr:rowOff>0</xdr:rowOff>
    </xdr:to>
    <xdr:cxnSp macro="">
      <xdr:nvCxnSpPr>
        <xdr:cNvPr id="12" name="直線コネクタ 11">
          <a:extLst>
            <a:ext uri="{FF2B5EF4-FFF2-40B4-BE49-F238E27FC236}">
              <a16:creationId xmlns:a16="http://schemas.microsoft.com/office/drawing/2014/main" id="{00000000-0008-0000-0800-00000C000000}"/>
            </a:ext>
          </a:extLst>
        </xdr:cNvPr>
        <xdr:cNvCxnSpPr/>
      </xdr:nvCxnSpPr>
      <xdr:spPr>
        <a:xfrm>
          <a:off x="0" y="9040812"/>
          <a:ext cx="1174750" cy="51593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15875</xdr:colOff>
      <xdr:row>3</xdr:row>
      <xdr:rowOff>15875</xdr:rowOff>
    </xdr:from>
    <xdr:to>
      <xdr:col>2</xdr:col>
      <xdr:colOff>7937</xdr:colOff>
      <xdr:row>4</xdr:row>
      <xdr:rowOff>0</xdr:rowOff>
    </xdr:to>
    <xdr:cxnSp macro="">
      <xdr:nvCxnSpPr>
        <xdr:cNvPr id="9" name="直線コネクタ 8">
          <a:extLst>
            <a:ext uri="{FF2B5EF4-FFF2-40B4-BE49-F238E27FC236}">
              <a16:creationId xmlns:a16="http://schemas.microsoft.com/office/drawing/2014/main" id="{00000000-0008-0000-0900-000009000000}"/>
            </a:ext>
          </a:extLst>
        </xdr:cNvPr>
        <xdr:cNvCxnSpPr/>
      </xdr:nvCxnSpPr>
      <xdr:spPr>
        <a:xfrm>
          <a:off x="15875" y="873125"/>
          <a:ext cx="1190625" cy="6985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31750</xdr:colOff>
      <xdr:row>21</xdr:row>
      <xdr:rowOff>7937</xdr:rowOff>
    </xdr:from>
    <xdr:to>
      <xdr:col>1</xdr:col>
      <xdr:colOff>492125</xdr:colOff>
      <xdr:row>21</xdr:row>
      <xdr:rowOff>754063</xdr:rowOff>
    </xdr:to>
    <xdr:cxnSp macro="">
      <xdr:nvCxnSpPr>
        <xdr:cNvPr id="10" name="直線コネクタ 9">
          <a:extLst>
            <a:ext uri="{FF2B5EF4-FFF2-40B4-BE49-F238E27FC236}">
              <a16:creationId xmlns:a16="http://schemas.microsoft.com/office/drawing/2014/main" id="{00000000-0008-0000-0900-00000A000000}"/>
            </a:ext>
          </a:extLst>
        </xdr:cNvPr>
        <xdr:cNvCxnSpPr/>
      </xdr:nvCxnSpPr>
      <xdr:spPr>
        <a:xfrm>
          <a:off x="31750" y="8128000"/>
          <a:ext cx="1158875" cy="74612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33</xdr:row>
      <xdr:rowOff>15875</xdr:rowOff>
    </xdr:from>
    <xdr:to>
      <xdr:col>2</xdr:col>
      <xdr:colOff>7937</xdr:colOff>
      <xdr:row>33</xdr:row>
      <xdr:rowOff>420687</xdr:rowOff>
    </xdr:to>
    <xdr:cxnSp macro="">
      <xdr:nvCxnSpPr>
        <xdr:cNvPr id="13" name="直線コネクタ 12">
          <a:extLst>
            <a:ext uri="{FF2B5EF4-FFF2-40B4-BE49-F238E27FC236}">
              <a16:creationId xmlns:a16="http://schemas.microsoft.com/office/drawing/2014/main" id="{00000000-0008-0000-0900-00000D000000}"/>
            </a:ext>
          </a:extLst>
        </xdr:cNvPr>
        <xdr:cNvCxnSpPr/>
      </xdr:nvCxnSpPr>
      <xdr:spPr>
        <a:xfrm>
          <a:off x="0" y="8516938"/>
          <a:ext cx="1206500" cy="40481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9072</xdr:colOff>
      <xdr:row>3</xdr:row>
      <xdr:rowOff>0</xdr:rowOff>
    </xdr:from>
    <xdr:to>
      <xdr:col>2</xdr:col>
      <xdr:colOff>0</xdr:colOff>
      <xdr:row>4</xdr:row>
      <xdr:rowOff>390072</xdr:rowOff>
    </xdr:to>
    <xdr:cxnSp macro="">
      <xdr:nvCxnSpPr>
        <xdr:cNvPr id="12" name="直線コネクタ 11">
          <a:extLst>
            <a:ext uri="{FF2B5EF4-FFF2-40B4-BE49-F238E27FC236}">
              <a16:creationId xmlns:a16="http://schemas.microsoft.com/office/drawing/2014/main" id="{00000000-0008-0000-0A00-00000C000000}"/>
            </a:ext>
          </a:extLst>
        </xdr:cNvPr>
        <xdr:cNvCxnSpPr/>
      </xdr:nvCxnSpPr>
      <xdr:spPr>
        <a:xfrm>
          <a:off x="9072" y="879929"/>
          <a:ext cx="1288142" cy="68035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16</xdr:row>
      <xdr:rowOff>9072</xdr:rowOff>
    </xdr:from>
    <xdr:to>
      <xdr:col>3</xdr:col>
      <xdr:colOff>0</xdr:colOff>
      <xdr:row>18</xdr:row>
      <xdr:rowOff>0</xdr:rowOff>
    </xdr:to>
    <xdr:cxnSp macro="">
      <xdr:nvCxnSpPr>
        <xdr:cNvPr id="11" name="直線コネクタ 10">
          <a:extLst>
            <a:ext uri="{FF2B5EF4-FFF2-40B4-BE49-F238E27FC236}">
              <a16:creationId xmlns:a16="http://schemas.microsoft.com/office/drawing/2014/main" id="{00000000-0008-0000-0A00-00000B000000}"/>
            </a:ext>
          </a:extLst>
        </xdr:cNvPr>
        <xdr:cNvCxnSpPr/>
      </xdr:nvCxnSpPr>
      <xdr:spPr>
        <a:xfrm>
          <a:off x="843643" y="4671786"/>
          <a:ext cx="1514928" cy="47171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9071</xdr:colOff>
      <xdr:row>29</xdr:row>
      <xdr:rowOff>9071</xdr:rowOff>
    </xdr:from>
    <xdr:to>
      <xdr:col>3</xdr:col>
      <xdr:colOff>816429</xdr:colOff>
      <xdr:row>30</xdr:row>
      <xdr:rowOff>0</xdr:rowOff>
    </xdr:to>
    <xdr:cxnSp macro="">
      <xdr:nvCxnSpPr>
        <xdr:cNvPr id="16" name="直線コネクタ 15">
          <a:extLst>
            <a:ext uri="{FF2B5EF4-FFF2-40B4-BE49-F238E27FC236}">
              <a16:creationId xmlns:a16="http://schemas.microsoft.com/office/drawing/2014/main" id="{00000000-0008-0000-0A00-000010000000}"/>
            </a:ext>
          </a:extLst>
        </xdr:cNvPr>
        <xdr:cNvCxnSpPr/>
      </xdr:nvCxnSpPr>
      <xdr:spPr>
        <a:xfrm>
          <a:off x="1415142" y="7756071"/>
          <a:ext cx="1651001" cy="381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653142</xdr:colOff>
      <xdr:row>34</xdr:row>
      <xdr:rowOff>45357</xdr:rowOff>
    </xdr:from>
    <xdr:to>
      <xdr:col>2</xdr:col>
      <xdr:colOff>798285</xdr:colOff>
      <xdr:row>36</xdr:row>
      <xdr:rowOff>263071</xdr:rowOff>
    </xdr:to>
    <xdr:sp macro="" textlink="">
      <xdr:nvSpPr>
        <xdr:cNvPr id="19" name="左中かっこ 18">
          <a:extLst>
            <a:ext uri="{FF2B5EF4-FFF2-40B4-BE49-F238E27FC236}">
              <a16:creationId xmlns:a16="http://schemas.microsoft.com/office/drawing/2014/main" id="{00000000-0008-0000-0A00-000013000000}"/>
            </a:ext>
          </a:extLst>
        </xdr:cNvPr>
        <xdr:cNvSpPr/>
      </xdr:nvSpPr>
      <xdr:spPr>
        <a:xfrm>
          <a:off x="2059213" y="9207500"/>
          <a:ext cx="145143" cy="83457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653143</xdr:colOff>
      <xdr:row>30</xdr:row>
      <xdr:rowOff>63500</xdr:rowOff>
    </xdr:from>
    <xdr:to>
      <xdr:col>2</xdr:col>
      <xdr:colOff>798286</xdr:colOff>
      <xdr:row>32</xdr:row>
      <xdr:rowOff>281213</xdr:rowOff>
    </xdr:to>
    <xdr:sp macro="" textlink="">
      <xdr:nvSpPr>
        <xdr:cNvPr id="20" name="左中かっこ 19">
          <a:extLst>
            <a:ext uri="{FF2B5EF4-FFF2-40B4-BE49-F238E27FC236}">
              <a16:creationId xmlns:a16="http://schemas.microsoft.com/office/drawing/2014/main" id="{00000000-0008-0000-0A00-000014000000}"/>
            </a:ext>
          </a:extLst>
        </xdr:cNvPr>
        <xdr:cNvSpPr/>
      </xdr:nvSpPr>
      <xdr:spPr>
        <a:xfrm>
          <a:off x="2059214" y="8200571"/>
          <a:ext cx="145143" cy="83457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18142</xdr:colOff>
      <xdr:row>16</xdr:row>
      <xdr:rowOff>108857</xdr:rowOff>
    </xdr:from>
    <xdr:to>
      <xdr:col>10</xdr:col>
      <xdr:colOff>217715</xdr:colOff>
      <xdr:row>16</xdr:row>
      <xdr:rowOff>117928</xdr:rowOff>
    </xdr:to>
    <xdr:cxnSp macro="">
      <xdr:nvCxnSpPr>
        <xdr:cNvPr id="3" name="直線コネクタ 2">
          <a:extLst>
            <a:ext uri="{FF2B5EF4-FFF2-40B4-BE49-F238E27FC236}">
              <a16:creationId xmlns:a16="http://schemas.microsoft.com/office/drawing/2014/main" id="{44FFCAC3-96B4-0F64-4A26-BEB553C72135}"/>
            </a:ext>
          </a:extLst>
        </xdr:cNvPr>
        <xdr:cNvCxnSpPr/>
      </xdr:nvCxnSpPr>
      <xdr:spPr>
        <a:xfrm>
          <a:off x="5642428" y="4508500"/>
          <a:ext cx="2730501"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444500</xdr:colOff>
      <xdr:row>16</xdr:row>
      <xdr:rowOff>99786</xdr:rowOff>
    </xdr:from>
    <xdr:to>
      <xdr:col>20</xdr:col>
      <xdr:colOff>0</xdr:colOff>
      <xdr:row>16</xdr:row>
      <xdr:rowOff>108857</xdr:rowOff>
    </xdr:to>
    <xdr:cxnSp macro="">
      <xdr:nvCxnSpPr>
        <xdr:cNvPr id="5" name="直線コネクタ 4">
          <a:extLst>
            <a:ext uri="{FF2B5EF4-FFF2-40B4-BE49-F238E27FC236}">
              <a16:creationId xmlns:a16="http://schemas.microsoft.com/office/drawing/2014/main" id="{8E3EBBCF-FDE6-4166-8FB2-E9FB7A5BF098}"/>
            </a:ext>
          </a:extLst>
        </xdr:cNvPr>
        <xdr:cNvCxnSpPr/>
      </xdr:nvCxnSpPr>
      <xdr:spPr>
        <a:xfrm flipV="1">
          <a:off x="9443357" y="4499429"/>
          <a:ext cx="7148286"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3">
    <tabColor rgb="FFFFFF00"/>
    <pageSetUpPr fitToPage="1"/>
  </sheetPr>
  <dimension ref="A1:N42"/>
  <sheetViews>
    <sheetView tabSelected="1" view="pageBreakPreview" zoomScale="80" zoomScaleNormal="100" zoomScaleSheetLayoutView="80" workbookViewId="0">
      <selection activeCell="U11" sqref="U11"/>
    </sheetView>
  </sheetViews>
  <sheetFormatPr defaultColWidth="8.25" defaultRowHeight="14" x14ac:dyDescent="0.55000000000000004"/>
  <cols>
    <col min="1" max="1" width="7.83203125" style="320" customWidth="1"/>
    <col min="2" max="2" width="5.33203125" style="320" customWidth="1"/>
    <col min="3" max="3" width="7.6640625" style="320" customWidth="1"/>
    <col min="4" max="4" width="8.6640625" style="320" customWidth="1"/>
    <col min="5" max="7" width="7.08203125" style="320" customWidth="1"/>
    <col min="8" max="8" width="9.08203125" style="320" customWidth="1"/>
    <col min="9" max="11" width="7.08203125" style="320" customWidth="1"/>
    <col min="12" max="12" width="9.08203125" style="320" customWidth="1"/>
    <col min="13" max="13" width="7.08203125" style="320" customWidth="1"/>
    <col min="14" max="14" width="5.58203125" style="320" customWidth="1"/>
    <col min="15" max="15" width="4" style="320" customWidth="1"/>
    <col min="16" max="18" width="3.33203125" style="320" customWidth="1"/>
    <col min="19" max="19" width="2.25" style="320" customWidth="1"/>
    <col min="20" max="20" width="2.6640625" style="320" customWidth="1"/>
    <col min="21" max="21" width="2.5" style="320" customWidth="1"/>
    <col min="22" max="22" width="4.58203125" style="320" customWidth="1"/>
    <col min="23" max="26" width="3.33203125" style="320" customWidth="1"/>
    <col min="27" max="254" width="8.25" style="320"/>
    <col min="255" max="255" width="1" style="320" customWidth="1"/>
    <col min="256" max="256" width="4.08203125" style="320" customWidth="1"/>
    <col min="257" max="257" width="3.08203125" style="320" customWidth="1"/>
    <col min="258" max="258" width="4.25" style="320" customWidth="1"/>
    <col min="259" max="259" width="6.75" style="320" customWidth="1"/>
    <col min="260" max="260" width="8.6640625" style="320" customWidth="1"/>
    <col min="261" max="261" width="8" style="320" customWidth="1"/>
    <col min="262" max="262" width="9.25" style="320" customWidth="1"/>
    <col min="263" max="263" width="6.83203125" style="320" customWidth="1"/>
    <col min="264" max="264" width="9.4140625" style="320" customWidth="1"/>
    <col min="265" max="265" width="8" style="320" customWidth="1"/>
    <col min="266" max="266" width="9.4140625" style="320" customWidth="1"/>
    <col min="267" max="267" width="6.83203125" style="320" customWidth="1"/>
    <col min="268" max="268" width="10.08203125" style="320" customWidth="1"/>
    <col min="269" max="269" width="7" style="320" customWidth="1"/>
    <col min="270" max="270" width="6.1640625" style="320" customWidth="1"/>
    <col min="271" max="271" width="4" style="320" customWidth="1"/>
    <col min="272" max="274" width="3.33203125" style="320" customWidth="1"/>
    <col min="275" max="275" width="2.25" style="320" customWidth="1"/>
    <col min="276" max="276" width="2.6640625" style="320" customWidth="1"/>
    <col min="277" max="277" width="2.5" style="320" customWidth="1"/>
    <col min="278" max="278" width="4.58203125" style="320" customWidth="1"/>
    <col min="279" max="282" width="3.33203125" style="320" customWidth="1"/>
    <col min="283" max="510" width="8.25" style="320"/>
    <col min="511" max="511" width="1" style="320" customWidth="1"/>
    <col min="512" max="512" width="4.08203125" style="320" customWidth="1"/>
    <col min="513" max="513" width="3.08203125" style="320" customWidth="1"/>
    <col min="514" max="514" width="4.25" style="320" customWidth="1"/>
    <col min="515" max="515" width="6.75" style="320" customWidth="1"/>
    <col min="516" max="516" width="8.6640625" style="320" customWidth="1"/>
    <col min="517" max="517" width="8" style="320" customWidth="1"/>
    <col min="518" max="518" width="9.25" style="320" customWidth="1"/>
    <col min="519" max="519" width="6.83203125" style="320" customWidth="1"/>
    <col min="520" max="520" width="9.4140625" style="320" customWidth="1"/>
    <col min="521" max="521" width="8" style="320" customWidth="1"/>
    <col min="522" max="522" width="9.4140625" style="320" customWidth="1"/>
    <col min="523" max="523" width="6.83203125" style="320" customWidth="1"/>
    <col min="524" max="524" width="10.08203125" style="320" customWidth="1"/>
    <col min="525" max="525" width="7" style="320" customWidth="1"/>
    <col min="526" max="526" width="6.1640625" style="320" customWidth="1"/>
    <col min="527" max="527" width="4" style="320" customWidth="1"/>
    <col min="528" max="530" width="3.33203125" style="320" customWidth="1"/>
    <col min="531" max="531" width="2.25" style="320" customWidth="1"/>
    <col min="532" max="532" width="2.6640625" style="320" customWidth="1"/>
    <col min="533" max="533" width="2.5" style="320" customWidth="1"/>
    <col min="534" max="534" width="4.58203125" style="320" customWidth="1"/>
    <col min="535" max="538" width="3.33203125" style="320" customWidth="1"/>
    <col min="539" max="766" width="8.25" style="320"/>
    <col min="767" max="767" width="1" style="320" customWidth="1"/>
    <col min="768" max="768" width="4.08203125" style="320" customWidth="1"/>
    <col min="769" max="769" width="3.08203125" style="320" customWidth="1"/>
    <col min="770" max="770" width="4.25" style="320" customWidth="1"/>
    <col min="771" max="771" width="6.75" style="320" customWidth="1"/>
    <col min="772" max="772" width="8.6640625" style="320" customWidth="1"/>
    <col min="773" max="773" width="8" style="320" customWidth="1"/>
    <col min="774" max="774" width="9.25" style="320" customWidth="1"/>
    <col min="775" max="775" width="6.83203125" style="320" customWidth="1"/>
    <col min="776" max="776" width="9.4140625" style="320" customWidth="1"/>
    <col min="777" max="777" width="8" style="320" customWidth="1"/>
    <col min="778" max="778" width="9.4140625" style="320" customWidth="1"/>
    <col min="779" max="779" width="6.83203125" style="320" customWidth="1"/>
    <col min="780" max="780" width="10.08203125" style="320" customWidth="1"/>
    <col min="781" max="781" width="7" style="320" customWidth="1"/>
    <col min="782" max="782" width="6.1640625" style="320" customWidth="1"/>
    <col min="783" max="783" width="4" style="320" customWidth="1"/>
    <col min="784" max="786" width="3.33203125" style="320" customWidth="1"/>
    <col min="787" max="787" width="2.25" style="320" customWidth="1"/>
    <col min="788" max="788" width="2.6640625" style="320" customWidth="1"/>
    <col min="789" max="789" width="2.5" style="320" customWidth="1"/>
    <col min="790" max="790" width="4.58203125" style="320" customWidth="1"/>
    <col min="791" max="794" width="3.33203125" style="320" customWidth="1"/>
    <col min="795" max="1022" width="8.25" style="320"/>
    <col min="1023" max="1023" width="1" style="320" customWidth="1"/>
    <col min="1024" max="1024" width="4.08203125" style="320" customWidth="1"/>
    <col min="1025" max="1025" width="3.08203125" style="320" customWidth="1"/>
    <col min="1026" max="1026" width="4.25" style="320" customWidth="1"/>
    <col min="1027" max="1027" width="6.75" style="320" customWidth="1"/>
    <col min="1028" max="1028" width="8.6640625" style="320" customWidth="1"/>
    <col min="1029" max="1029" width="8" style="320" customWidth="1"/>
    <col min="1030" max="1030" width="9.25" style="320" customWidth="1"/>
    <col min="1031" max="1031" width="6.83203125" style="320" customWidth="1"/>
    <col min="1032" max="1032" width="9.4140625" style="320" customWidth="1"/>
    <col min="1033" max="1033" width="8" style="320" customWidth="1"/>
    <col min="1034" max="1034" width="9.4140625" style="320" customWidth="1"/>
    <col min="1035" max="1035" width="6.83203125" style="320" customWidth="1"/>
    <col min="1036" max="1036" width="10.08203125" style="320" customWidth="1"/>
    <col min="1037" max="1037" width="7" style="320" customWidth="1"/>
    <col min="1038" max="1038" width="6.1640625" style="320" customWidth="1"/>
    <col min="1039" max="1039" width="4" style="320" customWidth="1"/>
    <col min="1040" max="1042" width="3.33203125" style="320" customWidth="1"/>
    <col min="1043" max="1043" width="2.25" style="320" customWidth="1"/>
    <col min="1044" max="1044" width="2.6640625" style="320" customWidth="1"/>
    <col min="1045" max="1045" width="2.5" style="320" customWidth="1"/>
    <col min="1046" max="1046" width="4.58203125" style="320" customWidth="1"/>
    <col min="1047" max="1050" width="3.33203125" style="320" customWidth="1"/>
    <col min="1051" max="1278" width="8.25" style="320"/>
    <col min="1279" max="1279" width="1" style="320" customWidth="1"/>
    <col min="1280" max="1280" width="4.08203125" style="320" customWidth="1"/>
    <col min="1281" max="1281" width="3.08203125" style="320" customWidth="1"/>
    <col min="1282" max="1282" width="4.25" style="320" customWidth="1"/>
    <col min="1283" max="1283" width="6.75" style="320" customWidth="1"/>
    <col min="1284" max="1284" width="8.6640625" style="320" customWidth="1"/>
    <col min="1285" max="1285" width="8" style="320" customWidth="1"/>
    <col min="1286" max="1286" width="9.25" style="320" customWidth="1"/>
    <col min="1287" max="1287" width="6.83203125" style="320" customWidth="1"/>
    <col min="1288" max="1288" width="9.4140625" style="320" customWidth="1"/>
    <col min="1289" max="1289" width="8" style="320" customWidth="1"/>
    <col min="1290" max="1290" width="9.4140625" style="320" customWidth="1"/>
    <col min="1291" max="1291" width="6.83203125" style="320" customWidth="1"/>
    <col min="1292" max="1292" width="10.08203125" style="320" customWidth="1"/>
    <col min="1293" max="1293" width="7" style="320" customWidth="1"/>
    <col min="1294" max="1294" width="6.1640625" style="320" customWidth="1"/>
    <col min="1295" max="1295" width="4" style="320" customWidth="1"/>
    <col min="1296" max="1298" width="3.33203125" style="320" customWidth="1"/>
    <col min="1299" max="1299" width="2.25" style="320" customWidth="1"/>
    <col min="1300" max="1300" width="2.6640625" style="320" customWidth="1"/>
    <col min="1301" max="1301" width="2.5" style="320" customWidth="1"/>
    <col min="1302" max="1302" width="4.58203125" style="320" customWidth="1"/>
    <col min="1303" max="1306" width="3.33203125" style="320" customWidth="1"/>
    <col min="1307" max="1534" width="8.25" style="320"/>
    <col min="1535" max="1535" width="1" style="320" customWidth="1"/>
    <col min="1536" max="1536" width="4.08203125" style="320" customWidth="1"/>
    <col min="1537" max="1537" width="3.08203125" style="320" customWidth="1"/>
    <col min="1538" max="1538" width="4.25" style="320" customWidth="1"/>
    <col min="1539" max="1539" width="6.75" style="320" customWidth="1"/>
    <col min="1540" max="1540" width="8.6640625" style="320" customWidth="1"/>
    <col min="1541" max="1541" width="8" style="320" customWidth="1"/>
    <col min="1542" max="1542" width="9.25" style="320" customWidth="1"/>
    <col min="1543" max="1543" width="6.83203125" style="320" customWidth="1"/>
    <col min="1544" max="1544" width="9.4140625" style="320" customWidth="1"/>
    <col min="1545" max="1545" width="8" style="320" customWidth="1"/>
    <col min="1546" max="1546" width="9.4140625" style="320" customWidth="1"/>
    <col min="1547" max="1547" width="6.83203125" style="320" customWidth="1"/>
    <col min="1548" max="1548" width="10.08203125" style="320" customWidth="1"/>
    <col min="1549" max="1549" width="7" style="320" customWidth="1"/>
    <col min="1550" max="1550" width="6.1640625" style="320" customWidth="1"/>
    <col min="1551" max="1551" width="4" style="320" customWidth="1"/>
    <col min="1552" max="1554" width="3.33203125" style="320" customWidth="1"/>
    <col min="1555" max="1555" width="2.25" style="320" customWidth="1"/>
    <col min="1556" max="1556" width="2.6640625" style="320" customWidth="1"/>
    <col min="1557" max="1557" width="2.5" style="320" customWidth="1"/>
    <col min="1558" max="1558" width="4.58203125" style="320" customWidth="1"/>
    <col min="1559" max="1562" width="3.33203125" style="320" customWidth="1"/>
    <col min="1563" max="1790" width="8.25" style="320"/>
    <col min="1791" max="1791" width="1" style="320" customWidth="1"/>
    <col min="1792" max="1792" width="4.08203125" style="320" customWidth="1"/>
    <col min="1793" max="1793" width="3.08203125" style="320" customWidth="1"/>
    <col min="1794" max="1794" width="4.25" style="320" customWidth="1"/>
    <col min="1795" max="1795" width="6.75" style="320" customWidth="1"/>
    <col min="1796" max="1796" width="8.6640625" style="320" customWidth="1"/>
    <col min="1797" max="1797" width="8" style="320" customWidth="1"/>
    <col min="1798" max="1798" width="9.25" style="320" customWidth="1"/>
    <col min="1799" max="1799" width="6.83203125" style="320" customWidth="1"/>
    <col min="1800" max="1800" width="9.4140625" style="320" customWidth="1"/>
    <col min="1801" max="1801" width="8" style="320" customWidth="1"/>
    <col min="1802" max="1802" width="9.4140625" style="320" customWidth="1"/>
    <col min="1803" max="1803" width="6.83203125" style="320" customWidth="1"/>
    <col min="1804" max="1804" width="10.08203125" style="320" customWidth="1"/>
    <col min="1805" max="1805" width="7" style="320" customWidth="1"/>
    <col min="1806" max="1806" width="6.1640625" style="320" customWidth="1"/>
    <col min="1807" max="1807" width="4" style="320" customWidth="1"/>
    <col min="1808" max="1810" width="3.33203125" style="320" customWidth="1"/>
    <col min="1811" max="1811" width="2.25" style="320" customWidth="1"/>
    <col min="1812" max="1812" width="2.6640625" style="320" customWidth="1"/>
    <col min="1813" max="1813" width="2.5" style="320" customWidth="1"/>
    <col min="1814" max="1814" width="4.58203125" style="320" customWidth="1"/>
    <col min="1815" max="1818" width="3.33203125" style="320" customWidth="1"/>
    <col min="1819" max="2046" width="8.25" style="320"/>
    <col min="2047" max="2047" width="1" style="320" customWidth="1"/>
    <col min="2048" max="2048" width="4.08203125" style="320" customWidth="1"/>
    <col min="2049" max="2049" width="3.08203125" style="320" customWidth="1"/>
    <col min="2050" max="2050" width="4.25" style="320" customWidth="1"/>
    <col min="2051" max="2051" width="6.75" style="320" customWidth="1"/>
    <col min="2052" max="2052" width="8.6640625" style="320" customWidth="1"/>
    <col min="2053" max="2053" width="8" style="320" customWidth="1"/>
    <col min="2054" max="2054" width="9.25" style="320" customWidth="1"/>
    <col min="2055" max="2055" width="6.83203125" style="320" customWidth="1"/>
    <col min="2056" max="2056" width="9.4140625" style="320" customWidth="1"/>
    <col min="2057" max="2057" width="8" style="320" customWidth="1"/>
    <col min="2058" max="2058" width="9.4140625" style="320" customWidth="1"/>
    <col min="2059" max="2059" width="6.83203125" style="320" customWidth="1"/>
    <col min="2060" max="2060" width="10.08203125" style="320" customWidth="1"/>
    <col min="2061" max="2061" width="7" style="320" customWidth="1"/>
    <col min="2062" max="2062" width="6.1640625" style="320" customWidth="1"/>
    <col min="2063" max="2063" width="4" style="320" customWidth="1"/>
    <col min="2064" max="2066" width="3.33203125" style="320" customWidth="1"/>
    <col min="2067" max="2067" width="2.25" style="320" customWidth="1"/>
    <col min="2068" max="2068" width="2.6640625" style="320" customWidth="1"/>
    <col min="2069" max="2069" width="2.5" style="320" customWidth="1"/>
    <col min="2070" max="2070" width="4.58203125" style="320" customWidth="1"/>
    <col min="2071" max="2074" width="3.33203125" style="320" customWidth="1"/>
    <col min="2075" max="2302" width="8.25" style="320"/>
    <col min="2303" max="2303" width="1" style="320" customWidth="1"/>
    <col min="2304" max="2304" width="4.08203125" style="320" customWidth="1"/>
    <col min="2305" max="2305" width="3.08203125" style="320" customWidth="1"/>
    <col min="2306" max="2306" width="4.25" style="320" customWidth="1"/>
    <col min="2307" max="2307" width="6.75" style="320" customWidth="1"/>
    <col min="2308" max="2308" width="8.6640625" style="320" customWidth="1"/>
    <col min="2309" max="2309" width="8" style="320" customWidth="1"/>
    <col min="2310" max="2310" width="9.25" style="320" customWidth="1"/>
    <col min="2311" max="2311" width="6.83203125" style="320" customWidth="1"/>
    <col min="2312" max="2312" width="9.4140625" style="320" customWidth="1"/>
    <col min="2313" max="2313" width="8" style="320" customWidth="1"/>
    <col min="2314" max="2314" width="9.4140625" style="320" customWidth="1"/>
    <col min="2315" max="2315" width="6.83203125" style="320" customWidth="1"/>
    <col min="2316" max="2316" width="10.08203125" style="320" customWidth="1"/>
    <col min="2317" max="2317" width="7" style="320" customWidth="1"/>
    <col min="2318" max="2318" width="6.1640625" style="320" customWidth="1"/>
    <col min="2319" max="2319" width="4" style="320" customWidth="1"/>
    <col min="2320" max="2322" width="3.33203125" style="320" customWidth="1"/>
    <col min="2323" max="2323" width="2.25" style="320" customWidth="1"/>
    <col min="2324" max="2324" width="2.6640625" style="320" customWidth="1"/>
    <col min="2325" max="2325" width="2.5" style="320" customWidth="1"/>
    <col min="2326" max="2326" width="4.58203125" style="320" customWidth="1"/>
    <col min="2327" max="2330" width="3.33203125" style="320" customWidth="1"/>
    <col min="2331" max="2558" width="8.25" style="320"/>
    <col min="2559" max="2559" width="1" style="320" customWidth="1"/>
    <col min="2560" max="2560" width="4.08203125" style="320" customWidth="1"/>
    <col min="2561" max="2561" width="3.08203125" style="320" customWidth="1"/>
    <col min="2562" max="2562" width="4.25" style="320" customWidth="1"/>
    <col min="2563" max="2563" width="6.75" style="320" customWidth="1"/>
    <col min="2564" max="2564" width="8.6640625" style="320" customWidth="1"/>
    <col min="2565" max="2565" width="8" style="320" customWidth="1"/>
    <col min="2566" max="2566" width="9.25" style="320" customWidth="1"/>
    <col min="2567" max="2567" width="6.83203125" style="320" customWidth="1"/>
    <col min="2568" max="2568" width="9.4140625" style="320" customWidth="1"/>
    <col min="2569" max="2569" width="8" style="320" customWidth="1"/>
    <col min="2570" max="2570" width="9.4140625" style="320" customWidth="1"/>
    <col min="2571" max="2571" width="6.83203125" style="320" customWidth="1"/>
    <col min="2572" max="2572" width="10.08203125" style="320" customWidth="1"/>
    <col min="2573" max="2573" width="7" style="320" customWidth="1"/>
    <col min="2574" max="2574" width="6.1640625" style="320" customWidth="1"/>
    <col min="2575" max="2575" width="4" style="320" customWidth="1"/>
    <col min="2576" max="2578" width="3.33203125" style="320" customWidth="1"/>
    <col min="2579" max="2579" width="2.25" style="320" customWidth="1"/>
    <col min="2580" max="2580" width="2.6640625" style="320" customWidth="1"/>
    <col min="2581" max="2581" width="2.5" style="320" customWidth="1"/>
    <col min="2582" max="2582" width="4.58203125" style="320" customWidth="1"/>
    <col min="2583" max="2586" width="3.33203125" style="320" customWidth="1"/>
    <col min="2587" max="2814" width="8.25" style="320"/>
    <col min="2815" max="2815" width="1" style="320" customWidth="1"/>
    <col min="2816" max="2816" width="4.08203125" style="320" customWidth="1"/>
    <col min="2817" max="2817" width="3.08203125" style="320" customWidth="1"/>
    <col min="2818" max="2818" width="4.25" style="320" customWidth="1"/>
    <col min="2819" max="2819" width="6.75" style="320" customWidth="1"/>
    <col min="2820" max="2820" width="8.6640625" style="320" customWidth="1"/>
    <col min="2821" max="2821" width="8" style="320" customWidth="1"/>
    <col min="2822" max="2822" width="9.25" style="320" customWidth="1"/>
    <col min="2823" max="2823" width="6.83203125" style="320" customWidth="1"/>
    <col min="2824" max="2824" width="9.4140625" style="320" customWidth="1"/>
    <col min="2825" max="2825" width="8" style="320" customWidth="1"/>
    <col min="2826" max="2826" width="9.4140625" style="320" customWidth="1"/>
    <col min="2827" max="2827" width="6.83203125" style="320" customWidth="1"/>
    <col min="2828" max="2828" width="10.08203125" style="320" customWidth="1"/>
    <col min="2829" max="2829" width="7" style="320" customWidth="1"/>
    <col min="2830" max="2830" width="6.1640625" style="320" customWidth="1"/>
    <col min="2831" max="2831" width="4" style="320" customWidth="1"/>
    <col min="2832" max="2834" width="3.33203125" style="320" customWidth="1"/>
    <col min="2835" max="2835" width="2.25" style="320" customWidth="1"/>
    <col min="2836" max="2836" width="2.6640625" style="320" customWidth="1"/>
    <col min="2837" max="2837" width="2.5" style="320" customWidth="1"/>
    <col min="2838" max="2838" width="4.58203125" style="320" customWidth="1"/>
    <col min="2839" max="2842" width="3.33203125" style="320" customWidth="1"/>
    <col min="2843" max="3070" width="8.25" style="320"/>
    <col min="3071" max="3071" width="1" style="320" customWidth="1"/>
    <col min="3072" max="3072" width="4.08203125" style="320" customWidth="1"/>
    <col min="3073" max="3073" width="3.08203125" style="320" customWidth="1"/>
    <col min="3074" max="3074" width="4.25" style="320" customWidth="1"/>
    <col min="3075" max="3075" width="6.75" style="320" customWidth="1"/>
    <col min="3076" max="3076" width="8.6640625" style="320" customWidth="1"/>
    <col min="3077" max="3077" width="8" style="320" customWidth="1"/>
    <col min="3078" max="3078" width="9.25" style="320" customWidth="1"/>
    <col min="3079" max="3079" width="6.83203125" style="320" customWidth="1"/>
    <col min="3080" max="3080" width="9.4140625" style="320" customWidth="1"/>
    <col min="3081" max="3081" width="8" style="320" customWidth="1"/>
    <col min="3082" max="3082" width="9.4140625" style="320" customWidth="1"/>
    <col min="3083" max="3083" width="6.83203125" style="320" customWidth="1"/>
    <col min="3084" max="3084" width="10.08203125" style="320" customWidth="1"/>
    <col min="3085" max="3085" width="7" style="320" customWidth="1"/>
    <col min="3086" max="3086" width="6.1640625" style="320" customWidth="1"/>
    <col min="3087" max="3087" width="4" style="320" customWidth="1"/>
    <col min="3088" max="3090" width="3.33203125" style="320" customWidth="1"/>
    <col min="3091" max="3091" width="2.25" style="320" customWidth="1"/>
    <col min="3092" max="3092" width="2.6640625" style="320" customWidth="1"/>
    <col min="3093" max="3093" width="2.5" style="320" customWidth="1"/>
    <col min="3094" max="3094" width="4.58203125" style="320" customWidth="1"/>
    <col min="3095" max="3098" width="3.33203125" style="320" customWidth="1"/>
    <col min="3099" max="3326" width="8.25" style="320"/>
    <col min="3327" max="3327" width="1" style="320" customWidth="1"/>
    <col min="3328" max="3328" width="4.08203125" style="320" customWidth="1"/>
    <col min="3329" max="3329" width="3.08203125" style="320" customWidth="1"/>
    <col min="3330" max="3330" width="4.25" style="320" customWidth="1"/>
    <col min="3331" max="3331" width="6.75" style="320" customWidth="1"/>
    <col min="3332" max="3332" width="8.6640625" style="320" customWidth="1"/>
    <col min="3333" max="3333" width="8" style="320" customWidth="1"/>
    <col min="3334" max="3334" width="9.25" style="320" customWidth="1"/>
    <col min="3335" max="3335" width="6.83203125" style="320" customWidth="1"/>
    <col min="3336" max="3336" width="9.4140625" style="320" customWidth="1"/>
    <col min="3337" max="3337" width="8" style="320" customWidth="1"/>
    <col min="3338" max="3338" width="9.4140625" style="320" customWidth="1"/>
    <col min="3339" max="3339" width="6.83203125" style="320" customWidth="1"/>
    <col min="3340" max="3340" width="10.08203125" style="320" customWidth="1"/>
    <col min="3341" max="3341" width="7" style="320" customWidth="1"/>
    <col min="3342" max="3342" width="6.1640625" style="320" customWidth="1"/>
    <col min="3343" max="3343" width="4" style="320" customWidth="1"/>
    <col min="3344" max="3346" width="3.33203125" style="320" customWidth="1"/>
    <col min="3347" max="3347" width="2.25" style="320" customWidth="1"/>
    <col min="3348" max="3348" width="2.6640625" style="320" customWidth="1"/>
    <col min="3349" max="3349" width="2.5" style="320" customWidth="1"/>
    <col min="3350" max="3350" width="4.58203125" style="320" customWidth="1"/>
    <col min="3351" max="3354" width="3.33203125" style="320" customWidth="1"/>
    <col min="3355" max="3582" width="8.25" style="320"/>
    <col min="3583" max="3583" width="1" style="320" customWidth="1"/>
    <col min="3584" max="3584" width="4.08203125" style="320" customWidth="1"/>
    <col min="3585" max="3585" width="3.08203125" style="320" customWidth="1"/>
    <col min="3586" max="3586" width="4.25" style="320" customWidth="1"/>
    <col min="3587" max="3587" width="6.75" style="320" customWidth="1"/>
    <col min="3588" max="3588" width="8.6640625" style="320" customWidth="1"/>
    <col min="3589" max="3589" width="8" style="320" customWidth="1"/>
    <col min="3590" max="3590" width="9.25" style="320" customWidth="1"/>
    <col min="3591" max="3591" width="6.83203125" style="320" customWidth="1"/>
    <col min="3592" max="3592" width="9.4140625" style="320" customWidth="1"/>
    <col min="3593" max="3593" width="8" style="320" customWidth="1"/>
    <col min="3594" max="3594" width="9.4140625" style="320" customWidth="1"/>
    <col min="3595" max="3595" width="6.83203125" style="320" customWidth="1"/>
    <col min="3596" max="3596" width="10.08203125" style="320" customWidth="1"/>
    <col min="3597" max="3597" width="7" style="320" customWidth="1"/>
    <col min="3598" max="3598" width="6.1640625" style="320" customWidth="1"/>
    <col min="3599" max="3599" width="4" style="320" customWidth="1"/>
    <col min="3600" max="3602" width="3.33203125" style="320" customWidth="1"/>
    <col min="3603" max="3603" width="2.25" style="320" customWidth="1"/>
    <col min="3604" max="3604" width="2.6640625" style="320" customWidth="1"/>
    <col min="3605" max="3605" width="2.5" style="320" customWidth="1"/>
    <col min="3606" max="3606" width="4.58203125" style="320" customWidth="1"/>
    <col min="3607" max="3610" width="3.33203125" style="320" customWidth="1"/>
    <col min="3611" max="3838" width="8.25" style="320"/>
    <col min="3839" max="3839" width="1" style="320" customWidth="1"/>
    <col min="3840" max="3840" width="4.08203125" style="320" customWidth="1"/>
    <col min="3841" max="3841" width="3.08203125" style="320" customWidth="1"/>
    <col min="3842" max="3842" width="4.25" style="320" customWidth="1"/>
    <col min="3843" max="3843" width="6.75" style="320" customWidth="1"/>
    <col min="3844" max="3844" width="8.6640625" style="320" customWidth="1"/>
    <col min="3845" max="3845" width="8" style="320" customWidth="1"/>
    <col min="3846" max="3846" width="9.25" style="320" customWidth="1"/>
    <col min="3847" max="3847" width="6.83203125" style="320" customWidth="1"/>
    <col min="3848" max="3848" width="9.4140625" style="320" customWidth="1"/>
    <col min="3849" max="3849" width="8" style="320" customWidth="1"/>
    <col min="3850" max="3850" width="9.4140625" style="320" customWidth="1"/>
    <col min="3851" max="3851" width="6.83203125" style="320" customWidth="1"/>
    <col min="3852" max="3852" width="10.08203125" style="320" customWidth="1"/>
    <col min="3853" max="3853" width="7" style="320" customWidth="1"/>
    <col min="3854" max="3854" width="6.1640625" style="320" customWidth="1"/>
    <col min="3855" max="3855" width="4" style="320" customWidth="1"/>
    <col min="3856" max="3858" width="3.33203125" style="320" customWidth="1"/>
    <col min="3859" max="3859" width="2.25" style="320" customWidth="1"/>
    <col min="3860" max="3860" width="2.6640625" style="320" customWidth="1"/>
    <col min="3861" max="3861" width="2.5" style="320" customWidth="1"/>
    <col min="3862" max="3862" width="4.58203125" style="320" customWidth="1"/>
    <col min="3863" max="3866" width="3.33203125" style="320" customWidth="1"/>
    <col min="3867" max="4094" width="8.25" style="320"/>
    <col min="4095" max="4095" width="1" style="320" customWidth="1"/>
    <col min="4096" max="4096" width="4.08203125" style="320" customWidth="1"/>
    <col min="4097" max="4097" width="3.08203125" style="320" customWidth="1"/>
    <col min="4098" max="4098" width="4.25" style="320" customWidth="1"/>
    <col min="4099" max="4099" width="6.75" style="320" customWidth="1"/>
    <col min="4100" max="4100" width="8.6640625" style="320" customWidth="1"/>
    <col min="4101" max="4101" width="8" style="320" customWidth="1"/>
    <col min="4102" max="4102" width="9.25" style="320" customWidth="1"/>
    <col min="4103" max="4103" width="6.83203125" style="320" customWidth="1"/>
    <col min="4104" max="4104" width="9.4140625" style="320" customWidth="1"/>
    <col min="4105" max="4105" width="8" style="320" customWidth="1"/>
    <col min="4106" max="4106" width="9.4140625" style="320" customWidth="1"/>
    <col min="4107" max="4107" width="6.83203125" style="320" customWidth="1"/>
    <col min="4108" max="4108" width="10.08203125" style="320" customWidth="1"/>
    <col min="4109" max="4109" width="7" style="320" customWidth="1"/>
    <col min="4110" max="4110" width="6.1640625" style="320" customWidth="1"/>
    <col min="4111" max="4111" width="4" style="320" customWidth="1"/>
    <col min="4112" max="4114" width="3.33203125" style="320" customWidth="1"/>
    <col min="4115" max="4115" width="2.25" style="320" customWidth="1"/>
    <col min="4116" max="4116" width="2.6640625" style="320" customWidth="1"/>
    <col min="4117" max="4117" width="2.5" style="320" customWidth="1"/>
    <col min="4118" max="4118" width="4.58203125" style="320" customWidth="1"/>
    <col min="4119" max="4122" width="3.33203125" style="320" customWidth="1"/>
    <col min="4123" max="4350" width="8.25" style="320"/>
    <col min="4351" max="4351" width="1" style="320" customWidth="1"/>
    <col min="4352" max="4352" width="4.08203125" style="320" customWidth="1"/>
    <col min="4353" max="4353" width="3.08203125" style="320" customWidth="1"/>
    <col min="4354" max="4354" width="4.25" style="320" customWidth="1"/>
    <col min="4355" max="4355" width="6.75" style="320" customWidth="1"/>
    <col min="4356" max="4356" width="8.6640625" style="320" customWidth="1"/>
    <col min="4357" max="4357" width="8" style="320" customWidth="1"/>
    <col min="4358" max="4358" width="9.25" style="320" customWidth="1"/>
    <col min="4359" max="4359" width="6.83203125" style="320" customWidth="1"/>
    <col min="4360" max="4360" width="9.4140625" style="320" customWidth="1"/>
    <col min="4361" max="4361" width="8" style="320" customWidth="1"/>
    <col min="4362" max="4362" width="9.4140625" style="320" customWidth="1"/>
    <col min="4363" max="4363" width="6.83203125" style="320" customWidth="1"/>
    <col min="4364" max="4364" width="10.08203125" style="320" customWidth="1"/>
    <col min="4365" max="4365" width="7" style="320" customWidth="1"/>
    <col min="4366" max="4366" width="6.1640625" style="320" customWidth="1"/>
    <col min="4367" max="4367" width="4" style="320" customWidth="1"/>
    <col min="4368" max="4370" width="3.33203125" style="320" customWidth="1"/>
    <col min="4371" max="4371" width="2.25" style="320" customWidth="1"/>
    <col min="4372" max="4372" width="2.6640625" style="320" customWidth="1"/>
    <col min="4373" max="4373" width="2.5" style="320" customWidth="1"/>
    <col min="4374" max="4374" width="4.58203125" style="320" customWidth="1"/>
    <col min="4375" max="4378" width="3.33203125" style="320" customWidth="1"/>
    <col min="4379" max="4606" width="8.25" style="320"/>
    <col min="4607" max="4607" width="1" style="320" customWidth="1"/>
    <col min="4608" max="4608" width="4.08203125" style="320" customWidth="1"/>
    <col min="4609" max="4609" width="3.08203125" style="320" customWidth="1"/>
    <col min="4610" max="4610" width="4.25" style="320" customWidth="1"/>
    <col min="4611" max="4611" width="6.75" style="320" customWidth="1"/>
    <col min="4612" max="4612" width="8.6640625" style="320" customWidth="1"/>
    <col min="4613" max="4613" width="8" style="320" customWidth="1"/>
    <col min="4614" max="4614" width="9.25" style="320" customWidth="1"/>
    <col min="4615" max="4615" width="6.83203125" style="320" customWidth="1"/>
    <col min="4616" max="4616" width="9.4140625" style="320" customWidth="1"/>
    <col min="4617" max="4617" width="8" style="320" customWidth="1"/>
    <col min="4618" max="4618" width="9.4140625" style="320" customWidth="1"/>
    <col min="4619" max="4619" width="6.83203125" style="320" customWidth="1"/>
    <col min="4620" max="4620" width="10.08203125" style="320" customWidth="1"/>
    <col min="4621" max="4621" width="7" style="320" customWidth="1"/>
    <col min="4622" max="4622" width="6.1640625" style="320" customWidth="1"/>
    <col min="4623" max="4623" width="4" style="320" customWidth="1"/>
    <col min="4624" max="4626" width="3.33203125" style="320" customWidth="1"/>
    <col min="4627" max="4627" width="2.25" style="320" customWidth="1"/>
    <col min="4628" max="4628" width="2.6640625" style="320" customWidth="1"/>
    <col min="4629" max="4629" width="2.5" style="320" customWidth="1"/>
    <col min="4630" max="4630" width="4.58203125" style="320" customWidth="1"/>
    <col min="4631" max="4634" width="3.33203125" style="320" customWidth="1"/>
    <col min="4635" max="4862" width="8.25" style="320"/>
    <col min="4863" max="4863" width="1" style="320" customWidth="1"/>
    <col min="4864" max="4864" width="4.08203125" style="320" customWidth="1"/>
    <col min="4865" max="4865" width="3.08203125" style="320" customWidth="1"/>
    <col min="4866" max="4866" width="4.25" style="320" customWidth="1"/>
    <col min="4867" max="4867" width="6.75" style="320" customWidth="1"/>
    <col min="4868" max="4868" width="8.6640625" style="320" customWidth="1"/>
    <col min="4869" max="4869" width="8" style="320" customWidth="1"/>
    <col min="4870" max="4870" width="9.25" style="320" customWidth="1"/>
    <col min="4871" max="4871" width="6.83203125" style="320" customWidth="1"/>
    <col min="4872" max="4872" width="9.4140625" style="320" customWidth="1"/>
    <col min="4873" max="4873" width="8" style="320" customWidth="1"/>
    <col min="4874" max="4874" width="9.4140625" style="320" customWidth="1"/>
    <col min="4875" max="4875" width="6.83203125" style="320" customWidth="1"/>
    <col min="4876" max="4876" width="10.08203125" style="320" customWidth="1"/>
    <col min="4877" max="4877" width="7" style="320" customWidth="1"/>
    <col min="4878" max="4878" width="6.1640625" style="320" customWidth="1"/>
    <col min="4879" max="4879" width="4" style="320" customWidth="1"/>
    <col min="4880" max="4882" width="3.33203125" style="320" customWidth="1"/>
    <col min="4883" max="4883" width="2.25" style="320" customWidth="1"/>
    <col min="4884" max="4884" width="2.6640625" style="320" customWidth="1"/>
    <col min="4885" max="4885" width="2.5" style="320" customWidth="1"/>
    <col min="4886" max="4886" width="4.58203125" style="320" customWidth="1"/>
    <col min="4887" max="4890" width="3.33203125" style="320" customWidth="1"/>
    <col min="4891" max="5118" width="8.25" style="320"/>
    <col min="5119" max="5119" width="1" style="320" customWidth="1"/>
    <col min="5120" max="5120" width="4.08203125" style="320" customWidth="1"/>
    <col min="5121" max="5121" width="3.08203125" style="320" customWidth="1"/>
    <col min="5122" max="5122" width="4.25" style="320" customWidth="1"/>
    <col min="5123" max="5123" width="6.75" style="320" customWidth="1"/>
    <col min="5124" max="5124" width="8.6640625" style="320" customWidth="1"/>
    <col min="5125" max="5125" width="8" style="320" customWidth="1"/>
    <col min="5126" max="5126" width="9.25" style="320" customWidth="1"/>
    <col min="5127" max="5127" width="6.83203125" style="320" customWidth="1"/>
    <col min="5128" max="5128" width="9.4140625" style="320" customWidth="1"/>
    <col min="5129" max="5129" width="8" style="320" customWidth="1"/>
    <col min="5130" max="5130" width="9.4140625" style="320" customWidth="1"/>
    <col min="5131" max="5131" width="6.83203125" style="320" customWidth="1"/>
    <col min="5132" max="5132" width="10.08203125" style="320" customWidth="1"/>
    <col min="5133" max="5133" width="7" style="320" customWidth="1"/>
    <col min="5134" max="5134" width="6.1640625" style="320" customWidth="1"/>
    <col min="5135" max="5135" width="4" style="320" customWidth="1"/>
    <col min="5136" max="5138" width="3.33203125" style="320" customWidth="1"/>
    <col min="5139" max="5139" width="2.25" style="320" customWidth="1"/>
    <col min="5140" max="5140" width="2.6640625" style="320" customWidth="1"/>
    <col min="5141" max="5141" width="2.5" style="320" customWidth="1"/>
    <col min="5142" max="5142" width="4.58203125" style="320" customWidth="1"/>
    <col min="5143" max="5146" width="3.33203125" style="320" customWidth="1"/>
    <col min="5147" max="5374" width="8.25" style="320"/>
    <col min="5375" max="5375" width="1" style="320" customWidth="1"/>
    <col min="5376" max="5376" width="4.08203125" style="320" customWidth="1"/>
    <col min="5377" max="5377" width="3.08203125" style="320" customWidth="1"/>
    <col min="5378" max="5378" width="4.25" style="320" customWidth="1"/>
    <col min="5379" max="5379" width="6.75" style="320" customWidth="1"/>
    <col min="5380" max="5380" width="8.6640625" style="320" customWidth="1"/>
    <col min="5381" max="5381" width="8" style="320" customWidth="1"/>
    <col min="5382" max="5382" width="9.25" style="320" customWidth="1"/>
    <col min="5383" max="5383" width="6.83203125" style="320" customWidth="1"/>
    <col min="5384" max="5384" width="9.4140625" style="320" customWidth="1"/>
    <col min="5385" max="5385" width="8" style="320" customWidth="1"/>
    <col min="5386" max="5386" width="9.4140625" style="320" customWidth="1"/>
    <col min="5387" max="5387" width="6.83203125" style="320" customWidth="1"/>
    <col min="5388" max="5388" width="10.08203125" style="320" customWidth="1"/>
    <col min="5389" max="5389" width="7" style="320" customWidth="1"/>
    <col min="5390" max="5390" width="6.1640625" style="320" customWidth="1"/>
    <col min="5391" max="5391" width="4" style="320" customWidth="1"/>
    <col min="5392" max="5394" width="3.33203125" style="320" customWidth="1"/>
    <col min="5395" max="5395" width="2.25" style="320" customWidth="1"/>
    <col min="5396" max="5396" width="2.6640625" style="320" customWidth="1"/>
    <col min="5397" max="5397" width="2.5" style="320" customWidth="1"/>
    <col min="5398" max="5398" width="4.58203125" style="320" customWidth="1"/>
    <col min="5399" max="5402" width="3.33203125" style="320" customWidth="1"/>
    <col min="5403" max="5630" width="8.25" style="320"/>
    <col min="5631" max="5631" width="1" style="320" customWidth="1"/>
    <col min="5632" max="5632" width="4.08203125" style="320" customWidth="1"/>
    <col min="5633" max="5633" width="3.08203125" style="320" customWidth="1"/>
    <col min="5634" max="5634" width="4.25" style="320" customWidth="1"/>
    <col min="5635" max="5635" width="6.75" style="320" customWidth="1"/>
    <col min="5636" max="5636" width="8.6640625" style="320" customWidth="1"/>
    <col min="5637" max="5637" width="8" style="320" customWidth="1"/>
    <col min="5638" max="5638" width="9.25" style="320" customWidth="1"/>
    <col min="5639" max="5639" width="6.83203125" style="320" customWidth="1"/>
    <col min="5640" max="5640" width="9.4140625" style="320" customWidth="1"/>
    <col min="5641" max="5641" width="8" style="320" customWidth="1"/>
    <col min="5642" max="5642" width="9.4140625" style="320" customWidth="1"/>
    <col min="5643" max="5643" width="6.83203125" style="320" customWidth="1"/>
    <col min="5644" max="5644" width="10.08203125" style="320" customWidth="1"/>
    <col min="5645" max="5645" width="7" style="320" customWidth="1"/>
    <col min="5646" max="5646" width="6.1640625" style="320" customWidth="1"/>
    <col min="5647" max="5647" width="4" style="320" customWidth="1"/>
    <col min="5648" max="5650" width="3.33203125" style="320" customWidth="1"/>
    <col min="5651" max="5651" width="2.25" style="320" customWidth="1"/>
    <col min="5652" max="5652" width="2.6640625" style="320" customWidth="1"/>
    <col min="5653" max="5653" width="2.5" style="320" customWidth="1"/>
    <col min="5654" max="5654" width="4.58203125" style="320" customWidth="1"/>
    <col min="5655" max="5658" width="3.33203125" style="320" customWidth="1"/>
    <col min="5659" max="5886" width="8.25" style="320"/>
    <col min="5887" max="5887" width="1" style="320" customWidth="1"/>
    <col min="5888" max="5888" width="4.08203125" style="320" customWidth="1"/>
    <col min="5889" max="5889" width="3.08203125" style="320" customWidth="1"/>
    <col min="5890" max="5890" width="4.25" style="320" customWidth="1"/>
    <col min="5891" max="5891" width="6.75" style="320" customWidth="1"/>
    <col min="5892" max="5892" width="8.6640625" style="320" customWidth="1"/>
    <col min="5893" max="5893" width="8" style="320" customWidth="1"/>
    <col min="5894" max="5894" width="9.25" style="320" customWidth="1"/>
    <col min="5895" max="5895" width="6.83203125" style="320" customWidth="1"/>
    <col min="5896" max="5896" width="9.4140625" style="320" customWidth="1"/>
    <col min="5897" max="5897" width="8" style="320" customWidth="1"/>
    <col min="5898" max="5898" width="9.4140625" style="320" customWidth="1"/>
    <col min="5899" max="5899" width="6.83203125" style="320" customWidth="1"/>
    <col min="5900" max="5900" width="10.08203125" style="320" customWidth="1"/>
    <col min="5901" max="5901" width="7" style="320" customWidth="1"/>
    <col min="5902" max="5902" width="6.1640625" style="320" customWidth="1"/>
    <col min="5903" max="5903" width="4" style="320" customWidth="1"/>
    <col min="5904" max="5906" width="3.33203125" style="320" customWidth="1"/>
    <col min="5907" max="5907" width="2.25" style="320" customWidth="1"/>
    <col min="5908" max="5908" width="2.6640625" style="320" customWidth="1"/>
    <col min="5909" max="5909" width="2.5" style="320" customWidth="1"/>
    <col min="5910" max="5910" width="4.58203125" style="320" customWidth="1"/>
    <col min="5911" max="5914" width="3.33203125" style="320" customWidth="1"/>
    <col min="5915" max="6142" width="8.25" style="320"/>
    <col min="6143" max="6143" width="1" style="320" customWidth="1"/>
    <col min="6144" max="6144" width="4.08203125" style="320" customWidth="1"/>
    <col min="6145" max="6145" width="3.08203125" style="320" customWidth="1"/>
    <col min="6146" max="6146" width="4.25" style="320" customWidth="1"/>
    <col min="6147" max="6147" width="6.75" style="320" customWidth="1"/>
    <col min="6148" max="6148" width="8.6640625" style="320" customWidth="1"/>
    <col min="6149" max="6149" width="8" style="320" customWidth="1"/>
    <col min="6150" max="6150" width="9.25" style="320" customWidth="1"/>
    <col min="6151" max="6151" width="6.83203125" style="320" customWidth="1"/>
    <col min="6152" max="6152" width="9.4140625" style="320" customWidth="1"/>
    <col min="6153" max="6153" width="8" style="320" customWidth="1"/>
    <col min="6154" max="6154" width="9.4140625" style="320" customWidth="1"/>
    <col min="6155" max="6155" width="6.83203125" style="320" customWidth="1"/>
    <col min="6156" max="6156" width="10.08203125" style="320" customWidth="1"/>
    <col min="6157" max="6157" width="7" style="320" customWidth="1"/>
    <col min="6158" max="6158" width="6.1640625" style="320" customWidth="1"/>
    <col min="6159" max="6159" width="4" style="320" customWidth="1"/>
    <col min="6160" max="6162" width="3.33203125" style="320" customWidth="1"/>
    <col min="6163" max="6163" width="2.25" style="320" customWidth="1"/>
    <col min="6164" max="6164" width="2.6640625" style="320" customWidth="1"/>
    <col min="6165" max="6165" width="2.5" style="320" customWidth="1"/>
    <col min="6166" max="6166" width="4.58203125" style="320" customWidth="1"/>
    <col min="6167" max="6170" width="3.33203125" style="320" customWidth="1"/>
    <col min="6171" max="6398" width="8.25" style="320"/>
    <col min="6399" max="6399" width="1" style="320" customWidth="1"/>
    <col min="6400" max="6400" width="4.08203125" style="320" customWidth="1"/>
    <col min="6401" max="6401" width="3.08203125" style="320" customWidth="1"/>
    <col min="6402" max="6402" width="4.25" style="320" customWidth="1"/>
    <col min="6403" max="6403" width="6.75" style="320" customWidth="1"/>
    <col min="6404" max="6404" width="8.6640625" style="320" customWidth="1"/>
    <col min="6405" max="6405" width="8" style="320" customWidth="1"/>
    <col min="6406" max="6406" width="9.25" style="320" customWidth="1"/>
    <col min="6407" max="6407" width="6.83203125" style="320" customWidth="1"/>
    <col min="6408" max="6408" width="9.4140625" style="320" customWidth="1"/>
    <col min="6409" max="6409" width="8" style="320" customWidth="1"/>
    <col min="6410" max="6410" width="9.4140625" style="320" customWidth="1"/>
    <col min="6411" max="6411" width="6.83203125" style="320" customWidth="1"/>
    <col min="6412" max="6412" width="10.08203125" style="320" customWidth="1"/>
    <col min="6413" max="6413" width="7" style="320" customWidth="1"/>
    <col min="6414" max="6414" width="6.1640625" style="320" customWidth="1"/>
    <col min="6415" max="6415" width="4" style="320" customWidth="1"/>
    <col min="6416" max="6418" width="3.33203125" style="320" customWidth="1"/>
    <col min="6419" max="6419" width="2.25" style="320" customWidth="1"/>
    <col min="6420" max="6420" width="2.6640625" style="320" customWidth="1"/>
    <col min="6421" max="6421" width="2.5" style="320" customWidth="1"/>
    <col min="6422" max="6422" width="4.58203125" style="320" customWidth="1"/>
    <col min="6423" max="6426" width="3.33203125" style="320" customWidth="1"/>
    <col min="6427" max="6654" width="8.25" style="320"/>
    <col min="6655" max="6655" width="1" style="320" customWidth="1"/>
    <col min="6656" max="6656" width="4.08203125" style="320" customWidth="1"/>
    <col min="6657" max="6657" width="3.08203125" style="320" customWidth="1"/>
    <col min="6658" max="6658" width="4.25" style="320" customWidth="1"/>
    <col min="6659" max="6659" width="6.75" style="320" customWidth="1"/>
    <col min="6660" max="6660" width="8.6640625" style="320" customWidth="1"/>
    <col min="6661" max="6661" width="8" style="320" customWidth="1"/>
    <col min="6662" max="6662" width="9.25" style="320" customWidth="1"/>
    <col min="6663" max="6663" width="6.83203125" style="320" customWidth="1"/>
    <col min="6664" max="6664" width="9.4140625" style="320" customWidth="1"/>
    <col min="6665" max="6665" width="8" style="320" customWidth="1"/>
    <col min="6666" max="6666" width="9.4140625" style="320" customWidth="1"/>
    <col min="6667" max="6667" width="6.83203125" style="320" customWidth="1"/>
    <col min="6668" max="6668" width="10.08203125" style="320" customWidth="1"/>
    <col min="6669" max="6669" width="7" style="320" customWidth="1"/>
    <col min="6670" max="6670" width="6.1640625" style="320" customWidth="1"/>
    <col min="6671" max="6671" width="4" style="320" customWidth="1"/>
    <col min="6672" max="6674" width="3.33203125" style="320" customWidth="1"/>
    <col min="6675" max="6675" width="2.25" style="320" customWidth="1"/>
    <col min="6676" max="6676" width="2.6640625" style="320" customWidth="1"/>
    <col min="6677" max="6677" width="2.5" style="320" customWidth="1"/>
    <col min="6678" max="6678" width="4.58203125" style="320" customWidth="1"/>
    <col min="6679" max="6682" width="3.33203125" style="320" customWidth="1"/>
    <col min="6683" max="6910" width="8.25" style="320"/>
    <col min="6911" max="6911" width="1" style="320" customWidth="1"/>
    <col min="6912" max="6912" width="4.08203125" style="320" customWidth="1"/>
    <col min="6913" max="6913" width="3.08203125" style="320" customWidth="1"/>
    <col min="6914" max="6914" width="4.25" style="320" customWidth="1"/>
    <col min="6915" max="6915" width="6.75" style="320" customWidth="1"/>
    <col min="6916" max="6916" width="8.6640625" style="320" customWidth="1"/>
    <col min="6917" max="6917" width="8" style="320" customWidth="1"/>
    <col min="6918" max="6918" width="9.25" style="320" customWidth="1"/>
    <col min="6919" max="6919" width="6.83203125" style="320" customWidth="1"/>
    <col min="6920" max="6920" width="9.4140625" style="320" customWidth="1"/>
    <col min="6921" max="6921" width="8" style="320" customWidth="1"/>
    <col min="6922" max="6922" width="9.4140625" style="320" customWidth="1"/>
    <col min="6923" max="6923" width="6.83203125" style="320" customWidth="1"/>
    <col min="6924" max="6924" width="10.08203125" style="320" customWidth="1"/>
    <col min="6925" max="6925" width="7" style="320" customWidth="1"/>
    <col min="6926" max="6926" width="6.1640625" style="320" customWidth="1"/>
    <col min="6927" max="6927" width="4" style="320" customWidth="1"/>
    <col min="6928" max="6930" width="3.33203125" style="320" customWidth="1"/>
    <col min="6931" max="6931" width="2.25" style="320" customWidth="1"/>
    <col min="6932" max="6932" width="2.6640625" style="320" customWidth="1"/>
    <col min="6933" max="6933" width="2.5" style="320" customWidth="1"/>
    <col min="6934" max="6934" width="4.58203125" style="320" customWidth="1"/>
    <col min="6935" max="6938" width="3.33203125" style="320" customWidth="1"/>
    <col min="6939" max="7166" width="8.25" style="320"/>
    <col min="7167" max="7167" width="1" style="320" customWidth="1"/>
    <col min="7168" max="7168" width="4.08203125" style="320" customWidth="1"/>
    <col min="7169" max="7169" width="3.08203125" style="320" customWidth="1"/>
    <col min="7170" max="7170" width="4.25" style="320" customWidth="1"/>
    <col min="7171" max="7171" width="6.75" style="320" customWidth="1"/>
    <col min="7172" max="7172" width="8.6640625" style="320" customWidth="1"/>
    <col min="7173" max="7173" width="8" style="320" customWidth="1"/>
    <col min="7174" max="7174" width="9.25" style="320" customWidth="1"/>
    <col min="7175" max="7175" width="6.83203125" style="320" customWidth="1"/>
    <col min="7176" max="7176" width="9.4140625" style="320" customWidth="1"/>
    <col min="7177" max="7177" width="8" style="320" customWidth="1"/>
    <col min="7178" max="7178" width="9.4140625" style="320" customWidth="1"/>
    <col min="7179" max="7179" width="6.83203125" style="320" customWidth="1"/>
    <col min="7180" max="7180" width="10.08203125" style="320" customWidth="1"/>
    <col min="7181" max="7181" width="7" style="320" customWidth="1"/>
    <col min="7182" max="7182" width="6.1640625" style="320" customWidth="1"/>
    <col min="7183" max="7183" width="4" style="320" customWidth="1"/>
    <col min="7184" max="7186" width="3.33203125" style="320" customWidth="1"/>
    <col min="7187" max="7187" width="2.25" style="320" customWidth="1"/>
    <col min="7188" max="7188" width="2.6640625" style="320" customWidth="1"/>
    <col min="7189" max="7189" width="2.5" style="320" customWidth="1"/>
    <col min="7190" max="7190" width="4.58203125" style="320" customWidth="1"/>
    <col min="7191" max="7194" width="3.33203125" style="320" customWidth="1"/>
    <col min="7195" max="7422" width="8.25" style="320"/>
    <col min="7423" max="7423" width="1" style="320" customWidth="1"/>
    <col min="7424" max="7424" width="4.08203125" style="320" customWidth="1"/>
    <col min="7425" max="7425" width="3.08203125" style="320" customWidth="1"/>
    <col min="7426" max="7426" width="4.25" style="320" customWidth="1"/>
    <col min="7427" max="7427" width="6.75" style="320" customWidth="1"/>
    <col min="7428" max="7428" width="8.6640625" style="320" customWidth="1"/>
    <col min="7429" max="7429" width="8" style="320" customWidth="1"/>
    <col min="7430" max="7430" width="9.25" style="320" customWidth="1"/>
    <col min="7431" max="7431" width="6.83203125" style="320" customWidth="1"/>
    <col min="7432" max="7432" width="9.4140625" style="320" customWidth="1"/>
    <col min="7433" max="7433" width="8" style="320" customWidth="1"/>
    <col min="7434" max="7434" width="9.4140625" style="320" customWidth="1"/>
    <col min="7435" max="7435" width="6.83203125" style="320" customWidth="1"/>
    <col min="7436" max="7436" width="10.08203125" style="320" customWidth="1"/>
    <col min="7437" max="7437" width="7" style="320" customWidth="1"/>
    <col min="7438" max="7438" width="6.1640625" style="320" customWidth="1"/>
    <col min="7439" max="7439" width="4" style="320" customWidth="1"/>
    <col min="7440" max="7442" width="3.33203125" style="320" customWidth="1"/>
    <col min="7443" max="7443" width="2.25" style="320" customWidth="1"/>
    <col min="7444" max="7444" width="2.6640625" style="320" customWidth="1"/>
    <col min="7445" max="7445" width="2.5" style="320" customWidth="1"/>
    <col min="7446" max="7446" width="4.58203125" style="320" customWidth="1"/>
    <col min="7447" max="7450" width="3.33203125" style="320" customWidth="1"/>
    <col min="7451" max="7678" width="8.25" style="320"/>
    <col min="7679" max="7679" width="1" style="320" customWidth="1"/>
    <col min="7680" max="7680" width="4.08203125" style="320" customWidth="1"/>
    <col min="7681" max="7681" width="3.08203125" style="320" customWidth="1"/>
    <col min="7682" max="7682" width="4.25" style="320" customWidth="1"/>
    <col min="7683" max="7683" width="6.75" style="320" customWidth="1"/>
    <col min="7684" max="7684" width="8.6640625" style="320" customWidth="1"/>
    <col min="7685" max="7685" width="8" style="320" customWidth="1"/>
    <col min="7686" max="7686" width="9.25" style="320" customWidth="1"/>
    <col min="7687" max="7687" width="6.83203125" style="320" customWidth="1"/>
    <col min="7688" max="7688" width="9.4140625" style="320" customWidth="1"/>
    <col min="7689" max="7689" width="8" style="320" customWidth="1"/>
    <col min="7690" max="7690" width="9.4140625" style="320" customWidth="1"/>
    <col min="7691" max="7691" width="6.83203125" style="320" customWidth="1"/>
    <col min="7692" max="7692" width="10.08203125" style="320" customWidth="1"/>
    <col min="7693" max="7693" width="7" style="320" customWidth="1"/>
    <col min="7694" max="7694" width="6.1640625" style="320" customWidth="1"/>
    <col min="7695" max="7695" width="4" style="320" customWidth="1"/>
    <col min="7696" max="7698" width="3.33203125" style="320" customWidth="1"/>
    <col min="7699" max="7699" width="2.25" style="320" customWidth="1"/>
    <col min="7700" max="7700" width="2.6640625" style="320" customWidth="1"/>
    <col min="7701" max="7701" width="2.5" style="320" customWidth="1"/>
    <col min="7702" max="7702" width="4.58203125" style="320" customWidth="1"/>
    <col min="7703" max="7706" width="3.33203125" style="320" customWidth="1"/>
    <col min="7707" max="7934" width="8.25" style="320"/>
    <col min="7935" max="7935" width="1" style="320" customWidth="1"/>
    <col min="7936" max="7936" width="4.08203125" style="320" customWidth="1"/>
    <col min="7937" max="7937" width="3.08203125" style="320" customWidth="1"/>
    <col min="7938" max="7938" width="4.25" style="320" customWidth="1"/>
    <col min="7939" max="7939" width="6.75" style="320" customWidth="1"/>
    <col min="7940" max="7940" width="8.6640625" style="320" customWidth="1"/>
    <col min="7941" max="7941" width="8" style="320" customWidth="1"/>
    <col min="7942" max="7942" width="9.25" style="320" customWidth="1"/>
    <col min="7943" max="7943" width="6.83203125" style="320" customWidth="1"/>
    <col min="7944" max="7944" width="9.4140625" style="320" customWidth="1"/>
    <col min="7945" max="7945" width="8" style="320" customWidth="1"/>
    <col min="7946" max="7946" width="9.4140625" style="320" customWidth="1"/>
    <col min="7947" max="7947" width="6.83203125" style="320" customWidth="1"/>
    <col min="7948" max="7948" width="10.08203125" style="320" customWidth="1"/>
    <col min="7949" max="7949" width="7" style="320" customWidth="1"/>
    <col min="7950" max="7950" width="6.1640625" style="320" customWidth="1"/>
    <col min="7951" max="7951" width="4" style="320" customWidth="1"/>
    <col min="7952" max="7954" width="3.33203125" style="320" customWidth="1"/>
    <col min="7955" max="7955" width="2.25" style="320" customWidth="1"/>
    <col min="7956" max="7956" width="2.6640625" style="320" customWidth="1"/>
    <col min="7957" max="7957" width="2.5" style="320" customWidth="1"/>
    <col min="7958" max="7958" width="4.58203125" style="320" customWidth="1"/>
    <col min="7959" max="7962" width="3.33203125" style="320" customWidth="1"/>
    <col min="7963" max="8190" width="8.25" style="320"/>
    <col min="8191" max="8191" width="1" style="320" customWidth="1"/>
    <col min="8192" max="8192" width="4.08203125" style="320" customWidth="1"/>
    <col min="8193" max="8193" width="3.08203125" style="320" customWidth="1"/>
    <col min="8194" max="8194" width="4.25" style="320" customWidth="1"/>
    <col min="8195" max="8195" width="6.75" style="320" customWidth="1"/>
    <col min="8196" max="8196" width="8.6640625" style="320" customWidth="1"/>
    <col min="8197" max="8197" width="8" style="320" customWidth="1"/>
    <col min="8198" max="8198" width="9.25" style="320" customWidth="1"/>
    <col min="8199" max="8199" width="6.83203125" style="320" customWidth="1"/>
    <col min="8200" max="8200" width="9.4140625" style="320" customWidth="1"/>
    <col min="8201" max="8201" width="8" style="320" customWidth="1"/>
    <col min="8202" max="8202" width="9.4140625" style="320" customWidth="1"/>
    <col min="8203" max="8203" width="6.83203125" style="320" customWidth="1"/>
    <col min="8204" max="8204" width="10.08203125" style="320" customWidth="1"/>
    <col min="8205" max="8205" width="7" style="320" customWidth="1"/>
    <col min="8206" max="8206" width="6.1640625" style="320" customWidth="1"/>
    <col min="8207" max="8207" width="4" style="320" customWidth="1"/>
    <col min="8208" max="8210" width="3.33203125" style="320" customWidth="1"/>
    <col min="8211" max="8211" width="2.25" style="320" customWidth="1"/>
    <col min="8212" max="8212" width="2.6640625" style="320" customWidth="1"/>
    <col min="8213" max="8213" width="2.5" style="320" customWidth="1"/>
    <col min="8214" max="8214" width="4.58203125" style="320" customWidth="1"/>
    <col min="8215" max="8218" width="3.33203125" style="320" customWidth="1"/>
    <col min="8219" max="8446" width="8.25" style="320"/>
    <col min="8447" max="8447" width="1" style="320" customWidth="1"/>
    <col min="8448" max="8448" width="4.08203125" style="320" customWidth="1"/>
    <col min="8449" max="8449" width="3.08203125" style="320" customWidth="1"/>
    <col min="8450" max="8450" width="4.25" style="320" customWidth="1"/>
    <col min="8451" max="8451" width="6.75" style="320" customWidth="1"/>
    <col min="8452" max="8452" width="8.6640625" style="320" customWidth="1"/>
    <col min="8453" max="8453" width="8" style="320" customWidth="1"/>
    <col min="8454" max="8454" width="9.25" style="320" customWidth="1"/>
    <col min="8455" max="8455" width="6.83203125" style="320" customWidth="1"/>
    <col min="8456" max="8456" width="9.4140625" style="320" customWidth="1"/>
    <col min="8457" max="8457" width="8" style="320" customWidth="1"/>
    <col min="8458" max="8458" width="9.4140625" style="320" customWidth="1"/>
    <col min="8459" max="8459" width="6.83203125" style="320" customWidth="1"/>
    <col min="8460" max="8460" width="10.08203125" style="320" customWidth="1"/>
    <col min="8461" max="8461" width="7" style="320" customWidth="1"/>
    <col min="8462" max="8462" width="6.1640625" style="320" customWidth="1"/>
    <col min="8463" max="8463" width="4" style="320" customWidth="1"/>
    <col min="8464" max="8466" width="3.33203125" style="320" customWidth="1"/>
    <col min="8467" max="8467" width="2.25" style="320" customWidth="1"/>
    <col min="8468" max="8468" width="2.6640625" style="320" customWidth="1"/>
    <col min="8469" max="8469" width="2.5" style="320" customWidth="1"/>
    <col min="8470" max="8470" width="4.58203125" style="320" customWidth="1"/>
    <col min="8471" max="8474" width="3.33203125" style="320" customWidth="1"/>
    <col min="8475" max="8702" width="8.25" style="320"/>
    <col min="8703" max="8703" width="1" style="320" customWidth="1"/>
    <col min="8704" max="8704" width="4.08203125" style="320" customWidth="1"/>
    <col min="8705" max="8705" width="3.08203125" style="320" customWidth="1"/>
    <col min="8706" max="8706" width="4.25" style="320" customWidth="1"/>
    <col min="8707" max="8707" width="6.75" style="320" customWidth="1"/>
    <col min="8708" max="8708" width="8.6640625" style="320" customWidth="1"/>
    <col min="8709" max="8709" width="8" style="320" customWidth="1"/>
    <col min="8710" max="8710" width="9.25" style="320" customWidth="1"/>
    <col min="8711" max="8711" width="6.83203125" style="320" customWidth="1"/>
    <col min="8712" max="8712" width="9.4140625" style="320" customWidth="1"/>
    <col min="8713" max="8713" width="8" style="320" customWidth="1"/>
    <col min="8714" max="8714" width="9.4140625" style="320" customWidth="1"/>
    <col min="8715" max="8715" width="6.83203125" style="320" customWidth="1"/>
    <col min="8716" max="8716" width="10.08203125" style="320" customWidth="1"/>
    <col min="8717" max="8717" width="7" style="320" customWidth="1"/>
    <col min="8718" max="8718" width="6.1640625" style="320" customWidth="1"/>
    <col min="8719" max="8719" width="4" style="320" customWidth="1"/>
    <col min="8720" max="8722" width="3.33203125" style="320" customWidth="1"/>
    <col min="8723" max="8723" width="2.25" style="320" customWidth="1"/>
    <col min="8724" max="8724" width="2.6640625" style="320" customWidth="1"/>
    <col min="8725" max="8725" width="2.5" style="320" customWidth="1"/>
    <col min="8726" max="8726" width="4.58203125" style="320" customWidth="1"/>
    <col min="8727" max="8730" width="3.33203125" style="320" customWidth="1"/>
    <col min="8731" max="8958" width="8.25" style="320"/>
    <col min="8959" max="8959" width="1" style="320" customWidth="1"/>
    <col min="8960" max="8960" width="4.08203125" style="320" customWidth="1"/>
    <col min="8961" max="8961" width="3.08203125" style="320" customWidth="1"/>
    <col min="8962" max="8962" width="4.25" style="320" customWidth="1"/>
    <col min="8963" max="8963" width="6.75" style="320" customWidth="1"/>
    <col min="8964" max="8964" width="8.6640625" style="320" customWidth="1"/>
    <col min="8965" max="8965" width="8" style="320" customWidth="1"/>
    <col min="8966" max="8966" width="9.25" style="320" customWidth="1"/>
    <col min="8967" max="8967" width="6.83203125" style="320" customWidth="1"/>
    <col min="8968" max="8968" width="9.4140625" style="320" customWidth="1"/>
    <col min="8969" max="8969" width="8" style="320" customWidth="1"/>
    <col min="8970" max="8970" width="9.4140625" style="320" customWidth="1"/>
    <col min="8971" max="8971" width="6.83203125" style="320" customWidth="1"/>
    <col min="8972" max="8972" width="10.08203125" style="320" customWidth="1"/>
    <col min="8973" max="8973" width="7" style="320" customWidth="1"/>
    <col min="8974" max="8974" width="6.1640625" style="320" customWidth="1"/>
    <col min="8975" max="8975" width="4" style="320" customWidth="1"/>
    <col min="8976" max="8978" width="3.33203125" style="320" customWidth="1"/>
    <col min="8979" max="8979" width="2.25" style="320" customWidth="1"/>
    <col min="8980" max="8980" width="2.6640625" style="320" customWidth="1"/>
    <col min="8981" max="8981" width="2.5" style="320" customWidth="1"/>
    <col min="8982" max="8982" width="4.58203125" style="320" customWidth="1"/>
    <col min="8983" max="8986" width="3.33203125" style="320" customWidth="1"/>
    <col min="8987" max="9214" width="8.25" style="320"/>
    <col min="9215" max="9215" width="1" style="320" customWidth="1"/>
    <col min="9216" max="9216" width="4.08203125" style="320" customWidth="1"/>
    <col min="9217" max="9217" width="3.08203125" style="320" customWidth="1"/>
    <col min="9218" max="9218" width="4.25" style="320" customWidth="1"/>
    <col min="9219" max="9219" width="6.75" style="320" customWidth="1"/>
    <col min="9220" max="9220" width="8.6640625" style="320" customWidth="1"/>
    <col min="9221" max="9221" width="8" style="320" customWidth="1"/>
    <col min="9222" max="9222" width="9.25" style="320" customWidth="1"/>
    <col min="9223" max="9223" width="6.83203125" style="320" customWidth="1"/>
    <col min="9224" max="9224" width="9.4140625" style="320" customWidth="1"/>
    <col min="9225" max="9225" width="8" style="320" customWidth="1"/>
    <col min="9226" max="9226" width="9.4140625" style="320" customWidth="1"/>
    <col min="9227" max="9227" width="6.83203125" style="320" customWidth="1"/>
    <col min="9228" max="9228" width="10.08203125" style="320" customWidth="1"/>
    <col min="9229" max="9229" width="7" style="320" customWidth="1"/>
    <col min="9230" max="9230" width="6.1640625" style="320" customWidth="1"/>
    <col min="9231" max="9231" width="4" style="320" customWidth="1"/>
    <col min="9232" max="9234" width="3.33203125" style="320" customWidth="1"/>
    <col min="9235" max="9235" width="2.25" style="320" customWidth="1"/>
    <col min="9236" max="9236" width="2.6640625" style="320" customWidth="1"/>
    <col min="9237" max="9237" width="2.5" style="320" customWidth="1"/>
    <col min="9238" max="9238" width="4.58203125" style="320" customWidth="1"/>
    <col min="9239" max="9242" width="3.33203125" style="320" customWidth="1"/>
    <col min="9243" max="9470" width="8.25" style="320"/>
    <col min="9471" max="9471" width="1" style="320" customWidth="1"/>
    <col min="9472" max="9472" width="4.08203125" style="320" customWidth="1"/>
    <col min="9473" max="9473" width="3.08203125" style="320" customWidth="1"/>
    <col min="9474" max="9474" width="4.25" style="320" customWidth="1"/>
    <col min="9475" max="9475" width="6.75" style="320" customWidth="1"/>
    <col min="9476" max="9476" width="8.6640625" style="320" customWidth="1"/>
    <col min="9477" max="9477" width="8" style="320" customWidth="1"/>
    <col min="9478" max="9478" width="9.25" style="320" customWidth="1"/>
    <col min="9479" max="9479" width="6.83203125" style="320" customWidth="1"/>
    <col min="9480" max="9480" width="9.4140625" style="320" customWidth="1"/>
    <col min="9481" max="9481" width="8" style="320" customWidth="1"/>
    <col min="9482" max="9482" width="9.4140625" style="320" customWidth="1"/>
    <col min="9483" max="9483" width="6.83203125" style="320" customWidth="1"/>
    <col min="9484" max="9484" width="10.08203125" style="320" customWidth="1"/>
    <col min="9485" max="9485" width="7" style="320" customWidth="1"/>
    <col min="9486" max="9486" width="6.1640625" style="320" customWidth="1"/>
    <col min="9487" max="9487" width="4" style="320" customWidth="1"/>
    <col min="9488" max="9490" width="3.33203125" style="320" customWidth="1"/>
    <col min="9491" max="9491" width="2.25" style="320" customWidth="1"/>
    <col min="9492" max="9492" width="2.6640625" style="320" customWidth="1"/>
    <col min="9493" max="9493" width="2.5" style="320" customWidth="1"/>
    <col min="9494" max="9494" width="4.58203125" style="320" customWidth="1"/>
    <col min="9495" max="9498" width="3.33203125" style="320" customWidth="1"/>
    <col min="9499" max="9726" width="8.25" style="320"/>
    <col min="9727" max="9727" width="1" style="320" customWidth="1"/>
    <col min="9728" max="9728" width="4.08203125" style="320" customWidth="1"/>
    <col min="9729" max="9729" width="3.08203125" style="320" customWidth="1"/>
    <col min="9730" max="9730" width="4.25" style="320" customWidth="1"/>
    <col min="9731" max="9731" width="6.75" style="320" customWidth="1"/>
    <col min="9732" max="9732" width="8.6640625" style="320" customWidth="1"/>
    <col min="9733" max="9733" width="8" style="320" customWidth="1"/>
    <col min="9734" max="9734" width="9.25" style="320" customWidth="1"/>
    <col min="9735" max="9735" width="6.83203125" style="320" customWidth="1"/>
    <col min="9736" max="9736" width="9.4140625" style="320" customWidth="1"/>
    <col min="9737" max="9737" width="8" style="320" customWidth="1"/>
    <col min="9738" max="9738" width="9.4140625" style="320" customWidth="1"/>
    <col min="9739" max="9739" width="6.83203125" style="320" customWidth="1"/>
    <col min="9740" max="9740" width="10.08203125" style="320" customWidth="1"/>
    <col min="9741" max="9741" width="7" style="320" customWidth="1"/>
    <col min="9742" max="9742" width="6.1640625" style="320" customWidth="1"/>
    <col min="9743" max="9743" width="4" style="320" customWidth="1"/>
    <col min="9744" max="9746" width="3.33203125" style="320" customWidth="1"/>
    <col min="9747" max="9747" width="2.25" style="320" customWidth="1"/>
    <col min="9748" max="9748" width="2.6640625" style="320" customWidth="1"/>
    <col min="9749" max="9749" width="2.5" style="320" customWidth="1"/>
    <col min="9750" max="9750" width="4.58203125" style="320" customWidth="1"/>
    <col min="9751" max="9754" width="3.33203125" style="320" customWidth="1"/>
    <col min="9755" max="9982" width="8.25" style="320"/>
    <col min="9983" max="9983" width="1" style="320" customWidth="1"/>
    <col min="9984" max="9984" width="4.08203125" style="320" customWidth="1"/>
    <col min="9985" max="9985" width="3.08203125" style="320" customWidth="1"/>
    <col min="9986" max="9986" width="4.25" style="320" customWidth="1"/>
    <col min="9987" max="9987" width="6.75" style="320" customWidth="1"/>
    <col min="9988" max="9988" width="8.6640625" style="320" customWidth="1"/>
    <col min="9989" max="9989" width="8" style="320" customWidth="1"/>
    <col min="9990" max="9990" width="9.25" style="320" customWidth="1"/>
    <col min="9991" max="9991" width="6.83203125" style="320" customWidth="1"/>
    <col min="9992" max="9992" width="9.4140625" style="320" customWidth="1"/>
    <col min="9993" max="9993" width="8" style="320" customWidth="1"/>
    <col min="9994" max="9994" width="9.4140625" style="320" customWidth="1"/>
    <col min="9995" max="9995" width="6.83203125" style="320" customWidth="1"/>
    <col min="9996" max="9996" width="10.08203125" style="320" customWidth="1"/>
    <col min="9997" max="9997" width="7" style="320" customWidth="1"/>
    <col min="9998" max="9998" width="6.1640625" style="320" customWidth="1"/>
    <col min="9999" max="9999" width="4" style="320" customWidth="1"/>
    <col min="10000" max="10002" width="3.33203125" style="320" customWidth="1"/>
    <col min="10003" max="10003" width="2.25" style="320" customWidth="1"/>
    <col min="10004" max="10004" width="2.6640625" style="320" customWidth="1"/>
    <col min="10005" max="10005" width="2.5" style="320" customWidth="1"/>
    <col min="10006" max="10006" width="4.58203125" style="320" customWidth="1"/>
    <col min="10007" max="10010" width="3.33203125" style="320" customWidth="1"/>
    <col min="10011" max="10238" width="8.25" style="320"/>
    <col min="10239" max="10239" width="1" style="320" customWidth="1"/>
    <col min="10240" max="10240" width="4.08203125" style="320" customWidth="1"/>
    <col min="10241" max="10241" width="3.08203125" style="320" customWidth="1"/>
    <col min="10242" max="10242" width="4.25" style="320" customWidth="1"/>
    <col min="10243" max="10243" width="6.75" style="320" customWidth="1"/>
    <col min="10244" max="10244" width="8.6640625" style="320" customWidth="1"/>
    <col min="10245" max="10245" width="8" style="320" customWidth="1"/>
    <col min="10246" max="10246" width="9.25" style="320" customWidth="1"/>
    <col min="10247" max="10247" width="6.83203125" style="320" customWidth="1"/>
    <col min="10248" max="10248" width="9.4140625" style="320" customWidth="1"/>
    <col min="10249" max="10249" width="8" style="320" customWidth="1"/>
    <col min="10250" max="10250" width="9.4140625" style="320" customWidth="1"/>
    <col min="10251" max="10251" width="6.83203125" style="320" customWidth="1"/>
    <col min="10252" max="10252" width="10.08203125" style="320" customWidth="1"/>
    <col min="10253" max="10253" width="7" style="320" customWidth="1"/>
    <col min="10254" max="10254" width="6.1640625" style="320" customWidth="1"/>
    <col min="10255" max="10255" width="4" style="320" customWidth="1"/>
    <col min="10256" max="10258" width="3.33203125" style="320" customWidth="1"/>
    <col min="10259" max="10259" width="2.25" style="320" customWidth="1"/>
    <col min="10260" max="10260" width="2.6640625" style="320" customWidth="1"/>
    <col min="10261" max="10261" width="2.5" style="320" customWidth="1"/>
    <col min="10262" max="10262" width="4.58203125" style="320" customWidth="1"/>
    <col min="10263" max="10266" width="3.33203125" style="320" customWidth="1"/>
    <col min="10267" max="10494" width="8.25" style="320"/>
    <col min="10495" max="10495" width="1" style="320" customWidth="1"/>
    <col min="10496" max="10496" width="4.08203125" style="320" customWidth="1"/>
    <col min="10497" max="10497" width="3.08203125" style="320" customWidth="1"/>
    <col min="10498" max="10498" width="4.25" style="320" customWidth="1"/>
    <col min="10499" max="10499" width="6.75" style="320" customWidth="1"/>
    <col min="10500" max="10500" width="8.6640625" style="320" customWidth="1"/>
    <col min="10501" max="10501" width="8" style="320" customWidth="1"/>
    <col min="10502" max="10502" width="9.25" style="320" customWidth="1"/>
    <col min="10503" max="10503" width="6.83203125" style="320" customWidth="1"/>
    <col min="10504" max="10504" width="9.4140625" style="320" customWidth="1"/>
    <col min="10505" max="10505" width="8" style="320" customWidth="1"/>
    <col min="10506" max="10506" width="9.4140625" style="320" customWidth="1"/>
    <col min="10507" max="10507" width="6.83203125" style="320" customWidth="1"/>
    <col min="10508" max="10508" width="10.08203125" style="320" customWidth="1"/>
    <col min="10509" max="10509" width="7" style="320" customWidth="1"/>
    <col min="10510" max="10510" width="6.1640625" style="320" customWidth="1"/>
    <col min="10511" max="10511" width="4" style="320" customWidth="1"/>
    <col min="10512" max="10514" width="3.33203125" style="320" customWidth="1"/>
    <col min="10515" max="10515" width="2.25" style="320" customWidth="1"/>
    <col min="10516" max="10516" width="2.6640625" style="320" customWidth="1"/>
    <col min="10517" max="10517" width="2.5" style="320" customWidth="1"/>
    <col min="10518" max="10518" width="4.58203125" style="320" customWidth="1"/>
    <col min="10519" max="10522" width="3.33203125" style="320" customWidth="1"/>
    <col min="10523" max="10750" width="8.25" style="320"/>
    <col min="10751" max="10751" width="1" style="320" customWidth="1"/>
    <col min="10752" max="10752" width="4.08203125" style="320" customWidth="1"/>
    <col min="10753" max="10753" width="3.08203125" style="320" customWidth="1"/>
    <col min="10754" max="10754" width="4.25" style="320" customWidth="1"/>
    <col min="10755" max="10755" width="6.75" style="320" customWidth="1"/>
    <col min="10756" max="10756" width="8.6640625" style="320" customWidth="1"/>
    <col min="10757" max="10757" width="8" style="320" customWidth="1"/>
    <col min="10758" max="10758" width="9.25" style="320" customWidth="1"/>
    <col min="10759" max="10759" width="6.83203125" style="320" customWidth="1"/>
    <col min="10760" max="10760" width="9.4140625" style="320" customWidth="1"/>
    <col min="10761" max="10761" width="8" style="320" customWidth="1"/>
    <col min="10762" max="10762" width="9.4140625" style="320" customWidth="1"/>
    <col min="10763" max="10763" width="6.83203125" style="320" customWidth="1"/>
    <col min="10764" max="10764" width="10.08203125" style="320" customWidth="1"/>
    <col min="10765" max="10765" width="7" style="320" customWidth="1"/>
    <col min="10766" max="10766" width="6.1640625" style="320" customWidth="1"/>
    <col min="10767" max="10767" width="4" style="320" customWidth="1"/>
    <col min="10768" max="10770" width="3.33203125" style="320" customWidth="1"/>
    <col min="10771" max="10771" width="2.25" style="320" customWidth="1"/>
    <col min="10772" max="10772" width="2.6640625" style="320" customWidth="1"/>
    <col min="10773" max="10773" width="2.5" style="320" customWidth="1"/>
    <col min="10774" max="10774" width="4.58203125" style="320" customWidth="1"/>
    <col min="10775" max="10778" width="3.33203125" style="320" customWidth="1"/>
    <col min="10779" max="11006" width="8.25" style="320"/>
    <col min="11007" max="11007" width="1" style="320" customWidth="1"/>
    <col min="11008" max="11008" width="4.08203125" style="320" customWidth="1"/>
    <col min="11009" max="11009" width="3.08203125" style="320" customWidth="1"/>
    <col min="11010" max="11010" width="4.25" style="320" customWidth="1"/>
    <col min="11011" max="11011" width="6.75" style="320" customWidth="1"/>
    <col min="11012" max="11012" width="8.6640625" style="320" customWidth="1"/>
    <col min="11013" max="11013" width="8" style="320" customWidth="1"/>
    <col min="11014" max="11014" width="9.25" style="320" customWidth="1"/>
    <col min="11015" max="11015" width="6.83203125" style="320" customWidth="1"/>
    <col min="11016" max="11016" width="9.4140625" style="320" customWidth="1"/>
    <col min="11017" max="11017" width="8" style="320" customWidth="1"/>
    <col min="11018" max="11018" width="9.4140625" style="320" customWidth="1"/>
    <col min="11019" max="11019" width="6.83203125" style="320" customWidth="1"/>
    <col min="11020" max="11020" width="10.08203125" style="320" customWidth="1"/>
    <col min="11021" max="11021" width="7" style="320" customWidth="1"/>
    <col min="11022" max="11022" width="6.1640625" style="320" customWidth="1"/>
    <col min="11023" max="11023" width="4" style="320" customWidth="1"/>
    <col min="11024" max="11026" width="3.33203125" style="320" customWidth="1"/>
    <col min="11027" max="11027" width="2.25" style="320" customWidth="1"/>
    <col min="11028" max="11028" width="2.6640625" style="320" customWidth="1"/>
    <col min="11029" max="11029" width="2.5" style="320" customWidth="1"/>
    <col min="11030" max="11030" width="4.58203125" style="320" customWidth="1"/>
    <col min="11031" max="11034" width="3.33203125" style="320" customWidth="1"/>
    <col min="11035" max="11262" width="8.25" style="320"/>
    <col min="11263" max="11263" width="1" style="320" customWidth="1"/>
    <col min="11264" max="11264" width="4.08203125" style="320" customWidth="1"/>
    <col min="11265" max="11265" width="3.08203125" style="320" customWidth="1"/>
    <col min="11266" max="11266" width="4.25" style="320" customWidth="1"/>
    <col min="11267" max="11267" width="6.75" style="320" customWidth="1"/>
    <col min="11268" max="11268" width="8.6640625" style="320" customWidth="1"/>
    <col min="11269" max="11269" width="8" style="320" customWidth="1"/>
    <col min="11270" max="11270" width="9.25" style="320" customWidth="1"/>
    <col min="11271" max="11271" width="6.83203125" style="320" customWidth="1"/>
    <col min="11272" max="11272" width="9.4140625" style="320" customWidth="1"/>
    <col min="11273" max="11273" width="8" style="320" customWidth="1"/>
    <col min="11274" max="11274" width="9.4140625" style="320" customWidth="1"/>
    <col min="11275" max="11275" width="6.83203125" style="320" customWidth="1"/>
    <col min="11276" max="11276" width="10.08203125" style="320" customWidth="1"/>
    <col min="11277" max="11277" width="7" style="320" customWidth="1"/>
    <col min="11278" max="11278" width="6.1640625" style="320" customWidth="1"/>
    <col min="11279" max="11279" width="4" style="320" customWidth="1"/>
    <col min="11280" max="11282" width="3.33203125" style="320" customWidth="1"/>
    <col min="11283" max="11283" width="2.25" style="320" customWidth="1"/>
    <col min="11284" max="11284" width="2.6640625" style="320" customWidth="1"/>
    <col min="11285" max="11285" width="2.5" style="320" customWidth="1"/>
    <col min="11286" max="11286" width="4.58203125" style="320" customWidth="1"/>
    <col min="11287" max="11290" width="3.33203125" style="320" customWidth="1"/>
    <col min="11291" max="11518" width="8.25" style="320"/>
    <col min="11519" max="11519" width="1" style="320" customWidth="1"/>
    <col min="11520" max="11520" width="4.08203125" style="320" customWidth="1"/>
    <col min="11521" max="11521" width="3.08203125" style="320" customWidth="1"/>
    <col min="11522" max="11522" width="4.25" style="320" customWidth="1"/>
    <col min="11523" max="11523" width="6.75" style="320" customWidth="1"/>
    <col min="11524" max="11524" width="8.6640625" style="320" customWidth="1"/>
    <col min="11525" max="11525" width="8" style="320" customWidth="1"/>
    <col min="11526" max="11526" width="9.25" style="320" customWidth="1"/>
    <col min="11527" max="11527" width="6.83203125" style="320" customWidth="1"/>
    <col min="11528" max="11528" width="9.4140625" style="320" customWidth="1"/>
    <col min="11529" max="11529" width="8" style="320" customWidth="1"/>
    <col min="11530" max="11530" width="9.4140625" style="320" customWidth="1"/>
    <col min="11531" max="11531" width="6.83203125" style="320" customWidth="1"/>
    <col min="11532" max="11532" width="10.08203125" style="320" customWidth="1"/>
    <col min="11533" max="11533" width="7" style="320" customWidth="1"/>
    <col min="11534" max="11534" width="6.1640625" style="320" customWidth="1"/>
    <col min="11535" max="11535" width="4" style="320" customWidth="1"/>
    <col min="11536" max="11538" width="3.33203125" style="320" customWidth="1"/>
    <col min="11539" max="11539" width="2.25" style="320" customWidth="1"/>
    <col min="11540" max="11540" width="2.6640625" style="320" customWidth="1"/>
    <col min="11541" max="11541" width="2.5" style="320" customWidth="1"/>
    <col min="11542" max="11542" width="4.58203125" style="320" customWidth="1"/>
    <col min="11543" max="11546" width="3.33203125" style="320" customWidth="1"/>
    <col min="11547" max="11774" width="8.25" style="320"/>
    <col min="11775" max="11775" width="1" style="320" customWidth="1"/>
    <col min="11776" max="11776" width="4.08203125" style="320" customWidth="1"/>
    <col min="11777" max="11777" width="3.08203125" style="320" customWidth="1"/>
    <col min="11778" max="11778" width="4.25" style="320" customWidth="1"/>
    <col min="11779" max="11779" width="6.75" style="320" customWidth="1"/>
    <col min="11780" max="11780" width="8.6640625" style="320" customWidth="1"/>
    <col min="11781" max="11781" width="8" style="320" customWidth="1"/>
    <col min="11782" max="11782" width="9.25" style="320" customWidth="1"/>
    <col min="11783" max="11783" width="6.83203125" style="320" customWidth="1"/>
    <col min="11784" max="11784" width="9.4140625" style="320" customWidth="1"/>
    <col min="11785" max="11785" width="8" style="320" customWidth="1"/>
    <col min="11786" max="11786" width="9.4140625" style="320" customWidth="1"/>
    <col min="11787" max="11787" width="6.83203125" style="320" customWidth="1"/>
    <col min="11788" max="11788" width="10.08203125" style="320" customWidth="1"/>
    <col min="11789" max="11789" width="7" style="320" customWidth="1"/>
    <col min="11790" max="11790" width="6.1640625" style="320" customWidth="1"/>
    <col min="11791" max="11791" width="4" style="320" customWidth="1"/>
    <col min="11792" max="11794" width="3.33203125" style="320" customWidth="1"/>
    <col min="11795" max="11795" width="2.25" style="320" customWidth="1"/>
    <col min="11796" max="11796" width="2.6640625" style="320" customWidth="1"/>
    <col min="11797" max="11797" width="2.5" style="320" customWidth="1"/>
    <col min="11798" max="11798" width="4.58203125" style="320" customWidth="1"/>
    <col min="11799" max="11802" width="3.33203125" style="320" customWidth="1"/>
    <col min="11803" max="12030" width="8.25" style="320"/>
    <col min="12031" max="12031" width="1" style="320" customWidth="1"/>
    <col min="12032" max="12032" width="4.08203125" style="320" customWidth="1"/>
    <col min="12033" max="12033" width="3.08203125" style="320" customWidth="1"/>
    <col min="12034" max="12034" width="4.25" style="320" customWidth="1"/>
    <col min="12035" max="12035" width="6.75" style="320" customWidth="1"/>
    <col min="12036" max="12036" width="8.6640625" style="320" customWidth="1"/>
    <col min="12037" max="12037" width="8" style="320" customWidth="1"/>
    <col min="12038" max="12038" width="9.25" style="320" customWidth="1"/>
    <col min="12039" max="12039" width="6.83203125" style="320" customWidth="1"/>
    <col min="12040" max="12040" width="9.4140625" style="320" customWidth="1"/>
    <col min="12041" max="12041" width="8" style="320" customWidth="1"/>
    <col min="12042" max="12042" width="9.4140625" style="320" customWidth="1"/>
    <col min="12043" max="12043" width="6.83203125" style="320" customWidth="1"/>
    <col min="12044" max="12044" width="10.08203125" style="320" customWidth="1"/>
    <col min="12045" max="12045" width="7" style="320" customWidth="1"/>
    <col min="12046" max="12046" width="6.1640625" style="320" customWidth="1"/>
    <col min="12047" max="12047" width="4" style="320" customWidth="1"/>
    <col min="12048" max="12050" width="3.33203125" style="320" customWidth="1"/>
    <col min="12051" max="12051" width="2.25" style="320" customWidth="1"/>
    <col min="12052" max="12052" width="2.6640625" style="320" customWidth="1"/>
    <col min="12053" max="12053" width="2.5" style="320" customWidth="1"/>
    <col min="12054" max="12054" width="4.58203125" style="320" customWidth="1"/>
    <col min="12055" max="12058" width="3.33203125" style="320" customWidth="1"/>
    <col min="12059" max="12286" width="8.25" style="320"/>
    <col min="12287" max="12287" width="1" style="320" customWidth="1"/>
    <col min="12288" max="12288" width="4.08203125" style="320" customWidth="1"/>
    <col min="12289" max="12289" width="3.08203125" style="320" customWidth="1"/>
    <col min="12290" max="12290" width="4.25" style="320" customWidth="1"/>
    <col min="12291" max="12291" width="6.75" style="320" customWidth="1"/>
    <col min="12292" max="12292" width="8.6640625" style="320" customWidth="1"/>
    <col min="12293" max="12293" width="8" style="320" customWidth="1"/>
    <col min="12294" max="12294" width="9.25" style="320" customWidth="1"/>
    <col min="12295" max="12295" width="6.83203125" style="320" customWidth="1"/>
    <col min="12296" max="12296" width="9.4140625" style="320" customWidth="1"/>
    <col min="12297" max="12297" width="8" style="320" customWidth="1"/>
    <col min="12298" max="12298" width="9.4140625" style="320" customWidth="1"/>
    <col min="12299" max="12299" width="6.83203125" style="320" customWidth="1"/>
    <col min="12300" max="12300" width="10.08203125" style="320" customWidth="1"/>
    <col min="12301" max="12301" width="7" style="320" customWidth="1"/>
    <col min="12302" max="12302" width="6.1640625" style="320" customWidth="1"/>
    <col min="12303" max="12303" width="4" style="320" customWidth="1"/>
    <col min="12304" max="12306" width="3.33203125" style="320" customWidth="1"/>
    <col min="12307" max="12307" width="2.25" style="320" customWidth="1"/>
    <col min="12308" max="12308" width="2.6640625" style="320" customWidth="1"/>
    <col min="12309" max="12309" width="2.5" style="320" customWidth="1"/>
    <col min="12310" max="12310" width="4.58203125" style="320" customWidth="1"/>
    <col min="12311" max="12314" width="3.33203125" style="320" customWidth="1"/>
    <col min="12315" max="12542" width="8.25" style="320"/>
    <col min="12543" max="12543" width="1" style="320" customWidth="1"/>
    <col min="12544" max="12544" width="4.08203125" style="320" customWidth="1"/>
    <col min="12545" max="12545" width="3.08203125" style="320" customWidth="1"/>
    <col min="12546" max="12546" width="4.25" style="320" customWidth="1"/>
    <col min="12547" max="12547" width="6.75" style="320" customWidth="1"/>
    <col min="12548" max="12548" width="8.6640625" style="320" customWidth="1"/>
    <col min="12549" max="12549" width="8" style="320" customWidth="1"/>
    <col min="12550" max="12550" width="9.25" style="320" customWidth="1"/>
    <col min="12551" max="12551" width="6.83203125" style="320" customWidth="1"/>
    <col min="12552" max="12552" width="9.4140625" style="320" customWidth="1"/>
    <col min="12553" max="12553" width="8" style="320" customWidth="1"/>
    <col min="12554" max="12554" width="9.4140625" style="320" customWidth="1"/>
    <col min="12555" max="12555" width="6.83203125" style="320" customWidth="1"/>
    <col min="12556" max="12556" width="10.08203125" style="320" customWidth="1"/>
    <col min="12557" max="12557" width="7" style="320" customWidth="1"/>
    <col min="12558" max="12558" width="6.1640625" style="320" customWidth="1"/>
    <col min="12559" max="12559" width="4" style="320" customWidth="1"/>
    <col min="12560" max="12562" width="3.33203125" style="320" customWidth="1"/>
    <col min="12563" max="12563" width="2.25" style="320" customWidth="1"/>
    <col min="12564" max="12564" width="2.6640625" style="320" customWidth="1"/>
    <col min="12565" max="12565" width="2.5" style="320" customWidth="1"/>
    <col min="12566" max="12566" width="4.58203125" style="320" customWidth="1"/>
    <col min="12567" max="12570" width="3.33203125" style="320" customWidth="1"/>
    <col min="12571" max="12798" width="8.25" style="320"/>
    <col min="12799" max="12799" width="1" style="320" customWidth="1"/>
    <col min="12800" max="12800" width="4.08203125" style="320" customWidth="1"/>
    <col min="12801" max="12801" width="3.08203125" style="320" customWidth="1"/>
    <col min="12802" max="12802" width="4.25" style="320" customWidth="1"/>
    <col min="12803" max="12803" width="6.75" style="320" customWidth="1"/>
    <col min="12804" max="12804" width="8.6640625" style="320" customWidth="1"/>
    <col min="12805" max="12805" width="8" style="320" customWidth="1"/>
    <col min="12806" max="12806" width="9.25" style="320" customWidth="1"/>
    <col min="12807" max="12807" width="6.83203125" style="320" customWidth="1"/>
    <col min="12808" max="12808" width="9.4140625" style="320" customWidth="1"/>
    <col min="12809" max="12809" width="8" style="320" customWidth="1"/>
    <col min="12810" max="12810" width="9.4140625" style="320" customWidth="1"/>
    <col min="12811" max="12811" width="6.83203125" style="320" customWidth="1"/>
    <col min="12812" max="12812" width="10.08203125" style="320" customWidth="1"/>
    <col min="12813" max="12813" width="7" style="320" customWidth="1"/>
    <col min="12814" max="12814" width="6.1640625" style="320" customWidth="1"/>
    <col min="12815" max="12815" width="4" style="320" customWidth="1"/>
    <col min="12816" max="12818" width="3.33203125" style="320" customWidth="1"/>
    <col min="12819" max="12819" width="2.25" style="320" customWidth="1"/>
    <col min="12820" max="12820" width="2.6640625" style="320" customWidth="1"/>
    <col min="12821" max="12821" width="2.5" style="320" customWidth="1"/>
    <col min="12822" max="12822" width="4.58203125" style="320" customWidth="1"/>
    <col min="12823" max="12826" width="3.33203125" style="320" customWidth="1"/>
    <col min="12827" max="13054" width="8.25" style="320"/>
    <col min="13055" max="13055" width="1" style="320" customWidth="1"/>
    <col min="13056" max="13056" width="4.08203125" style="320" customWidth="1"/>
    <col min="13057" max="13057" width="3.08203125" style="320" customWidth="1"/>
    <col min="13058" max="13058" width="4.25" style="320" customWidth="1"/>
    <col min="13059" max="13059" width="6.75" style="320" customWidth="1"/>
    <col min="13060" max="13060" width="8.6640625" style="320" customWidth="1"/>
    <col min="13061" max="13061" width="8" style="320" customWidth="1"/>
    <col min="13062" max="13062" width="9.25" style="320" customWidth="1"/>
    <col min="13063" max="13063" width="6.83203125" style="320" customWidth="1"/>
    <col min="13064" max="13064" width="9.4140625" style="320" customWidth="1"/>
    <col min="13065" max="13065" width="8" style="320" customWidth="1"/>
    <col min="13066" max="13066" width="9.4140625" style="320" customWidth="1"/>
    <col min="13067" max="13067" width="6.83203125" style="320" customWidth="1"/>
    <col min="13068" max="13068" width="10.08203125" style="320" customWidth="1"/>
    <col min="13069" max="13069" width="7" style="320" customWidth="1"/>
    <col min="13070" max="13070" width="6.1640625" style="320" customWidth="1"/>
    <col min="13071" max="13071" width="4" style="320" customWidth="1"/>
    <col min="13072" max="13074" width="3.33203125" style="320" customWidth="1"/>
    <col min="13075" max="13075" width="2.25" style="320" customWidth="1"/>
    <col min="13076" max="13076" width="2.6640625" style="320" customWidth="1"/>
    <col min="13077" max="13077" width="2.5" style="320" customWidth="1"/>
    <col min="13078" max="13078" width="4.58203125" style="320" customWidth="1"/>
    <col min="13079" max="13082" width="3.33203125" style="320" customWidth="1"/>
    <col min="13083" max="13310" width="8.25" style="320"/>
    <col min="13311" max="13311" width="1" style="320" customWidth="1"/>
    <col min="13312" max="13312" width="4.08203125" style="320" customWidth="1"/>
    <col min="13313" max="13313" width="3.08203125" style="320" customWidth="1"/>
    <col min="13314" max="13314" width="4.25" style="320" customWidth="1"/>
    <col min="13315" max="13315" width="6.75" style="320" customWidth="1"/>
    <col min="13316" max="13316" width="8.6640625" style="320" customWidth="1"/>
    <col min="13317" max="13317" width="8" style="320" customWidth="1"/>
    <col min="13318" max="13318" width="9.25" style="320" customWidth="1"/>
    <col min="13319" max="13319" width="6.83203125" style="320" customWidth="1"/>
    <col min="13320" max="13320" width="9.4140625" style="320" customWidth="1"/>
    <col min="13321" max="13321" width="8" style="320" customWidth="1"/>
    <col min="13322" max="13322" width="9.4140625" style="320" customWidth="1"/>
    <col min="13323" max="13323" width="6.83203125" style="320" customWidth="1"/>
    <col min="13324" max="13324" width="10.08203125" style="320" customWidth="1"/>
    <col min="13325" max="13325" width="7" style="320" customWidth="1"/>
    <col min="13326" max="13326" width="6.1640625" style="320" customWidth="1"/>
    <col min="13327" max="13327" width="4" style="320" customWidth="1"/>
    <col min="13328" max="13330" width="3.33203125" style="320" customWidth="1"/>
    <col min="13331" max="13331" width="2.25" style="320" customWidth="1"/>
    <col min="13332" max="13332" width="2.6640625" style="320" customWidth="1"/>
    <col min="13333" max="13333" width="2.5" style="320" customWidth="1"/>
    <col min="13334" max="13334" width="4.58203125" style="320" customWidth="1"/>
    <col min="13335" max="13338" width="3.33203125" style="320" customWidth="1"/>
    <col min="13339" max="13566" width="8.25" style="320"/>
    <col min="13567" max="13567" width="1" style="320" customWidth="1"/>
    <col min="13568" max="13568" width="4.08203125" style="320" customWidth="1"/>
    <col min="13569" max="13569" width="3.08203125" style="320" customWidth="1"/>
    <col min="13570" max="13570" width="4.25" style="320" customWidth="1"/>
    <col min="13571" max="13571" width="6.75" style="320" customWidth="1"/>
    <col min="13572" max="13572" width="8.6640625" style="320" customWidth="1"/>
    <col min="13573" max="13573" width="8" style="320" customWidth="1"/>
    <col min="13574" max="13574" width="9.25" style="320" customWidth="1"/>
    <col min="13575" max="13575" width="6.83203125" style="320" customWidth="1"/>
    <col min="13576" max="13576" width="9.4140625" style="320" customWidth="1"/>
    <col min="13577" max="13577" width="8" style="320" customWidth="1"/>
    <col min="13578" max="13578" width="9.4140625" style="320" customWidth="1"/>
    <col min="13579" max="13579" width="6.83203125" style="320" customWidth="1"/>
    <col min="13580" max="13580" width="10.08203125" style="320" customWidth="1"/>
    <col min="13581" max="13581" width="7" style="320" customWidth="1"/>
    <col min="13582" max="13582" width="6.1640625" style="320" customWidth="1"/>
    <col min="13583" max="13583" width="4" style="320" customWidth="1"/>
    <col min="13584" max="13586" width="3.33203125" style="320" customWidth="1"/>
    <col min="13587" max="13587" width="2.25" style="320" customWidth="1"/>
    <col min="13588" max="13588" width="2.6640625" style="320" customWidth="1"/>
    <col min="13589" max="13589" width="2.5" style="320" customWidth="1"/>
    <col min="13590" max="13590" width="4.58203125" style="320" customWidth="1"/>
    <col min="13591" max="13594" width="3.33203125" style="320" customWidth="1"/>
    <col min="13595" max="13822" width="8.25" style="320"/>
    <col min="13823" max="13823" width="1" style="320" customWidth="1"/>
    <col min="13824" max="13824" width="4.08203125" style="320" customWidth="1"/>
    <col min="13825" max="13825" width="3.08203125" style="320" customWidth="1"/>
    <col min="13826" max="13826" width="4.25" style="320" customWidth="1"/>
    <col min="13827" max="13827" width="6.75" style="320" customWidth="1"/>
    <col min="13828" max="13828" width="8.6640625" style="320" customWidth="1"/>
    <col min="13829" max="13829" width="8" style="320" customWidth="1"/>
    <col min="13830" max="13830" width="9.25" style="320" customWidth="1"/>
    <col min="13831" max="13831" width="6.83203125" style="320" customWidth="1"/>
    <col min="13832" max="13832" width="9.4140625" style="320" customWidth="1"/>
    <col min="13833" max="13833" width="8" style="320" customWidth="1"/>
    <col min="13834" max="13834" width="9.4140625" style="320" customWidth="1"/>
    <col min="13835" max="13835" width="6.83203125" style="320" customWidth="1"/>
    <col min="13836" max="13836" width="10.08203125" style="320" customWidth="1"/>
    <col min="13837" max="13837" width="7" style="320" customWidth="1"/>
    <col min="13838" max="13838" width="6.1640625" style="320" customWidth="1"/>
    <col min="13839" max="13839" width="4" style="320" customWidth="1"/>
    <col min="13840" max="13842" width="3.33203125" style="320" customWidth="1"/>
    <col min="13843" max="13843" width="2.25" style="320" customWidth="1"/>
    <col min="13844" max="13844" width="2.6640625" style="320" customWidth="1"/>
    <col min="13845" max="13845" width="2.5" style="320" customWidth="1"/>
    <col min="13846" max="13846" width="4.58203125" style="320" customWidth="1"/>
    <col min="13847" max="13850" width="3.33203125" style="320" customWidth="1"/>
    <col min="13851" max="14078" width="8.25" style="320"/>
    <col min="14079" max="14079" width="1" style="320" customWidth="1"/>
    <col min="14080" max="14080" width="4.08203125" style="320" customWidth="1"/>
    <col min="14081" max="14081" width="3.08203125" style="320" customWidth="1"/>
    <col min="14082" max="14082" width="4.25" style="320" customWidth="1"/>
    <col min="14083" max="14083" width="6.75" style="320" customWidth="1"/>
    <col min="14084" max="14084" width="8.6640625" style="320" customWidth="1"/>
    <col min="14085" max="14085" width="8" style="320" customWidth="1"/>
    <col min="14086" max="14086" width="9.25" style="320" customWidth="1"/>
    <col min="14087" max="14087" width="6.83203125" style="320" customWidth="1"/>
    <col min="14088" max="14088" width="9.4140625" style="320" customWidth="1"/>
    <col min="14089" max="14089" width="8" style="320" customWidth="1"/>
    <col min="14090" max="14090" width="9.4140625" style="320" customWidth="1"/>
    <col min="14091" max="14091" width="6.83203125" style="320" customWidth="1"/>
    <col min="14092" max="14092" width="10.08203125" style="320" customWidth="1"/>
    <col min="14093" max="14093" width="7" style="320" customWidth="1"/>
    <col min="14094" max="14094" width="6.1640625" style="320" customWidth="1"/>
    <col min="14095" max="14095" width="4" style="320" customWidth="1"/>
    <col min="14096" max="14098" width="3.33203125" style="320" customWidth="1"/>
    <col min="14099" max="14099" width="2.25" style="320" customWidth="1"/>
    <col min="14100" max="14100" width="2.6640625" style="320" customWidth="1"/>
    <col min="14101" max="14101" width="2.5" style="320" customWidth="1"/>
    <col min="14102" max="14102" width="4.58203125" style="320" customWidth="1"/>
    <col min="14103" max="14106" width="3.33203125" style="320" customWidth="1"/>
    <col min="14107" max="14334" width="8.25" style="320"/>
    <col min="14335" max="14335" width="1" style="320" customWidth="1"/>
    <col min="14336" max="14336" width="4.08203125" style="320" customWidth="1"/>
    <col min="14337" max="14337" width="3.08203125" style="320" customWidth="1"/>
    <col min="14338" max="14338" width="4.25" style="320" customWidth="1"/>
    <col min="14339" max="14339" width="6.75" style="320" customWidth="1"/>
    <col min="14340" max="14340" width="8.6640625" style="320" customWidth="1"/>
    <col min="14341" max="14341" width="8" style="320" customWidth="1"/>
    <col min="14342" max="14342" width="9.25" style="320" customWidth="1"/>
    <col min="14343" max="14343" width="6.83203125" style="320" customWidth="1"/>
    <col min="14344" max="14344" width="9.4140625" style="320" customWidth="1"/>
    <col min="14345" max="14345" width="8" style="320" customWidth="1"/>
    <col min="14346" max="14346" width="9.4140625" style="320" customWidth="1"/>
    <col min="14347" max="14347" width="6.83203125" style="320" customWidth="1"/>
    <col min="14348" max="14348" width="10.08203125" style="320" customWidth="1"/>
    <col min="14349" max="14349" width="7" style="320" customWidth="1"/>
    <col min="14350" max="14350" width="6.1640625" style="320" customWidth="1"/>
    <col min="14351" max="14351" width="4" style="320" customWidth="1"/>
    <col min="14352" max="14354" width="3.33203125" style="320" customWidth="1"/>
    <col min="14355" max="14355" width="2.25" style="320" customWidth="1"/>
    <col min="14356" max="14356" width="2.6640625" style="320" customWidth="1"/>
    <col min="14357" max="14357" width="2.5" style="320" customWidth="1"/>
    <col min="14358" max="14358" width="4.58203125" style="320" customWidth="1"/>
    <col min="14359" max="14362" width="3.33203125" style="320" customWidth="1"/>
    <col min="14363" max="14590" width="8.25" style="320"/>
    <col min="14591" max="14591" width="1" style="320" customWidth="1"/>
    <col min="14592" max="14592" width="4.08203125" style="320" customWidth="1"/>
    <col min="14593" max="14593" width="3.08203125" style="320" customWidth="1"/>
    <col min="14594" max="14594" width="4.25" style="320" customWidth="1"/>
    <col min="14595" max="14595" width="6.75" style="320" customWidth="1"/>
    <col min="14596" max="14596" width="8.6640625" style="320" customWidth="1"/>
    <col min="14597" max="14597" width="8" style="320" customWidth="1"/>
    <col min="14598" max="14598" width="9.25" style="320" customWidth="1"/>
    <col min="14599" max="14599" width="6.83203125" style="320" customWidth="1"/>
    <col min="14600" max="14600" width="9.4140625" style="320" customWidth="1"/>
    <col min="14601" max="14601" width="8" style="320" customWidth="1"/>
    <col min="14602" max="14602" width="9.4140625" style="320" customWidth="1"/>
    <col min="14603" max="14603" width="6.83203125" style="320" customWidth="1"/>
    <col min="14604" max="14604" width="10.08203125" style="320" customWidth="1"/>
    <col min="14605" max="14605" width="7" style="320" customWidth="1"/>
    <col min="14606" max="14606" width="6.1640625" style="320" customWidth="1"/>
    <col min="14607" max="14607" width="4" style="320" customWidth="1"/>
    <col min="14608" max="14610" width="3.33203125" style="320" customWidth="1"/>
    <col min="14611" max="14611" width="2.25" style="320" customWidth="1"/>
    <col min="14612" max="14612" width="2.6640625" style="320" customWidth="1"/>
    <col min="14613" max="14613" width="2.5" style="320" customWidth="1"/>
    <col min="14614" max="14614" width="4.58203125" style="320" customWidth="1"/>
    <col min="14615" max="14618" width="3.33203125" style="320" customWidth="1"/>
    <col min="14619" max="14846" width="8.25" style="320"/>
    <col min="14847" max="14847" width="1" style="320" customWidth="1"/>
    <col min="14848" max="14848" width="4.08203125" style="320" customWidth="1"/>
    <col min="14849" max="14849" width="3.08203125" style="320" customWidth="1"/>
    <col min="14850" max="14850" width="4.25" style="320" customWidth="1"/>
    <col min="14851" max="14851" width="6.75" style="320" customWidth="1"/>
    <col min="14852" max="14852" width="8.6640625" style="320" customWidth="1"/>
    <col min="14853" max="14853" width="8" style="320" customWidth="1"/>
    <col min="14854" max="14854" width="9.25" style="320" customWidth="1"/>
    <col min="14855" max="14855" width="6.83203125" style="320" customWidth="1"/>
    <col min="14856" max="14856" width="9.4140625" style="320" customWidth="1"/>
    <col min="14857" max="14857" width="8" style="320" customWidth="1"/>
    <col min="14858" max="14858" width="9.4140625" style="320" customWidth="1"/>
    <col min="14859" max="14859" width="6.83203125" style="320" customWidth="1"/>
    <col min="14860" max="14860" width="10.08203125" style="320" customWidth="1"/>
    <col min="14861" max="14861" width="7" style="320" customWidth="1"/>
    <col min="14862" max="14862" width="6.1640625" style="320" customWidth="1"/>
    <col min="14863" max="14863" width="4" style="320" customWidth="1"/>
    <col min="14864" max="14866" width="3.33203125" style="320" customWidth="1"/>
    <col min="14867" max="14867" width="2.25" style="320" customWidth="1"/>
    <col min="14868" max="14868" width="2.6640625" style="320" customWidth="1"/>
    <col min="14869" max="14869" width="2.5" style="320" customWidth="1"/>
    <col min="14870" max="14870" width="4.58203125" style="320" customWidth="1"/>
    <col min="14871" max="14874" width="3.33203125" style="320" customWidth="1"/>
    <col min="14875" max="15102" width="8.25" style="320"/>
    <col min="15103" max="15103" width="1" style="320" customWidth="1"/>
    <col min="15104" max="15104" width="4.08203125" style="320" customWidth="1"/>
    <col min="15105" max="15105" width="3.08203125" style="320" customWidth="1"/>
    <col min="15106" max="15106" width="4.25" style="320" customWidth="1"/>
    <col min="15107" max="15107" width="6.75" style="320" customWidth="1"/>
    <col min="15108" max="15108" width="8.6640625" style="320" customWidth="1"/>
    <col min="15109" max="15109" width="8" style="320" customWidth="1"/>
    <col min="15110" max="15110" width="9.25" style="320" customWidth="1"/>
    <col min="15111" max="15111" width="6.83203125" style="320" customWidth="1"/>
    <col min="15112" max="15112" width="9.4140625" style="320" customWidth="1"/>
    <col min="15113" max="15113" width="8" style="320" customWidth="1"/>
    <col min="15114" max="15114" width="9.4140625" style="320" customWidth="1"/>
    <col min="15115" max="15115" width="6.83203125" style="320" customWidth="1"/>
    <col min="15116" max="15116" width="10.08203125" style="320" customWidth="1"/>
    <col min="15117" max="15117" width="7" style="320" customWidth="1"/>
    <col min="15118" max="15118" width="6.1640625" style="320" customWidth="1"/>
    <col min="15119" max="15119" width="4" style="320" customWidth="1"/>
    <col min="15120" max="15122" width="3.33203125" style="320" customWidth="1"/>
    <col min="15123" max="15123" width="2.25" style="320" customWidth="1"/>
    <col min="15124" max="15124" width="2.6640625" style="320" customWidth="1"/>
    <col min="15125" max="15125" width="2.5" style="320" customWidth="1"/>
    <col min="15126" max="15126" width="4.58203125" style="320" customWidth="1"/>
    <col min="15127" max="15130" width="3.33203125" style="320" customWidth="1"/>
    <col min="15131" max="15358" width="8.25" style="320"/>
    <col min="15359" max="15359" width="1" style="320" customWidth="1"/>
    <col min="15360" max="15360" width="4.08203125" style="320" customWidth="1"/>
    <col min="15361" max="15361" width="3.08203125" style="320" customWidth="1"/>
    <col min="15362" max="15362" width="4.25" style="320" customWidth="1"/>
    <col min="15363" max="15363" width="6.75" style="320" customWidth="1"/>
    <col min="15364" max="15364" width="8.6640625" style="320" customWidth="1"/>
    <col min="15365" max="15365" width="8" style="320" customWidth="1"/>
    <col min="15366" max="15366" width="9.25" style="320" customWidth="1"/>
    <col min="15367" max="15367" width="6.83203125" style="320" customWidth="1"/>
    <col min="15368" max="15368" width="9.4140625" style="320" customWidth="1"/>
    <col min="15369" max="15369" width="8" style="320" customWidth="1"/>
    <col min="15370" max="15370" width="9.4140625" style="320" customWidth="1"/>
    <col min="15371" max="15371" width="6.83203125" style="320" customWidth="1"/>
    <col min="15372" max="15372" width="10.08203125" style="320" customWidth="1"/>
    <col min="15373" max="15373" width="7" style="320" customWidth="1"/>
    <col min="15374" max="15374" width="6.1640625" style="320" customWidth="1"/>
    <col min="15375" max="15375" width="4" style="320" customWidth="1"/>
    <col min="15376" max="15378" width="3.33203125" style="320" customWidth="1"/>
    <col min="15379" max="15379" width="2.25" style="320" customWidth="1"/>
    <col min="15380" max="15380" width="2.6640625" style="320" customWidth="1"/>
    <col min="15381" max="15381" width="2.5" style="320" customWidth="1"/>
    <col min="15382" max="15382" width="4.58203125" style="320" customWidth="1"/>
    <col min="15383" max="15386" width="3.33203125" style="320" customWidth="1"/>
    <col min="15387" max="15614" width="8.25" style="320"/>
    <col min="15615" max="15615" width="1" style="320" customWidth="1"/>
    <col min="15616" max="15616" width="4.08203125" style="320" customWidth="1"/>
    <col min="15617" max="15617" width="3.08203125" style="320" customWidth="1"/>
    <col min="15618" max="15618" width="4.25" style="320" customWidth="1"/>
    <col min="15619" max="15619" width="6.75" style="320" customWidth="1"/>
    <col min="15620" max="15620" width="8.6640625" style="320" customWidth="1"/>
    <col min="15621" max="15621" width="8" style="320" customWidth="1"/>
    <col min="15622" max="15622" width="9.25" style="320" customWidth="1"/>
    <col min="15623" max="15623" width="6.83203125" style="320" customWidth="1"/>
    <col min="15624" max="15624" width="9.4140625" style="320" customWidth="1"/>
    <col min="15625" max="15625" width="8" style="320" customWidth="1"/>
    <col min="15626" max="15626" width="9.4140625" style="320" customWidth="1"/>
    <col min="15627" max="15627" width="6.83203125" style="320" customWidth="1"/>
    <col min="15628" max="15628" width="10.08203125" style="320" customWidth="1"/>
    <col min="15629" max="15629" width="7" style="320" customWidth="1"/>
    <col min="15630" max="15630" width="6.1640625" style="320" customWidth="1"/>
    <col min="15631" max="15631" width="4" style="320" customWidth="1"/>
    <col min="15632" max="15634" width="3.33203125" style="320" customWidth="1"/>
    <col min="15635" max="15635" width="2.25" style="320" customWidth="1"/>
    <col min="15636" max="15636" width="2.6640625" style="320" customWidth="1"/>
    <col min="15637" max="15637" width="2.5" style="320" customWidth="1"/>
    <col min="15638" max="15638" width="4.58203125" style="320" customWidth="1"/>
    <col min="15639" max="15642" width="3.33203125" style="320" customWidth="1"/>
    <col min="15643" max="15870" width="8.25" style="320"/>
    <col min="15871" max="15871" width="1" style="320" customWidth="1"/>
    <col min="15872" max="15872" width="4.08203125" style="320" customWidth="1"/>
    <col min="15873" max="15873" width="3.08203125" style="320" customWidth="1"/>
    <col min="15874" max="15874" width="4.25" style="320" customWidth="1"/>
    <col min="15875" max="15875" width="6.75" style="320" customWidth="1"/>
    <col min="15876" max="15876" width="8.6640625" style="320" customWidth="1"/>
    <col min="15877" max="15877" width="8" style="320" customWidth="1"/>
    <col min="15878" max="15878" width="9.25" style="320" customWidth="1"/>
    <col min="15879" max="15879" width="6.83203125" style="320" customWidth="1"/>
    <col min="15880" max="15880" width="9.4140625" style="320" customWidth="1"/>
    <col min="15881" max="15881" width="8" style="320" customWidth="1"/>
    <col min="15882" max="15882" width="9.4140625" style="320" customWidth="1"/>
    <col min="15883" max="15883" width="6.83203125" style="320" customWidth="1"/>
    <col min="15884" max="15884" width="10.08203125" style="320" customWidth="1"/>
    <col min="15885" max="15885" width="7" style="320" customWidth="1"/>
    <col min="15886" max="15886" width="6.1640625" style="320" customWidth="1"/>
    <col min="15887" max="15887" width="4" style="320" customWidth="1"/>
    <col min="15888" max="15890" width="3.33203125" style="320" customWidth="1"/>
    <col min="15891" max="15891" width="2.25" style="320" customWidth="1"/>
    <col min="15892" max="15892" width="2.6640625" style="320" customWidth="1"/>
    <col min="15893" max="15893" width="2.5" style="320" customWidth="1"/>
    <col min="15894" max="15894" width="4.58203125" style="320" customWidth="1"/>
    <col min="15895" max="15898" width="3.33203125" style="320" customWidth="1"/>
    <col min="15899" max="16126" width="8.25" style="320"/>
    <col min="16127" max="16127" width="1" style="320" customWidth="1"/>
    <col min="16128" max="16128" width="4.08203125" style="320" customWidth="1"/>
    <col min="16129" max="16129" width="3.08203125" style="320" customWidth="1"/>
    <col min="16130" max="16130" width="4.25" style="320" customWidth="1"/>
    <col min="16131" max="16131" width="6.75" style="320" customWidth="1"/>
    <col min="16132" max="16132" width="8.6640625" style="320" customWidth="1"/>
    <col min="16133" max="16133" width="8" style="320" customWidth="1"/>
    <col min="16134" max="16134" width="9.25" style="320" customWidth="1"/>
    <col min="16135" max="16135" width="6.83203125" style="320" customWidth="1"/>
    <col min="16136" max="16136" width="9.4140625" style="320" customWidth="1"/>
    <col min="16137" max="16137" width="8" style="320" customWidth="1"/>
    <col min="16138" max="16138" width="9.4140625" style="320" customWidth="1"/>
    <col min="16139" max="16139" width="6.83203125" style="320" customWidth="1"/>
    <col min="16140" max="16140" width="10.08203125" style="320" customWidth="1"/>
    <col min="16141" max="16141" width="7" style="320" customWidth="1"/>
    <col min="16142" max="16142" width="6.1640625" style="320" customWidth="1"/>
    <col min="16143" max="16143" width="4" style="320" customWidth="1"/>
    <col min="16144" max="16146" width="3.33203125" style="320" customWidth="1"/>
    <col min="16147" max="16147" width="2.25" style="320" customWidth="1"/>
    <col min="16148" max="16148" width="2.6640625" style="320" customWidth="1"/>
    <col min="16149" max="16149" width="2.5" style="320" customWidth="1"/>
    <col min="16150" max="16150" width="4.58203125" style="320" customWidth="1"/>
    <col min="16151" max="16154" width="3.33203125" style="320" customWidth="1"/>
    <col min="16155" max="16384" width="8.25" style="320"/>
  </cols>
  <sheetData>
    <row r="1" spans="1:14" s="20" customFormat="1" ht="18" customHeight="1" x14ac:dyDescent="0.55000000000000004">
      <c r="A1" s="422" t="s">
        <v>378</v>
      </c>
      <c r="B1" s="422"/>
      <c r="C1" s="422"/>
      <c r="D1" s="422"/>
      <c r="E1" s="422"/>
      <c r="F1" s="422"/>
      <c r="G1" s="422"/>
      <c r="H1" s="422"/>
      <c r="I1" s="422"/>
      <c r="J1" s="422"/>
      <c r="K1" s="422"/>
      <c r="L1" s="422"/>
      <c r="M1" s="422"/>
      <c r="N1" s="422"/>
    </row>
    <row r="2" spans="1:14" s="20" customFormat="1" ht="18" customHeight="1" x14ac:dyDescent="0.55000000000000004">
      <c r="A2" s="318"/>
      <c r="B2" s="318"/>
      <c r="C2" s="318"/>
      <c r="D2" s="318"/>
      <c r="E2" s="318"/>
      <c r="F2" s="318"/>
      <c r="G2" s="318"/>
      <c r="H2" s="318"/>
      <c r="I2" s="318"/>
      <c r="J2" s="318"/>
      <c r="K2" s="318"/>
      <c r="L2" s="318"/>
      <c r="M2" s="318"/>
      <c r="N2" s="318"/>
    </row>
    <row r="3" spans="1:14" s="20" customFormat="1" ht="18" customHeight="1" x14ac:dyDescent="0.55000000000000004">
      <c r="A3" s="433" t="s">
        <v>636</v>
      </c>
      <c r="B3" s="433"/>
      <c r="C3" s="433"/>
      <c r="D3" s="433"/>
      <c r="E3" s="433"/>
      <c r="F3" s="433"/>
      <c r="G3" s="433"/>
      <c r="H3" s="433"/>
      <c r="I3" s="433"/>
      <c r="J3" s="433"/>
      <c r="K3" s="433"/>
      <c r="L3" s="433"/>
      <c r="M3" s="433"/>
      <c r="N3" s="433"/>
    </row>
    <row r="4" spans="1:14" ht="18" customHeight="1" x14ac:dyDescent="0.55000000000000004"/>
    <row r="5" spans="1:14" s="35" customFormat="1" ht="18" customHeight="1" thickBot="1" x14ac:dyDescent="0.6">
      <c r="B5" s="21" t="s">
        <v>634</v>
      </c>
      <c r="C5" s="21"/>
      <c r="D5" s="21"/>
      <c r="E5" s="21"/>
      <c r="F5" s="21"/>
      <c r="G5" s="21"/>
      <c r="H5" s="21"/>
      <c r="I5" s="21"/>
      <c r="J5" s="21"/>
      <c r="K5" s="21"/>
      <c r="L5" s="21"/>
      <c r="M5" s="21"/>
    </row>
    <row r="6" spans="1:14" s="35" customFormat="1" ht="18" customHeight="1" thickTop="1" x14ac:dyDescent="0.55000000000000004">
      <c r="B6" s="423" t="s">
        <v>178</v>
      </c>
      <c r="C6" s="423"/>
      <c r="D6" s="437" t="s">
        <v>379</v>
      </c>
      <c r="E6" s="437"/>
      <c r="F6" s="437"/>
      <c r="G6" s="437"/>
      <c r="H6" s="437"/>
      <c r="I6" s="438"/>
      <c r="J6" s="437" t="s">
        <v>15</v>
      </c>
      <c r="K6" s="438"/>
      <c r="L6" s="428" t="s">
        <v>14</v>
      </c>
      <c r="M6" s="429"/>
    </row>
    <row r="7" spans="1:14" s="35" customFormat="1" ht="18" customHeight="1" x14ac:dyDescent="0.55000000000000004">
      <c r="B7" s="424"/>
      <c r="C7" s="424"/>
      <c r="D7" s="432" t="s">
        <v>380</v>
      </c>
      <c r="E7" s="432"/>
      <c r="F7" s="432" t="s">
        <v>381</v>
      </c>
      <c r="G7" s="432"/>
      <c r="H7" s="432" t="s">
        <v>382</v>
      </c>
      <c r="I7" s="431"/>
      <c r="J7" s="432"/>
      <c r="K7" s="431"/>
      <c r="L7" s="427"/>
      <c r="M7" s="424"/>
    </row>
    <row r="8" spans="1:14" s="35" customFormat="1" ht="25" customHeight="1" x14ac:dyDescent="0.55000000000000004">
      <c r="B8" s="1" t="s">
        <v>287</v>
      </c>
      <c r="C8" s="4" t="s">
        <v>492</v>
      </c>
      <c r="D8" s="10"/>
      <c r="E8" s="11">
        <v>13</v>
      </c>
      <c r="F8" s="11"/>
      <c r="G8" s="11">
        <v>2</v>
      </c>
      <c r="H8" s="11"/>
      <c r="I8" s="11">
        <v>11</v>
      </c>
      <c r="J8" s="10"/>
      <c r="K8" s="11">
        <f>9+152</f>
        <v>161</v>
      </c>
      <c r="L8" s="10"/>
      <c r="M8" s="11">
        <v>126</v>
      </c>
    </row>
    <row r="9" spans="1:14" s="35" customFormat="1" ht="25" customHeight="1" x14ac:dyDescent="0.55000000000000004">
      <c r="B9" s="14"/>
      <c r="C9" s="15">
        <v>30</v>
      </c>
      <c r="D9" s="16"/>
      <c r="E9" s="17">
        <v>13</v>
      </c>
      <c r="F9" s="17"/>
      <c r="G9" s="17">
        <v>2</v>
      </c>
      <c r="H9" s="17"/>
      <c r="I9" s="17">
        <v>11</v>
      </c>
      <c r="J9" s="16"/>
      <c r="K9" s="17">
        <f>9+151</f>
        <v>160</v>
      </c>
      <c r="L9" s="16"/>
      <c r="M9" s="17">
        <v>125</v>
      </c>
    </row>
    <row r="10" spans="1:14" s="35" customFormat="1" ht="25" customHeight="1" x14ac:dyDescent="0.55000000000000004">
      <c r="B10" s="1" t="s">
        <v>190</v>
      </c>
      <c r="C10" s="4" t="s">
        <v>494</v>
      </c>
      <c r="D10" s="10"/>
      <c r="E10" s="11">
        <v>13</v>
      </c>
      <c r="F10" s="11"/>
      <c r="G10" s="11">
        <v>2</v>
      </c>
      <c r="H10" s="11"/>
      <c r="I10" s="11">
        <v>11</v>
      </c>
      <c r="J10" s="10"/>
      <c r="K10" s="11">
        <f>9+153</f>
        <v>162</v>
      </c>
      <c r="L10" s="10"/>
      <c r="M10" s="11">
        <v>124</v>
      </c>
    </row>
    <row r="11" spans="1:14" s="35" customFormat="1" ht="25" customHeight="1" x14ac:dyDescent="0.55000000000000004">
      <c r="B11" s="14"/>
      <c r="C11" s="15">
        <v>2</v>
      </c>
      <c r="D11" s="16"/>
      <c r="E11" s="17">
        <v>13</v>
      </c>
      <c r="F11" s="17"/>
      <c r="G11" s="17">
        <v>2</v>
      </c>
      <c r="H11" s="17"/>
      <c r="I11" s="17">
        <v>11</v>
      </c>
      <c r="J11" s="16"/>
      <c r="K11" s="17">
        <f>9+153</f>
        <v>162</v>
      </c>
      <c r="L11" s="16"/>
      <c r="M11" s="17">
        <v>126</v>
      </c>
    </row>
    <row r="12" spans="1:14" s="35" customFormat="1" ht="25" customHeight="1" x14ac:dyDescent="0.55000000000000004">
      <c r="B12" s="7"/>
      <c r="C12" s="5">
        <v>3</v>
      </c>
      <c r="D12" s="12"/>
      <c r="E12" s="13">
        <v>13</v>
      </c>
      <c r="F12" s="13"/>
      <c r="G12" s="13">
        <v>2</v>
      </c>
      <c r="H12" s="13"/>
      <c r="I12" s="13">
        <v>11</v>
      </c>
      <c r="J12" s="12"/>
      <c r="K12" s="131">
        <f>9+153</f>
        <v>162</v>
      </c>
      <c r="L12" s="12"/>
      <c r="M12" s="13">
        <v>126</v>
      </c>
    </row>
    <row r="13" spans="1:14" s="35" customFormat="1" ht="18" customHeight="1" x14ac:dyDescent="0.55000000000000004">
      <c r="B13" s="35" t="s">
        <v>629</v>
      </c>
    </row>
    <row r="14" spans="1:14" s="35" customFormat="1" ht="18" customHeight="1" x14ac:dyDescent="0.55000000000000004"/>
    <row r="15" spans="1:14" ht="18" customHeight="1" x14ac:dyDescent="0.55000000000000004"/>
    <row r="16" spans="1:14" s="20" customFormat="1" ht="18" customHeight="1" x14ac:dyDescent="0.55000000000000004">
      <c r="A16" s="433" t="s">
        <v>631</v>
      </c>
      <c r="B16" s="433"/>
      <c r="C16" s="433"/>
      <c r="D16" s="433"/>
      <c r="E16" s="433"/>
      <c r="F16" s="433"/>
      <c r="G16" s="433"/>
      <c r="H16" s="433"/>
      <c r="I16" s="433"/>
      <c r="J16" s="433"/>
      <c r="K16" s="433"/>
      <c r="L16" s="433"/>
      <c r="M16" s="433"/>
      <c r="N16" s="433"/>
    </row>
    <row r="17" spans="1:14" ht="18" customHeight="1" x14ac:dyDescent="0.55000000000000004"/>
    <row r="18" spans="1:14" s="35" customFormat="1" ht="18" customHeight="1" thickBot="1" x14ac:dyDescent="0.6">
      <c r="A18" s="21" t="s">
        <v>635</v>
      </c>
      <c r="B18" s="21"/>
      <c r="C18" s="21"/>
      <c r="D18" s="21"/>
      <c r="E18" s="21"/>
      <c r="F18" s="21"/>
      <c r="G18" s="21"/>
      <c r="H18" s="21"/>
      <c r="I18" s="21"/>
      <c r="J18" s="21"/>
      <c r="K18" s="21"/>
      <c r="L18" s="21"/>
      <c r="M18" s="21"/>
      <c r="N18" s="21"/>
    </row>
    <row r="19" spans="1:14" s="35" customFormat="1" ht="18" customHeight="1" thickTop="1" x14ac:dyDescent="0.55000000000000004">
      <c r="A19" s="429" t="s">
        <v>191</v>
      </c>
      <c r="B19" s="434"/>
      <c r="C19" s="425" t="s">
        <v>384</v>
      </c>
      <c r="D19" s="426"/>
      <c r="E19" s="426"/>
      <c r="F19" s="426"/>
      <c r="G19" s="426"/>
      <c r="H19" s="426"/>
      <c r="I19" s="426"/>
      <c r="J19" s="426"/>
      <c r="K19" s="426"/>
      <c r="L19" s="427"/>
      <c r="M19" s="428" t="s">
        <v>13</v>
      </c>
      <c r="N19" s="429"/>
    </row>
    <row r="20" spans="1:14" s="35" customFormat="1" ht="18" customHeight="1" x14ac:dyDescent="0.55000000000000004">
      <c r="A20" s="424"/>
      <c r="B20" s="425"/>
      <c r="C20" s="430" t="s">
        <v>383</v>
      </c>
      <c r="D20" s="431"/>
      <c r="E20" s="432" t="s">
        <v>385</v>
      </c>
      <c r="F20" s="431"/>
      <c r="G20" s="432" t="s">
        <v>386</v>
      </c>
      <c r="H20" s="431"/>
      <c r="I20" s="432" t="s">
        <v>387</v>
      </c>
      <c r="J20" s="431"/>
      <c r="K20" s="432" t="s">
        <v>12</v>
      </c>
      <c r="L20" s="432"/>
      <c r="M20" s="427"/>
      <c r="N20" s="424"/>
    </row>
    <row r="21" spans="1:14" s="35" customFormat="1" ht="25" customHeight="1" x14ac:dyDescent="0.55000000000000004">
      <c r="A21" s="1" t="s">
        <v>255</v>
      </c>
      <c r="B21" s="6" t="s">
        <v>193</v>
      </c>
      <c r="C21" s="11"/>
      <c r="D21" s="11">
        <v>2411</v>
      </c>
      <c r="E21" s="10"/>
      <c r="F21" s="11">
        <v>369</v>
      </c>
      <c r="G21" s="10"/>
      <c r="H21" s="11" t="s">
        <v>398</v>
      </c>
      <c r="I21" s="10"/>
      <c r="J21" s="11" t="s">
        <v>398</v>
      </c>
      <c r="K21" s="10"/>
      <c r="L21" s="126">
        <f t="shared" ref="L21:L22" si="0">1628+414</f>
        <v>2042</v>
      </c>
      <c r="M21" s="10"/>
      <c r="N21" s="11">
        <f>134+11</f>
        <v>145</v>
      </c>
    </row>
    <row r="22" spans="1:14" s="35" customFormat="1" ht="25" customHeight="1" x14ac:dyDescent="0.55000000000000004">
      <c r="A22" s="14">
        <v>30</v>
      </c>
      <c r="B22" s="18"/>
      <c r="C22" s="17"/>
      <c r="D22" s="17">
        <v>2411</v>
      </c>
      <c r="E22" s="16"/>
      <c r="F22" s="17">
        <v>369</v>
      </c>
      <c r="G22" s="16"/>
      <c r="H22" s="17" t="s">
        <v>398</v>
      </c>
      <c r="I22" s="16"/>
      <c r="J22" s="17" t="s">
        <v>398</v>
      </c>
      <c r="K22" s="16"/>
      <c r="L22" s="322">
        <f t="shared" si="0"/>
        <v>2042</v>
      </c>
      <c r="M22" s="16"/>
      <c r="N22" s="17">
        <f>134+11</f>
        <v>145</v>
      </c>
    </row>
    <row r="23" spans="1:14" s="35" customFormat="1" ht="25" customHeight="1" x14ac:dyDescent="0.55000000000000004">
      <c r="A23" s="1" t="s">
        <v>628</v>
      </c>
      <c r="B23" s="6" t="s">
        <v>193</v>
      </c>
      <c r="C23" s="11"/>
      <c r="D23" s="11">
        <v>2411</v>
      </c>
      <c r="E23" s="10"/>
      <c r="F23" s="11">
        <v>369</v>
      </c>
      <c r="G23" s="10"/>
      <c r="H23" s="11" t="s">
        <v>398</v>
      </c>
      <c r="I23" s="10"/>
      <c r="J23" s="11" t="s">
        <v>398</v>
      </c>
      <c r="K23" s="10"/>
      <c r="L23" s="126">
        <f>1628+414</f>
        <v>2042</v>
      </c>
      <c r="M23" s="10"/>
      <c r="N23" s="11">
        <f>137+8</f>
        <v>145</v>
      </c>
    </row>
    <row r="24" spans="1:14" s="35" customFormat="1" ht="25" customHeight="1" x14ac:dyDescent="0.55000000000000004">
      <c r="A24" s="14">
        <v>2</v>
      </c>
      <c r="B24" s="18"/>
      <c r="C24" s="17"/>
      <c r="D24" s="17">
        <v>2404</v>
      </c>
      <c r="E24" s="16"/>
      <c r="F24" s="17">
        <v>369</v>
      </c>
      <c r="G24" s="16"/>
      <c r="H24" s="17" t="s">
        <v>398</v>
      </c>
      <c r="I24" s="16"/>
      <c r="J24" s="17" t="s">
        <v>398</v>
      </c>
      <c r="K24" s="16"/>
      <c r="L24" s="322">
        <f>1621+414</f>
        <v>2035</v>
      </c>
      <c r="M24" s="16"/>
      <c r="N24" s="17">
        <f>137+8</f>
        <v>145</v>
      </c>
    </row>
    <row r="25" spans="1:14" s="35" customFormat="1" ht="25" customHeight="1" x14ac:dyDescent="0.55000000000000004">
      <c r="A25" s="7">
        <v>3</v>
      </c>
      <c r="B25" s="8"/>
      <c r="C25" s="13"/>
      <c r="D25" s="13">
        <v>2402</v>
      </c>
      <c r="E25" s="12"/>
      <c r="F25" s="13">
        <v>369</v>
      </c>
      <c r="G25" s="12"/>
      <c r="H25" s="13" t="s">
        <v>398</v>
      </c>
      <c r="I25" s="12"/>
      <c r="J25" s="13" t="s">
        <v>398</v>
      </c>
      <c r="K25" s="12"/>
      <c r="L25" s="131">
        <f>1624+409</f>
        <v>2033</v>
      </c>
      <c r="M25" s="12"/>
      <c r="N25" s="13">
        <f>137+8</f>
        <v>145</v>
      </c>
    </row>
    <row r="26" spans="1:14" s="35" customFormat="1" ht="18" customHeight="1" x14ac:dyDescent="0.55000000000000004">
      <c r="A26" s="35" t="s">
        <v>629</v>
      </c>
    </row>
    <row r="27" spans="1:14" ht="18" customHeight="1" x14ac:dyDescent="0.55000000000000004"/>
    <row r="28" spans="1:14" ht="18" customHeight="1" x14ac:dyDescent="0.55000000000000004"/>
    <row r="29" spans="1:14" s="20" customFormat="1" ht="18" customHeight="1" x14ac:dyDescent="0.55000000000000004">
      <c r="A29" s="433" t="s">
        <v>607</v>
      </c>
      <c r="B29" s="433"/>
      <c r="C29" s="433"/>
      <c r="D29" s="433"/>
      <c r="E29" s="433"/>
      <c r="F29" s="433"/>
      <c r="G29" s="433"/>
      <c r="H29" s="433"/>
      <c r="I29" s="433"/>
      <c r="J29" s="433"/>
      <c r="K29" s="433"/>
      <c r="L29" s="433"/>
      <c r="M29" s="433"/>
      <c r="N29" s="433"/>
    </row>
    <row r="30" spans="1:14" ht="18" customHeight="1" x14ac:dyDescent="0.55000000000000004"/>
    <row r="31" spans="1:14" s="35" customFormat="1" ht="18" customHeight="1" thickBot="1" x14ac:dyDescent="0.6">
      <c r="A31" s="21" t="s">
        <v>195</v>
      </c>
      <c r="B31" s="21"/>
      <c r="C31" s="21"/>
      <c r="D31" s="21"/>
      <c r="E31" s="21"/>
      <c r="F31" s="21"/>
      <c r="G31" s="21"/>
      <c r="H31" s="21"/>
      <c r="I31" s="21"/>
      <c r="J31" s="21"/>
      <c r="K31" s="21"/>
      <c r="L31" s="21"/>
      <c r="M31" s="21"/>
    </row>
    <row r="32" spans="1:14" s="35" customFormat="1" ht="38.5" customHeight="1" thickTop="1" x14ac:dyDescent="0.55000000000000004">
      <c r="A32" s="435" t="s">
        <v>191</v>
      </c>
      <c r="B32" s="436"/>
      <c r="C32" s="9" t="s">
        <v>199</v>
      </c>
      <c r="D32" s="319" t="s">
        <v>9</v>
      </c>
      <c r="E32" s="319" t="s">
        <v>8</v>
      </c>
      <c r="F32" s="319" t="s">
        <v>7</v>
      </c>
      <c r="G32" s="319" t="s">
        <v>6</v>
      </c>
      <c r="H32" s="319" t="s">
        <v>5</v>
      </c>
      <c r="I32" s="319" t="s">
        <v>4</v>
      </c>
      <c r="J32" s="319" t="s">
        <v>3</v>
      </c>
      <c r="K32" s="319" t="s">
        <v>2</v>
      </c>
      <c r="L32" s="319" t="s">
        <v>1</v>
      </c>
      <c r="M32" s="319" t="s">
        <v>0</v>
      </c>
    </row>
    <row r="33" spans="1:13" s="35" customFormat="1" ht="25" customHeight="1" x14ac:dyDescent="0.55000000000000004">
      <c r="A33" s="1" t="s">
        <v>608</v>
      </c>
      <c r="B33" s="6" t="s">
        <v>193</v>
      </c>
      <c r="C33" s="11">
        <v>478</v>
      </c>
      <c r="D33" s="10">
        <v>158</v>
      </c>
      <c r="E33" s="10">
        <v>498</v>
      </c>
      <c r="F33" s="10">
        <v>79</v>
      </c>
      <c r="G33" s="10">
        <v>53</v>
      </c>
      <c r="H33" s="68">
        <v>2073</v>
      </c>
      <c r="I33" s="10">
        <v>62</v>
      </c>
      <c r="J33" s="10">
        <v>142</v>
      </c>
      <c r="K33" s="10">
        <v>103</v>
      </c>
      <c r="L33" s="10">
        <v>103</v>
      </c>
      <c r="M33" s="10">
        <v>72</v>
      </c>
    </row>
    <row r="34" spans="1:13" s="35" customFormat="1" ht="25" customHeight="1" x14ac:dyDescent="0.55000000000000004">
      <c r="A34" s="14">
        <v>26</v>
      </c>
      <c r="B34" s="18"/>
      <c r="C34" s="17">
        <v>494</v>
      </c>
      <c r="D34" s="16">
        <v>179</v>
      </c>
      <c r="E34" s="16">
        <v>476</v>
      </c>
      <c r="F34" s="16">
        <v>77</v>
      </c>
      <c r="G34" s="16">
        <v>50</v>
      </c>
      <c r="H34" s="19">
        <v>2261</v>
      </c>
      <c r="I34" s="16">
        <v>58</v>
      </c>
      <c r="J34" s="16">
        <v>179</v>
      </c>
      <c r="K34" s="16">
        <v>105</v>
      </c>
      <c r="L34" s="16">
        <v>112</v>
      </c>
      <c r="M34" s="16">
        <v>80</v>
      </c>
    </row>
    <row r="35" spans="1:13" s="35" customFormat="1" ht="25" customHeight="1" x14ac:dyDescent="0.55000000000000004">
      <c r="A35" s="1">
        <v>28</v>
      </c>
      <c r="B35" s="6"/>
      <c r="C35" s="11">
        <v>504</v>
      </c>
      <c r="D35" s="10">
        <v>165</v>
      </c>
      <c r="E35" s="10">
        <v>480</v>
      </c>
      <c r="F35" s="10">
        <v>74</v>
      </c>
      <c r="G35" s="10">
        <v>45</v>
      </c>
      <c r="H35" s="10">
        <v>2329</v>
      </c>
      <c r="I35" s="10">
        <v>55</v>
      </c>
      <c r="J35" s="10">
        <v>183</v>
      </c>
      <c r="K35" s="10">
        <v>108</v>
      </c>
      <c r="L35" s="10">
        <v>129</v>
      </c>
      <c r="M35" s="10">
        <v>84</v>
      </c>
    </row>
    <row r="36" spans="1:13" s="35" customFormat="1" ht="25" customHeight="1" x14ac:dyDescent="0.55000000000000004">
      <c r="A36" s="14">
        <v>30</v>
      </c>
      <c r="B36" s="18"/>
      <c r="C36" s="17">
        <v>492</v>
      </c>
      <c r="D36" s="16">
        <v>161</v>
      </c>
      <c r="E36" s="16">
        <v>525</v>
      </c>
      <c r="F36" s="16">
        <v>81</v>
      </c>
      <c r="G36" s="16">
        <v>50</v>
      </c>
      <c r="H36" s="16">
        <v>2415</v>
      </c>
      <c r="I36" s="16">
        <v>57</v>
      </c>
      <c r="J36" s="16">
        <v>191</v>
      </c>
      <c r="K36" s="16">
        <v>178</v>
      </c>
      <c r="L36" s="16">
        <v>392</v>
      </c>
      <c r="M36" s="16">
        <v>91</v>
      </c>
    </row>
    <row r="37" spans="1:13" s="321" customFormat="1" ht="25" customHeight="1" x14ac:dyDescent="0.55000000000000004">
      <c r="A37" s="7" t="s">
        <v>609</v>
      </c>
      <c r="B37" s="8" t="s">
        <v>193</v>
      </c>
      <c r="C37" s="13">
        <v>518</v>
      </c>
      <c r="D37" s="12">
        <v>168</v>
      </c>
      <c r="E37" s="12">
        <v>554</v>
      </c>
      <c r="F37" s="12">
        <v>85</v>
      </c>
      <c r="G37" s="12">
        <v>67</v>
      </c>
      <c r="H37" s="12">
        <v>2474</v>
      </c>
      <c r="I37" s="12">
        <v>51</v>
      </c>
      <c r="J37" s="12">
        <v>195</v>
      </c>
      <c r="K37" s="12">
        <v>130</v>
      </c>
      <c r="L37" s="12">
        <v>316</v>
      </c>
      <c r="M37" s="12">
        <v>110</v>
      </c>
    </row>
    <row r="38" spans="1:13" s="35" customFormat="1" ht="18" customHeight="1" x14ac:dyDescent="0.55000000000000004">
      <c r="A38" s="35" t="s">
        <v>197</v>
      </c>
    </row>
    <row r="39" spans="1:13" s="35" customFormat="1" ht="18" customHeight="1" x14ac:dyDescent="0.55000000000000004">
      <c r="A39" s="35" t="s">
        <v>198</v>
      </c>
    </row>
    <row r="40" spans="1:13" s="35" customFormat="1" ht="8" customHeight="1" x14ac:dyDescent="0.55000000000000004"/>
    <row r="41" spans="1:13" s="35" customFormat="1" ht="18" customHeight="1" x14ac:dyDescent="0.55000000000000004">
      <c r="A41" s="35" t="s">
        <v>196</v>
      </c>
    </row>
    <row r="42" spans="1:13" s="35" customFormat="1" ht="18" customHeight="1" x14ac:dyDescent="0.55000000000000004">
      <c r="A42" s="35" t="s">
        <v>630</v>
      </c>
    </row>
  </sheetData>
  <mergeCells count="20">
    <mergeCell ref="A32:B32"/>
    <mergeCell ref="D6:I6"/>
    <mergeCell ref="J6:K7"/>
    <mergeCell ref="L6:M7"/>
    <mergeCell ref="D7:E7"/>
    <mergeCell ref="F7:G7"/>
    <mergeCell ref="H7:I7"/>
    <mergeCell ref="A29:N29"/>
    <mergeCell ref="A1:N1"/>
    <mergeCell ref="B6:C7"/>
    <mergeCell ref="C19:L19"/>
    <mergeCell ref="M19:N20"/>
    <mergeCell ref="C20:D20"/>
    <mergeCell ref="E20:F20"/>
    <mergeCell ref="G20:H20"/>
    <mergeCell ref="I20:J20"/>
    <mergeCell ref="K20:L20"/>
    <mergeCell ref="A16:N16"/>
    <mergeCell ref="A19:B20"/>
    <mergeCell ref="A3:N3"/>
  </mergeCells>
  <phoneticPr fontId="3"/>
  <printOptions horizontalCentered="1" verticalCentered="1"/>
  <pageMargins left="0.43307086614173229" right="0.43307086614173229" top="0.55118110236220474" bottom="0.55118110236220474" header="0.31496062992125984" footer="0.31496062992125984"/>
  <pageSetup paperSize="9" scale="84" firstPageNumber="0" orientation="portrait" useFirstPageNumber="1" horizontalDpi="300" verticalDpi="300" r:id="rId1"/>
  <headerFooter scaleWithDoc="0" alignWithMargins="0">
    <oddFooter>&amp;C&amp;"BIZ UDゴシック,太字"&amp;14- 146 -</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4">
    <tabColor rgb="FFFFFF00"/>
    <pageSetUpPr fitToPage="1"/>
  </sheetPr>
  <dimension ref="A1:P34"/>
  <sheetViews>
    <sheetView view="pageBreakPreview" zoomScale="80" zoomScaleNormal="100" zoomScaleSheetLayoutView="80" workbookViewId="0">
      <selection activeCell="E14" sqref="E14"/>
    </sheetView>
  </sheetViews>
  <sheetFormatPr defaultColWidth="8.25" defaultRowHeight="14" x14ac:dyDescent="0.55000000000000004"/>
  <cols>
    <col min="1" max="1" width="8.08203125" style="320" customWidth="1"/>
    <col min="2" max="2" width="6.9140625" style="320" customWidth="1"/>
    <col min="3" max="5" width="7.58203125" style="320" customWidth="1"/>
    <col min="6" max="16" width="5.58203125" style="320" customWidth="1"/>
    <col min="17" max="16384" width="8.25" style="320"/>
  </cols>
  <sheetData>
    <row r="1" spans="1:16" s="20" customFormat="1" ht="16" customHeight="1" x14ac:dyDescent="0.55000000000000004">
      <c r="A1" s="433" t="s">
        <v>397</v>
      </c>
      <c r="B1" s="433"/>
      <c r="C1" s="433"/>
      <c r="D1" s="433"/>
      <c r="E1" s="433"/>
      <c r="F1" s="433"/>
      <c r="G1" s="433"/>
      <c r="H1" s="433"/>
      <c r="I1" s="433"/>
      <c r="J1" s="433"/>
      <c r="K1" s="433"/>
      <c r="L1" s="433"/>
      <c r="M1" s="433"/>
      <c r="N1" s="433"/>
      <c r="O1" s="433"/>
      <c r="P1" s="433"/>
    </row>
    <row r="2" spans="1:16" s="35" customFormat="1" ht="16" customHeight="1" thickBot="1" x14ac:dyDescent="0.6">
      <c r="A2" s="21"/>
      <c r="B2" s="21"/>
      <c r="C2" s="21"/>
      <c r="D2" s="21"/>
      <c r="E2" s="21"/>
      <c r="F2" s="21"/>
      <c r="G2" s="21"/>
      <c r="H2" s="21"/>
      <c r="I2" s="21"/>
      <c r="J2" s="21"/>
      <c r="K2" s="21"/>
      <c r="L2" s="21"/>
      <c r="M2" s="21"/>
      <c r="N2" s="21"/>
      <c r="O2" s="21"/>
      <c r="P2" s="21"/>
    </row>
    <row r="3" spans="1:16" s="35" customFormat="1" ht="34" customHeight="1" thickTop="1" x14ac:dyDescent="0.55000000000000004">
      <c r="A3" s="435" t="s">
        <v>396</v>
      </c>
      <c r="B3" s="436"/>
      <c r="C3" s="438" t="s">
        <v>388</v>
      </c>
      <c r="D3" s="436"/>
      <c r="E3" s="437" t="s">
        <v>200</v>
      </c>
      <c r="F3" s="438"/>
      <c r="G3" s="441" t="s">
        <v>391</v>
      </c>
      <c r="H3" s="438"/>
      <c r="I3" s="437" t="s">
        <v>23</v>
      </c>
      <c r="J3" s="438"/>
      <c r="K3" s="437" t="s">
        <v>389</v>
      </c>
      <c r="L3" s="438"/>
      <c r="M3" s="437" t="s">
        <v>390</v>
      </c>
      <c r="N3" s="438"/>
      <c r="O3" s="438" t="s">
        <v>204</v>
      </c>
      <c r="P3" s="435"/>
    </row>
    <row r="4" spans="1:16" s="35" customFormat="1" ht="16" customHeight="1" x14ac:dyDescent="0.55000000000000004">
      <c r="A4" s="1" t="s">
        <v>395</v>
      </c>
      <c r="B4" s="323" t="s">
        <v>256</v>
      </c>
      <c r="C4" s="11"/>
      <c r="D4" s="11">
        <v>878</v>
      </c>
      <c r="E4" s="10"/>
      <c r="F4" s="11">
        <v>78</v>
      </c>
      <c r="G4" s="10"/>
      <c r="H4" s="11">
        <v>5</v>
      </c>
      <c r="I4" s="10"/>
      <c r="J4" s="11">
        <v>54</v>
      </c>
      <c r="K4" s="10"/>
      <c r="L4" s="11">
        <v>242</v>
      </c>
      <c r="M4" s="10"/>
      <c r="N4" s="11">
        <v>389</v>
      </c>
      <c r="O4" s="10"/>
      <c r="P4" s="11">
        <v>110</v>
      </c>
    </row>
    <row r="5" spans="1:16" s="35" customFormat="1" ht="16" customHeight="1" x14ac:dyDescent="0.55000000000000004">
      <c r="A5" s="14">
        <v>30</v>
      </c>
      <c r="B5" s="324"/>
      <c r="C5" s="17"/>
      <c r="D5" s="17">
        <v>869</v>
      </c>
      <c r="E5" s="16"/>
      <c r="F5" s="17">
        <v>73</v>
      </c>
      <c r="G5" s="16"/>
      <c r="H5" s="17">
        <v>5</v>
      </c>
      <c r="I5" s="16"/>
      <c r="J5" s="17">
        <v>54</v>
      </c>
      <c r="K5" s="16"/>
      <c r="L5" s="17">
        <v>242</v>
      </c>
      <c r="M5" s="16"/>
      <c r="N5" s="17">
        <v>390</v>
      </c>
      <c r="O5" s="16"/>
      <c r="P5" s="17">
        <v>105</v>
      </c>
    </row>
    <row r="6" spans="1:16" s="35" customFormat="1" ht="16" customHeight="1" x14ac:dyDescent="0.55000000000000004">
      <c r="A6" s="1" t="s">
        <v>194</v>
      </c>
      <c r="B6" s="323" t="s">
        <v>256</v>
      </c>
      <c r="C6" s="11"/>
      <c r="D6" s="11">
        <v>861</v>
      </c>
      <c r="E6" s="10"/>
      <c r="F6" s="11">
        <v>71</v>
      </c>
      <c r="G6" s="10"/>
      <c r="H6" s="11">
        <v>5</v>
      </c>
      <c r="I6" s="10"/>
      <c r="J6" s="11">
        <v>55</v>
      </c>
      <c r="K6" s="10"/>
      <c r="L6" s="11">
        <v>238</v>
      </c>
      <c r="M6" s="10"/>
      <c r="N6" s="11">
        <v>394</v>
      </c>
      <c r="O6" s="10"/>
      <c r="P6" s="11">
        <v>98</v>
      </c>
    </row>
    <row r="7" spans="1:16" s="35" customFormat="1" ht="16" customHeight="1" x14ac:dyDescent="0.55000000000000004">
      <c r="A7" s="14">
        <v>2</v>
      </c>
      <c r="B7" s="324"/>
      <c r="C7" s="17"/>
      <c r="D7" s="17">
        <v>870</v>
      </c>
      <c r="E7" s="16"/>
      <c r="F7" s="17">
        <v>76</v>
      </c>
      <c r="G7" s="16"/>
      <c r="H7" s="17">
        <v>5</v>
      </c>
      <c r="I7" s="16"/>
      <c r="J7" s="17">
        <v>55</v>
      </c>
      <c r="K7" s="16"/>
      <c r="L7" s="17">
        <v>235</v>
      </c>
      <c r="M7" s="16"/>
      <c r="N7" s="17">
        <v>401</v>
      </c>
      <c r="O7" s="16"/>
      <c r="P7" s="17">
        <v>98</v>
      </c>
    </row>
    <row r="8" spans="1:16" s="321" customFormat="1" ht="16" customHeight="1" x14ac:dyDescent="0.55000000000000004">
      <c r="A8" s="7">
        <v>3</v>
      </c>
      <c r="B8" s="258"/>
      <c r="C8" s="13"/>
      <c r="D8" s="13">
        <v>879</v>
      </c>
      <c r="E8" s="12"/>
      <c r="F8" s="13">
        <v>80</v>
      </c>
      <c r="G8" s="12"/>
      <c r="H8" s="13">
        <v>5</v>
      </c>
      <c r="I8" s="12"/>
      <c r="J8" s="13">
        <v>56</v>
      </c>
      <c r="K8" s="12"/>
      <c r="L8" s="13">
        <v>231</v>
      </c>
      <c r="M8" s="12"/>
      <c r="N8" s="13">
        <v>413</v>
      </c>
      <c r="O8" s="12"/>
      <c r="P8" s="13">
        <v>94</v>
      </c>
    </row>
    <row r="9" spans="1:16" s="35" customFormat="1" ht="16" customHeight="1" x14ac:dyDescent="0.55000000000000004">
      <c r="A9" s="35" t="s">
        <v>244</v>
      </c>
    </row>
    <row r="10" spans="1:16" s="35" customFormat="1" ht="16" customHeight="1" x14ac:dyDescent="0.55000000000000004"/>
    <row r="11" spans="1:16" s="35" customFormat="1" ht="16" customHeight="1" x14ac:dyDescent="0.55000000000000004"/>
    <row r="12" spans="1:16" s="20" customFormat="1" ht="16" customHeight="1" x14ac:dyDescent="0.55000000000000004">
      <c r="A12" s="433" t="s">
        <v>625</v>
      </c>
      <c r="B12" s="433"/>
      <c r="C12" s="433"/>
      <c r="D12" s="433"/>
      <c r="E12" s="433"/>
      <c r="F12" s="433"/>
      <c r="G12" s="433"/>
      <c r="H12" s="433"/>
      <c r="I12" s="433"/>
      <c r="J12" s="433"/>
      <c r="K12" s="433"/>
      <c r="L12" s="433"/>
      <c r="M12" s="433"/>
      <c r="N12" s="433"/>
      <c r="O12" s="433"/>
      <c r="P12" s="433"/>
    </row>
    <row r="13" spans="1:16" s="35" customFormat="1" ht="16" customHeight="1" thickBot="1" x14ac:dyDescent="0.6">
      <c r="A13" s="21"/>
      <c r="B13" s="21"/>
      <c r="C13" s="21"/>
      <c r="D13" s="21"/>
      <c r="E13" s="21"/>
      <c r="F13" s="21"/>
      <c r="G13" s="21"/>
      <c r="H13" s="21"/>
      <c r="I13" s="21"/>
      <c r="J13" s="21"/>
      <c r="K13" s="21"/>
      <c r="L13" s="21"/>
      <c r="M13" s="21"/>
      <c r="N13" s="21"/>
      <c r="O13" s="21"/>
      <c r="P13" s="21"/>
    </row>
    <row r="14" spans="1:16" s="35" customFormat="1" ht="166" customHeight="1" thickTop="1" x14ac:dyDescent="0.55000000000000004">
      <c r="A14" s="436" t="s">
        <v>396</v>
      </c>
      <c r="B14" s="437"/>
      <c r="C14" s="24" t="s">
        <v>380</v>
      </c>
      <c r="D14" s="24" t="s">
        <v>392</v>
      </c>
      <c r="E14" s="398" t="s">
        <v>616</v>
      </c>
      <c r="F14" s="24" t="s">
        <v>20</v>
      </c>
      <c r="G14" s="24" t="s">
        <v>19</v>
      </c>
      <c r="H14" s="22" t="s">
        <v>394</v>
      </c>
      <c r="I14" s="24" t="s">
        <v>617</v>
      </c>
      <c r="J14" s="24" t="s">
        <v>377</v>
      </c>
      <c r="K14" s="24" t="s">
        <v>399</v>
      </c>
      <c r="L14" s="24" t="s">
        <v>21</v>
      </c>
      <c r="M14" s="399" t="s">
        <v>618</v>
      </c>
      <c r="N14" s="401" t="s">
        <v>615</v>
      </c>
      <c r="O14" s="26" t="s">
        <v>17</v>
      </c>
      <c r="P14" s="26" t="s">
        <v>626</v>
      </c>
    </row>
    <row r="15" spans="1:16" s="35" customFormat="1" ht="16" customHeight="1" x14ac:dyDescent="0.55000000000000004">
      <c r="A15" s="1" t="s">
        <v>255</v>
      </c>
      <c r="B15" s="4" t="s">
        <v>256</v>
      </c>
      <c r="C15" s="409">
        <v>4250</v>
      </c>
      <c r="D15" s="409">
        <v>2509</v>
      </c>
      <c r="E15" s="406" t="s">
        <v>398</v>
      </c>
      <c r="F15" s="407">
        <v>264</v>
      </c>
      <c r="G15" s="407">
        <v>251</v>
      </c>
      <c r="H15" s="407">
        <v>1</v>
      </c>
      <c r="I15" s="407">
        <v>243</v>
      </c>
      <c r="J15" s="407">
        <v>46</v>
      </c>
      <c r="K15" s="407">
        <v>2</v>
      </c>
      <c r="L15" s="407">
        <v>6</v>
      </c>
      <c r="M15" s="406" t="s">
        <v>398</v>
      </c>
      <c r="N15" s="404">
        <v>2</v>
      </c>
      <c r="O15" s="10">
        <v>8</v>
      </c>
      <c r="P15" s="407">
        <v>5</v>
      </c>
    </row>
    <row r="16" spans="1:16" s="35" customFormat="1" ht="16" customHeight="1" x14ac:dyDescent="0.55000000000000004">
      <c r="A16" s="14">
        <v>30</v>
      </c>
      <c r="B16" s="15"/>
      <c r="C16" s="19">
        <v>4213</v>
      </c>
      <c r="D16" s="19">
        <v>2495</v>
      </c>
      <c r="E16" s="310" t="s">
        <v>398</v>
      </c>
      <c r="F16" s="16">
        <v>262</v>
      </c>
      <c r="G16" s="16">
        <v>251</v>
      </c>
      <c r="H16" s="16">
        <v>1</v>
      </c>
      <c r="I16" s="16">
        <v>258</v>
      </c>
      <c r="J16" s="16">
        <v>46</v>
      </c>
      <c r="K16" s="16">
        <v>1</v>
      </c>
      <c r="L16" s="16">
        <v>6</v>
      </c>
      <c r="M16" s="310" t="s">
        <v>398</v>
      </c>
      <c r="N16" s="34">
        <v>2</v>
      </c>
      <c r="O16" s="16">
        <v>8</v>
      </c>
      <c r="P16" s="16">
        <v>5</v>
      </c>
    </row>
    <row r="17" spans="1:16" s="35" customFormat="1" ht="16" customHeight="1" x14ac:dyDescent="0.55000000000000004">
      <c r="A17" s="1" t="s">
        <v>194</v>
      </c>
      <c r="B17" s="4" t="s">
        <v>256</v>
      </c>
      <c r="C17" s="68">
        <v>4150</v>
      </c>
      <c r="D17" s="68">
        <v>2457</v>
      </c>
      <c r="E17" s="208" t="s">
        <v>398</v>
      </c>
      <c r="F17" s="10">
        <v>258</v>
      </c>
      <c r="G17" s="10">
        <v>246</v>
      </c>
      <c r="H17" s="10">
        <v>1</v>
      </c>
      <c r="I17" s="10">
        <v>256</v>
      </c>
      <c r="J17" s="10">
        <v>50</v>
      </c>
      <c r="K17" s="10">
        <v>1</v>
      </c>
      <c r="L17" s="10">
        <v>6</v>
      </c>
      <c r="M17" s="208" t="s">
        <v>398</v>
      </c>
      <c r="N17" s="28">
        <v>2</v>
      </c>
      <c r="O17" s="10">
        <v>8</v>
      </c>
      <c r="P17" s="10">
        <v>5</v>
      </c>
    </row>
    <row r="18" spans="1:16" s="35" customFormat="1" ht="16" customHeight="1" x14ac:dyDescent="0.55000000000000004">
      <c r="A18" s="14">
        <v>2</v>
      </c>
      <c r="B18" s="15"/>
      <c r="C18" s="19">
        <v>4089</v>
      </c>
      <c r="D18" s="19">
        <v>2420</v>
      </c>
      <c r="E18" s="310" t="s">
        <v>398</v>
      </c>
      <c r="F18" s="16">
        <v>265</v>
      </c>
      <c r="G18" s="16">
        <v>253</v>
      </c>
      <c r="H18" s="16">
        <v>1</v>
      </c>
      <c r="I18" s="16">
        <v>264</v>
      </c>
      <c r="J18" s="16">
        <v>50</v>
      </c>
      <c r="K18" s="16">
        <v>1</v>
      </c>
      <c r="L18" s="16">
        <v>7</v>
      </c>
      <c r="M18" s="310" t="s">
        <v>398</v>
      </c>
      <c r="N18" s="34">
        <v>2</v>
      </c>
      <c r="O18" s="16">
        <v>4</v>
      </c>
      <c r="P18" s="16">
        <v>5</v>
      </c>
    </row>
    <row r="19" spans="1:16" s="35" customFormat="1" ht="8" customHeight="1" x14ac:dyDescent="0.55000000000000004">
      <c r="A19" s="1"/>
      <c r="B19" s="4"/>
      <c r="C19" s="410"/>
      <c r="D19" s="68"/>
      <c r="E19" s="10"/>
      <c r="F19" s="208"/>
      <c r="G19" s="10"/>
      <c r="H19" s="10"/>
      <c r="I19" s="329"/>
      <c r="J19" s="10"/>
      <c r="K19" s="329"/>
      <c r="L19" s="208"/>
      <c r="M19" s="10"/>
      <c r="N19" s="28"/>
      <c r="O19" s="10"/>
      <c r="P19" s="10"/>
    </row>
    <row r="20" spans="1:16" s="35" customFormat="1" ht="16" customHeight="1" x14ac:dyDescent="0.55000000000000004">
      <c r="A20" s="439">
        <v>3</v>
      </c>
      <c r="B20" s="414" t="s">
        <v>623</v>
      </c>
      <c r="C20" s="95">
        <v>2661</v>
      </c>
      <c r="D20" s="95">
        <v>1957</v>
      </c>
      <c r="E20" s="408" t="s">
        <v>398</v>
      </c>
      <c r="F20" s="64">
        <v>106</v>
      </c>
      <c r="G20" s="64">
        <v>100</v>
      </c>
      <c r="H20" s="64" t="s">
        <v>398</v>
      </c>
      <c r="I20" s="408">
        <v>229</v>
      </c>
      <c r="J20" s="10">
        <v>42</v>
      </c>
      <c r="K20" s="208">
        <v>1</v>
      </c>
      <c r="L20" s="10">
        <v>6</v>
      </c>
      <c r="M20" s="64" t="s">
        <v>398</v>
      </c>
      <c r="N20" s="28">
        <v>1</v>
      </c>
      <c r="O20" s="64">
        <v>3</v>
      </c>
      <c r="P20" s="64">
        <v>3</v>
      </c>
    </row>
    <row r="21" spans="1:16" s="321" customFormat="1" ht="16" customHeight="1" x14ac:dyDescent="0.55000000000000004">
      <c r="A21" s="439"/>
      <c r="B21" s="414" t="s">
        <v>624</v>
      </c>
      <c r="C21" s="95">
        <v>568</v>
      </c>
      <c r="D21" s="95">
        <v>508</v>
      </c>
      <c r="E21" s="408">
        <v>1</v>
      </c>
      <c r="F21" s="64">
        <v>10</v>
      </c>
      <c r="G21" s="64">
        <v>7</v>
      </c>
      <c r="H21" s="64" t="s">
        <v>398</v>
      </c>
      <c r="I21" s="408">
        <v>21</v>
      </c>
      <c r="J21" s="64" t="s">
        <v>398</v>
      </c>
      <c r="K21" s="408" t="s">
        <v>398</v>
      </c>
      <c r="L21" s="64" t="s">
        <v>398</v>
      </c>
      <c r="M21" s="64">
        <v>1</v>
      </c>
      <c r="N21" s="397">
        <v>1</v>
      </c>
      <c r="O21" s="64">
        <v>1</v>
      </c>
      <c r="P21" s="64">
        <v>1</v>
      </c>
    </row>
    <row r="22" spans="1:16" s="321" customFormat="1" ht="8" customHeight="1" thickBot="1" x14ac:dyDescent="0.6">
      <c r="A22" s="400"/>
      <c r="B22" s="383"/>
      <c r="C22" s="403"/>
      <c r="D22" s="23"/>
      <c r="E22" s="27"/>
      <c r="F22" s="27"/>
      <c r="G22" s="27"/>
      <c r="H22" s="27"/>
      <c r="I22" s="27"/>
      <c r="J22" s="27"/>
      <c r="K22" s="27"/>
      <c r="L22" s="27"/>
      <c r="M22" s="27"/>
      <c r="N22" s="405"/>
      <c r="O22" s="403"/>
      <c r="P22" s="403"/>
    </row>
    <row r="23" spans="1:16" s="35" customFormat="1" ht="166" customHeight="1" thickTop="1" x14ac:dyDescent="0.55000000000000004">
      <c r="A23" s="436" t="s">
        <v>396</v>
      </c>
      <c r="B23" s="437"/>
      <c r="C23" s="411" t="s">
        <v>620</v>
      </c>
      <c r="D23" s="412" t="s">
        <v>619</v>
      </c>
      <c r="E23" s="402" t="s">
        <v>621</v>
      </c>
      <c r="F23" s="411" t="s">
        <v>203</v>
      </c>
      <c r="G23" s="402" t="s">
        <v>400</v>
      </c>
      <c r="H23" s="24" t="s">
        <v>393</v>
      </c>
      <c r="I23" s="402" t="s">
        <v>18</v>
      </c>
      <c r="J23" s="26" t="s">
        <v>16</v>
      </c>
      <c r="K23" s="26" t="s">
        <v>614</v>
      </c>
      <c r="L23" s="421" t="s">
        <v>627</v>
      </c>
      <c r="M23" s="26" t="s">
        <v>622</v>
      </c>
      <c r="N23" s="413" t="s">
        <v>401</v>
      </c>
    </row>
    <row r="24" spans="1:16" s="35" customFormat="1" ht="16" customHeight="1" x14ac:dyDescent="0.55000000000000004">
      <c r="A24" s="1" t="s">
        <v>255</v>
      </c>
      <c r="B24" s="4" t="s">
        <v>256</v>
      </c>
      <c r="C24" s="407">
        <v>29</v>
      </c>
      <c r="D24" s="406" t="s">
        <v>398</v>
      </c>
      <c r="E24" s="407">
        <v>24</v>
      </c>
      <c r="F24" s="407">
        <v>3</v>
      </c>
      <c r="G24" s="407">
        <v>1</v>
      </c>
      <c r="H24" s="407">
        <v>374</v>
      </c>
      <c r="I24" s="407">
        <v>1</v>
      </c>
      <c r="J24" s="404">
        <v>462</v>
      </c>
      <c r="K24" s="10">
        <v>11</v>
      </c>
      <c r="L24" s="418">
        <v>4</v>
      </c>
      <c r="M24" s="10">
        <v>1</v>
      </c>
      <c r="N24" s="10">
        <v>3</v>
      </c>
    </row>
    <row r="25" spans="1:16" s="35" customFormat="1" ht="16" customHeight="1" x14ac:dyDescent="0.55000000000000004">
      <c r="A25" s="14">
        <v>30</v>
      </c>
      <c r="B25" s="15"/>
      <c r="C25" s="16">
        <v>29</v>
      </c>
      <c r="D25" s="310" t="s">
        <v>398</v>
      </c>
      <c r="E25" s="16">
        <v>24</v>
      </c>
      <c r="F25" s="16">
        <v>2</v>
      </c>
      <c r="G25" s="16">
        <v>1</v>
      </c>
      <c r="H25" s="16">
        <v>357</v>
      </c>
      <c r="I25" s="16">
        <v>1</v>
      </c>
      <c r="J25" s="34">
        <v>446</v>
      </c>
      <c r="K25" s="16">
        <v>11</v>
      </c>
      <c r="L25" s="420">
        <v>3</v>
      </c>
      <c r="M25" s="16">
        <v>1</v>
      </c>
      <c r="N25" s="16">
        <v>3</v>
      </c>
    </row>
    <row r="26" spans="1:16" s="35" customFormat="1" ht="16" customHeight="1" x14ac:dyDescent="0.55000000000000004">
      <c r="A26" s="1" t="s">
        <v>194</v>
      </c>
      <c r="B26" s="4" t="s">
        <v>256</v>
      </c>
      <c r="C26" s="10">
        <v>30</v>
      </c>
      <c r="D26" s="208" t="s">
        <v>398</v>
      </c>
      <c r="E26" s="10">
        <v>23</v>
      </c>
      <c r="F26" s="10">
        <v>2</v>
      </c>
      <c r="G26" s="10">
        <v>1</v>
      </c>
      <c r="H26" s="10">
        <v>347</v>
      </c>
      <c r="I26" s="10">
        <v>1</v>
      </c>
      <c r="J26" s="28">
        <v>439</v>
      </c>
      <c r="K26" s="10">
        <v>10</v>
      </c>
      <c r="L26" s="419">
        <v>3</v>
      </c>
      <c r="M26" s="10">
        <v>1</v>
      </c>
      <c r="N26" s="10">
        <v>3</v>
      </c>
    </row>
    <row r="27" spans="1:16" s="35" customFormat="1" ht="16" customHeight="1" x14ac:dyDescent="0.55000000000000004">
      <c r="A27" s="14">
        <v>2</v>
      </c>
      <c r="B27" s="15"/>
      <c r="C27" s="16">
        <v>33</v>
      </c>
      <c r="D27" s="310" t="s">
        <v>398</v>
      </c>
      <c r="E27" s="16">
        <v>24</v>
      </c>
      <c r="F27" s="16">
        <v>1</v>
      </c>
      <c r="G27" s="16">
        <v>1</v>
      </c>
      <c r="H27" s="16">
        <v>310</v>
      </c>
      <c r="I27" s="16">
        <v>1</v>
      </c>
      <c r="J27" s="34">
        <v>431</v>
      </c>
      <c r="K27" s="16">
        <v>10</v>
      </c>
      <c r="L27" s="420">
        <v>3</v>
      </c>
      <c r="M27" s="16">
        <v>1</v>
      </c>
      <c r="N27" s="16">
        <v>2</v>
      </c>
    </row>
    <row r="28" spans="1:16" s="35" customFormat="1" ht="8" customHeight="1" x14ac:dyDescent="0.55000000000000004">
      <c r="A28" s="1"/>
      <c r="B28" s="4"/>
      <c r="C28" s="10"/>
      <c r="D28" s="329"/>
      <c r="E28" s="329"/>
      <c r="F28" s="329"/>
      <c r="G28" s="10"/>
      <c r="H28" s="68"/>
      <c r="I28" s="329"/>
      <c r="J28" s="28"/>
      <c r="K28" s="329"/>
      <c r="L28" s="419"/>
      <c r="M28" s="10"/>
      <c r="N28" s="329"/>
    </row>
    <row r="29" spans="1:16" s="35" customFormat="1" ht="16" customHeight="1" x14ac:dyDescent="0.55000000000000004">
      <c r="A29" s="439">
        <v>3</v>
      </c>
      <c r="B29" s="414" t="s">
        <v>623</v>
      </c>
      <c r="C29" s="64">
        <v>34</v>
      </c>
      <c r="D29" s="208" t="s">
        <v>398</v>
      </c>
      <c r="E29" s="208">
        <v>15</v>
      </c>
      <c r="F29" s="208">
        <v>1</v>
      </c>
      <c r="G29" s="10">
        <v>1</v>
      </c>
      <c r="H29" s="64">
        <v>150</v>
      </c>
      <c r="I29" s="10">
        <v>1</v>
      </c>
      <c r="J29" s="397" t="s">
        <v>398</v>
      </c>
      <c r="K29" s="208">
        <v>7</v>
      </c>
      <c r="L29" s="419">
        <v>3</v>
      </c>
      <c r="M29" s="10">
        <v>1</v>
      </c>
      <c r="N29" s="208" t="s">
        <v>398</v>
      </c>
    </row>
    <row r="30" spans="1:16" s="35" customFormat="1" ht="16" customHeight="1" x14ac:dyDescent="0.55000000000000004">
      <c r="A30" s="440"/>
      <c r="B30" s="415" t="s">
        <v>624</v>
      </c>
      <c r="C30" s="303">
        <v>8</v>
      </c>
      <c r="D30" s="303">
        <v>3</v>
      </c>
      <c r="E30" s="12">
        <v>6</v>
      </c>
      <c r="F30" s="303" t="s">
        <v>398</v>
      </c>
      <c r="G30" s="12" t="s">
        <v>398</v>
      </c>
      <c r="H30" s="417" t="s">
        <v>398</v>
      </c>
      <c r="I30" s="12" t="s">
        <v>398</v>
      </c>
      <c r="J30" s="29" t="s">
        <v>398</v>
      </c>
      <c r="K30" s="303" t="s">
        <v>398</v>
      </c>
      <c r="L30" s="416" t="s">
        <v>398</v>
      </c>
      <c r="M30" s="12" t="s">
        <v>398</v>
      </c>
      <c r="N30" s="303" t="s">
        <v>398</v>
      </c>
      <c r="O30" s="321"/>
    </row>
    <row r="31" spans="1:16" s="321" customFormat="1" ht="16" customHeight="1" x14ac:dyDescent="0.55000000000000004">
      <c r="A31" s="35" t="s">
        <v>632</v>
      </c>
      <c r="C31" s="64"/>
      <c r="F31" s="65"/>
      <c r="G31" s="65"/>
      <c r="H31" s="65"/>
      <c r="I31" s="65"/>
      <c r="J31" s="65"/>
      <c r="K31" s="65"/>
      <c r="L31" s="65"/>
      <c r="M31" s="65"/>
      <c r="N31" s="65"/>
      <c r="O31" s="65"/>
      <c r="P31" s="65"/>
    </row>
    <row r="32" spans="1:16" s="321" customFormat="1" ht="16" customHeight="1" x14ac:dyDescent="0.55000000000000004">
      <c r="A32" s="35" t="s">
        <v>633</v>
      </c>
      <c r="C32" s="65"/>
      <c r="F32" s="65"/>
      <c r="G32" s="65"/>
      <c r="H32" s="65"/>
      <c r="I32" s="65"/>
      <c r="J32" s="65"/>
      <c r="K32" s="65"/>
      <c r="L32" s="65"/>
      <c r="M32" s="65"/>
      <c r="N32" s="65"/>
      <c r="O32" s="65"/>
      <c r="P32" s="65"/>
    </row>
    <row r="33" spans="1:16" s="321" customFormat="1" ht="8" customHeight="1" x14ac:dyDescent="0.55000000000000004">
      <c r="A33" s="35"/>
      <c r="D33" s="65"/>
      <c r="E33" s="65"/>
      <c r="F33" s="65"/>
      <c r="G33" s="65"/>
      <c r="H33" s="65"/>
      <c r="I33" s="65"/>
      <c r="J33" s="65"/>
      <c r="K33" s="65"/>
      <c r="L33" s="65"/>
      <c r="M33" s="65"/>
      <c r="N33" s="65"/>
      <c r="O33" s="65"/>
      <c r="P33" s="65"/>
    </row>
    <row r="34" spans="1:16" s="35" customFormat="1" ht="16" customHeight="1" x14ac:dyDescent="0.55000000000000004">
      <c r="A34" s="35" t="s">
        <v>201</v>
      </c>
    </row>
  </sheetData>
  <mergeCells count="14">
    <mergeCell ref="A1:P1"/>
    <mergeCell ref="A3:B3"/>
    <mergeCell ref="A12:P12"/>
    <mergeCell ref="A14:B14"/>
    <mergeCell ref="E3:F3"/>
    <mergeCell ref="G3:H3"/>
    <mergeCell ref="I3:J3"/>
    <mergeCell ref="K3:L3"/>
    <mergeCell ref="C3:D3"/>
    <mergeCell ref="A23:B23"/>
    <mergeCell ref="A20:A21"/>
    <mergeCell ref="A29:A30"/>
    <mergeCell ref="O3:P3"/>
    <mergeCell ref="M3:N3"/>
  </mergeCells>
  <phoneticPr fontId="3"/>
  <printOptions horizontalCentered="1" verticalCentered="1"/>
  <pageMargins left="0.43307086614173229" right="0.43307086614173229" top="0.55118110236220474" bottom="0.55118110236220474" header="0.31496062992125984" footer="0.31496062992125984"/>
  <pageSetup paperSize="9" scale="87" firstPageNumber="0" orientation="portrait" useFirstPageNumber="1" r:id="rId1"/>
  <headerFooter scaleWithDoc="0" alignWithMargins="0">
    <oddFooter>&amp;C&amp;"BIZ UDゴシック,太字"&amp;14- 147 -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5">
    <tabColor rgb="FFFFFF00"/>
    <pageSetUpPr fitToPage="1"/>
  </sheetPr>
  <dimension ref="A1:P67"/>
  <sheetViews>
    <sheetView view="pageBreakPreview" zoomScale="80" zoomScaleNormal="100" zoomScaleSheetLayoutView="80" workbookViewId="0">
      <selection activeCell="AB12" sqref="AB12"/>
    </sheetView>
  </sheetViews>
  <sheetFormatPr defaultColWidth="8.25" defaultRowHeight="14" x14ac:dyDescent="0.55000000000000004"/>
  <cols>
    <col min="1" max="1" width="7.25" style="320" customWidth="1"/>
    <col min="2" max="2" width="3.08203125" style="320" customWidth="1"/>
    <col min="3" max="3" width="9.25" style="320" customWidth="1"/>
    <col min="4" max="4" width="9.1640625" style="320" customWidth="1"/>
    <col min="5" max="5" width="8.33203125" style="320" customWidth="1"/>
    <col min="6" max="6" width="6.83203125" style="320" customWidth="1"/>
    <col min="7" max="7" width="9.33203125" style="320" customWidth="1"/>
    <col min="8" max="8" width="8.75" style="320" customWidth="1"/>
    <col min="9" max="9" width="8.25" style="320" customWidth="1"/>
    <col min="10" max="10" width="8.5" style="320" customWidth="1"/>
    <col min="11" max="11" width="9" style="320" customWidth="1"/>
    <col min="12" max="12" width="8.5" style="320" customWidth="1"/>
    <col min="13" max="13" width="8.6640625" style="320" customWidth="1"/>
    <col min="14" max="14" width="9.75" style="320" customWidth="1"/>
    <col min="15" max="15" width="12.9140625" style="320" customWidth="1"/>
    <col min="16" max="16" width="13.08203125" style="320" customWidth="1"/>
    <col min="17" max="255" width="8.25" style="320"/>
    <col min="256" max="256" width="1.1640625" style="320" customWidth="1"/>
    <col min="257" max="257" width="4.08203125" style="320" customWidth="1"/>
    <col min="258" max="258" width="3.08203125" style="320" customWidth="1"/>
    <col min="259" max="259" width="2.75" style="320" customWidth="1"/>
    <col min="260" max="260" width="4.5" style="320" customWidth="1"/>
    <col min="261" max="261" width="8.25" style="320" customWidth="1"/>
    <col min="262" max="262" width="9.58203125" style="320" customWidth="1"/>
    <col min="263" max="263" width="5" style="320" customWidth="1"/>
    <col min="264" max="264" width="7.4140625" style="320" customWidth="1"/>
    <col min="265" max="265" width="8.25" style="320" customWidth="1"/>
    <col min="266" max="266" width="5.1640625" style="320" customWidth="1"/>
    <col min="267" max="267" width="8.5" style="320" customWidth="1"/>
    <col min="268" max="268" width="5.75" style="320" customWidth="1"/>
    <col min="269" max="269" width="8.25" style="320" customWidth="1"/>
    <col min="270" max="270" width="7.08203125" style="320" customWidth="1"/>
    <col min="271" max="271" width="9.08203125" style="320" customWidth="1"/>
    <col min="272" max="272" width="9.83203125" style="320" customWidth="1"/>
    <col min="273" max="511" width="8.25" style="320"/>
    <col min="512" max="512" width="1.1640625" style="320" customWidth="1"/>
    <col min="513" max="513" width="4.08203125" style="320" customWidth="1"/>
    <col min="514" max="514" width="3.08203125" style="320" customWidth="1"/>
    <col min="515" max="515" width="2.75" style="320" customWidth="1"/>
    <col min="516" max="516" width="4.5" style="320" customWidth="1"/>
    <col min="517" max="517" width="8.25" style="320" customWidth="1"/>
    <col min="518" max="518" width="9.58203125" style="320" customWidth="1"/>
    <col min="519" max="519" width="5" style="320" customWidth="1"/>
    <col min="520" max="520" width="7.4140625" style="320" customWidth="1"/>
    <col min="521" max="521" width="8.25" style="320" customWidth="1"/>
    <col min="522" max="522" width="5.1640625" style="320" customWidth="1"/>
    <col min="523" max="523" width="8.5" style="320" customWidth="1"/>
    <col min="524" max="524" width="5.75" style="320" customWidth="1"/>
    <col min="525" max="525" width="8.25" style="320" customWidth="1"/>
    <col min="526" max="526" width="7.08203125" style="320" customWidth="1"/>
    <col min="527" max="527" width="9.08203125" style="320" customWidth="1"/>
    <col min="528" max="528" width="9.83203125" style="320" customWidth="1"/>
    <col min="529" max="767" width="8.25" style="320"/>
    <col min="768" max="768" width="1.1640625" style="320" customWidth="1"/>
    <col min="769" max="769" width="4.08203125" style="320" customWidth="1"/>
    <col min="770" max="770" width="3.08203125" style="320" customWidth="1"/>
    <col min="771" max="771" width="2.75" style="320" customWidth="1"/>
    <col min="772" max="772" width="4.5" style="320" customWidth="1"/>
    <col min="773" max="773" width="8.25" style="320" customWidth="1"/>
    <col min="774" max="774" width="9.58203125" style="320" customWidth="1"/>
    <col min="775" max="775" width="5" style="320" customWidth="1"/>
    <col min="776" max="776" width="7.4140625" style="320" customWidth="1"/>
    <col min="777" max="777" width="8.25" style="320" customWidth="1"/>
    <col min="778" max="778" width="5.1640625" style="320" customWidth="1"/>
    <col min="779" max="779" width="8.5" style="320" customWidth="1"/>
    <col min="780" max="780" width="5.75" style="320" customWidth="1"/>
    <col min="781" max="781" width="8.25" style="320" customWidth="1"/>
    <col min="782" max="782" width="7.08203125" style="320" customWidth="1"/>
    <col min="783" max="783" width="9.08203125" style="320" customWidth="1"/>
    <col min="784" max="784" width="9.83203125" style="320" customWidth="1"/>
    <col min="785" max="1023" width="8.25" style="320"/>
    <col min="1024" max="1024" width="1.1640625" style="320" customWidth="1"/>
    <col min="1025" max="1025" width="4.08203125" style="320" customWidth="1"/>
    <col min="1026" max="1026" width="3.08203125" style="320" customWidth="1"/>
    <col min="1027" max="1027" width="2.75" style="320" customWidth="1"/>
    <col min="1028" max="1028" width="4.5" style="320" customWidth="1"/>
    <col min="1029" max="1029" width="8.25" style="320" customWidth="1"/>
    <col min="1030" max="1030" width="9.58203125" style="320" customWidth="1"/>
    <col min="1031" max="1031" width="5" style="320" customWidth="1"/>
    <col min="1032" max="1032" width="7.4140625" style="320" customWidth="1"/>
    <col min="1033" max="1033" width="8.25" style="320" customWidth="1"/>
    <col min="1034" max="1034" width="5.1640625" style="320" customWidth="1"/>
    <col min="1035" max="1035" width="8.5" style="320" customWidth="1"/>
    <col min="1036" max="1036" width="5.75" style="320" customWidth="1"/>
    <col min="1037" max="1037" width="8.25" style="320" customWidth="1"/>
    <col min="1038" max="1038" width="7.08203125" style="320" customWidth="1"/>
    <col min="1039" max="1039" width="9.08203125" style="320" customWidth="1"/>
    <col min="1040" max="1040" width="9.83203125" style="320" customWidth="1"/>
    <col min="1041" max="1279" width="8.25" style="320"/>
    <col min="1280" max="1280" width="1.1640625" style="320" customWidth="1"/>
    <col min="1281" max="1281" width="4.08203125" style="320" customWidth="1"/>
    <col min="1282" max="1282" width="3.08203125" style="320" customWidth="1"/>
    <col min="1283" max="1283" width="2.75" style="320" customWidth="1"/>
    <col min="1284" max="1284" width="4.5" style="320" customWidth="1"/>
    <col min="1285" max="1285" width="8.25" style="320" customWidth="1"/>
    <col min="1286" max="1286" width="9.58203125" style="320" customWidth="1"/>
    <col min="1287" max="1287" width="5" style="320" customWidth="1"/>
    <col min="1288" max="1288" width="7.4140625" style="320" customWidth="1"/>
    <col min="1289" max="1289" width="8.25" style="320" customWidth="1"/>
    <col min="1290" max="1290" width="5.1640625" style="320" customWidth="1"/>
    <col min="1291" max="1291" width="8.5" style="320" customWidth="1"/>
    <col min="1292" max="1292" width="5.75" style="320" customWidth="1"/>
    <col min="1293" max="1293" width="8.25" style="320" customWidth="1"/>
    <col min="1294" max="1294" width="7.08203125" style="320" customWidth="1"/>
    <col min="1295" max="1295" width="9.08203125" style="320" customWidth="1"/>
    <col min="1296" max="1296" width="9.83203125" style="320" customWidth="1"/>
    <col min="1297" max="1535" width="8.25" style="320"/>
    <col min="1536" max="1536" width="1.1640625" style="320" customWidth="1"/>
    <col min="1537" max="1537" width="4.08203125" style="320" customWidth="1"/>
    <col min="1538" max="1538" width="3.08203125" style="320" customWidth="1"/>
    <col min="1539" max="1539" width="2.75" style="320" customWidth="1"/>
    <col min="1540" max="1540" width="4.5" style="320" customWidth="1"/>
    <col min="1541" max="1541" width="8.25" style="320" customWidth="1"/>
    <col min="1542" max="1542" width="9.58203125" style="320" customWidth="1"/>
    <col min="1543" max="1543" width="5" style="320" customWidth="1"/>
    <col min="1544" max="1544" width="7.4140625" style="320" customWidth="1"/>
    <col min="1545" max="1545" width="8.25" style="320" customWidth="1"/>
    <col min="1546" max="1546" width="5.1640625" style="320" customWidth="1"/>
    <col min="1547" max="1547" width="8.5" style="320" customWidth="1"/>
    <col min="1548" max="1548" width="5.75" style="320" customWidth="1"/>
    <col min="1549" max="1549" width="8.25" style="320" customWidth="1"/>
    <col min="1550" max="1550" width="7.08203125" style="320" customWidth="1"/>
    <col min="1551" max="1551" width="9.08203125" style="320" customWidth="1"/>
    <col min="1552" max="1552" width="9.83203125" style="320" customWidth="1"/>
    <col min="1553" max="1791" width="8.25" style="320"/>
    <col min="1792" max="1792" width="1.1640625" style="320" customWidth="1"/>
    <col min="1793" max="1793" width="4.08203125" style="320" customWidth="1"/>
    <col min="1794" max="1794" width="3.08203125" style="320" customWidth="1"/>
    <col min="1795" max="1795" width="2.75" style="320" customWidth="1"/>
    <col min="1796" max="1796" width="4.5" style="320" customWidth="1"/>
    <col min="1797" max="1797" width="8.25" style="320" customWidth="1"/>
    <col min="1798" max="1798" width="9.58203125" style="320" customWidth="1"/>
    <col min="1799" max="1799" width="5" style="320" customWidth="1"/>
    <col min="1800" max="1800" width="7.4140625" style="320" customWidth="1"/>
    <col min="1801" max="1801" width="8.25" style="320" customWidth="1"/>
    <col min="1802" max="1802" width="5.1640625" style="320" customWidth="1"/>
    <col min="1803" max="1803" width="8.5" style="320" customWidth="1"/>
    <col min="1804" max="1804" width="5.75" style="320" customWidth="1"/>
    <col min="1805" max="1805" width="8.25" style="320" customWidth="1"/>
    <col min="1806" max="1806" width="7.08203125" style="320" customWidth="1"/>
    <col min="1807" max="1807" width="9.08203125" style="320" customWidth="1"/>
    <col min="1808" max="1808" width="9.83203125" style="320" customWidth="1"/>
    <col min="1809" max="2047" width="8.25" style="320"/>
    <col min="2048" max="2048" width="1.1640625" style="320" customWidth="1"/>
    <col min="2049" max="2049" width="4.08203125" style="320" customWidth="1"/>
    <col min="2050" max="2050" width="3.08203125" style="320" customWidth="1"/>
    <col min="2051" max="2051" width="2.75" style="320" customWidth="1"/>
    <col min="2052" max="2052" width="4.5" style="320" customWidth="1"/>
    <col min="2053" max="2053" width="8.25" style="320" customWidth="1"/>
    <col min="2054" max="2054" width="9.58203125" style="320" customWidth="1"/>
    <col min="2055" max="2055" width="5" style="320" customWidth="1"/>
    <col min="2056" max="2056" width="7.4140625" style="320" customWidth="1"/>
    <col min="2057" max="2057" width="8.25" style="320" customWidth="1"/>
    <col min="2058" max="2058" width="5.1640625" style="320" customWidth="1"/>
    <col min="2059" max="2059" width="8.5" style="320" customWidth="1"/>
    <col min="2060" max="2060" width="5.75" style="320" customWidth="1"/>
    <col min="2061" max="2061" width="8.25" style="320" customWidth="1"/>
    <col min="2062" max="2062" width="7.08203125" style="320" customWidth="1"/>
    <col min="2063" max="2063" width="9.08203125" style="320" customWidth="1"/>
    <col min="2064" max="2064" width="9.83203125" style="320" customWidth="1"/>
    <col min="2065" max="2303" width="8.25" style="320"/>
    <col min="2304" max="2304" width="1.1640625" style="320" customWidth="1"/>
    <col min="2305" max="2305" width="4.08203125" style="320" customWidth="1"/>
    <col min="2306" max="2306" width="3.08203125" style="320" customWidth="1"/>
    <col min="2307" max="2307" width="2.75" style="320" customWidth="1"/>
    <col min="2308" max="2308" width="4.5" style="320" customWidth="1"/>
    <col min="2309" max="2309" width="8.25" style="320" customWidth="1"/>
    <col min="2310" max="2310" width="9.58203125" style="320" customWidth="1"/>
    <col min="2311" max="2311" width="5" style="320" customWidth="1"/>
    <col min="2312" max="2312" width="7.4140625" style="320" customWidth="1"/>
    <col min="2313" max="2313" width="8.25" style="320" customWidth="1"/>
    <col min="2314" max="2314" width="5.1640625" style="320" customWidth="1"/>
    <col min="2315" max="2315" width="8.5" style="320" customWidth="1"/>
    <col min="2316" max="2316" width="5.75" style="320" customWidth="1"/>
    <col min="2317" max="2317" width="8.25" style="320" customWidth="1"/>
    <col min="2318" max="2318" width="7.08203125" style="320" customWidth="1"/>
    <col min="2319" max="2319" width="9.08203125" style="320" customWidth="1"/>
    <col min="2320" max="2320" width="9.83203125" style="320" customWidth="1"/>
    <col min="2321" max="2559" width="8.25" style="320"/>
    <col min="2560" max="2560" width="1.1640625" style="320" customWidth="1"/>
    <col min="2561" max="2561" width="4.08203125" style="320" customWidth="1"/>
    <col min="2562" max="2562" width="3.08203125" style="320" customWidth="1"/>
    <col min="2563" max="2563" width="2.75" style="320" customWidth="1"/>
    <col min="2564" max="2564" width="4.5" style="320" customWidth="1"/>
    <col min="2565" max="2565" width="8.25" style="320" customWidth="1"/>
    <col min="2566" max="2566" width="9.58203125" style="320" customWidth="1"/>
    <col min="2567" max="2567" width="5" style="320" customWidth="1"/>
    <col min="2568" max="2568" width="7.4140625" style="320" customWidth="1"/>
    <col min="2569" max="2569" width="8.25" style="320" customWidth="1"/>
    <col min="2570" max="2570" width="5.1640625" style="320" customWidth="1"/>
    <col min="2571" max="2571" width="8.5" style="320" customWidth="1"/>
    <col min="2572" max="2572" width="5.75" style="320" customWidth="1"/>
    <col min="2573" max="2573" width="8.25" style="320" customWidth="1"/>
    <col min="2574" max="2574" width="7.08203125" style="320" customWidth="1"/>
    <col min="2575" max="2575" width="9.08203125" style="320" customWidth="1"/>
    <col min="2576" max="2576" width="9.83203125" style="320" customWidth="1"/>
    <col min="2577" max="2815" width="8.25" style="320"/>
    <col min="2816" max="2816" width="1.1640625" style="320" customWidth="1"/>
    <col min="2817" max="2817" width="4.08203125" style="320" customWidth="1"/>
    <col min="2818" max="2818" width="3.08203125" style="320" customWidth="1"/>
    <col min="2819" max="2819" width="2.75" style="320" customWidth="1"/>
    <col min="2820" max="2820" width="4.5" style="320" customWidth="1"/>
    <col min="2821" max="2821" width="8.25" style="320" customWidth="1"/>
    <col min="2822" max="2822" width="9.58203125" style="320" customWidth="1"/>
    <col min="2823" max="2823" width="5" style="320" customWidth="1"/>
    <col min="2824" max="2824" width="7.4140625" style="320" customWidth="1"/>
    <col min="2825" max="2825" width="8.25" style="320" customWidth="1"/>
    <col min="2826" max="2826" width="5.1640625" style="320" customWidth="1"/>
    <col min="2827" max="2827" width="8.5" style="320" customWidth="1"/>
    <col min="2828" max="2828" width="5.75" style="320" customWidth="1"/>
    <col min="2829" max="2829" width="8.25" style="320" customWidth="1"/>
    <col min="2830" max="2830" width="7.08203125" style="320" customWidth="1"/>
    <col min="2831" max="2831" width="9.08203125" style="320" customWidth="1"/>
    <col min="2832" max="2832" width="9.83203125" style="320" customWidth="1"/>
    <col min="2833" max="3071" width="8.25" style="320"/>
    <col min="3072" max="3072" width="1.1640625" style="320" customWidth="1"/>
    <col min="3073" max="3073" width="4.08203125" style="320" customWidth="1"/>
    <col min="3074" max="3074" width="3.08203125" style="320" customWidth="1"/>
    <col min="3075" max="3075" width="2.75" style="320" customWidth="1"/>
    <col min="3076" max="3076" width="4.5" style="320" customWidth="1"/>
    <col min="3077" max="3077" width="8.25" style="320" customWidth="1"/>
    <col min="3078" max="3078" width="9.58203125" style="320" customWidth="1"/>
    <col min="3079" max="3079" width="5" style="320" customWidth="1"/>
    <col min="3080" max="3080" width="7.4140625" style="320" customWidth="1"/>
    <col min="3081" max="3081" width="8.25" style="320" customWidth="1"/>
    <col min="3082" max="3082" width="5.1640625" style="320" customWidth="1"/>
    <col min="3083" max="3083" width="8.5" style="320" customWidth="1"/>
    <col min="3084" max="3084" width="5.75" style="320" customWidth="1"/>
    <col min="3085" max="3085" width="8.25" style="320" customWidth="1"/>
    <col min="3086" max="3086" width="7.08203125" style="320" customWidth="1"/>
    <col min="3087" max="3087" width="9.08203125" style="320" customWidth="1"/>
    <col min="3088" max="3088" width="9.83203125" style="320" customWidth="1"/>
    <col min="3089" max="3327" width="8.25" style="320"/>
    <col min="3328" max="3328" width="1.1640625" style="320" customWidth="1"/>
    <col min="3329" max="3329" width="4.08203125" style="320" customWidth="1"/>
    <col min="3330" max="3330" width="3.08203125" style="320" customWidth="1"/>
    <col min="3331" max="3331" width="2.75" style="320" customWidth="1"/>
    <col min="3332" max="3332" width="4.5" style="320" customWidth="1"/>
    <col min="3333" max="3333" width="8.25" style="320" customWidth="1"/>
    <col min="3334" max="3334" width="9.58203125" style="320" customWidth="1"/>
    <col min="3335" max="3335" width="5" style="320" customWidth="1"/>
    <col min="3336" max="3336" width="7.4140625" style="320" customWidth="1"/>
    <col min="3337" max="3337" width="8.25" style="320" customWidth="1"/>
    <col min="3338" max="3338" width="5.1640625" style="320" customWidth="1"/>
    <col min="3339" max="3339" width="8.5" style="320" customWidth="1"/>
    <col min="3340" max="3340" width="5.75" style="320" customWidth="1"/>
    <col min="3341" max="3341" width="8.25" style="320" customWidth="1"/>
    <col min="3342" max="3342" width="7.08203125" style="320" customWidth="1"/>
    <col min="3343" max="3343" width="9.08203125" style="320" customWidth="1"/>
    <col min="3344" max="3344" width="9.83203125" style="320" customWidth="1"/>
    <col min="3345" max="3583" width="8.25" style="320"/>
    <col min="3584" max="3584" width="1.1640625" style="320" customWidth="1"/>
    <col min="3585" max="3585" width="4.08203125" style="320" customWidth="1"/>
    <col min="3586" max="3586" width="3.08203125" style="320" customWidth="1"/>
    <col min="3587" max="3587" width="2.75" style="320" customWidth="1"/>
    <col min="3588" max="3588" width="4.5" style="320" customWidth="1"/>
    <col min="3589" max="3589" width="8.25" style="320" customWidth="1"/>
    <col min="3590" max="3590" width="9.58203125" style="320" customWidth="1"/>
    <col min="3591" max="3591" width="5" style="320" customWidth="1"/>
    <col min="3592" max="3592" width="7.4140625" style="320" customWidth="1"/>
    <col min="3593" max="3593" width="8.25" style="320" customWidth="1"/>
    <col min="3594" max="3594" width="5.1640625" style="320" customWidth="1"/>
    <col min="3595" max="3595" width="8.5" style="320" customWidth="1"/>
    <col min="3596" max="3596" width="5.75" style="320" customWidth="1"/>
    <col min="3597" max="3597" width="8.25" style="320" customWidth="1"/>
    <col min="3598" max="3598" width="7.08203125" style="320" customWidth="1"/>
    <col min="3599" max="3599" width="9.08203125" style="320" customWidth="1"/>
    <col min="3600" max="3600" width="9.83203125" style="320" customWidth="1"/>
    <col min="3601" max="3839" width="8.25" style="320"/>
    <col min="3840" max="3840" width="1.1640625" style="320" customWidth="1"/>
    <col min="3841" max="3841" width="4.08203125" style="320" customWidth="1"/>
    <col min="3842" max="3842" width="3.08203125" style="320" customWidth="1"/>
    <col min="3843" max="3843" width="2.75" style="320" customWidth="1"/>
    <col min="3844" max="3844" width="4.5" style="320" customWidth="1"/>
    <col min="3845" max="3845" width="8.25" style="320" customWidth="1"/>
    <col min="3846" max="3846" width="9.58203125" style="320" customWidth="1"/>
    <col min="3847" max="3847" width="5" style="320" customWidth="1"/>
    <col min="3848" max="3848" width="7.4140625" style="320" customWidth="1"/>
    <col min="3849" max="3849" width="8.25" style="320" customWidth="1"/>
    <col min="3850" max="3850" width="5.1640625" style="320" customWidth="1"/>
    <col min="3851" max="3851" width="8.5" style="320" customWidth="1"/>
    <col min="3852" max="3852" width="5.75" style="320" customWidth="1"/>
    <col min="3853" max="3853" width="8.25" style="320" customWidth="1"/>
    <col min="3854" max="3854" width="7.08203125" style="320" customWidth="1"/>
    <col min="3855" max="3855" width="9.08203125" style="320" customWidth="1"/>
    <col min="3856" max="3856" width="9.83203125" style="320" customWidth="1"/>
    <col min="3857" max="4095" width="8.25" style="320"/>
    <col min="4096" max="4096" width="1.1640625" style="320" customWidth="1"/>
    <col min="4097" max="4097" width="4.08203125" style="320" customWidth="1"/>
    <col min="4098" max="4098" width="3.08203125" style="320" customWidth="1"/>
    <col min="4099" max="4099" width="2.75" style="320" customWidth="1"/>
    <col min="4100" max="4100" width="4.5" style="320" customWidth="1"/>
    <col min="4101" max="4101" width="8.25" style="320" customWidth="1"/>
    <col min="4102" max="4102" width="9.58203125" style="320" customWidth="1"/>
    <col min="4103" max="4103" width="5" style="320" customWidth="1"/>
    <col min="4104" max="4104" width="7.4140625" style="320" customWidth="1"/>
    <col min="4105" max="4105" width="8.25" style="320" customWidth="1"/>
    <col min="4106" max="4106" width="5.1640625" style="320" customWidth="1"/>
    <col min="4107" max="4107" width="8.5" style="320" customWidth="1"/>
    <col min="4108" max="4108" width="5.75" style="320" customWidth="1"/>
    <col min="4109" max="4109" width="8.25" style="320" customWidth="1"/>
    <col min="4110" max="4110" width="7.08203125" style="320" customWidth="1"/>
    <col min="4111" max="4111" width="9.08203125" style="320" customWidth="1"/>
    <col min="4112" max="4112" width="9.83203125" style="320" customWidth="1"/>
    <col min="4113" max="4351" width="8.25" style="320"/>
    <col min="4352" max="4352" width="1.1640625" style="320" customWidth="1"/>
    <col min="4353" max="4353" width="4.08203125" style="320" customWidth="1"/>
    <col min="4354" max="4354" width="3.08203125" style="320" customWidth="1"/>
    <col min="4355" max="4355" width="2.75" style="320" customWidth="1"/>
    <col min="4356" max="4356" width="4.5" style="320" customWidth="1"/>
    <col min="4357" max="4357" width="8.25" style="320" customWidth="1"/>
    <col min="4358" max="4358" width="9.58203125" style="320" customWidth="1"/>
    <col min="4359" max="4359" width="5" style="320" customWidth="1"/>
    <col min="4360" max="4360" width="7.4140625" style="320" customWidth="1"/>
    <col min="4361" max="4361" width="8.25" style="320" customWidth="1"/>
    <col min="4362" max="4362" width="5.1640625" style="320" customWidth="1"/>
    <col min="4363" max="4363" width="8.5" style="320" customWidth="1"/>
    <col min="4364" max="4364" width="5.75" style="320" customWidth="1"/>
    <col min="4365" max="4365" width="8.25" style="320" customWidth="1"/>
    <col min="4366" max="4366" width="7.08203125" style="320" customWidth="1"/>
    <col min="4367" max="4367" width="9.08203125" style="320" customWidth="1"/>
    <col min="4368" max="4368" width="9.83203125" style="320" customWidth="1"/>
    <col min="4369" max="4607" width="8.25" style="320"/>
    <col min="4608" max="4608" width="1.1640625" style="320" customWidth="1"/>
    <col min="4609" max="4609" width="4.08203125" style="320" customWidth="1"/>
    <col min="4610" max="4610" width="3.08203125" style="320" customWidth="1"/>
    <col min="4611" max="4611" width="2.75" style="320" customWidth="1"/>
    <col min="4612" max="4612" width="4.5" style="320" customWidth="1"/>
    <col min="4613" max="4613" width="8.25" style="320" customWidth="1"/>
    <col min="4614" max="4614" width="9.58203125" style="320" customWidth="1"/>
    <col min="4615" max="4615" width="5" style="320" customWidth="1"/>
    <col min="4616" max="4616" width="7.4140625" style="320" customWidth="1"/>
    <col min="4617" max="4617" width="8.25" style="320" customWidth="1"/>
    <col min="4618" max="4618" width="5.1640625" style="320" customWidth="1"/>
    <col min="4619" max="4619" width="8.5" style="320" customWidth="1"/>
    <col min="4620" max="4620" width="5.75" style="320" customWidth="1"/>
    <col min="4621" max="4621" width="8.25" style="320" customWidth="1"/>
    <col min="4622" max="4622" width="7.08203125" style="320" customWidth="1"/>
    <col min="4623" max="4623" width="9.08203125" style="320" customWidth="1"/>
    <col min="4624" max="4624" width="9.83203125" style="320" customWidth="1"/>
    <col min="4625" max="4863" width="8.25" style="320"/>
    <col min="4864" max="4864" width="1.1640625" style="320" customWidth="1"/>
    <col min="4865" max="4865" width="4.08203125" style="320" customWidth="1"/>
    <col min="4866" max="4866" width="3.08203125" style="320" customWidth="1"/>
    <col min="4867" max="4867" width="2.75" style="320" customWidth="1"/>
    <col min="4868" max="4868" width="4.5" style="320" customWidth="1"/>
    <col min="4869" max="4869" width="8.25" style="320" customWidth="1"/>
    <col min="4870" max="4870" width="9.58203125" style="320" customWidth="1"/>
    <col min="4871" max="4871" width="5" style="320" customWidth="1"/>
    <col min="4872" max="4872" width="7.4140625" style="320" customWidth="1"/>
    <col min="4873" max="4873" width="8.25" style="320" customWidth="1"/>
    <col min="4874" max="4874" width="5.1640625" style="320" customWidth="1"/>
    <col min="4875" max="4875" width="8.5" style="320" customWidth="1"/>
    <col min="4876" max="4876" width="5.75" style="320" customWidth="1"/>
    <col min="4877" max="4877" width="8.25" style="320" customWidth="1"/>
    <col min="4878" max="4878" width="7.08203125" style="320" customWidth="1"/>
    <col min="4879" max="4879" width="9.08203125" style="320" customWidth="1"/>
    <col min="4880" max="4880" width="9.83203125" style="320" customWidth="1"/>
    <col min="4881" max="5119" width="8.25" style="320"/>
    <col min="5120" max="5120" width="1.1640625" style="320" customWidth="1"/>
    <col min="5121" max="5121" width="4.08203125" style="320" customWidth="1"/>
    <col min="5122" max="5122" width="3.08203125" style="320" customWidth="1"/>
    <col min="5123" max="5123" width="2.75" style="320" customWidth="1"/>
    <col min="5124" max="5124" width="4.5" style="320" customWidth="1"/>
    <col min="5125" max="5125" width="8.25" style="320" customWidth="1"/>
    <col min="5126" max="5126" width="9.58203125" style="320" customWidth="1"/>
    <col min="5127" max="5127" width="5" style="320" customWidth="1"/>
    <col min="5128" max="5128" width="7.4140625" style="320" customWidth="1"/>
    <col min="5129" max="5129" width="8.25" style="320" customWidth="1"/>
    <col min="5130" max="5130" width="5.1640625" style="320" customWidth="1"/>
    <col min="5131" max="5131" width="8.5" style="320" customWidth="1"/>
    <col min="5132" max="5132" width="5.75" style="320" customWidth="1"/>
    <col min="5133" max="5133" width="8.25" style="320" customWidth="1"/>
    <col min="5134" max="5134" width="7.08203125" style="320" customWidth="1"/>
    <col min="5135" max="5135" width="9.08203125" style="320" customWidth="1"/>
    <col min="5136" max="5136" width="9.83203125" style="320" customWidth="1"/>
    <col min="5137" max="5375" width="8.25" style="320"/>
    <col min="5376" max="5376" width="1.1640625" style="320" customWidth="1"/>
    <col min="5377" max="5377" width="4.08203125" style="320" customWidth="1"/>
    <col min="5378" max="5378" width="3.08203125" style="320" customWidth="1"/>
    <col min="5379" max="5379" width="2.75" style="320" customWidth="1"/>
    <col min="5380" max="5380" width="4.5" style="320" customWidth="1"/>
    <col min="5381" max="5381" width="8.25" style="320" customWidth="1"/>
    <col min="5382" max="5382" width="9.58203125" style="320" customWidth="1"/>
    <col min="5383" max="5383" width="5" style="320" customWidth="1"/>
    <col min="5384" max="5384" width="7.4140625" style="320" customWidth="1"/>
    <col min="5385" max="5385" width="8.25" style="320" customWidth="1"/>
    <col min="5386" max="5386" width="5.1640625" style="320" customWidth="1"/>
    <col min="5387" max="5387" width="8.5" style="320" customWidth="1"/>
    <col min="5388" max="5388" width="5.75" style="320" customWidth="1"/>
    <col min="5389" max="5389" width="8.25" style="320" customWidth="1"/>
    <col min="5390" max="5390" width="7.08203125" style="320" customWidth="1"/>
    <col min="5391" max="5391" width="9.08203125" style="320" customWidth="1"/>
    <col min="5392" max="5392" width="9.83203125" style="320" customWidth="1"/>
    <col min="5393" max="5631" width="8.25" style="320"/>
    <col min="5632" max="5632" width="1.1640625" style="320" customWidth="1"/>
    <col min="5633" max="5633" width="4.08203125" style="320" customWidth="1"/>
    <col min="5634" max="5634" width="3.08203125" style="320" customWidth="1"/>
    <col min="5635" max="5635" width="2.75" style="320" customWidth="1"/>
    <col min="5636" max="5636" width="4.5" style="320" customWidth="1"/>
    <col min="5637" max="5637" width="8.25" style="320" customWidth="1"/>
    <col min="5638" max="5638" width="9.58203125" style="320" customWidth="1"/>
    <col min="5639" max="5639" width="5" style="320" customWidth="1"/>
    <col min="5640" max="5640" width="7.4140625" style="320" customWidth="1"/>
    <col min="5641" max="5641" width="8.25" style="320" customWidth="1"/>
    <col min="5642" max="5642" width="5.1640625" style="320" customWidth="1"/>
    <col min="5643" max="5643" width="8.5" style="320" customWidth="1"/>
    <col min="5644" max="5644" width="5.75" style="320" customWidth="1"/>
    <col min="5645" max="5645" width="8.25" style="320" customWidth="1"/>
    <col min="5646" max="5646" width="7.08203125" style="320" customWidth="1"/>
    <col min="5647" max="5647" width="9.08203125" style="320" customWidth="1"/>
    <col min="5648" max="5648" width="9.83203125" style="320" customWidth="1"/>
    <col min="5649" max="5887" width="8.25" style="320"/>
    <col min="5888" max="5888" width="1.1640625" style="320" customWidth="1"/>
    <col min="5889" max="5889" width="4.08203125" style="320" customWidth="1"/>
    <col min="5890" max="5890" width="3.08203125" style="320" customWidth="1"/>
    <col min="5891" max="5891" width="2.75" style="320" customWidth="1"/>
    <col min="5892" max="5892" width="4.5" style="320" customWidth="1"/>
    <col min="5893" max="5893" width="8.25" style="320" customWidth="1"/>
    <col min="5894" max="5894" width="9.58203125" style="320" customWidth="1"/>
    <col min="5895" max="5895" width="5" style="320" customWidth="1"/>
    <col min="5896" max="5896" width="7.4140625" style="320" customWidth="1"/>
    <col min="5897" max="5897" width="8.25" style="320" customWidth="1"/>
    <col min="5898" max="5898" width="5.1640625" style="320" customWidth="1"/>
    <col min="5899" max="5899" width="8.5" style="320" customWidth="1"/>
    <col min="5900" max="5900" width="5.75" style="320" customWidth="1"/>
    <col min="5901" max="5901" width="8.25" style="320" customWidth="1"/>
    <col min="5902" max="5902" width="7.08203125" style="320" customWidth="1"/>
    <col min="5903" max="5903" width="9.08203125" style="320" customWidth="1"/>
    <col min="5904" max="5904" width="9.83203125" style="320" customWidth="1"/>
    <col min="5905" max="6143" width="8.25" style="320"/>
    <col min="6144" max="6144" width="1.1640625" style="320" customWidth="1"/>
    <col min="6145" max="6145" width="4.08203125" style="320" customWidth="1"/>
    <col min="6146" max="6146" width="3.08203125" style="320" customWidth="1"/>
    <col min="6147" max="6147" width="2.75" style="320" customWidth="1"/>
    <col min="6148" max="6148" width="4.5" style="320" customWidth="1"/>
    <col min="6149" max="6149" width="8.25" style="320" customWidth="1"/>
    <col min="6150" max="6150" width="9.58203125" style="320" customWidth="1"/>
    <col min="6151" max="6151" width="5" style="320" customWidth="1"/>
    <col min="6152" max="6152" width="7.4140625" style="320" customWidth="1"/>
    <col min="6153" max="6153" width="8.25" style="320" customWidth="1"/>
    <col min="6154" max="6154" width="5.1640625" style="320" customWidth="1"/>
    <col min="6155" max="6155" width="8.5" style="320" customWidth="1"/>
    <col min="6156" max="6156" width="5.75" style="320" customWidth="1"/>
    <col min="6157" max="6157" width="8.25" style="320" customWidth="1"/>
    <col min="6158" max="6158" width="7.08203125" style="320" customWidth="1"/>
    <col min="6159" max="6159" width="9.08203125" style="320" customWidth="1"/>
    <col min="6160" max="6160" width="9.83203125" style="320" customWidth="1"/>
    <col min="6161" max="6399" width="8.25" style="320"/>
    <col min="6400" max="6400" width="1.1640625" style="320" customWidth="1"/>
    <col min="6401" max="6401" width="4.08203125" style="320" customWidth="1"/>
    <col min="6402" max="6402" width="3.08203125" style="320" customWidth="1"/>
    <col min="6403" max="6403" width="2.75" style="320" customWidth="1"/>
    <col min="6404" max="6404" width="4.5" style="320" customWidth="1"/>
    <col min="6405" max="6405" width="8.25" style="320" customWidth="1"/>
    <col min="6406" max="6406" width="9.58203125" style="320" customWidth="1"/>
    <col min="6407" max="6407" width="5" style="320" customWidth="1"/>
    <col min="6408" max="6408" width="7.4140625" style="320" customWidth="1"/>
    <col min="6409" max="6409" width="8.25" style="320" customWidth="1"/>
    <col min="6410" max="6410" width="5.1640625" style="320" customWidth="1"/>
    <col min="6411" max="6411" width="8.5" style="320" customWidth="1"/>
    <col min="6412" max="6412" width="5.75" style="320" customWidth="1"/>
    <col min="6413" max="6413" width="8.25" style="320" customWidth="1"/>
    <col min="6414" max="6414" width="7.08203125" style="320" customWidth="1"/>
    <col min="6415" max="6415" width="9.08203125" style="320" customWidth="1"/>
    <col min="6416" max="6416" width="9.83203125" style="320" customWidth="1"/>
    <col min="6417" max="6655" width="8.25" style="320"/>
    <col min="6656" max="6656" width="1.1640625" style="320" customWidth="1"/>
    <col min="6657" max="6657" width="4.08203125" style="320" customWidth="1"/>
    <col min="6658" max="6658" width="3.08203125" style="320" customWidth="1"/>
    <col min="6659" max="6659" width="2.75" style="320" customWidth="1"/>
    <col min="6660" max="6660" width="4.5" style="320" customWidth="1"/>
    <col min="6661" max="6661" width="8.25" style="320" customWidth="1"/>
    <col min="6662" max="6662" width="9.58203125" style="320" customWidth="1"/>
    <col min="6663" max="6663" width="5" style="320" customWidth="1"/>
    <col min="6664" max="6664" width="7.4140625" style="320" customWidth="1"/>
    <col min="6665" max="6665" width="8.25" style="320" customWidth="1"/>
    <col min="6666" max="6666" width="5.1640625" style="320" customWidth="1"/>
    <col min="6667" max="6667" width="8.5" style="320" customWidth="1"/>
    <col min="6668" max="6668" width="5.75" style="320" customWidth="1"/>
    <col min="6669" max="6669" width="8.25" style="320" customWidth="1"/>
    <col min="6670" max="6670" width="7.08203125" style="320" customWidth="1"/>
    <col min="6671" max="6671" width="9.08203125" style="320" customWidth="1"/>
    <col min="6672" max="6672" width="9.83203125" style="320" customWidth="1"/>
    <col min="6673" max="6911" width="8.25" style="320"/>
    <col min="6912" max="6912" width="1.1640625" style="320" customWidth="1"/>
    <col min="6913" max="6913" width="4.08203125" style="320" customWidth="1"/>
    <col min="6914" max="6914" width="3.08203125" style="320" customWidth="1"/>
    <col min="6915" max="6915" width="2.75" style="320" customWidth="1"/>
    <col min="6916" max="6916" width="4.5" style="320" customWidth="1"/>
    <col min="6917" max="6917" width="8.25" style="320" customWidth="1"/>
    <col min="6918" max="6918" width="9.58203125" style="320" customWidth="1"/>
    <col min="6919" max="6919" width="5" style="320" customWidth="1"/>
    <col min="6920" max="6920" width="7.4140625" style="320" customWidth="1"/>
    <col min="6921" max="6921" width="8.25" style="320" customWidth="1"/>
    <col min="6922" max="6922" width="5.1640625" style="320" customWidth="1"/>
    <col min="6923" max="6923" width="8.5" style="320" customWidth="1"/>
    <col min="6924" max="6924" width="5.75" style="320" customWidth="1"/>
    <col min="6925" max="6925" width="8.25" style="320" customWidth="1"/>
    <col min="6926" max="6926" width="7.08203125" style="320" customWidth="1"/>
    <col min="6927" max="6927" width="9.08203125" style="320" customWidth="1"/>
    <col min="6928" max="6928" width="9.83203125" style="320" customWidth="1"/>
    <col min="6929" max="7167" width="8.25" style="320"/>
    <col min="7168" max="7168" width="1.1640625" style="320" customWidth="1"/>
    <col min="7169" max="7169" width="4.08203125" style="320" customWidth="1"/>
    <col min="7170" max="7170" width="3.08203125" style="320" customWidth="1"/>
    <col min="7171" max="7171" width="2.75" style="320" customWidth="1"/>
    <col min="7172" max="7172" width="4.5" style="320" customWidth="1"/>
    <col min="7173" max="7173" width="8.25" style="320" customWidth="1"/>
    <col min="7174" max="7174" width="9.58203125" style="320" customWidth="1"/>
    <col min="7175" max="7175" width="5" style="320" customWidth="1"/>
    <col min="7176" max="7176" width="7.4140625" style="320" customWidth="1"/>
    <col min="7177" max="7177" width="8.25" style="320" customWidth="1"/>
    <col min="7178" max="7178" width="5.1640625" style="320" customWidth="1"/>
    <col min="7179" max="7179" width="8.5" style="320" customWidth="1"/>
    <col min="7180" max="7180" width="5.75" style="320" customWidth="1"/>
    <col min="7181" max="7181" width="8.25" style="320" customWidth="1"/>
    <col min="7182" max="7182" width="7.08203125" style="320" customWidth="1"/>
    <col min="7183" max="7183" width="9.08203125" style="320" customWidth="1"/>
    <col min="7184" max="7184" width="9.83203125" style="320" customWidth="1"/>
    <col min="7185" max="7423" width="8.25" style="320"/>
    <col min="7424" max="7424" width="1.1640625" style="320" customWidth="1"/>
    <col min="7425" max="7425" width="4.08203125" style="320" customWidth="1"/>
    <col min="7426" max="7426" width="3.08203125" style="320" customWidth="1"/>
    <col min="7427" max="7427" width="2.75" style="320" customWidth="1"/>
    <col min="7428" max="7428" width="4.5" style="320" customWidth="1"/>
    <col min="7429" max="7429" width="8.25" style="320" customWidth="1"/>
    <col min="7430" max="7430" width="9.58203125" style="320" customWidth="1"/>
    <col min="7431" max="7431" width="5" style="320" customWidth="1"/>
    <col min="7432" max="7432" width="7.4140625" style="320" customWidth="1"/>
    <col min="7433" max="7433" width="8.25" style="320" customWidth="1"/>
    <col min="7434" max="7434" width="5.1640625" style="320" customWidth="1"/>
    <col min="7435" max="7435" width="8.5" style="320" customWidth="1"/>
    <col min="7436" max="7436" width="5.75" style="320" customWidth="1"/>
    <col min="7437" max="7437" width="8.25" style="320" customWidth="1"/>
    <col min="7438" max="7438" width="7.08203125" style="320" customWidth="1"/>
    <col min="7439" max="7439" width="9.08203125" style="320" customWidth="1"/>
    <col min="7440" max="7440" width="9.83203125" style="320" customWidth="1"/>
    <col min="7441" max="7679" width="8.25" style="320"/>
    <col min="7680" max="7680" width="1.1640625" style="320" customWidth="1"/>
    <col min="7681" max="7681" width="4.08203125" style="320" customWidth="1"/>
    <col min="7682" max="7682" width="3.08203125" style="320" customWidth="1"/>
    <col min="7683" max="7683" width="2.75" style="320" customWidth="1"/>
    <col min="7684" max="7684" width="4.5" style="320" customWidth="1"/>
    <col min="7685" max="7685" width="8.25" style="320" customWidth="1"/>
    <col min="7686" max="7686" width="9.58203125" style="320" customWidth="1"/>
    <col min="7687" max="7687" width="5" style="320" customWidth="1"/>
    <col min="7688" max="7688" width="7.4140625" style="320" customWidth="1"/>
    <col min="7689" max="7689" width="8.25" style="320" customWidth="1"/>
    <col min="7690" max="7690" width="5.1640625" style="320" customWidth="1"/>
    <col min="7691" max="7691" width="8.5" style="320" customWidth="1"/>
    <col min="7692" max="7692" width="5.75" style="320" customWidth="1"/>
    <col min="7693" max="7693" width="8.25" style="320" customWidth="1"/>
    <col min="7694" max="7694" width="7.08203125" style="320" customWidth="1"/>
    <col min="7695" max="7695" width="9.08203125" style="320" customWidth="1"/>
    <col min="7696" max="7696" width="9.83203125" style="320" customWidth="1"/>
    <col min="7697" max="7935" width="8.25" style="320"/>
    <col min="7936" max="7936" width="1.1640625" style="320" customWidth="1"/>
    <col min="7937" max="7937" width="4.08203125" style="320" customWidth="1"/>
    <col min="7938" max="7938" width="3.08203125" style="320" customWidth="1"/>
    <col min="7939" max="7939" width="2.75" style="320" customWidth="1"/>
    <col min="7940" max="7940" width="4.5" style="320" customWidth="1"/>
    <col min="7941" max="7941" width="8.25" style="320" customWidth="1"/>
    <col min="7942" max="7942" width="9.58203125" style="320" customWidth="1"/>
    <col min="7943" max="7943" width="5" style="320" customWidth="1"/>
    <col min="7944" max="7944" width="7.4140625" style="320" customWidth="1"/>
    <col min="7945" max="7945" width="8.25" style="320" customWidth="1"/>
    <col min="7946" max="7946" width="5.1640625" style="320" customWidth="1"/>
    <col min="7947" max="7947" width="8.5" style="320" customWidth="1"/>
    <col min="7948" max="7948" width="5.75" style="320" customWidth="1"/>
    <col min="7949" max="7949" width="8.25" style="320" customWidth="1"/>
    <col min="7950" max="7950" width="7.08203125" style="320" customWidth="1"/>
    <col min="7951" max="7951" width="9.08203125" style="320" customWidth="1"/>
    <col min="7952" max="7952" width="9.83203125" style="320" customWidth="1"/>
    <col min="7953" max="8191" width="8.25" style="320"/>
    <col min="8192" max="8192" width="1.1640625" style="320" customWidth="1"/>
    <col min="8193" max="8193" width="4.08203125" style="320" customWidth="1"/>
    <col min="8194" max="8194" width="3.08203125" style="320" customWidth="1"/>
    <col min="8195" max="8195" width="2.75" style="320" customWidth="1"/>
    <col min="8196" max="8196" width="4.5" style="320" customWidth="1"/>
    <col min="8197" max="8197" width="8.25" style="320" customWidth="1"/>
    <col min="8198" max="8198" width="9.58203125" style="320" customWidth="1"/>
    <col min="8199" max="8199" width="5" style="320" customWidth="1"/>
    <col min="8200" max="8200" width="7.4140625" style="320" customWidth="1"/>
    <col min="8201" max="8201" width="8.25" style="320" customWidth="1"/>
    <col min="8202" max="8202" width="5.1640625" style="320" customWidth="1"/>
    <col min="8203" max="8203" width="8.5" style="320" customWidth="1"/>
    <col min="8204" max="8204" width="5.75" style="320" customWidth="1"/>
    <col min="8205" max="8205" width="8.25" style="320" customWidth="1"/>
    <col min="8206" max="8206" width="7.08203125" style="320" customWidth="1"/>
    <col min="8207" max="8207" width="9.08203125" style="320" customWidth="1"/>
    <col min="8208" max="8208" width="9.83203125" style="320" customWidth="1"/>
    <col min="8209" max="8447" width="8.25" style="320"/>
    <col min="8448" max="8448" width="1.1640625" style="320" customWidth="1"/>
    <col min="8449" max="8449" width="4.08203125" style="320" customWidth="1"/>
    <col min="8450" max="8450" width="3.08203125" style="320" customWidth="1"/>
    <col min="8451" max="8451" width="2.75" style="320" customWidth="1"/>
    <col min="8452" max="8452" width="4.5" style="320" customWidth="1"/>
    <col min="8453" max="8453" width="8.25" style="320" customWidth="1"/>
    <col min="8454" max="8454" width="9.58203125" style="320" customWidth="1"/>
    <col min="8455" max="8455" width="5" style="320" customWidth="1"/>
    <col min="8456" max="8456" width="7.4140625" style="320" customWidth="1"/>
    <col min="8457" max="8457" width="8.25" style="320" customWidth="1"/>
    <col min="8458" max="8458" width="5.1640625" style="320" customWidth="1"/>
    <col min="8459" max="8459" width="8.5" style="320" customWidth="1"/>
    <col min="8460" max="8460" width="5.75" style="320" customWidth="1"/>
    <col min="8461" max="8461" width="8.25" style="320" customWidth="1"/>
    <col min="8462" max="8462" width="7.08203125" style="320" customWidth="1"/>
    <col min="8463" max="8463" width="9.08203125" style="320" customWidth="1"/>
    <col min="8464" max="8464" width="9.83203125" style="320" customWidth="1"/>
    <col min="8465" max="8703" width="8.25" style="320"/>
    <col min="8704" max="8704" width="1.1640625" style="320" customWidth="1"/>
    <col min="8705" max="8705" width="4.08203125" style="320" customWidth="1"/>
    <col min="8706" max="8706" width="3.08203125" style="320" customWidth="1"/>
    <col min="8707" max="8707" width="2.75" style="320" customWidth="1"/>
    <col min="8708" max="8708" width="4.5" style="320" customWidth="1"/>
    <col min="8709" max="8709" width="8.25" style="320" customWidth="1"/>
    <col min="8710" max="8710" width="9.58203125" style="320" customWidth="1"/>
    <col min="8711" max="8711" width="5" style="320" customWidth="1"/>
    <col min="8712" max="8712" width="7.4140625" style="320" customWidth="1"/>
    <col min="8713" max="8713" width="8.25" style="320" customWidth="1"/>
    <col min="8714" max="8714" width="5.1640625" style="320" customWidth="1"/>
    <col min="8715" max="8715" width="8.5" style="320" customWidth="1"/>
    <col min="8716" max="8716" width="5.75" style="320" customWidth="1"/>
    <col min="8717" max="8717" width="8.25" style="320" customWidth="1"/>
    <col min="8718" max="8718" width="7.08203125" style="320" customWidth="1"/>
    <col min="8719" max="8719" width="9.08203125" style="320" customWidth="1"/>
    <col min="8720" max="8720" width="9.83203125" style="320" customWidth="1"/>
    <col min="8721" max="8959" width="8.25" style="320"/>
    <col min="8960" max="8960" width="1.1640625" style="320" customWidth="1"/>
    <col min="8961" max="8961" width="4.08203125" style="320" customWidth="1"/>
    <col min="8962" max="8962" width="3.08203125" style="320" customWidth="1"/>
    <col min="8963" max="8963" width="2.75" style="320" customWidth="1"/>
    <col min="8964" max="8964" width="4.5" style="320" customWidth="1"/>
    <col min="8965" max="8965" width="8.25" style="320" customWidth="1"/>
    <col min="8966" max="8966" width="9.58203125" style="320" customWidth="1"/>
    <col min="8967" max="8967" width="5" style="320" customWidth="1"/>
    <col min="8968" max="8968" width="7.4140625" style="320" customWidth="1"/>
    <col min="8969" max="8969" width="8.25" style="320" customWidth="1"/>
    <col min="8970" max="8970" width="5.1640625" style="320" customWidth="1"/>
    <col min="8971" max="8971" width="8.5" style="320" customWidth="1"/>
    <col min="8972" max="8972" width="5.75" style="320" customWidth="1"/>
    <col min="8973" max="8973" width="8.25" style="320" customWidth="1"/>
    <col min="8974" max="8974" width="7.08203125" style="320" customWidth="1"/>
    <col min="8975" max="8975" width="9.08203125" style="320" customWidth="1"/>
    <col min="8976" max="8976" width="9.83203125" style="320" customWidth="1"/>
    <col min="8977" max="9215" width="8.25" style="320"/>
    <col min="9216" max="9216" width="1.1640625" style="320" customWidth="1"/>
    <col min="9217" max="9217" width="4.08203125" style="320" customWidth="1"/>
    <col min="9218" max="9218" width="3.08203125" style="320" customWidth="1"/>
    <col min="9219" max="9219" width="2.75" style="320" customWidth="1"/>
    <col min="9220" max="9220" width="4.5" style="320" customWidth="1"/>
    <col min="9221" max="9221" width="8.25" style="320" customWidth="1"/>
    <col min="9222" max="9222" width="9.58203125" style="320" customWidth="1"/>
    <col min="9223" max="9223" width="5" style="320" customWidth="1"/>
    <col min="9224" max="9224" width="7.4140625" style="320" customWidth="1"/>
    <col min="9225" max="9225" width="8.25" style="320" customWidth="1"/>
    <col min="9226" max="9226" width="5.1640625" style="320" customWidth="1"/>
    <col min="9227" max="9227" width="8.5" style="320" customWidth="1"/>
    <col min="9228" max="9228" width="5.75" style="320" customWidth="1"/>
    <col min="9229" max="9229" width="8.25" style="320" customWidth="1"/>
    <col min="9230" max="9230" width="7.08203125" style="320" customWidth="1"/>
    <col min="9231" max="9231" width="9.08203125" style="320" customWidth="1"/>
    <col min="9232" max="9232" width="9.83203125" style="320" customWidth="1"/>
    <col min="9233" max="9471" width="8.25" style="320"/>
    <col min="9472" max="9472" width="1.1640625" style="320" customWidth="1"/>
    <col min="9473" max="9473" width="4.08203125" style="320" customWidth="1"/>
    <col min="9474" max="9474" width="3.08203125" style="320" customWidth="1"/>
    <col min="9475" max="9475" width="2.75" style="320" customWidth="1"/>
    <col min="9476" max="9476" width="4.5" style="320" customWidth="1"/>
    <col min="9477" max="9477" width="8.25" style="320" customWidth="1"/>
    <col min="9478" max="9478" width="9.58203125" style="320" customWidth="1"/>
    <col min="9479" max="9479" width="5" style="320" customWidth="1"/>
    <col min="9480" max="9480" width="7.4140625" style="320" customWidth="1"/>
    <col min="9481" max="9481" width="8.25" style="320" customWidth="1"/>
    <col min="9482" max="9482" width="5.1640625" style="320" customWidth="1"/>
    <col min="9483" max="9483" width="8.5" style="320" customWidth="1"/>
    <col min="9484" max="9484" width="5.75" style="320" customWidth="1"/>
    <col min="9485" max="9485" width="8.25" style="320" customWidth="1"/>
    <col min="9486" max="9486" width="7.08203125" style="320" customWidth="1"/>
    <col min="9487" max="9487" width="9.08203125" style="320" customWidth="1"/>
    <col min="9488" max="9488" width="9.83203125" style="320" customWidth="1"/>
    <col min="9489" max="9727" width="8.25" style="320"/>
    <col min="9728" max="9728" width="1.1640625" style="320" customWidth="1"/>
    <col min="9729" max="9729" width="4.08203125" style="320" customWidth="1"/>
    <col min="9730" max="9730" width="3.08203125" style="320" customWidth="1"/>
    <col min="9731" max="9731" width="2.75" style="320" customWidth="1"/>
    <col min="9732" max="9732" width="4.5" style="320" customWidth="1"/>
    <col min="9733" max="9733" width="8.25" style="320" customWidth="1"/>
    <col min="9734" max="9734" width="9.58203125" style="320" customWidth="1"/>
    <col min="9735" max="9735" width="5" style="320" customWidth="1"/>
    <col min="9736" max="9736" width="7.4140625" style="320" customWidth="1"/>
    <col min="9737" max="9737" width="8.25" style="320" customWidth="1"/>
    <col min="9738" max="9738" width="5.1640625" style="320" customWidth="1"/>
    <col min="9739" max="9739" width="8.5" style="320" customWidth="1"/>
    <col min="9740" max="9740" width="5.75" style="320" customWidth="1"/>
    <col min="9741" max="9741" width="8.25" style="320" customWidth="1"/>
    <col min="9742" max="9742" width="7.08203125" style="320" customWidth="1"/>
    <col min="9743" max="9743" width="9.08203125" style="320" customWidth="1"/>
    <col min="9744" max="9744" width="9.83203125" style="320" customWidth="1"/>
    <col min="9745" max="9983" width="8.25" style="320"/>
    <col min="9984" max="9984" width="1.1640625" style="320" customWidth="1"/>
    <col min="9985" max="9985" width="4.08203125" style="320" customWidth="1"/>
    <col min="9986" max="9986" width="3.08203125" style="320" customWidth="1"/>
    <col min="9987" max="9987" width="2.75" style="320" customWidth="1"/>
    <col min="9988" max="9988" width="4.5" style="320" customWidth="1"/>
    <col min="9989" max="9989" width="8.25" style="320" customWidth="1"/>
    <col min="9990" max="9990" width="9.58203125" style="320" customWidth="1"/>
    <col min="9991" max="9991" width="5" style="320" customWidth="1"/>
    <col min="9992" max="9992" width="7.4140625" style="320" customWidth="1"/>
    <col min="9993" max="9993" width="8.25" style="320" customWidth="1"/>
    <col min="9994" max="9994" width="5.1640625" style="320" customWidth="1"/>
    <col min="9995" max="9995" width="8.5" style="320" customWidth="1"/>
    <col min="9996" max="9996" width="5.75" style="320" customWidth="1"/>
    <col min="9997" max="9997" width="8.25" style="320" customWidth="1"/>
    <col min="9998" max="9998" width="7.08203125" style="320" customWidth="1"/>
    <col min="9999" max="9999" width="9.08203125" style="320" customWidth="1"/>
    <col min="10000" max="10000" width="9.83203125" style="320" customWidth="1"/>
    <col min="10001" max="10239" width="8.25" style="320"/>
    <col min="10240" max="10240" width="1.1640625" style="320" customWidth="1"/>
    <col min="10241" max="10241" width="4.08203125" style="320" customWidth="1"/>
    <col min="10242" max="10242" width="3.08203125" style="320" customWidth="1"/>
    <col min="10243" max="10243" width="2.75" style="320" customWidth="1"/>
    <col min="10244" max="10244" width="4.5" style="320" customWidth="1"/>
    <col min="10245" max="10245" width="8.25" style="320" customWidth="1"/>
    <col min="10246" max="10246" width="9.58203125" style="320" customWidth="1"/>
    <col min="10247" max="10247" width="5" style="320" customWidth="1"/>
    <col min="10248" max="10248" width="7.4140625" style="320" customWidth="1"/>
    <col min="10249" max="10249" width="8.25" style="320" customWidth="1"/>
    <col min="10250" max="10250" width="5.1640625" style="320" customWidth="1"/>
    <col min="10251" max="10251" width="8.5" style="320" customWidth="1"/>
    <col min="10252" max="10252" width="5.75" style="320" customWidth="1"/>
    <col min="10253" max="10253" width="8.25" style="320" customWidth="1"/>
    <col min="10254" max="10254" width="7.08203125" style="320" customWidth="1"/>
    <col min="10255" max="10255" width="9.08203125" style="320" customWidth="1"/>
    <col min="10256" max="10256" width="9.83203125" style="320" customWidth="1"/>
    <col min="10257" max="10495" width="8.25" style="320"/>
    <col min="10496" max="10496" width="1.1640625" style="320" customWidth="1"/>
    <col min="10497" max="10497" width="4.08203125" style="320" customWidth="1"/>
    <col min="10498" max="10498" width="3.08203125" style="320" customWidth="1"/>
    <col min="10499" max="10499" width="2.75" style="320" customWidth="1"/>
    <col min="10500" max="10500" width="4.5" style="320" customWidth="1"/>
    <col min="10501" max="10501" width="8.25" style="320" customWidth="1"/>
    <col min="10502" max="10502" width="9.58203125" style="320" customWidth="1"/>
    <col min="10503" max="10503" width="5" style="320" customWidth="1"/>
    <col min="10504" max="10504" width="7.4140625" style="320" customWidth="1"/>
    <col min="10505" max="10505" width="8.25" style="320" customWidth="1"/>
    <col min="10506" max="10506" width="5.1640625" style="320" customWidth="1"/>
    <col min="10507" max="10507" width="8.5" style="320" customWidth="1"/>
    <col min="10508" max="10508" width="5.75" style="320" customWidth="1"/>
    <col min="10509" max="10509" width="8.25" style="320" customWidth="1"/>
    <col min="10510" max="10510" width="7.08203125" style="320" customWidth="1"/>
    <col min="10511" max="10511" width="9.08203125" style="320" customWidth="1"/>
    <col min="10512" max="10512" width="9.83203125" style="320" customWidth="1"/>
    <col min="10513" max="10751" width="8.25" style="320"/>
    <col min="10752" max="10752" width="1.1640625" style="320" customWidth="1"/>
    <col min="10753" max="10753" width="4.08203125" style="320" customWidth="1"/>
    <col min="10754" max="10754" width="3.08203125" style="320" customWidth="1"/>
    <col min="10755" max="10755" width="2.75" style="320" customWidth="1"/>
    <col min="10756" max="10756" width="4.5" style="320" customWidth="1"/>
    <col min="10757" max="10757" width="8.25" style="320" customWidth="1"/>
    <col min="10758" max="10758" width="9.58203125" style="320" customWidth="1"/>
    <col min="10759" max="10759" width="5" style="320" customWidth="1"/>
    <col min="10760" max="10760" width="7.4140625" style="320" customWidth="1"/>
    <col min="10761" max="10761" width="8.25" style="320" customWidth="1"/>
    <col min="10762" max="10762" width="5.1640625" style="320" customWidth="1"/>
    <col min="10763" max="10763" width="8.5" style="320" customWidth="1"/>
    <col min="10764" max="10764" width="5.75" style="320" customWidth="1"/>
    <col min="10765" max="10765" width="8.25" style="320" customWidth="1"/>
    <col min="10766" max="10766" width="7.08203125" style="320" customWidth="1"/>
    <col min="10767" max="10767" width="9.08203125" style="320" customWidth="1"/>
    <col min="10768" max="10768" width="9.83203125" style="320" customWidth="1"/>
    <col min="10769" max="11007" width="8.25" style="320"/>
    <col min="11008" max="11008" width="1.1640625" style="320" customWidth="1"/>
    <col min="11009" max="11009" width="4.08203125" style="320" customWidth="1"/>
    <col min="11010" max="11010" width="3.08203125" style="320" customWidth="1"/>
    <col min="11011" max="11011" width="2.75" style="320" customWidth="1"/>
    <col min="11012" max="11012" width="4.5" style="320" customWidth="1"/>
    <col min="11013" max="11013" width="8.25" style="320" customWidth="1"/>
    <col min="11014" max="11014" width="9.58203125" style="320" customWidth="1"/>
    <col min="11015" max="11015" width="5" style="320" customWidth="1"/>
    <col min="11016" max="11016" width="7.4140625" style="320" customWidth="1"/>
    <col min="11017" max="11017" width="8.25" style="320" customWidth="1"/>
    <col min="11018" max="11018" width="5.1640625" style="320" customWidth="1"/>
    <col min="11019" max="11019" width="8.5" style="320" customWidth="1"/>
    <col min="11020" max="11020" width="5.75" style="320" customWidth="1"/>
    <col min="11021" max="11021" width="8.25" style="320" customWidth="1"/>
    <col min="11022" max="11022" width="7.08203125" style="320" customWidth="1"/>
    <col min="11023" max="11023" width="9.08203125" style="320" customWidth="1"/>
    <col min="11024" max="11024" width="9.83203125" style="320" customWidth="1"/>
    <col min="11025" max="11263" width="8.25" style="320"/>
    <col min="11264" max="11264" width="1.1640625" style="320" customWidth="1"/>
    <col min="11265" max="11265" width="4.08203125" style="320" customWidth="1"/>
    <col min="11266" max="11266" width="3.08203125" style="320" customWidth="1"/>
    <col min="11267" max="11267" width="2.75" style="320" customWidth="1"/>
    <col min="11268" max="11268" width="4.5" style="320" customWidth="1"/>
    <col min="11269" max="11269" width="8.25" style="320" customWidth="1"/>
    <col min="11270" max="11270" width="9.58203125" style="320" customWidth="1"/>
    <col min="11271" max="11271" width="5" style="320" customWidth="1"/>
    <col min="11272" max="11272" width="7.4140625" style="320" customWidth="1"/>
    <col min="11273" max="11273" width="8.25" style="320" customWidth="1"/>
    <col min="11274" max="11274" width="5.1640625" style="320" customWidth="1"/>
    <col min="11275" max="11275" width="8.5" style="320" customWidth="1"/>
    <col min="11276" max="11276" width="5.75" style="320" customWidth="1"/>
    <col min="11277" max="11277" width="8.25" style="320" customWidth="1"/>
    <col min="11278" max="11278" width="7.08203125" style="320" customWidth="1"/>
    <col min="11279" max="11279" width="9.08203125" style="320" customWidth="1"/>
    <col min="11280" max="11280" width="9.83203125" style="320" customWidth="1"/>
    <col min="11281" max="11519" width="8.25" style="320"/>
    <col min="11520" max="11520" width="1.1640625" style="320" customWidth="1"/>
    <col min="11521" max="11521" width="4.08203125" style="320" customWidth="1"/>
    <col min="11522" max="11522" width="3.08203125" style="320" customWidth="1"/>
    <col min="11523" max="11523" width="2.75" style="320" customWidth="1"/>
    <col min="11524" max="11524" width="4.5" style="320" customWidth="1"/>
    <col min="11525" max="11525" width="8.25" style="320" customWidth="1"/>
    <col min="11526" max="11526" width="9.58203125" style="320" customWidth="1"/>
    <col min="11527" max="11527" width="5" style="320" customWidth="1"/>
    <col min="11528" max="11528" width="7.4140625" style="320" customWidth="1"/>
    <col min="11529" max="11529" width="8.25" style="320" customWidth="1"/>
    <col min="11530" max="11530" width="5.1640625" style="320" customWidth="1"/>
    <col min="11531" max="11531" width="8.5" style="320" customWidth="1"/>
    <col min="11532" max="11532" width="5.75" style="320" customWidth="1"/>
    <col min="11533" max="11533" width="8.25" style="320" customWidth="1"/>
    <col min="11534" max="11534" width="7.08203125" style="320" customWidth="1"/>
    <col min="11535" max="11535" width="9.08203125" style="320" customWidth="1"/>
    <col min="11536" max="11536" width="9.83203125" style="320" customWidth="1"/>
    <col min="11537" max="11775" width="8.25" style="320"/>
    <col min="11776" max="11776" width="1.1640625" style="320" customWidth="1"/>
    <col min="11777" max="11777" width="4.08203125" style="320" customWidth="1"/>
    <col min="11778" max="11778" width="3.08203125" style="320" customWidth="1"/>
    <col min="11779" max="11779" width="2.75" style="320" customWidth="1"/>
    <col min="11780" max="11780" width="4.5" style="320" customWidth="1"/>
    <col min="11781" max="11781" width="8.25" style="320" customWidth="1"/>
    <col min="11782" max="11782" width="9.58203125" style="320" customWidth="1"/>
    <col min="11783" max="11783" width="5" style="320" customWidth="1"/>
    <col min="11784" max="11784" width="7.4140625" style="320" customWidth="1"/>
    <col min="11785" max="11785" width="8.25" style="320" customWidth="1"/>
    <col min="11786" max="11786" width="5.1640625" style="320" customWidth="1"/>
    <col min="11787" max="11787" width="8.5" style="320" customWidth="1"/>
    <col min="11788" max="11788" width="5.75" style="320" customWidth="1"/>
    <col min="11789" max="11789" width="8.25" style="320" customWidth="1"/>
    <col min="11790" max="11790" width="7.08203125" style="320" customWidth="1"/>
    <col min="11791" max="11791" width="9.08203125" style="320" customWidth="1"/>
    <col min="11792" max="11792" width="9.83203125" style="320" customWidth="1"/>
    <col min="11793" max="12031" width="8.25" style="320"/>
    <col min="12032" max="12032" width="1.1640625" style="320" customWidth="1"/>
    <col min="12033" max="12033" width="4.08203125" style="320" customWidth="1"/>
    <col min="12034" max="12034" width="3.08203125" style="320" customWidth="1"/>
    <col min="12035" max="12035" width="2.75" style="320" customWidth="1"/>
    <col min="12036" max="12036" width="4.5" style="320" customWidth="1"/>
    <col min="12037" max="12037" width="8.25" style="320" customWidth="1"/>
    <col min="12038" max="12038" width="9.58203125" style="320" customWidth="1"/>
    <col min="12039" max="12039" width="5" style="320" customWidth="1"/>
    <col min="12040" max="12040" width="7.4140625" style="320" customWidth="1"/>
    <col min="12041" max="12041" width="8.25" style="320" customWidth="1"/>
    <col min="12042" max="12042" width="5.1640625" style="320" customWidth="1"/>
    <col min="12043" max="12043" width="8.5" style="320" customWidth="1"/>
    <col min="12044" max="12044" width="5.75" style="320" customWidth="1"/>
    <col min="12045" max="12045" width="8.25" style="320" customWidth="1"/>
    <col min="12046" max="12046" width="7.08203125" style="320" customWidth="1"/>
    <col min="12047" max="12047" width="9.08203125" style="320" customWidth="1"/>
    <col min="12048" max="12048" width="9.83203125" style="320" customWidth="1"/>
    <col min="12049" max="12287" width="8.25" style="320"/>
    <col min="12288" max="12288" width="1.1640625" style="320" customWidth="1"/>
    <col min="12289" max="12289" width="4.08203125" style="320" customWidth="1"/>
    <col min="12290" max="12290" width="3.08203125" style="320" customWidth="1"/>
    <col min="12291" max="12291" width="2.75" style="320" customWidth="1"/>
    <col min="12292" max="12292" width="4.5" style="320" customWidth="1"/>
    <col min="12293" max="12293" width="8.25" style="320" customWidth="1"/>
    <col min="12294" max="12294" width="9.58203125" style="320" customWidth="1"/>
    <col min="12295" max="12295" width="5" style="320" customWidth="1"/>
    <col min="12296" max="12296" width="7.4140625" style="320" customWidth="1"/>
    <col min="12297" max="12297" width="8.25" style="320" customWidth="1"/>
    <col min="12298" max="12298" width="5.1640625" style="320" customWidth="1"/>
    <col min="12299" max="12299" width="8.5" style="320" customWidth="1"/>
    <col min="12300" max="12300" width="5.75" style="320" customWidth="1"/>
    <col min="12301" max="12301" width="8.25" style="320" customWidth="1"/>
    <col min="12302" max="12302" width="7.08203125" style="320" customWidth="1"/>
    <col min="12303" max="12303" width="9.08203125" style="320" customWidth="1"/>
    <col min="12304" max="12304" width="9.83203125" style="320" customWidth="1"/>
    <col min="12305" max="12543" width="8.25" style="320"/>
    <col min="12544" max="12544" width="1.1640625" style="320" customWidth="1"/>
    <col min="12545" max="12545" width="4.08203125" style="320" customWidth="1"/>
    <col min="12546" max="12546" width="3.08203125" style="320" customWidth="1"/>
    <col min="12547" max="12547" width="2.75" style="320" customWidth="1"/>
    <col min="12548" max="12548" width="4.5" style="320" customWidth="1"/>
    <col min="12549" max="12549" width="8.25" style="320" customWidth="1"/>
    <col min="12550" max="12550" width="9.58203125" style="320" customWidth="1"/>
    <col min="12551" max="12551" width="5" style="320" customWidth="1"/>
    <col min="12552" max="12552" width="7.4140625" style="320" customWidth="1"/>
    <col min="12553" max="12553" width="8.25" style="320" customWidth="1"/>
    <col min="12554" max="12554" width="5.1640625" style="320" customWidth="1"/>
    <col min="12555" max="12555" width="8.5" style="320" customWidth="1"/>
    <col min="12556" max="12556" width="5.75" style="320" customWidth="1"/>
    <col min="12557" max="12557" width="8.25" style="320" customWidth="1"/>
    <col min="12558" max="12558" width="7.08203125" style="320" customWidth="1"/>
    <col min="12559" max="12559" width="9.08203125" style="320" customWidth="1"/>
    <col min="12560" max="12560" width="9.83203125" style="320" customWidth="1"/>
    <col min="12561" max="12799" width="8.25" style="320"/>
    <col min="12800" max="12800" width="1.1640625" style="320" customWidth="1"/>
    <col min="12801" max="12801" width="4.08203125" style="320" customWidth="1"/>
    <col min="12802" max="12802" width="3.08203125" style="320" customWidth="1"/>
    <col min="12803" max="12803" width="2.75" style="320" customWidth="1"/>
    <col min="12804" max="12804" width="4.5" style="320" customWidth="1"/>
    <col min="12805" max="12805" width="8.25" style="320" customWidth="1"/>
    <col min="12806" max="12806" width="9.58203125" style="320" customWidth="1"/>
    <col min="12807" max="12807" width="5" style="320" customWidth="1"/>
    <col min="12808" max="12808" width="7.4140625" style="320" customWidth="1"/>
    <col min="12809" max="12809" width="8.25" style="320" customWidth="1"/>
    <col min="12810" max="12810" width="5.1640625" style="320" customWidth="1"/>
    <col min="12811" max="12811" width="8.5" style="320" customWidth="1"/>
    <col min="12812" max="12812" width="5.75" style="320" customWidth="1"/>
    <col min="12813" max="12813" width="8.25" style="320" customWidth="1"/>
    <col min="12814" max="12814" width="7.08203125" style="320" customWidth="1"/>
    <col min="12815" max="12815" width="9.08203125" style="320" customWidth="1"/>
    <col min="12816" max="12816" width="9.83203125" style="320" customWidth="1"/>
    <col min="12817" max="13055" width="8.25" style="320"/>
    <col min="13056" max="13056" width="1.1640625" style="320" customWidth="1"/>
    <col min="13057" max="13057" width="4.08203125" style="320" customWidth="1"/>
    <col min="13058" max="13058" width="3.08203125" style="320" customWidth="1"/>
    <col min="13059" max="13059" width="2.75" style="320" customWidth="1"/>
    <col min="13060" max="13060" width="4.5" style="320" customWidth="1"/>
    <col min="13061" max="13061" width="8.25" style="320" customWidth="1"/>
    <col min="13062" max="13062" width="9.58203125" style="320" customWidth="1"/>
    <col min="13063" max="13063" width="5" style="320" customWidth="1"/>
    <col min="13064" max="13064" width="7.4140625" style="320" customWidth="1"/>
    <col min="13065" max="13065" width="8.25" style="320" customWidth="1"/>
    <col min="13066" max="13066" width="5.1640625" style="320" customWidth="1"/>
    <col min="13067" max="13067" width="8.5" style="320" customWidth="1"/>
    <col min="13068" max="13068" width="5.75" style="320" customWidth="1"/>
    <col min="13069" max="13069" width="8.25" style="320" customWidth="1"/>
    <col min="13070" max="13070" width="7.08203125" style="320" customWidth="1"/>
    <col min="13071" max="13071" width="9.08203125" style="320" customWidth="1"/>
    <col min="13072" max="13072" width="9.83203125" style="320" customWidth="1"/>
    <col min="13073" max="13311" width="8.25" style="320"/>
    <col min="13312" max="13312" width="1.1640625" style="320" customWidth="1"/>
    <col min="13313" max="13313" width="4.08203125" style="320" customWidth="1"/>
    <col min="13314" max="13314" width="3.08203125" style="320" customWidth="1"/>
    <col min="13315" max="13315" width="2.75" style="320" customWidth="1"/>
    <col min="13316" max="13316" width="4.5" style="320" customWidth="1"/>
    <col min="13317" max="13317" width="8.25" style="320" customWidth="1"/>
    <col min="13318" max="13318" width="9.58203125" style="320" customWidth="1"/>
    <col min="13319" max="13319" width="5" style="320" customWidth="1"/>
    <col min="13320" max="13320" width="7.4140625" style="320" customWidth="1"/>
    <col min="13321" max="13321" width="8.25" style="320" customWidth="1"/>
    <col min="13322" max="13322" width="5.1640625" style="320" customWidth="1"/>
    <col min="13323" max="13323" width="8.5" style="320" customWidth="1"/>
    <col min="13324" max="13324" width="5.75" style="320" customWidth="1"/>
    <col min="13325" max="13325" width="8.25" style="320" customWidth="1"/>
    <col min="13326" max="13326" width="7.08203125" style="320" customWidth="1"/>
    <col min="13327" max="13327" width="9.08203125" style="320" customWidth="1"/>
    <col min="13328" max="13328" width="9.83203125" style="320" customWidth="1"/>
    <col min="13329" max="13567" width="8.25" style="320"/>
    <col min="13568" max="13568" width="1.1640625" style="320" customWidth="1"/>
    <col min="13569" max="13569" width="4.08203125" style="320" customWidth="1"/>
    <col min="13570" max="13570" width="3.08203125" style="320" customWidth="1"/>
    <col min="13571" max="13571" width="2.75" style="320" customWidth="1"/>
    <col min="13572" max="13572" width="4.5" style="320" customWidth="1"/>
    <col min="13573" max="13573" width="8.25" style="320" customWidth="1"/>
    <col min="13574" max="13574" width="9.58203125" style="320" customWidth="1"/>
    <col min="13575" max="13575" width="5" style="320" customWidth="1"/>
    <col min="13576" max="13576" width="7.4140625" style="320" customWidth="1"/>
    <col min="13577" max="13577" width="8.25" style="320" customWidth="1"/>
    <col min="13578" max="13578" width="5.1640625" style="320" customWidth="1"/>
    <col min="13579" max="13579" width="8.5" style="320" customWidth="1"/>
    <col min="13580" max="13580" width="5.75" style="320" customWidth="1"/>
    <col min="13581" max="13581" width="8.25" style="320" customWidth="1"/>
    <col min="13582" max="13582" width="7.08203125" style="320" customWidth="1"/>
    <col min="13583" max="13583" width="9.08203125" style="320" customWidth="1"/>
    <col min="13584" max="13584" width="9.83203125" style="320" customWidth="1"/>
    <col min="13585" max="13823" width="8.25" style="320"/>
    <col min="13824" max="13824" width="1.1640625" style="320" customWidth="1"/>
    <col min="13825" max="13825" width="4.08203125" style="320" customWidth="1"/>
    <col min="13826" max="13826" width="3.08203125" style="320" customWidth="1"/>
    <col min="13827" max="13827" width="2.75" style="320" customWidth="1"/>
    <col min="13828" max="13828" width="4.5" style="320" customWidth="1"/>
    <col min="13829" max="13829" width="8.25" style="320" customWidth="1"/>
    <col min="13830" max="13830" width="9.58203125" style="320" customWidth="1"/>
    <col min="13831" max="13831" width="5" style="320" customWidth="1"/>
    <col min="13832" max="13832" width="7.4140625" style="320" customWidth="1"/>
    <col min="13833" max="13833" width="8.25" style="320" customWidth="1"/>
    <col min="13834" max="13834" width="5.1640625" style="320" customWidth="1"/>
    <col min="13835" max="13835" width="8.5" style="320" customWidth="1"/>
    <col min="13836" max="13836" width="5.75" style="320" customWidth="1"/>
    <col min="13837" max="13837" width="8.25" style="320" customWidth="1"/>
    <col min="13838" max="13838" width="7.08203125" style="320" customWidth="1"/>
    <col min="13839" max="13839" width="9.08203125" style="320" customWidth="1"/>
    <col min="13840" max="13840" width="9.83203125" style="320" customWidth="1"/>
    <col min="13841" max="14079" width="8.25" style="320"/>
    <col min="14080" max="14080" width="1.1640625" style="320" customWidth="1"/>
    <col min="14081" max="14081" width="4.08203125" style="320" customWidth="1"/>
    <col min="14082" max="14082" width="3.08203125" style="320" customWidth="1"/>
    <col min="14083" max="14083" width="2.75" style="320" customWidth="1"/>
    <col min="14084" max="14084" width="4.5" style="320" customWidth="1"/>
    <col min="14085" max="14085" width="8.25" style="320" customWidth="1"/>
    <col min="14086" max="14086" width="9.58203125" style="320" customWidth="1"/>
    <col min="14087" max="14087" width="5" style="320" customWidth="1"/>
    <col min="14088" max="14088" width="7.4140625" style="320" customWidth="1"/>
    <col min="14089" max="14089" width="8.25" style="320" customWidth="1"/>
    <col min="14090" max="14090" width="5.1640625" style="320" customWidth="1"/>
    <col min="14091" max="14091" width="8.5" style="320" customWidth="1"/>
    <col min="14092" max="14092" width="5.75" style="320" customWidth="1"/>
    <col min="14093" max="14093" width="8.25" style="320" customWidth="1"/>
    <col min="14094" max="14094" width="7.08203125" style="320" customWidth="1"/>
    <col min="14095" max="14095" width="9.08203125" style="320" customWidth="1"/>
    <col min="14096" max="14096" width="9.83203125" style="320" customWidth="1"/>
    <col min="14097" max="14335" width="8.25" style="320"/>
    <col min="14336" max="14336" width="1.1640625" style="320" customWidth="1"/>
    <col min="14337" max="14337" width="4.08203125" style="320" customWidth="1"/>
    <col min="14338" max="14338" width="3.08203125" style="320" customWidth="1"/>
    <col min="14339" max="14339" width="2.75" style="320" customWidth="1"/>
    <col min="14340" max="14340" width="4.5" style="320" customWidth="1"/>
    <col min="14341" max="14341" width="8.25" style="320" customWidth="1"/>
    <col min="14342" max="14342" width="9.58203125" style="320" customWidth="1"/>
    <col min="14343" max="14343" width="5" style="320" customWidth="1"/>
    <col min="14344" max="14344" width="7.4140625" style="320" customWidth="1"/>
    <col min="14345" max="14345" width="8.25" style="320" customWidth="1"/>
    <col min="14346" max="14346" width="5.1640625" style="320" customWidth="1"/>
    <col min="14347" max="14347" width="8.5" style="320" customWidth="1"/>
    <col min="14348" max="14348" width="5.75" style="320" customWidth="1"/>
    <col min="14349" max="14349" width="8.25" style="320" customWidth="1"/>
    <col min="14350" max="14350" width="7.08203125" style="320" customWidth="1"/>
    <col min="14351" max="14351" width="9.08203125" style="320" customWidth="1"/>
    <col min="14352" max="14352" width="9.83203125" style="320" customWidth="1"/>
    <col min="14353" max="14591" width="8.25" style="320"/>
    <col min="14592" max="14592" width="1.1640625" style="320" customWidth="1"/>
    <col min="14593" max="14593" width="4.08203125" style="320" customWidth="1"/>
    <col min="14594" max="14594" width="3.08203125" style="320" customWidth="1"/>
    <col min="14595" max="14595" width="2.75" style="320" customWidth="1"/>
    <col min="14596" max="14596" width="4.5" style="320" customWidth="1"/>
    <col min="14597" max="14597" width="8.25" style="320" customWidth="1"/>
    <col min="14598" max="14598" width="9.58203125" style="320" customWidth="1"/>
    <col min="14599" max="14599" width="5" style="320" customWidth="1"/>
    <col min="14600" max="14600" width="7.4140625" style="320" customWidth="1"/>
    <col min="14601" max="14601" width="8.25" style="320" customWidth="1"/>
    <col min="14602" max="14602" width="5.1640625" style="320" customWidth="1"/>
    <col min="14603" max="14603" width="8.5" style="320" customWidth="1"/>
    <col min="14604" max="14604" width="5.75" style="320" customWidth="1"/>
    <col min="14605" max="14605" width="8.25" style="320" customWidth="1"/>
    <col min="14606" max="14606" width="7.08203125" style="320" customWidth="1"/>
    <col min="14607" max="14607" width="9.08203125" style="320" customWidth="1"/>
    <col min="14608" max="14608" width="9.83203125" style="320" customWidth="1"/>
    <col min="14609" max="14847" width="8.25" style="320"/>
    <col min="14848" max="14848" width="1.1640625" style="320" customWidth="1"/>
    <col min="14849" max="14849" width="4.08203125" style="320" customWidth="1"/>
    <col min="14850" max="14850" width="3.08203125" style="320" customWidth="1"/>
    <col min="14851" max="14851" width="2.75" style="320" customWidth="1"/>
    <col min="14852" max="14852" width="4.5" style="320" customWidth="1"/>
    <col min="14853" max="14853" width="8.25" style="320" customWidth="1"/>
    <col min="14854" max="14854" width="9.58203125" style="320" customWidth="1"/>
    <col min="14855" max="14855" width="5" style="320" customWidth="1"/>
    <col min="14856" max="14856" width="7.4140625" style="320" customWidth="1"/>
    <col min="14857" max="14857" width="8.25" style="320" customWidth="1"/>
    <col min="14858" max="14858" width="5.1640625" style="320" customWidth="1"/>
    <col min="14859" max="14859" width="8.5" style="320" customWidth="1"/>
    <col min="14860" max="14860" width="5.75" style="320" customWidth="1"/>
    <col min="14861" max="14861" width="8.25" style="320" customWidth="1"/>
    <col min="14862" max="14862" width="7.08203125" style="320" customWidth="1"/>
    <col min="14863" max="14863" width="9.08203125" style="320" customWidth="1"/>
    <col min="14864" max="14864" width="9.83203125" style="320" customWidth="1"/>
    <col min="14865" max="15103" width="8.25" style="320"/>
    <col min="15104" max="15104" width="1.1640625" style="320" customWidth="1"/>
    <col min="15105" max="15105" width="4.08203125" style="320" customWidth="1"/>
    <col min="15106" max="15106" width="3.08203125" style="320" customWidth="1"/>
    <col min="15107" max="15107" width="2.75" style="320" customWidth="1"/>
    <col min="15108" max="15108" width="4.5" style="320" customWidth="1"/>
    <col min="15109" max="15109" width="8.25" style="320" customWidth="1"/>
    <col min="15110" max="15110" width="9.58203125" style="320" customWidth="1"/>
    <col min="15111" max="15111" width="5" style="320" customWidth="1"/>
    <col min="15112" max="15112" width="7.4140625" style="320" customWidth="1"/>
    <col min="15113" max="15113" width="8.25" style="320" customWidth="1"/>
    <col min="15114" max="15114" width="5.1640625" style="320" customWidth="1"/>
    <col min="15115" max="15115" width="8.5" style="320" customWidth="1"/>
    <col min="15116" max="15116" width="5.75" style="320" customWidth="1"/>
    <col min="15117" max="15117" width="8.25" style="320" customWidth="1"/>
    <col min="15118" max="15118" width="7.08203125" style="320" customWidth="1"/>
    <col min="15119" max="15119" width="9.08203125" style="320" customWidth="1"/>
    <col min="15120" max="15120" width="9.83203125" style="320" customWidth="1"/>
    <col min="15121" max="15359" width="8.25" style="320"/>
    <col min="15360" max="15360" width="1.1640625" style="320" customWidth="1"/>
    <col min="15361" max="15361" width="4.08203125" style="320" customWidth="1"/>
    <col min="15362" max="15362" width="3.08203125" style="320" customWidth="1"/>
    <col min="15363" max="15363" width="2.75" style="320" customWidth="1"/>
    <col min="15364" max="15364" width="4.5" style="320" customWidth="1"/>
    <col min="15365" max="15365" width="8.25" style="320" customWidth="1"/>
    <col min="15366" max="15366" width="9.58203125" style="320" customWidth="1"/>
    <col min="15367" max="15367" width="5" style="320" customWidth="1"/>
    <col min="15368" max="15368" width="7.4140625" style="320" customWidth="1"/>
    <col min="15369" max="15369" width="8.25" style="320" customWidth="1"/>
    <col min="15370" max="15370" width="5.1640625" style="320" customWidth="1"/>
    <col min="15371" max="15371" width="8.5" style="320" customWidth="1"/>
    <col min="15372" max="15372" width="5.75" style="320" customWidth="1"/>
    <col min="15373" max="15373" width="8.25" style="320" customWidth="1"/>
    <col min="15374" max="15374" width="7.08203125" style="320" customWidth="1"/>
    <col min="15375" max="15375" width="9.08203125" style="320" customWidth="1"/>
    <col min="15376" max="15376" width="9.83203125" style="320" customWidth="1"/>
    <col min="15377" max="15615" width="8.25" style="320"/>
    <col min="15616" max="15616" width="1.1640625" style="320" customWidth="1"/>
    <col min="15617" max="15617" width="4.08203125" style="320" customWidth="1"/>
    <col min="15618" max="15618" width="3.08203125" style="320" customWidth="1"/>
    <col min="15619" max="15619" width="2.75" style="320" customWidth="1"/>
    <col min="15620" max="15620" width="4.5" style="320" customWidth="1"/>
    <col min="15621" max="15621" width="8.25" style="320" customWidth="1"/>
    <col min="15622" max="15622" width="9.58203125" style="320" customWidth="1"/>
    <col min="15623" max="15623" width="5" style="320" customWidth="1"/>
    <col min="15624" max="15624" width="7.4140625" style="320" customWidth="1"/>
    <col min="15625" max="15625" width="8.25" style="320" customWidth="1"/>
    <col min="15626" max="15626" width="5.1640625" style="320" customWidth="1"/>
    <col min="15627" max="15627" width="8.5" style="320" customWidth="1"/>
    <col min="15628" max="15628" width="5.75" style="320" customWidth="1"/>
    <col min="15629" max="15629" width="8.25" style="320" customWidth="1"/>
    <col min="15630" max="15630" width="7.08203125" style="320" customWidth="1"/>
    <col min="15631" max="15631" width="9.08203125" style="320" customWidth="1"/>
    <col min="15632" max="15632" width="9.83203125" style="320" customWidth="1"/>
    <col min="15633" max="15871" width="8.25" style="320"/>
    <col min="15872" max="15872" width="1.1640625" style="320" customWidth="1"/>
    <col min="15873" max="15873" width="4.08203125" style="320" customWidth="1"/>
    <col min="15874" max="15874" width="3.08203125" style="320" customWidth="1"/>
    <col min="15875" max="15875" width="2.75" style="320" customWidth="1"/>
    <col min="15876" max="15876" width="4.5" style="320" customWidth="1"/>
    <col min="15877" max="15877" width="8.25" style="320" customWidth="1"/>
    <col min="15878" max="15878" width="9.58203125" style="320" customWidth="1"/>
    <col min="15879" max="15879" width="5" style="320" customWidth="1"/>
    <col min="15880" max="15880" width="7.4140625" style="320" customWidth="1"/>
    <col min="15881" max="15881" width="8.25" style="320" customWidth="1"/>
    <col min="15882" max="15882" width="5.1640625" style="320" customWidth="1"/>
    <col min="15883" max="15883" width="8.5" style="320" customWidth="1"/>
    <col min="15884" max="15884" width="5.75" style="320" customWidth="1"/>
    <col min="15885" max="15885" width="8.25" style="320" customWidth="1"/>
    <col min="15886" max="15886" width="7.08203125" style="320" customWidth="1"/>
    <col min="15887" max="15887" width="9.08203125" style="320" customWidth="1"/>
    <col min="15888" max="15888" width="9.83203125" style="320" customWidth="1"/>
    <col min="15889" max="16127" width="8.25" style="320"/>
    <col min="16128" max="16128" width="1.1640625" style="320" customWidth="1"/>
    <col min="16129" max="16129" width="4.08203125" style="320" customWidth="1"/>
    <col min="16130" max="16130" width="3.08203125" style="320" customWidth="1"/>
    <col min="16131" max="16131" width="2.75" style="320" customWidth="1"/>
    <col min="16132" max="16132" width="4.5" style="320" customWidth="1"/>
    <col min="16133" max="16133" width="8.25" style="320" customWidth="1"/>
    <col min="16134" max="16134" width="9.58203125" style="320" customWidth="1"/>
    <col min="16135" max="16135" width="5" style="320" customWidth="1"/>
    <col min="16136" max="16136" width="7.4140625" style="320" customWidth="1"/>
    <col min="16137" max="16137" width="8.25" style="320" customWidth="1"/>
    <col min="16138" max="16138" width="5.1640625" style="320" customWidth="1"/>
    <col min="16139" max="16139" width="8.5" style="320" customWidth="1"/>
    <col min="16140" max="16140" width="5.75" style="320" customWidth="1"/>
    <col min="16141" max="16141" width="8.25" style="320" customWidth="1"/>
    <col min="16142" max="16142" width="7.08203125" style="320" customWidth="1"/>
    <col min="16143" max="16143" width="9.08203125" style="320" customWidth="1"/>
    <col min="16144" max="16144" width="9.83203125" style="320" customWidth="1"/>
    <col min="16145" max="16384" width="8.25" style="320"/>
  </cols>
  <sheetData>
    <row r="1" spans="1:16" s="349" customFormat="1" ht="16" customHeight="1" x14ac:dyDescent="0.55000000000000004">
      <c r="A1" s="433" t="s">
        <v>419</v>
      </c>
      <c r="B1" s="433"/>
      <c r="C1" s="433"/>
      <c r="D1" s="433"/>
      <c r="E1" s="433"/>
      <c r="F1" s="433"/>
      <c r="G1" s="433"/>
      <c r="H1" s="433"/>
      <c r="I1" s="433"/>
      <c r="J1" s="433"/>
      <c r="K1" s="433"/>
      <c r="L1" s="433"/>
      <c r="M1" s="433"/>
      <c r="N1" s="433"/>
      <c r="O1" s="433"/>
      <c r="P1" s="3"/>
    </row>
    <row r="2" spans="1:16" s="35" customFormat="1" ht="16" customHeight="1" x14ac:dyDescent="0.55000000000000004"/>
    <row r="3" spans="1:16" s="35" customFormat="1" ht="16" customHeight="1" thickBot="1" x14ac:dyDescent="0.6">
      <c r="A3" s="21" t="s">
        <v>428</v>
      </c>
      <c r="B3" s="21"/>
      <c r="C3" s="21"/>
      <c r="D3" s="21"/>
      <c r="E3" s="21"/>
      <c r="F3" s="21"/>
      <c r="G3" s="21"/>
      <c r="H3" s="21"/>
      <c r="I3" s="21"/>
      <c r="J3" s="21"/>
      <c r="K3" s="21"/>
      <c r="L3" s="21"/>
      <c r="M3" s="21"/>
      <c r="N3" s="21"/>
      <c r="O3" s="21"/>
    </row>
    <row r="4" spans="1:16" s="35" customFormat="1" ht="16" customHeight="1" thickTop="1" x14ac:dyDescent="0.55000000000000004">
      <c r="A4" s="436" t="s">
        <v>214</v>
      </c>
      <c r="B4" s="438"/>
      <c r="C4" s="444" t="s">
        <v>202</v>
      </c>
      <c r="D4" s="437" t="s">
        <v>402</v>
      </c>
      <c r="E4" s="437"/>
      <c r="F4" s="437"/>
      <c r="G4" s="437"/>
      <c r="H4" s="438"/>
      <c r="I4" s="437" t="s">
        <v>403</v>
      </c>
      <c r="J4" s="438"/>
      <c r="K4" s="437" t="s">
        <v>404</v>
      </c>
      <c r="L4" s="437"/>
      <c r="M4" s="437"/>
      <c r="N4" s="437"/>
      <c r="O4" s="438"/>
    </row>
    <row r="5" spans="1:16" s="35" customFormat="1" ht="50" customHeight="1" x14ac:dyDescent="0.55000000000000004">
      <c r="A5" s="430"/>
      <c r="B5" s="431"/>
      <c r="C5" s="426"/>
      <c r="D5" s="36" t="s">
        <v>209</v>
      </c>
      <c r="E5" s="36" t="s">
        <v>248</v>
      </c>
      <c r="F5" s="36" t="s">
        <v>406</v>
      </c>
      <c r="G5" s="36" t="s">
        <v>408</v>
      </c>
      <c r="H5" s="38" t="s">
        <v>407</v>
      </c>
      <c r="I5" s="36" t="s">
        <v>210</v>
      </c>
      <c r="J5" s="38" t="s">
        <v>211</v>
      </c>
      <c r="K5" s="36" t="s">
        <v>405</v>
      </c>
      <c r="L5" s="36" t="s">
        <v>212</v>
      </c>
      <c r="M5" s="37" t="s">
        <v>409</v>
      </c>
      <c r="N5" s="352" t="s">
        <v>410</v>
      </c>
      <c r="O5" s="38" t="s">
        <v>213</v>
      </c>
    </row>
    <row r="6" spans="1:16" s="35" customFormat="1" ht="15" customHeight="1" x14ac:dyDescent="0.55000000000000004">
      <c r="A6" s="1" t="s">
        <v>255</v>
      </c>
      <c r="B6" s="4" t="s">
        <v>22</v>
      </c>
      <c r="C6" s="353">
        <v>8</v>
      </c>
      <c r="D6" s="354" t="s">
        <v>10</v>
      </c>
      <c r="E6" s="355" t="s">
        <v>10</v>
      </c>
      <c r="F6" s="355" t="s">
        <v>10</v>
      </c>
      <c r="G6" s="355" t="s">
        <v>10</v>
      </c>
      <c r="H6" s="355" t="s">
        <v>10</v>
      </c>
      <c r="I6" s="354" t="s">
        <v>10</v>
      </c>
      <c r="J6" s="355" t="s">
        <v>10</v>
      </c>
      <c r="K6" s="354" t="s">
        <v>10</v>
      </c>
      <c r="L6" s="355">
        <v>1</v>
      </c>
      <c r="M6" s="355" t="s">
        <v>10</v>
      </c>
      <c r="N6" s="355" t="s">
        <v>10</v>
      </c>
      <c r="O6" s="355">
        <v>7</v>
      </c>
    </row>
    <row r="7" spans="1:16" s="35" customFormat="1" ht="15" customHeight="1" x14ac:dyDescent="0.55000000000000004">
      <c r="A7" s="14">
        <v>30</v>
      </c>
      <c r="B7" s="15"/>
      <c r="C7" s="57">
        <v>9</v>
      </c>
      <c r="D7" s="58" t="s">
        <v>10</v>
      </c>
      <c r="E7" s="59" t="s">
        <v>10</v>
      </c>
      <c r="F7" s="59" t="s">
        <v>10</v>
      </c>
      <c r="G7" s="59" t="s">
        <v>10</v>
      </c>
      <c r="H7" s="59" t="s">
        <v>10</v>
      </c>
      <c r="I7" s="58" t="s">
        <v>10</v>
      </c>
      <c r="J7" s="59" t="s">
        <v>10</v>
      </c>
      <c r="K7" s="58" t="s">
        <v>10</v>
      </c>
      <c r="L7" s="59" t="s">
        <v>10</v>
      </c>
      <c r="M7" s="59" t="s">
        <v>10</v>
      </c>
      <c r="N7" s="59" t="s">
        <v>10</v>
      </c>
      <c r="O7" s="59">
        <v>9</v>
      </c>
    </row>
    <row r="8" spans="1:16" s="35" customFormat="1" ht="15" customHeight="1" x14ac:dyDescent="0.55000000000000004">
      <c r="A8" s="1" t="s">
        <v>194</v>
      </c>
      <c r="B8" s="4" t="s">
        <v>22</v>
      </c>
      <c r="C8" s="353">
        <v>4</v>
      </c>
      <c r="D8" s="354" t="s">
        <v>24</v>
      </c>
      <c r="E8" s="355" t="s">
        <v>24</v>
      </c>
      <c r="F8" s="355" t="s">
        <v>24</v>
      </c>
      <c r="G8" s="355" t="s">
        <v>24</v>
      </c>
      <c r="H8" s="355" t="s">
        <v>24</v>
      </c>
      <c r="I8" s="354" t="s">
        <v>24</v>
      </c>
      <c r="J8" s="355" t="s">
        <v>24</v>
      </c>
      <c r="K8" s="354" t="s">
        <v>24</v>
      </c>
      <c r="L8" s="355" t="s">
        <v>24</v>
      </c>
      <c r="M8" s="355" t="s">
        <v>24</v>
      </c>
      <c r="N8" s="355" t="s">
        <v>24</v>
      </c>
      <c r="O8" s="355">
        <v>4</v>
      </c>
    </row>
    <row r="9" spans="1:16" s="35" customFormat="1" ht="15" customHeight="1" x14ac:dyDescent="0.55000000000000004">
      <c r="A9" s="14">
        <v>2</v>
      </c>
      <c r="B9" s="15"/>
      <c r="C9" s="57">
        <v>2</v>
      </c>
      <c r="D9" s="58" t="s">
        <v>10</v>
      </c>
      <c r="E9" s="59" t="s">
        <v>10</v>
      </c>
      <c r="F9" s="59" t="s">
        <v>10</v>
      </c>
      <c r="G9" s="59" t="s">
        <v>10</v>
      </c>
      <c r="H9" s="59" t="s">
        <v>10</v>
      </c>
      <c r="I9" s="58" t="s">
        <v>10</v>
      </c>
      <c r="J9" s="59" t="s">
        <v>10</v>
      </c>
      <c r="K9" s="58" t="s">
        <v>10</v>
      </c>
      <c r="L9" s="59" t="s">
        <v>10</v>
      </c>
      <c r="M9" s="59" t="s">
        <v>10</v>
      </c>
      <c r="N9" s="59" t="s">
        <v>10</v>
      </c>
      <c r="O9" s="59">
        <v>2</v>
      </c>
    </row>
    <row r="10" spans="1:16" s="321" customFormat="1" ht="15" customHeight="1" x14ac:dyDescent="0.55000000000000004">
      <c r="A10" s="7">
        <v>3</v>
      </c>
      <c r="B10" s="5"/>
      <c r="C10" s="44">
        <v>6</v>
      </c>
      <c r="D10" s="45" t="s">
        <v>10</v>
      </c>
      <c r="E10" s="46" t="s">
        <v>10</v>
      </c>
      <c r="F10" s="46" t="s">
        <v>10</v>
      </c>
      <c r="G10" s="46" t="s">
        <v>10</v>
      </c>
      <c r="H10" s="46" t="s">
        <v>10</v>
      </c>
      <c r="I10" s="45" t="s">
        <v>10</v>
      </c>
      <c r="J10" s="46" t="s">
        <v>10</v>
      </c>
      <c r="K10" s="45" t="s">
        <v>10</v>
      </c>
      <c r="L10" s="46" t="s">
        <v>10</v>
      </c>
      <c r="M10" s="46" t="s">
        <v>10</v>
      </c>
      <c r="N10" s="46" t="s">
        <v>10</v>
      </c>
      <c r="O10" s="46">
        <v>6</v>
      </c>
    </row>
    <row r="11" spans="1:16" s="35" customFormat="1" ht="16" customHeight="1" x14ac:dyDescent="0.55000000000000004"/>
    <row r="12" spans="1:16" s="35" customFormat="1" ht="16" customHeight="1" thickBot="1" x14ac:dyDescent="0.6">
      <c r="A12" s="35" t="s">
        <v>429</v>
      </c>
      <c r="O12" s="21"/>
    </row>
    <row r="13" spans="1:16" s="35" customFormat="1" ht="16" customHeight="1" thickTop="1" x14ac:dyDescent="0.55000000000000004">
      <c r="A13" s="435" t="s">
        <v>411</v>
      </c>
      <c r="B13" s="435"/>
      <c r="C13" s="435"/>
      <c r="D13" s="30" t="s">
        <v>41</v>
      </c>
      <c r="E13" s="443" t="s">
        <v>411</v>
      </c>
      <c r="F13" s="435"/>
      <c r="G13" s="435"/>
      <c r="H13" s="436"/>
      <c r="I13" s="30" t="s">
        <v>41</v>
      </c>
      <c r="J13" s="443" t="s">
        <v>412</v>
      </c>
      <c r="K13" s="436"/>
      <c r="L13" s="30" t="s">
        <v>41</v>
      </c>
      <c r="M13" s="436" t="s">
        <v>412</v>
      </c>
      <c r="N13" s="437"/>
      <c r="O13" s="328" t="s">
        <v>41</v>
      </c>
    </row>
    <row r="14" spans="1:16" s="35" customFormat="1" ht="15" customHeight="1" x14ac:dyDescent="0.55000000000000004">
      <c r="A14" s="35" t="s">
        <v>72</v>
      </c>
      <c r="D14" s="356">
        <v>4</v>
      </c>
      <c r="E14" s="35" t="s">
        <v>228</v>
      </c>
      <c r="I14" s="356" t="s">
        <v>10</v>
      </c>
      <c r="J14" s="35" t="s">
        <v>71</v>
      </c>
      <c r="L14" s="356" t="s">
        <v>10</v>
      </c>
      <c r="M14" s="35" t="s">
        <v>235</v>
      </c>
      <c r="O14" s="359" t="s">
        <v>10</v>
      </c>
    </row>
    <row r="15" spans="1:16" s="35" customFormat="1" ht="15" customHeight="1" x14ac:dyDescent="0.55000000000000004">
      <c r="A15" s="35" t="s">
        <v>70</v>
      </c>
      <c r="D15" s="357" t="s">
        <v>10</v>
      </c>
      <c r="E15" s="35" t="s">
        <v>69</v>
      </c>
      <c r="I15" s="357" t="s">
        <v>10</v>
      </c>
      <c r="J15" s="35" t="s">
        <v>422</v>
      </c>
      <c r="L15" s="357" t="s">
        <v>10</v>
      </c>
      <c r="M15" s="35" t="s">
        <v>68</v>
      </c>
      <c r="O15" s="53" t="s">
        <v>10</v>
      </c>
    </row>
    <row r="16" spans="1:16" s="35" customFormat="1" ht="15" customHeight="1" x14ac:dyDescent="0.55000000000000004">
      <c r="A16" s="35" t="s">
        <v>67</v>
      </c>
      <c r="D16" s="357" t="s">
        <v>10</v>
      </c>
      <c r="E16" s="35" t="s">
        <v>420</v>
      </c>
      <c r="I16" s="357" t="s">
        <v>10</v>
      </c>
      <c r="J16" s="35" t="s">
        <v>216</v>
      </c>
      <c r="L16" s="357" t="s">
        <v>10</v>
      </c>
      <c r="M16" s="35" t="s">
        <v>236</v>
      </c>
      <c r="O16" s="53" t="s">
        <v>10</v>
      </c>
    </row>
    <row r="17" spans="1:15" s="35" customFormat="1" ht="15" customHeight="1" x14ac:dyDescent="0.55000000000000004">
      <c r="A17" s="35" t="s">
        <v>249</v>
      </c>
      <c r="D17" s="357" t="s">
        <v>10</v>
      </c>
      <c r="E17" s="35" t="s">
        <v>421</v>
      </c>
      <c r="I17" s="357" t="s">
        <v>10</v>
      </c>
      <c r="J17" s="35" t="s">
        <v>66</v>
      </c>
      <c r="L17" s="357">
        <v>1</v>
      </c>
      <c r="M17" s="35" t="s">
        <v>65</v>
      </c>
      <c r="O17" s="53" t="s">
        <v>10</v>
      </c>
    </row>
    <row r="18" spans="1:15" s="35" customFormat="1" ht="15" customHeight="1" x14ac:dyDescent="0.55000000000000004">
      <c r="A18" s="35" t="s">
        <v>229</v>
      </c>
      <c r="D18" s="357" t="s">
        <v>10</v>
      </c>
      <c r="E18" s="35" t="s">
        <v>64</v>
      </c>
      <c r="I18" s="357" t="s">
        <v>10</v>
      </c>
      <c r="J18" s="35" t="s">
        <v>63</v>
      </c>
      <c r="L18" s="357" t="s">
        <v>10</v>
      </c>
      <c r="M18" s="35" t="s">
        <v>237</v>
      </c>
      <c r="O18" s="53" t="s">
        <v>10</v>
      </c>
    </row>
    <row r="19" spans="1:15" s="35" customFormat="1" ht="15" customHeight="1" x14ac:dyDescent="0.55000000000000004">
      <c r="A19" s="35" t="s">
        <v>227</v>
      </c>
      <c r="D19" s="357" t="s">
        <v>10</v>
      </c>
      <c r="E19" s="35" t="s">
        <v>62</v>
      </c>
      <c r="I19" s="357" t="s">
        <v>10</v>
      </c>
      <c r="J19" s="35" t="s">
        <v>217</v>
      </c>
      <c r="L19" s="357" t="s">
        <v>10</v>
      </c>
      <c r="M19" s="35" t="s">
        <v>220</v>
      </c>
      <c r="O19" s="53" t="s">
        <v>10</v>
      </c>
    </row>
    <row r="20" spans="1:15" s="35" customFormat="1" ht="15" customHeight="1" x14ac:dyDescent="0.55000000000000004">
      <c r="A20" s="35" t="s">
        <v>61</v>
      </c>
      <c r="D20" s="357" t="s">
        <v>10</v>
      </c>
      <c r="E20" s="35" t="s">
        <v>60</v>
      </c>
      <c r="I20" s="357" t="s">
        <v>10</v>
      </c>
      <c r="J20" s="35" t="s">
        <v>232</v>
      </c>
      <c r="L20" s="357" t="s">
        <v>10</v>
      </c>
      <c r="M20" s="35" t="s">
        <v>221</v>
      </c>
      <c r="O20" s="53" t="s">
        <v>10</v>
      </c>
    </row>
    <row r="21" spans="1:15" s="35" customFormat="1" ht="15" customHeight="1" x14ac:dyDescent="0.55000000000000004">
      <c r="A21" s="35" t="s">
        <v>59</v>
      </c>
      <c r="D21" s="357" t="s">
        <v>10</v>
      </c>
      <c r="E21" s="35" t="s">
        <v>231</v>
      </c>
      <c r="I21" s="357" t="s">
        <v>10</v>
      </c>
      <c r="J21" s="35" t="s">
        <v>233</v>
      </c>
      <c r="L21" s="357" t="s">
        <v>10</v>
      </c>
      <c r="M21" s="35" t="s">
        <v>58</v>
      </c>
      <c r="O21" s="53" t="s">
        <v>10</v>
      </c>
    </row>
    <row r="22" spans="1:15" s="35" customFormat="1" ht="15" customHeight="1" x14ac:dyDescent="0.55000000000000004">
      <c r="A22" s="35" t="s">
        <v>57</v>
      </c>
      <c r="D22" s="357" t="s">
        <v>10</v>
      </c>
      <c r="E22" s="35" t="s">
        <v>56</v>
      </c>
      <c r="I22" s="357" t="s">
        <v>10</v>
      </c>
      <c r="J22" s="35" t="s">
        <v>234</v>
      </c>
      <c r="L22" s="357" t="s">
        <v>10</v>
      </c>
      <c r="M22" s="35" t="s">
        <v>238</v>
      </c>
      <c r="O22" s="53">
        <v>4</v>
      </c>
    </row>
    <row r="23" spans="1:15" s="35" customFormat="1" ht="15" customHeight="1" x14ac:dyDescent="0.55000000000000004">
      <c r="A23" s="35" t="s">
        <v>230</v>
      </c>
      <c r="D23" s="357" t="s">
        <v>10</v>
      </c>
      <c r="E23" s="35" t="s">
        <v>55</v>
      </c>
      <c r="I23" s="357">
        <v>2</v>
      </c>
      <c r="J23" s="35" t="s">
        <v>218</v>
      </c>
      <c r="L23" s="357" t="s">
        <v>10</v>
      </c>
      <c r="M23" s="35" t="s">
        <v>222</v>
      </c>
      <c r="O23" s="53" t="s">
        <v>10</v>
      </c>
    </row>
    <row r="24" spans="1:15" s="35" customFormat="1" ht="15" customHeight="1" x14ac:dyDescent="0.55000000000000004">
      <c r="A24" s="102" t="s">
        <v>54</v>
      </c>
      <c r="B24" s="102"/>
      <c r="C24" s="102"/>
      <c r="D24" s="358" t="s">
        <v>10</v>
      </c>
      <c r="E24" s="102" t="s">
        <v>215</v>
      </c>
      <c r="F24" s="102"/>
      <c r="G24" s="102"/>
      <c r="H24" s="102"/>
      <c r="I24" s="358" t="s">
        <v>10</v>
      </c>
      <c r="J24" s="102" t="s">
        <v>219</v>
      </c>
      <c r="K24" s="102"/>
      <c r="L24" s="358" t="s">
        <v>10</v>
      </c>
      <c r="M24" s="102" t="s">
        <v>223</v>
      </c>
      <c r="N24" s="102"/>
      <c r="O24" s="54" t="s">
        <v>10</v>
      </c>
    </row>
    <row r="25" spans="1:15" s="35" customFormat="1" ht="16" customHeight="1" x14ac:dyDescent="0.55000000000000004">
      <c r="A25" s="35" t="s">
        <v>426</v>
      </c>
      <c r="D25" s="323"/>
      <c r="E25" s="31"/>
    </row>
    <row r="26" spans="1:15" s="35" customFormat="1" ht="16" customHeight="1" x14ac:dyDescent="0.55000000000000004">
      <c r="A26" s="35" t="s">
        <v>423</v>
      </c>
      <c r="E26" s="31"/>
    </row>
    <row r="27" spans="1:15" s="35" customFormat="1" ht="16" customHeight="1" x14ac:dyDescent="0.55000000000000004"/>
    <row r="28" spans="1:15" s="35" customFormat="1" ht="16" customHeight="1" thickBot="1" x14ac:dyDescent="0.6">
      <c r="A28" s="35" t="s">
        <v>430</v>
      </c>
    </row>
    <row r="29" spans="1:15" s="62" customFormat="1" ht="16" customHeight="1" thickTop="1" x14ac:dyDescent="0.55000000000000004">
      <c r="A29" s="436" t="s">
        <v>413</v>
      </c>
      <c r="B29" s="437"/>
      <c r="C29" s="437"/>
      <c r="D29" s="437"/>
      <c r="E29" s="437"/>
      <c r="F29" s="438"/>
      <c r="G29" s="30" t="s">
        <v>41</v>
      </c>
      <c r="H29" s="442" t="s">
        <v>413</v>
      </c>
      <c r="I29" s="437"/>
      <c r="J29" s="437"/>
      <c r="K29" s="437"/>
      <c r="L29" s="438"/>
      <c r="M29" s="327" t="s">
        <v>205</v>
      </c>
    </row>
    <row r="30" spans="1:15" s="35" customFormat="1" ht="15" customHeight="1" x14ac:dyDescent="0.55000000000000004">
      <c r="A30" s="35" t="s">
        <v>239</v>
      </c>
      <c r="G30" s="356">
        <v>2</v>
      </c>
      <c r="H30" s="350" t="s">
        <v>53</v>
      </c>
      <c r="L30" s="31"/>
      <c r="M30" s="359">
        <v>2</v>
      </c>
    </row>
    <row r="31" spans="1:15" s="35" customFormat="1" ht="15" customHeight="1" x14ac:dyDescent="0.55000000000000004">
      <c r="A31" s="35" t="s">
        <v>424</v>
      </c>
      <c r="G31" s="357" t="s">
        <v>10</v>
      </c>
      <c r="H31" s="350" t="s">
        <v>206</v>
      </c>
      <c r="L31" s="31"/>
      <c r="M31" s="53" t="s">
        <v>10</v>
      </c>
    </row>
    <row r="32" spans="1:15" s="35" customFormat="1" ht="15" customHeight="1" x14ac:dyDescent="0.55000000000000004">
      <c r="A32" s="35" t="s">
        <v>52</v>
      </c>
      <c r="G32" s="357">
        <v>1</v>
      </c>
      <c r="H32" s="350" t="s">
        <v>51</v>
      </c>
      <c r="L32" s="31"/>
      <c r="M32" s="53" t="s">
        <v>10</v>
      </c>
    </row>
    <row r="33" spans="1:14" s="35" customFormat="1" ht="15" customHeight="1" x14ac:dyDescent="0.55000000000000004">
      <c r="A33" s="35" t="s">
        <v>224</v>
      </c>
      <c r="G33" s="357" t="s">
        <v>10</v>
      </c>
      <c r="H33" s="350" t="s">
        <v>243</v>
      </c>
      <c r="L33" s="31"/>
      <c r="M33" s="53">
        <v>10</v>
      </c>
    </row>
    <row r="34" spans="1:14" s="35" customFormat="1" ht="15" customHeight="1" x14ac:dyDescent="0.55000000000000004">
      <c r="A34" s="35" t="s">
        <v>207</v>
      </c>
      <c r="G34" s="357" t="s">
        <v>10</v>
      </c>
      <c r="H34" s="350" t="s">
        <v>50</v>
      </c>
      <c r="L34" s="31"/>
      <c r="M34" s="53" t="s">
        <v>10</v>
      </c>
    </row>
    <row r="35" spans="1:14" s="35" customFormat="1" ht="15" customHeight="1" x14ac:dyDescent="0.55000000000000004">
      <c r="A35" s="35" t="s">
        <v>240</v>
      </c>
      <c r="G35" s="357" t="s">
        <v>10</v>
      </c>
      <c r="H35" s="350" t="s">
        <v>49</v>
      </c>
      <c r="L35" s="31"/>
      <c r="M35" s="53">
        <v>1</v>
      </c>
    </row>
    <row r="36" spans="1:14" s="35" customFormat="1" ht="15" customHeight="1" x14ac:dyDescent="0.55000000000000004">
      <c r="A36" s="35" t="s">
        <v>241</v>
      </c>
      <c r="G36" s="357" t="s">
        <v>10</v>
      </c>
      <c r="H36" s="350" t="s">
        <v>250</v>
      </c>
      <c r="L36" s="31"/>
      <c r="M36" s="53" t="s">
        <v>10</v>
      </c>
    </row>
    <row r="37" spans="1:14" s="35" customFormat="1" ht="15" customHeight="1" x14ac:dyDescent="0.55000000000000004">
      <c r="A37" s="35" t="s">
        <v>225</v>
      </c>
      <c r="G37" s="357" t="s">
        <v>10</v>
      </c>
      <c r="H37" s="350" t="s">
        <v>48</v>
      </c>
      <c r="L37" s="31"/>
      <c r="M37" s="53" t="s">
        <v>10</v>
      </c>
    </row>
    <row r="38" spans="1:14" s="35" customFormat="1" ht="15" customHeight="1" x14ac:dyDescent="0.55000000000000004">
      <c r="A38" s="35" t="s">
        <v>47</v>
      </c>
      <c r="G38" s="357" t="s">
        <v>10</v>
      </c>
      <c r="H38" s="350" t="s">
        <v>226</v>
      </c>
      <c r="L38" s="31"/>
      <c r="M38" s="53">
        <v>2</v>
      </c>
    </row>
    <row r="39" spans="1:14" s="35" customFormat="1" ht="15" customHeight="1" x14ac:dyDescent="0.55000000000000004">
      <c r="A39" s="35" t="s">
        <v>242</v>
      </c>
      <c r="G39" s="357" t="s">
        <v>10</v>
      </c>
      <c r="H39" s="350" t="s">
        <v>46</v>
      </c>
      <c r="L39" s="31"/>
      <c r="M39" s="53" t="s">
        <v>10</v>
      </c>
    </row>
    <row r="40" spans="1:14" s="35" customFormat="1" ht="15" customHeight="1" x14ac:dyDescent="0.55000000000000004">
      <c r="A40" s="35" t="s">
        <v>45</v>
      </c>
      <c r="G40" s="357" t="s">
        <v>10</v>
      </c>
      <c r="H40" s="350" t="s">
        <v>44</v>
      </c>
      <c r="L40" s="31"/>
      <c r="M40" s="53" t="s">
        <v>10</v>
      </c>
    </row>
    <row r="41" spans="1:14" s="35" customFormat="1" ht="15" customHeight="1" x14ac:dyDescent="0.55000000000000004">
      <c r="A41" s="102" t="s">
        <v>43</v>
      </c>
      <c r="B41" s="102"/>
      <c r="C41" s="102"/>
      <c r="D41" s="102"/>
      <c r="E41" s="102"/>
      <c r="F41" s="102"/>
      <c r="G41" s="358" t="s">
        <v>10</v>
      </c>
      <c r="H41" s="351" t="s">
        <v>42</v>
      </c>
      <c r="I41" s="102"/>
      <c r="J41" s="102"/>
      <c r="K41" s="102"/>
      <c r="L41" s="32"/>
      <c r="M41" s="54" t="s">
        <v>10</v>
      </c>
    </row>
    <row r="42" spans="1:14" s="35" customFormat="1" ht="16" customHeight="1" x14ac:dyDescent="0.55000000000000004">
      <c r="A42" s="35" t="s">
        <v>425</v>
      </c>
    </row>
    <row r="43" spans="1:14" s="35" customFormat="1" ht="16" customHeight="1" x14ac:dyDescent="0.55000000000000004"/>
    <row r="44" spans="1:14" s="35" customFormat="1" ht="16" customHeight="1" thickBot="1" x14ac:dyDescent="0.6">
      <c r="A44" s="21" t="s">
        <v>431</v>
      </c>
      <c r="B44" s="21"/>
      <c r="C44" s="21"/>
      <c r="D44" s="21"/>
    </row>
    <row r="45" spans="1:14" s="62" customFormat="1" ht="16" customHeight="1" thickTop="1" x14ac:dyDescent="0.55000000000000004">
      <c r="A45" s="425" t="s">
        <v>414</v>
      </c>
      <c r="B45" s="426"/>
      <c r="C45" s="426"/>
      <c r="D45" s="427"/>
      <c r="E45" s="326" t="s">
        <v>41</v>
      </c>
      <c r="F45" s="437" t="s">
        <v>414</v>
      </c>
      <c r="G45" s="437"/>
      <c r="H45" s="438"/>
      <c r="I45" s="326" t="s">
        <v>205</v>
      </c>
      <c r="J45" s="437" t="s">
        <v>414</v>
      </c>
      <c r="K45" s="437"/>
      <c r="L45" s="437"/>
      <c r="M45" s="438"/>
      <c r="N45" s="327" t="s">
        <v>205</v>
      </c>
    </row>
    <row r="46" spans="1:14" s="35" customFormat="1" ht="15" customHeight="1" x14ac:dyDescent="0.55000000000000004">
      <c r="A46" s="35" t="s">
        <v>427</v>
      </c>
      <c r="E46" s="49">
        <v>2</v>
      </c>
      <c r="F46" s="329" t="s">
        <v>32</v>
      </c>
      <c r="I46" s="51">
        <v>142</v>
      </c>
      <c r="J46" s="329" t="s">
        <v>37</v>
      </c>
      <c r="N46" s="53">
        <v>8</v>
      </c>
    </row>
    <row r="47" spans="1:14" s="35" customFormat="1" ht="15" customHeight="1" x14ac:dyDescent="0.55000000000000004">
      <c r="A47" s="35" t="s">
        <v>245</v>
      </c>
      <c r="E47" s="49">
        <v>152</v>
      </c>
      <c r="F47" s="329" t="s">
        <v>30</v>
      </c>
      <c r="I47" s="51">
        <v>12</v>
      </c>
      <c r="J47" s="329" t="s">
        <v>432</v>
      </c>
      <c r="N47" s="53">
        <v>1</v>
      </c>
    </row>
    <row r="48" spans="1:14" s="35" customFormat="1" ht="15" customHeight="1" x14ac:dyDescent="0.55000000000000004">
      <c r="A48" s="35" t="s">
        <v>39</v>
      </c>
      <c r="E48" s="49">
        <v>3</v>
      </c>
      <c r="F48" s="329" t="s">
        <v>28</v>
      </c>
      <c r="I48" s="51">
        <v>16</v>
      </c>
      <c r="J48" s="329" t="s">
        <v>208</v>
      </c>
      <c r="N48" s="53" t="s">
        <v>398</v>
      </c>
    </row>
    <row r="49" spans="1:15" s="35" customFormat="1" ht="15" customHeight="1" x14ac:dyDescent="0.55000000000000004">
      <c r="A49" s="35" t="s">
        <v>246</v>
      </c>
      <c r="E49" s="49">
        <v>64</v>
      </c>
      <c r="F49" s="329" t="s">
        <v>26</v>
      </c>
      <c r="I49" s="51" t="s">
        <v>398</v>
      </c>
      <c r="J49" s="329" t="s">
        <v>433</v>
      </c>
      <c r="N49" s="53">
        <v>3</v>
      </c>
    </row>
    <row r="50" spans="1:15" s="35" customFormat="1" ht="15" customHeight="1" x14ac:dyDescent="0.55000000000000004">
      <c r="A50" s="35" t="s">
        <v>36</v>
      </c>
      <c r="E50" s="49">
        <v>650</v>
      </c>
      <c r="F50" s="329" t="s">
        <v>25</v>
      </c>
      <c r="I50" s="51">
        <v>27</v>
      </c>
      <c r="J50" s="329" t="s">
        <v>33</v>
      </c>
      <c r="N50" s="53">
        <v>0</v>
      </c>
    </row>
    <row r="51" spans="1:15" s="35" customFormat="1" ht="15" customHeight="1" x14ac:dyDescent="0.55000000000000004">
      <c r="A51" s="35" t="s">
        <v>247</v>
      </c>
      <c r="E51" s="49">
        <v>51</v>
      </c>
      <c r="F51" s="329" t="s">
        <v>40</v>
      </c>
      <c r="I51" s="51">
        <v>63</v>
      </c>
      <c r="J51" s="329" t="s">
        <v>31</v>
      </c>
      <c r="N51" s="53">
        <v>4</v>
      </c>
    </row>
    <row r="52" spans="1:15" s="35" customFormat="1" ht="15" customHeight="1" x14ac:dyDescent="0.55000000000000004">
      <c r="A52" s="35" t="s">
        <v>35</v>
      </c>
      <c r="E52" s="49">
        <v>10</v>
      </c>
      <c r="F52" s="329" t="s">
        <v>251</v>
      </c>
      <c r="I52" s="51" t="s">
        <v>398</v>
      </c>
      <c r="J52" s="329" t="s">
        <v>29</v>
      </c>
      <c r="N52" s="53">
        <v>4</v>
      </c>
    </row>
    <row r="53" spans="1:15" s="35" customFormat="1" ht="15" customHeight="1" x14ac:dyDescent="0.55000000000000004">
      <c r="A53" s="102" t="s">
        <v>34</v>
      </c>
      <c r="B53" s="102"/>
      <c r="C53" s="102"/>
      <c r="D53" s="102"/>
      <c r="E53" s="50">
        <v>1</v>
      </c>
      <c r="F53" s="111" t="s">
        <v>38</v>
      </c>
      <c r="G53" s="102"/>
      <c r="H53" s="102"/>
      <c r="I53" s="52" t="s">
        <v>398</v>
      </c>
      <c r="J53" s="111" t="s">
        <v>27</v>
      </c>
      <c r="K53" s="102"/>
      <c r="L53" s="102"/>
      <c r="M53" s="102"/>
      <c r="N53" s="54">
        <v>28</v>
      </c>
    </row>
    <row r="54" spans="1:15" s="35" customFormat="1" ht="16" customHeight="1" x14ac:dyDescent="0.55000000000000004">
      <c r="A54" s="35" t="s">
        <v>244</v>
      </c>
    </row>
    <row r="55" spans="1:15" ht="16" customHeight="1" x14ac:dyDescent="0.55000000000000004"/>
    <row r="56" spans="1:15" ht="16" customHeight="1" x14ac:dyDescent="0.55000000000000004"/>
    <row r="57" spans="1:15" s="3" customFormat="1" ht="16" customHeight="1" x14ac:dyDescent="0.55000000000000004">
      <c r="A57" s="433" t="s">
        <v>434</v>
      </c>
      <c r="B57" s="433"/>
      <c r="C57" s="433"/>
      <c r="D57" s="433"/>
      <c r="E57" s="433"/>
      <c r="F57" s="433"/>
      <c r="G57" s="433"/>
      <c r="H57" s="433"/>
      <c r="I57" s="433"/>
      <c r="J57" s="433"/>
      <c r="K57" s="433"/>
      <c r="L57" s="433"/>
      <c r="M57" s="433"/>
      <c r="N57" s="433"/>
      <c r="O57" s="433"/>
    </row>
    <row r="58" spans="1:15" s="35" customFormat="1" ht="16" customHeight="1" thickBot="1" x14ac:dyDescent="0.6">
      <c r="C58" s="21"/>
      <c r="D58" s="21"/>
      <c r="E58" s="21"/>
      <c r="F58" s="21"/>
      <c r="G58" s="21"/>
      <c r="H58" s="21"/>
      <c r="I58" s="21"/>
      <c r="J58" s="21"/>
      <c r="K58" s="21"/>
      <c r="L58" s="21"/>
      <c r="M58" s="21"/>
    </row>
    <row r="59" spans="1:15" s="35" customFormat="1" ht="16" customHeight="1" thickTop="1" x14ac:dyDescent="0.55000000000000004">
      <c r="C59" s="425" t="s">
        <v>191</v>
      </c>
      <c r="D59" s="427"/>
      <c r="E59" s="426" t="s">
        <v>415</v>
      </c>
      <c r="F59" s="426"/>
      <c r="G59" s="426"/>
      <c r="H59" s="426"/>
      <c r="I59" s="426"/>
      <c r="J59" s="427"/>
      <c r="K59" s="426" t="s">
        <v>418</v>
      </c>
      <c r="L59" s="426"/>
      <c r="M59" s="427"/>
    </row>
    <row r="60" spans="1:15" s="35" customFormat="1" ht="16" customHeight="1" x14ac:dyDescent="0.55000000000000004">
      <c r="C60" s="430"/>
      <c r="D60" s="431"/>
      <c r="E60" s="432" t="s">
        <v>416</v>
      </c>
      <c r="F60" s="432"/>
      <c r="G60" s="432"/>
      <c r="H60" s="432" t="s">
        <v>417</v>
      </c>
      <c r="I60" s="432"/>
      <c r="J60" s="431"/>
      <c r="K60" s="432"/>
      <c r="L60" s="432"/>
      <c r="M60" s="431"/>
    </row>
    <row r="61" spans="1:15" s="35" customFormat="1" ht="15" customHeight="1" x14ac:dyDescent="0.55000000000000004">
      <c r="C61" s="1" t="s">
        <v>255</v>
      </c>
      <c r="D61" s="35" t="s">
        <v>22</v>
      </c>
      <c r="E61" s="360"/>
      <c r="F61" s="361"/>
      <c r="G61" s="361">
        <v>42</v>
      </c>
      <c r="H61" s="361"/>
      <c r="I61" s="361"/>
      <c r="J61" s="361">
        <v>93</v>
      </c>
      <c r="K61" s="360"/>
      <c r="L61" s="361"/>
      <c r="M61" s="11" t="s">
        <v>10</v>
      </c>
    </row>
    <row r="62" spans="1:15" s="35" customFormat="1" ht="15" customHeight="1" x14ac:dyDescent="0.55000000000000004">
      <c r="C62" s="14">
        <v>30</v>
      </c>
      <c r="D62" s="330"/>
      <c r="E62" s="60"/>
      <c r="F62" s="61"/>
      <c r="G62" s="61">
        <v>26</v>
      </c>
      <c r="H62" s="61"/>
      <c r="I62" s="61"/>
      <c r="J62" s="61">
        <v>78</v>
      </c>
      <c r="K62" s="60"/>
      <c r="L62" s="61"/>
      <c r="M62" s="17" t="s">
        <v>10</v>
      </c>
    </row>
    <row r="63" spans="1:15" s="35" customFormat="1" ht="15" customHeight="1" x14ac:dyDescent="0.55000000000000004">
      <c r="C63" s="1" t="s">
        <v>194</v>
      </c>
      <c r="D63" s="35" t="s">
        <v>22</v>
      </c>
      <c r="E63" s="360"/>
      <c r="F63" s="361"/>
      <c r="G63" s="361">
        <v>22</v>
      </c>
      <c r="H63" s="361"/>
      <c r="I63" s="361"/>
      <c r="J63" s="361">
        <v>58</v>
      </c>
      <c r="K63" s="360"/>
      <c r="L63" s="361"/>
      <c r="M63" s="11" t="s">
        <v>24</v>
      </c>
    </row>
    <row r="64" spans="1:15" s="35" customFormat="1" ht="15" customHeight="1" x14ac:dyDescent="0.55000000000000004">
      <c r="C64" s="14">
        <v>2</v>
      </c>
      <c r="D64" s="89"/>
      <c r="E64" s="60"/>
      <c r="F64" s="61"/>
      <c r="G64" s="61">
        <v>27</v>
      </c>
      <c r="H64" s="61"/>
      <c r="I64" s="61"/>
      <c r="J64" s="61">
        <v>55</v>
      </c>
      <c r="K64" s="60"/>
      <c r="L64" s="61"/>
      <c r="M64" s="61">
        <v>5</v>
      </c>
    </row>
    <row r="65" spans="3:13" s="321" customFormat="1" ht="15" customHeight="1" x14ac:dyDescent="0.55000000000000004">
      <c r="C65" s="7">
        <v>3</v>
      </c>
      <c r="D65" s="207"/>
      <c r="E65" s="55"/>
      <c r="F65" s="56"/>
      <c r="G65" s="56">
        <v>18</v>
      </c>
      <c r="H65" s="56"/>
      <c r="I65" s="56"/>
      <c r="J65" s="56">
        <v>54</v>
      </c>
      <c r="K65" s="55"/>
      <c r="L65" s="56"/>
      <c r="M65" s="13" t="s">
        <v>398</v>
      </c>
    </row>
    <row r="66" spans="3:13" s="35" customFormat="1" ht="16" customHeight="1" x14ac:dyDescent="0.55000000000000004">
      <c r="C66" s="35" t="s">
        <v>244</v>
      </c>
    </row>
    <row r="67" spans="3:13" s="35" customFormat="1" ht="16" x14ac:dyDescent="0.55000000000000004"/>
  </sheetData>
  <mergeCells count="21">
    <mergeCell ref="A57:O57"/>
    <mergeCell ref="E13:H13"/>
    <mergeCell ref="F45:H45"/>
    <mergeCell ref="J45:M45"/>
    <mergeCell ref="A29:F29"/>
    <mergeCell ref="A1:O1"/>
    <mergeCell ref="E60:G60"/>
    <mergeCell ref="K4:O4"/>
    <mergeCell ref="H29:L29"/>
    <mergeCell ref="A4:B5"/>
    <mergeCell ref="M13:N13"/>
    <mergeCell ref="D4:H4"/>
    <mergeCell ref="I4:J4"/>
    <mergeCell ref="A13:C13"/>
    <mergeCell ref="J13:K13"/>
    <mergeCell ref="C4:C5"/>
    <mergeCell ref="A45:D45"/>
    <mergeCell ref="C59:D60"/>
    <mergeCell ref="E59:J59"/>
    <mergeCell ref="H60:J60"/>
    <mergeCell ref="K59:M60"/>
  </mergeCells>
  <phoneticPr fontId="3"/>
  <printOptions horizontalCentered="1" verticalCentered="1"/>
  <pageMargins left="0.43307086614173229" right="0.43307086614173229" top="0.55118110236220474" bottom="0.55118110236220474" header="0.31496062992125984" footer="0.31496062992125984"/>
  <pageSetup paperSize="9" scale="68" firstPageNumber="0" orientation="portrait" useFirstPageNumber="1" r:id="rId1"/>
  <headerFooter scaleWithDoc="0" alignWithMargins="0">
    <oddFooter>&amp;C&amp;"BIZ UDゴシック,太字"&amp;14-148 -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6">
    <tabColor rgb="FFFFFF00"/>
    <pageSetUpPr fitToPage="1"/>
  </sheetPr>
  <dimension ref="A1:S49"/>
  <sheetViews>
    <sheetView view="pageBreakPreview" zoomScale="80" zoomScaleNormal="100" zoomScaleSheetLayoutView="80" workbookViewId="0">
      <selection activeCell="AB12" sqref="AB12"/>
    </sheetView>
  </sheetViews>
  <sheetFormatPr defaultColWidth="8.25" defaultRowHeight="14" x14ac:dyDescent="0.55000000000000004"/>
  <cols>
    <col min="1" max="1" width="7.33203125" style="320" customWidth="1"/>
    <col min="2" max="2" width="5.9140625" style="320" customWidth="1"/>
    <col min="3" max="3" width="10.6640625" style="320" customWidth="1"/>
    <col min="4" max="4" width="8.58203125" style="320" customWidth="1"/>
    <col min="5" max="11" width="7.08203125" style="320" customWidth="1"/>
    <col min="12" max="12" width="8.08203125" style="320" customWidth="1"/>
    <col min="13" max="15" width="7.08203125" style="320" customWidth="1"/>
    <col min="16" max="18" width="8.08203125" style="320" customWidth="1"/>
    <col min="19" max="20" width="3.33203125" style="320" customWidth="1"/>
    <col min="21" max="21" width="3.4140625" style="320" customWidth="1"/>
    <col min="22" max="53" width="2.4140625" style="320" customWidth="1"/>
    <col min="54" max="253" width="8.25" style="320"/>
    <col min="254" max="254" width="1" style="320" customWidth="1"/>
    <col min="255" max="255" width="1.33203125" style="320" customWidth="1"/>
    <col min="256" max="256" width="4.33203125" style="320" customWidth="1"/>
    <col min="257" max="257" width="3.1640625" style="320" customWidth="1"/>
    <col min="258" max="258" width="1.83203125" style="320" customWidth="1"/>
    <col min="259" max="259" width="7.9140625" style="320" customWidth="1"/>
    <col min="260" max="274" width="7.33203125" style="320" customWidth="1"/>
    <col min="275" max="276" width="3.33203125" style="320" customWidth="1"/>
    <col min="277" max="277" width="3.4140625" style="320" customWidth="1"/>
    <col min="278" max="309" width="2.4140625" style="320" customWidth="1"/>
    <col min="310" max="509" width="8.25" style="320"/>
    <col min="510" max="510" width="1" style="320" customWidth="1"/>
    <col min="511" max="511" width="1.33203125" style="320" customWidth="1"/>
    <col min="512" max="512" width="4.33203125" style="320" customWidth="1"/>
    <col min="513" max="513" width="3.1640625" style="320" customWidth="1"/>
    <col min="514" max="514" width="1.83203125" style="320" customWidth="1"/>
    <col min="515" max="515" width="7.9140625" style="320" customWidth="1"/>
    <col min="516" max="530" width="7.33203125" style="320" customWidth="1"/>
    <col min="531" max="532" width="3.33203125" style="320" customWidth="1"/>
    <col min="533" max="533" width="3.4140625" style="320" customWidth="1"/>
    <col min="534" max="565" width="2.4140625" style="320" customWidth="1"/>
    <col min="566" max="765" width="8.25" style="320"/>
    <col min="766" max="766" width="1" style="320" customWidth="1"/>
    <col min="767" max="767" width="1.33203125" style="320" customWidth="1"/>
    <col min="768" max="768" width="4.33203125" style="320" customWidth="1"/>
    <col min="769" max="769" width="3.1640625" style="320" customWidth="1"/>
    <col min="770" max="770" width="1.83203125" style="320" customWidth="1"/>
    <col min="771" max="771" width="7.9140625" style="320" customWidth="1"/>
    <col min="772" max="786" width="7.33203125" style="320" customWidth="1"/>
    <col min="787" max="788" width="3.33203125" style="320" customWidth="1"/>
    <col min="789" max="789" width="3.4140625" style="320" customWidth="1"/>
    <col min="790" max="821" width="2.4140625" style="320" customWidth="1"/>
    <col min="822" max="1021" width="8.25" style="320"/>
    <col min="1022" max="1022" width="1" style="320" customWidth="1"/>
    <col min="1023" max="1023" width="1.33203125" style="320" customWidth="1"/>
    <col min="1024" max="1024" width="4.33203125" style="320" customWidth="1"/>
    <col min="1025" max="1025" width="3.1640625" style="320" customWidth="1"/>
    <col min="1026" max="1026" width="1.83203125" style="320" customWidth="1"/>
    <col min="1027" max="1027" width="7.9140625" style="320" customWidth="1"/>
    <col min="1028" max="1042" width="7.33203125" style="320" customWidth="1"/>
    <col min="1043" max="1044" width="3.33203125" style="320" customWidth="1"/>
    <col min="1045" max="1045" width="3.4140625" style="320" customWidth="1"/>
    <col min="1046" max="1077" width="2.4140625" style="320" customWidth="1"/>
    <col min="1078" max="1277" width="8.25" style="320"/>
    <col min="1278" max="1278" width="1" style="320" customWidth="1"/>
    <col min="1279" max="1279" width="1.33203125" style="320" customWidth="1"/>
    <col min="1280" max="1280" width="4.33203125" style="320" customWidth="1"/>
    <col min="1281" max="1281" width="3.1640625" style="320" customWidth="1"/>
    <col min="1282" max="1282" width="1.83203125" style="320" customWidth="1"/>
    <col min="1283" max="1283" width="7.9140625" style="320" customWidth="1"/>
    <col min="1284" max="1298" width="7.33203125" style="320" customWidth="1"/>
    <col min="1299" max="1300" width="3.33203125" style="320" customWidth="1"/>
    <col min="1301" max="1301" width="3.4140625" style="320" customWidth="1"/>
    <col min="1302" max="1333" width="2.4140625" style="320" customWidth="1"/>
    <col min="1334" max="1533" width="8.25" style="320"/>
    <col min="1534" max="1534" width="1" style="320" customWidth="1"/>
    <col min="1535" max="1535" width="1.33203125" style="320" customWidth="1"/>
    <col min="1536" max="1536" width="4.33203125" style="320" customWidth="1"/>
    <col min="1537" max="1537" width="3.1640625" style="320" customWidth="1"/>
    <col min="1538" max="1538" width="1.83203125" style="320" customWidth="1"/>
    <col min="1539" max="1539" width="7.9140625" style="320" customWidth="1"/>
    <col min="1540" max="1554" width="7.33203125" style="320" customWidth="1"/>
    <col min="1555" max="1556" width="3.33203125" style="320" customWidth="1"/>
    <col min="1557" max="1557" width="3.4140625" style="320" customWidth="1"/>
    <col min="1558" max="1589" width="2.4140625" style="320" customWidth="1"/>
    <col min="1590" max="1789" width="8.25" style="320"/>
    <col min="1790" max="1790" width="1" style="320" customWidth="1"/>
    <col min="1791" max="1791" width="1.33203125" style="320" customWidth="1"/>
    <col min="1792" max="1792" width="4.33203125" style="320" customWidth="1"/>
    <col min="1793" max="1793" width="3.1640625" style="320" customWidth="1"/>
    <col min="1794" max="1794" width="1.83203125" style="320" customWidth="1"/>
    <col min="1795" max="1795" width="7.9140625" style="320" customWidth="1"/>
    <col min="1796" max="1810" width="7.33203125" style="320" customWidth="1"/>
    <col min="1811" max="1812" width="3.33203125" style="320" customWidth="1"/>
    <col min="1813" max="1813" width="3.4140625" style="320" customWidth="1"/>
    <col min="1814" max="1845" width="2.4140625" style="320" customWidth="1"/>
    <col min="1846" max="2045" width="8.25" style="320"/>
    <col min="2046" max="2046" width="1" style="320" customWidth="1"/>
    <col min="2047" max="2047" width="1.33203125" style="320" customWidth="1"/>
    <col min="2048" max="2048" width="4.33203125" style="320" customWidth="1"/>
    <col min="2049" max="2049" width="3.1640625" style="320" customWidth="1"/>
    <col min="2050" max="2050" width="1.83203125" style="320" customWidth="1"/>
    <col min="2051" max="2051" width="7.9140625" style="320" customWidth="1"/>
    <col min="2052" max="2066" width="7.33203125" style="320" customWidth="1"/>
    <col min="2067" max="2068" width="3.33203125" style="320" customWidth="1"/>
    <col min="2069" max="2069" width="3.4140625" style="320" customWidth="1"/>
    <col min="2070" max="2101" width="2.4140625" style="320" customWidth="1"/>
    <col min="2102" max="2301" width="8.25" style="320"/>
    <col min="2302" max="2302" width="1" style="320" customWidth="1"/>
    <col min="2303" max="2303" width="1.33203125" style="320" customWidth="1"/>
    <col min="2304" max="2304" width="4.33203125" style="320" customWidth="1"/>
    <col min="2305" max="2305" width="3.1640625" style="320" customWidth="1"/>
    <col min="2306" max="2306" width="1.83203125" style="320" customWidth="1"/>
    <col min="2307" max="2307" width="7.9140625" style="320" customWidth="1"/>
    <col min="2308" max="2322" width="7.33203125" style="320" customWidth="1"/>
    <col min="2323" max="2324" width="3.33203125" style="320" customWidth="1"/>
    <col min="2325" max="2325" width="3.4140625" style="320" customWidth="1"/>
    <col min="2326" max="2357" width="2.4140625" style="320" customWidth="1"/>
    <col min="2358" max="2557" width="8.25" style="320"/>
    <col min="2558" max="2558" width="1" style="320" customWidth="1"/>
    <col min="2559" max="2559" width="1.33203125" style="320" customWidth="1"/>
    <col min="2560" max="2560" width="4.33203125" style="320" customWidth="1"/>
    <col min="2561" max="2561" width="3.1640625" style="320" customWidth="1"/>
    <col min="2562" max="2562" width="1.83203125" style="320" customWidth="1"/>
    <col min="2563" max="2563" width="7.9140625" style="320" customWidth="1"/>
    <col min="2564" max="2578" width="7.33203125" style="320" customWidth="1"/>
    <col min="2579" max="2580" width="3.33203125" style="320" customWidth="1"/>
    <col min="2581" max="2581" width="3.4140625" style="320" customWidth="1"/>
    <col min="2582" max="2613" width="2.4140625" style="320" customWidth="1"/>
    <col min="2614" max="2813" width="8.25" style="320"/>
    <col min="2814" max="2814" width="1" style="320" customWidth="1"/>
    <col min="2815" max="2815" width="1.33203125" style="320" customWidth="1"/>
    <col min="2816" max="2816" width="4.33203125" style="320" customWidth="1"/>
    <col min="2817" max="2817" width="3.1640625" style="320" customWidth="1"/>
    <col min="2818" max="2818" width="1.83203125" style="320" customWidth="1"/>
    <col min="2819" max="2819" width="7.9140625" style="320" customWidth="1"/>
    <col min="2820" max="2834" width="7.33203125" style="320" customWidth="1"/>
    <col min="2835" max="2836" width="3.33203125" style="320" customWidth="1"/>
    <col min="2837" max="2837" width="3.4140625" style="320" customWidth="1"/>
    <col min="2838" max="2869" width="2.4140625" style="320" customWidth="1"/>
    <col min="2870" max="3069" width="8.25" style="320"/>
    <col min="3070" max="3070" width="1" style="320" customWidth="1"/>
    <col min="3071" max="3071" width="1.33203125" style="320" customWidth="1"/>
    <col min="3072" max="3072" width="4.33203125" style="320" customWidth="1"/>
    <col min="3073" max="3073" width="3.1640625" style="320" customWidth="1"/>
    <col min="3074" max="3074" width="1.83203125" style="320" customWidth="1"/>
    <col min="3075" max="3075" width="7.9140625" style="320" customWidth="1"/>
    <col min="3076" max="3090" width="7.33203125" style="320" customWidth="1"/>
    <col min="3091" max="3092" width="3.33203125" style="320" customWidth="1"/>
    <col min="3093" max="3093" width="3.4140625" style="320" customWidth="1"/>
    <col min="3094" max="3125" width="2.4140625" style="320" customWidth="1"/>
    <col min="3126" max="3325" width="8.25" style="320"/>
    <col min="3326" max="3326" width="1" style="320" customWidth="1"/>
    <col min="3327" max="3327" width="1.33203125" style="320" customWidth="1"/>
    <col min="3328" max="3328" width="4.33203125" style="320" customWidth="1"/>
    <col min="3329" max="3329" width="3.1640625" style="320" customWidth="1"/>
    <col min="3330" max="3330" width="1.83203125" style="320" customWidth="1"/>
    <col min="3331" max="3331" width="7.9140625" style="320" customWidth="1"/>
    <col min="3332" max="3346" width="7.33203125" style="320" customWidth="1"/>
    <col min="3347" max="3348" width="3.33203125" style="320" customWidth="1"/>
    <col min="3349" max="3349" width="3.4140625" style="320" customWidth="1"/>
    <col min="3350" max="3381" width="2.4140625" style="320" customWidth="1"/>
    <col min="3382" max="3581" width="8.25" style="320"/>
    <col min="3582" max="3582" width="1" style="320" customWidth="1"/>
    <col min="3583" max="3583" width="1.33203125" style="320" customWidth="1"/>
    <col min="3584" max="3584" width="4.33203125" style="320" customWidth="1"/>
    <col min="3585" max="3585" width="3.1640625" style="320" customWidth="1"/>
    <col min="3586" max="3586" width="1.83203125" style="320" customWidth="1"/>
    <col min="3587" max="3587" width="7.9140625" style="320" customWidth="1"/>
    <col min="3588" max="3602" width="7.33203125" style="320" customWidth="1"/>
    <col min="3603" max="3604" width="3.33203125" style="320" customWidth="1"/>
    <col min="3605" max="3605" width="3.4140625" style="320" customWidth="1"/>
    <col min="3606" max="3637" width="2.4140625" style="320" customWidth="1"/>
    <col min="3638" max="3837" width="8.25" style="320"/>
    <col min="3838" max="3838" width="1" style="320" customWidth="1"/>
    <col min="3839" max="3839" width="1.33203125" style="320" customWidth="1"/>
    <col min="3840" max="3840" width="4.33203125" style="320" customWidth="1"/>
    <col min="3841" max="3841" width="3.1640625" style="320" customWidth="1"/>
    <col min="3842" max="3842" width="1.83203125" style="320" customWidth="1"/>
    <col min="3843" max="3843" width="7.9140625" style="320" customWidth="1"/>
    <col min="3844" max="3858" width="7.33203125" style="320" customWidth="1"/>
    <col min="3859" max="3860" width="3.33203125" style="320" customWidth="1"/>
    <col min="3861" max="3861" width="3.4140625" style="320" customWidth="1"/>
    <col min="3862" max="3893" width="2.4140625" style="320" customWidth="1"/>
    <col min="3894" max="4093" width="8.25" style="320"/>
    <col min="4094" max="4094" width="1" style="320" customWidth="1"/>
    <col min="4095" max="4095" width="1.33203125" style="320" customWidth="1"/>
    <col min="4096" max="4096" width="4.33203125" style="320" customWidth="1"/>
    <col min="4097" max="4097" width="3.1640625" style="320" customWidth="1"/>
    <col min="4098" max="4098" width="1.83203125" style="320" customWidth="1"/>
    <col min="4099" max="4099" width="7.9140625" style="320" customWidth="1"/>
    <col min="4100" max="4114" width="7.33203125" style="320" customWidth="1"/>
    <col min="4115" max="4116" width="3.33203125" style="320" customWidth="1"/>
    <col min="4117" max="4117" width="3.4140625" style="320" customWidth="1"/>
    <col min="4118" max="4149" width="2.4140625" style="320" customWidth="1"/>
    <col min="4150" max="4349" width="8.25" style="320"/>
    <col min="4350" max="4350" width="1" style="320" customWidth="1"/>
    <col min="4351" max="4351" width="1.33203125" style="320" customWidth="1"/>
    <col min="4352" max="4352" width="4.33203125" style="320" customWidth="1"/>
    <col min="4353" max="4353" width="3.1640625" style="320" customWidth="1"/>
    <col min="4354" max="4354" width="1.83203125" style="320" customWidth="1"/>
    <col min="4355" max="4355" width="7.9140625" style="320" customWidth="1"/>
    <col min="4356" max="4370" width="7.33203125" style="320" customWidth="1"/>
    <col min="4371" max="4372" width="3.33203125" style="320" customWidth="1"/>
    <col min="4373" max="4373" width="3.4140625" style="320" customWidth="1"/>
    <col min="4374" max="4405" width="2.4140625" style="320" customWidth="1"/>
    <col min="4406" max="4605" width="8.25" style="320"/>
    <col min="4606" max="4606" width="1" style="320" customWidth="1"/>
    <col min="4607" max="4607" width="1.33203125" style="320" customWidth="1"/>
    <col min="4608" max="4608" width="4.33203125" style="320" customWidth="1"/>
    <col min="4609" max="4609" width="3.1640625" style="320" customWidth="1"/>
    <col min="4610" max="4610" width="1.83203125" style="320" customWidth="1"/>
    <col min="4611" max="4611" width="7.9140625" style="320" customWidth="1"/>
    <col min="4612" max="4626" width="7.33203125" style="320" customWidth="1"/>
    <col min="4627" max="4628" width="3.33203125" style="320" customWidth="1"/>
    <col min="4629" max="4629" width="3.4140625" style="320" customWidth="1"/>
    <col min="4630" max="4661" width="2.4140625" style="320" customWidth="1"/>
    <col min="4662" max="4861" width="8.25" style="320"/>
    <col min="4862" max="4862" width="1" style="320" customWidth="1"/>
    <col min="4863" max="4863" width="1.33203125" style="320" customWidth="1"/>
    <col min="4864" max="4864" width="4.33203125" style="320" customWidth="1"/>
    <col min="4865" max="4865" width="3.1640625" style="320" customWidth="1"/>
    <col min="4866" max="4866" width="1.83203125" style="320" customWidth="1"/>
    <col min="4867" max="4867" width="7.9140625" style="320" customWidth="1"/>
    <col min="4868" max="4882" width="7.33203125" style="320" customWidth="1"/>
    <col min="4883" max="4884" width="3.33203125" style="320" customWidth="1"/>
    <col min="4885" max="4885" width="3.4140625" style="320" customWidth="1"/>
    <col min="4886" max="4917" width="2.4140625" style="320" customWidth="1"/>
    <col min="4918" max="5117" width="8.25" style="320"/>
    <col min="5118" max="5118" width="1" style="320" customWidth="1"/>
    <col min="5119" max="5119" width="1.33203125" style="320" customWidth="1"/>
    <col min="5120" max="5120" width="4.33203125" style="320" customWidth="1"/>
    <col min="5121" max="5121" width="3.1640625" style="320" customWidth="1"/>
    <col min="5122" max="5122" width="1.83203125" style="320" customWidth="1"/>
    <col min="5123" max="5123" width="7.9140625" style="320" customWidth="1"/>
    <col min="5124" max="5138" width="7.33203125" style="320" customWidth="1"/>
    <col min="5139" max="5140" width="3.33203125" style="320" customWidth="1"/>
    <col min="5141" max="5141" width="3.4140625" style="320" customWidth="1"/>
    <col min="5142" max="5173" width="2.4140625" style="320" customWidth="1"/>
    <col min="5174" max="5373" width="8.25" style="320"/>
    <col min="5374" max="5374" width="1" style="320" customWidth="1"/>
    <col min="5375" max="5375" width="1.33203125" style="320" customWidth="1"/>
    <col min="5376" max="5376" width="4.33203125" style="320" customWidth="1"/>
    <col min="5377" max="5377" width="3.1640625" style="320" customWidth="1"/>
    <col min="5378" max="5378" width="1.83203125" style="320" customWidth="1"/>
    <col min="5379" max="5379" width="7.9140625" style="320" customWidth="1"/>
    <col min="5380" max="5394" width="7.33203125" style="320" customWidth="1"/>
    <col min="5395" max="5396" width="3.33203125" style="320" customWidth="1"/>
    <col min="5397" max="5397" width="3.4140625" style="320" customWidth="1"/>
    <col min="5398" max="5429" width="2.4140625" style="320" customWidth="1"/>
    <col min="5430" max="5629" width="8.25" style="320"/>
    <col min="5630" max="5630" width="1" style="320" customWidth="1"/>
    <col min="5631" max="5631" width="1.33203125" style="320" customWidth="1"/>
    <col min="5632" max="5632" width="4.33203125" style="320" customWidth="1"/>
    <col min="5633" max="5633" width="3.1640625" style="320" customWidth="1"/>
    <col min="5634" max="5634" width="1.83203125" style="320" customWidth="1"/>
    <col min="5635" max="5635" width="7.9140625" style="320" customWidth="1"/>
    <col min="5636" max="5650" width="7.33203125" style="320" customWidth="1"/>
    <col min="5651" max="5652" width="3.33203125" style="320" customWidth="1"/>
    <col min="5653" max="5653" width="3.4140625" style="320" customWidth="1"/>
    <col min="5654" max="5685" width="2.4140625" style="320" customWidth="1"/>
    <col min="5686" max="5885" width="8.25" style="320"/>
    <col min="5886" max="5886" width="1" style="320" customWidth="1"/>
    <col min="5887" max="5887" width="1.33203125" style="320" customWidth="1"/>
    <col min="5888" max="5888" width="4.33203125" style="320" customWidth="1"/>
    <col min="5889" max="5889" width="3.1640625" style="320" customWidth="1"/>
    <col min="5890" max="5890" width="1.83203125" style="320" customWidth="1"/>
    <col min="5891" max="5891" width="7.9140625" style="320" customWidth="1"/>
    <col min="5892" max="5906" width="7.33203125" style="320" customWidth="1"/>
    <col min="5907" max="5908" width="3.33203125" style="320" customWidth="1"/>
    <col min="5909" max="5909" width="3.4140625" style="320" customWidth="1"/>
    <col min="5910" max="5941" width="2.4140625" style="320" customWidth="1"/>
    <col min="5942" max="6141" width="8.25" style="320"/>
    <col min="6142" max="6142" width="1" style="320" customWidth="1"/>
    <col min="6143" max="6143" width="1.33203125" style="320" customWidth="1"/>
    <col min="6144" max="6144" width="4.33203125" style="320" customWidth="1"/>
    <col min="6145" max="6145" width="3.1640625" style="320" customWidth="1"/>
    <col min="6146" max="6146" width="1.83203125" style="320" customWidth="1"/>
    <col min="6147" max="6147" width="7.9140625" style="320" customWidth="1"/>
    <col min="6148" max="6162" width="7.33203125" style="320" customWidth="1"/>
    <col min="6163" max="6164" width="3.33203125" style="320" customWidth="1"/>
    <col min="6165" max="6165" width="3.4140625" style="320" customWidth="1"/>
    <col min="6166" max="6197" width="2.4140625" style="320" customWidth="1"/>
    <col min="6198" max="6397" width="8.25" style="320"/>
    <col min="6398" max="6398" width="1" style="320" customWidth="1"/>
    <col min="6399" max="6399" width="1.33203125" style="320" customWidth="1"/>
    <col min="6400" max="6400" width="4.33203125" style="320" customWidth="1"/>
    <col min="6401" max="6401" width="3.1640625" style="320" customWidth="1"/>
    <col min="6402" max="6402" width="1.83203125" style="320" customWidth="1"/>
    <col min="6403" max="6403" width="7.9140625" style="320" customWidth="1"/>
    <col min="6404" max="6418" width="7.33203125" style="320" customWidth="1"/>
    <col min="6419" max="6420" width="3.33203125" style="320" customWidth="1"/>
    <col min="6421" max="6421" width="3.4140625" style="320" customWidth="1"/>
    <col min="6422" max="6453" width="2.4140625" style="320" customWidth="1"/>
    <col min="6454" max="6653" width="8.25" style="320"/>
    <col min="6654" max="6654" width="1" style="320" customWidth="1"/>
    <col min="6655" max="6655" width="1.33203125" style="320" customWidth="1"/>
    <col min="6656" max="6656" width="4.33203125" style="320" customWidth="1"/>
    <col min="6657" max="6657" width="3.1640625" style="320" customWidth="1"/>
    <col min="6658" max="6658" width="1.83203125" style="320" customWidth="1"/>
    <col min="6659" max="6659" width="7.9140625" style="320" customWidth="1"/>
    <col min="6660" max="6674" width="7.33203125" style="320" customWidth="1"/>
    <col min="6675" max="6676" width="3.33203125" style="320" customWidth="1"/>
    <col min="6677" max="6677" width="3.4140625" style="320" customWidth="1"/>
    <col min="6678" max="6709" width="2.4140625" style="320" customWidth="1"/>
    <col min="6710" max="6909" width="8.25" style="320"/>
    <col min="6910" max="6910" width="1" style="320" customWidth="1"/>
    <col min="6911" max="6911" width="1.33203125" style="320" customWidth="1"/>
    <col min="6912" max="6912" width="4.33203125" style="320" customWidth="1"/>
    <col min="6913" max="6913" width="3.1640625" style="320" customWidth="1"/>
    <col min="6914" max="6914" width="1.83203125" style="320" customWidth="1"/>
    <col min="6915" max="6915" width="7.9140625" style="320" customWidth="1"/>
    <col min="6916" max="6930" width="7.33203125" style="320" customWidth="1"/>
    <col min="6931" max="6932" width="3.33203125" style="320" customWidth="1"/>
    <col min="6933" max="6933" width="3.4140625" style="320" customWidth="1"/>
    <col min="6934" max="6965" width="2.4140625" style="320" customWidth="1"/>
    <col min="6966" max="7165" width="8.25" style="320"/>
    <col min="7166" max="7166" width="1" style="320" customWidth="1"/>
    <col min="7167" max="7167" width="1.33203125" style="320" customWidth="1"/>
    <col min="7168" max="7168" width="4.33203125" style="320" customWidth="1"/>
    <col min="7169" max="7169" width="3.1640625" style="320" customWidth="1"/>
    <col min="7170" max="7170" width="1.83203125" style="320" customWidth="1"/>
    <col min="7171" max="7171" width="7.9140625" style="320" customWidth="1"/>
    <col min="7172" max="7186" width="7.33203125" style="320" customWidth="1"/>
    <col min="7187" max="7188" width="3.33203125" style="320" customWidth="1"/>
    <col min="7189" max="7189" width="3.4140625" style="320" customWidth="1"/>
    <col min="7190" max="7221" width="2.4140625" style="320" customWidth="1"/>
    <col min="7222" max="7421" width="8.25" style="320"/>
    <col min="7422" max="7422" width="1" style="320" customWidth="1"/>
    <col min="7423" max="7423" width="1.33203125" style="320" customWidth="1"/>
    <col min="7424" max="7424" width="4.33203125" style="320" customWidth="1"/>
    <col min="7425" max="7425" width="3.1640625" style="320" customWidth="1"/>
    <col min="7426" max="7426" width="1.83203125" style="320" customWidth="1"/>
    <col min="7427" max="7427" width="7.9140625" style="320" customWidth="1"/>
    <col min="7428" max="7442" width="7.33203125" style="320" customWidth="1"/>
    <col min="7443" max="7444" width="3.33203125" style="320" customWidth="1"/>
    <col min="7445" max="7445" width="3.4140625" style="320" customWidth="1"/>
    <col min="7446" max="7477" width="2.4140625" style="320" customWidth="1"/>
    <col min="7478" max="7677" width="8.25" style="320"/>
    <col min="7678" max="7678" width="1" style="320" customWidth="1"/>
    <col min="7679" max="7679" width="1.33203125" style="320" customWidth="1"/>
    <col min="7680" max="7680" width="4.33203125" style="320" customWidth="1"/>
    <col min="7681" max="7681" width="3.1640625" style="320" customWidth="1"/>
    <col min="7682" max="7682" width="1.83203125" style="320" customWidth="1"/>
    <col min="7683" max="7683" width="7.9140625" style="320" customWidth="1"/>
    <col min="7684" max="7698" width="7.33203125" style="320" customWidth="1"/>
    <col min="7699" max="7700" width="3.33203125" style="320" customWidth="1"/>
    <col min="7701" max="7701" width="3.4140625" style="320" customWidth="1"/>
    <col min="7702" max="7733" width="2.4140625" style="320" customWidth="1"/>
    <col min="7734" max="7933" width="8.25" style="320"/>
    <col min="7934" max="7934" width="1" style="320" customWidth="1"/>
    <col min="7935" max="7935" width="1.33203125" style="320" customWidth="1"/>
    <col min="7936" max="7936" width="4.33203125" style="320" customWidth="1"/>
    <col min="7937" max="7937" width="3.1640625" style="320" customWidth="1"/>
    <col min="7938" max="7938" width="1.83203125" style="320" customWidth="1"/>
    <col min="7939" max="7939" width="7.9140625" style="320" customWidth="1"/>
    <col min="7940" max="7954" width="7.33203125" style="320" customWidth="1"/>
    <col min="7955" max="7956" width="3.33203125" style="320" customWidth="1"/>
    <col min="7957" max="7957" width="3.4140625" style="320" customWidth="1"/>
    <col min="7958" max="7989" width="2.4140625" style="320" customWidth="1"/>
    <col min="7990" max="8189" width="8.25" style="320"/>
    <col min="8190" max="8190" width="1" style="320" customWidth="1"/>
    <col min="8191" max="8191" width="1.33203125" style="320" customWidth="1"/>
    <col min="8192" max="8192" width="4.33203125" style="320" customWidth="1"/>
    <col min="8193" max="8193" width="3.1640625" style="320" customWidth="1"/>
    <col min="8194" max="8194" width="1.83203125" style="320" customWidth="1"/>
    <col min="8195" max="8195" width="7.9140625" style="320" customWidth="1"/>
    <col min="8196" max="8210" width="7.33203125" style="320" customWidth="1"/>
    <col min="8211" max="8212" width="3.33203125" style="320" customWidth="1"/>
    <col min="8213" max="8213" width="3.4140625" style="320" customWidth="1"/>
    <col min="8214" max="8245" width="2.4140625" style="320" customWidth="1"/>
    <col min="8246" max="8445" width="8.25" style="320"/>
    <col min="8446" max="8446" width="1" style="320" customWidth="1"/>
    <col min="8447" max="8447" width="1.33203125" style="320" customWidth="1"/>
    <col min="8448" max="8448" width="4.33203125" style="320" customWidth="1"/>
    <col min="8449" max="8449" width="3.1640625" style="320" customWidth="1"/>
    <col min="8450" max="8450" width="1.83203125" style="320" customWidth="1"/>
    <col min="8451" max="8451" width="7.9140625" style="320" customWidth="1"/>
    <col min="8452" max="8466" width="7.33203125" style="320" customWidth="1"/>
    <col min="8467" max="8468" width="3.33203125" style="320" customWidth="1"/>
    <col min="8469" max="8469" width="3.4140625" style="320" customWidth="1"/>
    <col min="8470" max="8501" width="2.4140625" style="320" customWidth="1"/>
    <col min="8502" max="8701" width="8.25" style="320"/>
    <col min="8702" max="8702" width="1" style="320" customWidth="1"/>
    <col min="8703" max="8703" width="1.33203125" style="320" customWidth="1"/>
    <col min="8704" max="8704" width="4.33203125" style="320" customWidth="1"/>
    <col min="8705" max="8705" width="3.1640625" style="320" customWidth="1"/>
    <col min="8706" max="8706" width="1.83203125" style="320" customWidth="1"/>
    <col min="8707" max="8707" width="7.9140625" style="320" customWidth="1"/>
    <col min="8708" max="8722" width="7.33203125" style="320" customWidth="1"/>
    <col min="8723" max="8724" width="3.33203125" style="320" customWidth="1"/>
    <col min="8725" max="8725" width="3.4140625" style="320" customWidth="1"/>
    <col min="8726" max="8757" width="2.4140625" style="320" customWidth="1"/>
    <col min="8758" max="8957" width="8.25" style="320"/>
    <col min="8958" max="8958" width="1" style="320" customWidth="1"/>
    <col min="8959" max="8959" width="1.33203125" style="320" customWidth="1"/>
    <col min="8960" max="8960" width="4.33203125" style="320" customWidth="1"/>
    <col min="8961" max="8961" width="3.1640625" style="320" customWidth="1"/>
    <col min="8962" max="8962" width="1.83203125" style="320" customWidth="1"/>
    <col min="8963" max="8963" width="7.9140625" style="320" customWidth="1"/>
    <col min="8964" max="8978" width="7.33203125" style="320" customWidth="1"/>
    <col min="8979" max="8980" width="3.33203125" style="320" customWidth="1"/>
    <col min="8981" max="8981" width="3.4140625" style="320" customWidth="1"/>
    <col min="8982" max="9013" width="2.4140625" style="320" customWidth="1"/>
    <col min="9014" max="9213" width="8.25" style="320"/>
    <col min="9214" max="9214" width="1" style="320" customWidth="1"/>
    <col min="9215" max="9215" width="1.33203125" style="320" customWidth="1"/>
    <col min="9216" max="9216" width="4.33203125" style="320" customWidth="1"/>
    <col min="9217" max="9217" width="3.1640625" style="320" customWidth="1"/>
    <col min="9218" max="9218" width="1.83203125" style="320" customWidth="1"/>
    <col min="9219" max="9219" width="7.9140625" style="320" customWidth="1"/>
    <col min="9220" max="9234" width="7.33203125" style="320" customWidth="1"/>
    <col min="9235" max="9236" width="3.33203125" style="320" customWidth="1"/>
    <col min="9237" max="9237" width="3.4140625" style="320" customWidth="1"/>
    <col min="9238" max="9269" width="2.4140625" style="320" customWidth="1"/>
    <col min="9270" max="9469" width="8.25" style="320"/>
    <col min="9470" max="9470" width="1" style="320" customWidth="1"/>
    <col min="9471" max="9471" width="1.33203125" style="320" customWidth="1"/>
    <col min="9472" max="9472" width="4.33203125" style="320" customWidth="1"/>
    <col min="9473" max="9473" width="3.1640625" style="320" customWidth="1"/>
    <col min="9474" max="9474" width="1.83203125" style="320" customWidth="1"/>
    <col min="9475" max="9475" width="7.9140625" style="320" customWidth="1"/>
    <col min="9476" max="9490" width="7.33203125" style="320" customWidth="1"/>
    <col min="9491" max="9492" width="3.33203125" style="320" customWidth="1"/>
    <col min="9493" max="9493" width="3.4140625" style="320" customWidth="1"/>
    <col min="9494" max="9525" width="2.4140625" style="320" customWidth="1"/>
    <col min="9526" max="9725" width="8.25" style="320"/>
    <col min="9726" max="9726" width="1" style="320" customWidth="1"/>
    <col min="9727" max="9727" width="1.33203125" style="320" customWidth="1"/>
    <col min="9728" max="9728" width="4.33203125" style="320" customWidth="1"/>
    <col min="9729" max="9729" width="3.1640625" style="320" customWidth="1"/>
    <col min="9730" max="9730" width="1.83203125" style="320" customWidth="1"/>
    <col min="9731" max="9731" width="7.9140625" style="320" customWidth="1"/>
    <col min="9732" max="9746" width="7.33203125" style="320" customWidth="1"/>
    <col min="9747" max="9748" width="3.33203125" style="320" customWidth="1"/>
    <col min="9749" max="9749" width="3.4140625" style="320" customWidth="1"/>
    <col min="9750" max="9781" width="2.4140625" style="320" customWidth="1"/>
    <col min="9782" max="9981" width="8.25" style="320"/>
    <col min="9982" max="9982" width="1" style="320" customWidth="1"/>
    <col min="9983" max="9983" width="1.33203125" style="320" customWidth="1"/>
    <col min="9984" max="9984" width="4.33203125" style="320" customWidth="1"/>
    <col min="9985" max="9985" width="3.1640625" style="320" customWidth="1"/>
    <col min="9986" max="9986" width="1.83203125" style="320" customWidth="1"/>
    <col min="9987" max="9987" width="7.9140625" style="320" customWidth="1"/>
    <col min="9988" max="10002" width="7.33203125" style="320" customWidth="1"/>
    <col min="10003" max="10004" width="3.33203125" style="320" customWidth="1"/>
    <col min="10005" max="10005" width="3.4140625" style="320" customWidth="1"/>
    <col min="10006" max="10037" width="2.4140625" style="320" customWidth="1"/>
    <col min="10038" max="10237" width="8.25" style="320"/>
    <col min="10238" max="10238" width="1" style="320" customWidth="1"/>
    <col min="10239" max="10239" width="1.33203125" style="320" customWidth="1"/>
    <col min="10240" max="10240" width="4.33203125" style="320" customWidth="1"/>
    <col min="10241" max="10241" width="3.1640625" style="320" customWidth="1"/>
    <col min="10242" max="10242" width="1.83203125" style="320" customWidth="1"/>
    <col min="10243" max="10243" width="7.9140625" style="320" customWidth="1"/>
    <col min="10244" max="10258" width="7.33203125" style="320" customWidth="1"/>
    <col min="10259" max="10260" width="3.33203125" style="320" customWidth="1"/>
    <col min="10261" max="10261" width="3.4140625" style="320" customWidth="1"/>
    <col min="10262" max="10293" width="2.4140625" style="320" customWidth="1"/>
    <col min="10294" max="10493" width="8.25" style="320"/>
    <col min="10494" max="10494" width="1" style="320" customWidth="1"/>
    <col min="10495" max="10495" width="1.33203125" style="320" customWidth="1"/>
    <col min="10496" max="10496" width="4.33203125" style="320" customWidth="1"/>
    <col min="10497" max="10497" width="3.1640625" style="320" customWidth="1"/>
    <col min="10498" max="10498" width="1.83203125" style="320" customWidth="1"/>
    <col min="10499" max="10499" width="7.9140625" style="320" customWidth="1"/>
    <col min="10500" max="10514" width="7.33203125" style="320" customWidth="1"/>
    <col min="10515" max="10516" width="3.33203125" style="320" customWidth="1"/>
    <col min="10517" max="10517" width="3.4140625" style="320" customWidth="1"/>
    <col min="10518" max="10549" width="2.4140625" style="320" customWidth="1"/>
    <col min="10550" max="10749" width="8.25" style="320"/>
    <col min="10750" max="10750" width="1" style="320" customWidth="1"/>
    <col min="10751" max="10751" width="1.33203125" style="320" customWidth="1"/>
    <col min="10752" max="10752" width="4.33203125" style="320" customWidth="1"/>
    <col min="10753" max="10753" width="3.1640625" style="320" customWidth="1"/>
    <col min="10754" max="10754" width="1.83203125" style="320" customWidth="1"/>
    <col min="10755" max="10755" width="7.9140625" style="320" customWidth="1"/>
    <col min="10756" max="10770" width="7.33203125" style="320" customWidth="1"/>
    <col min="10771" max="10772" width="3.33203125" style="320" customWidth="1"/>
    <col min="10773" max="10773" width="3.4140625" style="320" customWidth="1"/>
    <col min="10774" max="10805" width="2.4140625" style="320" customWidth="1"/>
    <col min="10806" max="11005" width="8.25" style="320"/>
    <col min="11006" max="11006" width="1" style="320" customWidth="1"/>
    <col min="11007" max="11007" width="1.33203125" style="320" customWidth="1"/>
    <col min="11008" max="11008" width="4.33203125" style="320" customWidth="1"/>
    <col min="11009" max="11009" width="3.1640625" style="320" customWidth="1"/>
    <col min="11010" max="11010" width="1.83203125" style="320" customWidth="1"/>
    <col min="11011" max="11011" width="7.9140625" style="320" customWidth="1"/>
    <col min="11012" max="11026" width="7.33203125" style="320" customWidth="1"/>
    <col min="11027" max="11028" width="3.33203125" style="320" customWidth="1"/>
    <col min="11029" max="11029" width="3.4140625" style="320" customWidth="1"/>
    <col min="11030" max="11061" width="2.4140625" style="320" customWidth="1"/>
    <col min="11062" max="11261" width="8.25" style="320"/>
    <col min="11262" max="11262" width="1" style="320" customWidth="1"/>
    <col min="11263" max="11263" width="1.33203125" style="320" customWidth="1"/>
    <col min="11264" max="11264" width="4.33203125" style="320" customWidth="1"/>
    <col min="11265" max="11265" width="3.1640625" style="320" customWidth="1"/>
    <col min="11266" max="11266" width="1.83203125" style="320" customWidth="1"/>
    <col min="11267" max="11267" width="7.9140625" style="320" customWidth="1"/>
    <col min="11268" max="11282" width="7.33203125" style="320" customWidth="1"/>
    <col min="11283" max="11284" width="3.33203125" style="320" customWidth="1"/>
    <col min="11285" max="11285" width="3.4140625" style="320" customWidth="1"/>
    <col min="11286" max="11317" width="2.4140625" style="320" customWidth="1"/>
    <col min="11318" max="11517" width="8.25" style="320"/>
    <col min="11518" max="11518" width="1" style="320" customWidth="1"/>
    <col min="11519" max="11519" width="1.33203125" style="320" customWidth="1"/>
    <col min="11520" max="11520" width="4.33203125" style="320" customWidth="1"/>
    <col min="11521" max="11521" width="3.1640625" style="320" customWidth="1"/>
    <col min="11522" max="11522" width="1.83203125" style="320" customWidth="1"/>
    <col min="11523" max="11523" width="7.9140625" style="320" customWidth="1"/>
    <col min="11524" max="11538" width="7.33203125" style="320" customWidth="1"/>
    <col min="11539" max="11540" width="3.33203125" style="320" customWidth="1"/>
    <col min="11541" max="11541" width="3.4140625" style="320" customWidth="1"/>
    <col min="11542" max="11573" width="2.4140625" style="320" customWidth="1"/>
    <col min="11574" max="11773" width="8.25" style="320"/>
    <col min="11774" max="11774" width="1" style="320" customWidth="1"/>
    <col min="11775" max="11775" width="1.33203125" style="320" customWidth="1"/>
    <col min="11776" max="11776" width="4.33203125" style="320" customWidth="1"/>
    <col min="11777" max="11777" width="3.1640625" style="320" customWidth="1"/>
    <col min="11778" max="11778" width="1.83203125" style="320" customWidth="1"/>
    <col min="11779" max="11779" width="7.9140625" style="320" customWidth="1"/>
    <col min="11780" max="11794" width="7.33203125" style="320" customWidth="1"/>
    <col min="11795" max="11796" width="3.33203125" style="320" customWidth="1"/>
    <col min="11797" max="11797" width="3.4140625" style="320" customWidth="1"/>
    <col min="11798" max="11829" width="2.4140625" style="320" customWidth="1"/>
    <col min="11830" max="12029" width="8.25" style="320"/>
    <col min="12030" max="12030" width="1" style="320" customWidth="1"/>
    <col min="12031" max="12031" width="1.33203125" style="320" customWidth="1"/>
    <col min="12032" max="12032" width="4.33203125" style="320" customWidth="1"/>
    <col min="12033" max="12033" width="3.1640625" style="320" customWidth="1"/>
    <col min="12034" max="12034" width="1.83203125" style="320" customWidth="1"/>
    <col min="12035" max="12035" width="7.9140625" style="320" customWidth="1"/>
    <col min="12036" max="12050" width="7.33203125" style="320" customWidth="1"/>
    <col min="12051" max="12052" width="3.33203125" style="320" customWidth="1"/>
    <col min="12053" max="12053" width="3.4140625" style="320" customWidth="1"/>
    <col min="12054" max="12085" width="2.4140625" style="320" customWidth="1"/>
    <col min="12086" max="12285" width="8.25" style="320"/>
    <col min="12286" max="12286" width="1" style="320" customWidth="1"/>
    <col min="12287" max="12287" width="1.33203125" style="320" customWidth="1"/>
    <col min="12288" max="12288" width="4.33203125" style="320" customWidth="1"/>
    <col min="12289" max="12289" width="3.1640625" style="320" customWidth="1"/>
    <col min="12290" max="12290" width="1.83203125" style="320" customWidth="1"/>
    <col min="12291" max="12291" width="7.9140625" style="320" customWidth="1"/>
    <col min="12292" max="12306" width="7.33203125" style="320" customWidth="1"/>
    <col min="12307" max="12308" width="3.33203125" style="320" customWidth="1"/>
    <col min="12309" max="12309" width="3.4140625" style="320" customWidth="1"/>
    <col min="12310" max="12341" width="2.4140625" style="320" customWidth="1"/>
    <col min="12342" max="12541" width="8.25" style="320"/>
    <col min="12542" max="12542" width="1" style="320" customWidth="1"/>
    <col min="12543" max="12543" width="1.33203125" style="320" customWidth="1"/>
    <col min="12544" max="12544" width="4.33203125" style="320" customWidth="1"/>
    <col min="12545" max="12545" width="3.1640625" style="320" customWidth="1"/>
    <col min="12546" max="12546" width="1.83203125" style="320" customWidth="1"/>
    <col min="12547" max="12547" width="7.9140625" style="320" customWidth="1"/>
    <col min="12548" max="12562" width="7.33203125" style="320" customWidth="1"/>
    <col min="12563" max="12564" width="3.33203125" style="320" customWidth="1"/>
    <col min="12565" max="12565" width="3.4140625" style="320" customWidth="1"/>
    <col min="12566" max="12597" width="2.4140625" style="320" customWidth="1"/>
    <col min="12598" max="12797" width="8.25" style="320"/>
    <col min="12798" max="12798" width="1" style="320" customWidth="1"/>
    <col min="12799" max="12799" width="1.33203125" style="320" customWidth="1"/>
    <col min="12800" max="12800" width="4.33203125" style="320" customWidth="1"/>
    <col min="12801" max="12801" width="3.1640625" style="320" customWidth="1"/>
    <col min="12802" max="12802" width="1.83203125" style="320" customWidth="1"/>
    <col min="12803" max="12803" width="7.9140625" style="320" customWidth="1"/>
    <col min="12804" max="12818" width="7.33203125" style="320" customWidth="1"/>
    <col min="12819" max="12820" width="3.33203125" style="320" customWidth="1"/>
    <col min="12821" max="12821" width="3.4140625" style="320" customWidth="1"/>
    <col min="12822" max="12853" width="2.4140625" style="320" customWidth="1"/>
    <col min="12854" max="13053" width="8.25" style="320"/>
    <col min="13054" max="13054" width="1" style="320" customWidth="1"/>
    <col min="13055" max="13055" width="1.33203125" style="320" customWidth="1"/>
    <col min="13056" max="13056" width="4.33203125" style="320" customWidth="1"/>
    <col min="13057" max="13057" width="3.1640625" style="320" customWidth="1"/>
    <col min="13058" max="13058" width="1.83203125" style="320" customWidth="1"/>
    <col min="13059" max="13059" width="7.9140625" style="320" customWidth="1"/>
    <col min="13060" max="13074" width="7.33203125" style="320" customWidth="1"/>
    <col min="13075" max="13076" width="3.33203125" style="320" customWidth="1"/>
    <col min="13077" max="13077" width="3.4140625" style="320" customWidth="1"/>
    <col min="13078" max="13109" width="2.4140625" style="320" customWidth="1"/>
    <col min="13110" max="13309" width="8.25" style="320"/>
    <col min="13310" max="13310" width="1" style="320" customWidth="1"/>
    <col min="13311" max="13311" width="1.33203125" style="320" customWidth="1"/>
    <col min="13312" max="13312" width="4.33203125" style="320" customWidth="1"/>
    <col min="13313" max="13313" width="3.1640625" style="320" customWidth="1"/>
    <col min="13314" max="13314" width="1.83203125" style="320" customWidth="1"/>
    <col min="13315" max="13315" width="7.9140625" style="320" customWidth="1"/>
    <col min="13316" max="13330" width="7.33203125" style="320" customWidth="1"/>
    <col min="13331" max="13332" width="3.33203125" style="320" customWidth="1"/>
    <col min="13333" max="13333" width="3.4140625" style="320" customWidth="1"/>
    <col min="13334" max="13365" width="2.4140625" style="320" customWidth="1"/>
    <col min="13366" max="13565" width="8.25" style="320"/>
    <col min="13566" max="13566" width="1" style="320" customWidth="1"/>
    <col min="13567" max="13567" width="1.33203125" style="320" customWidth="1"/>
    <col min="13568" max="13568" width="4.33203125" style="320" customWidth="1"/>
    <col min="13569" max="13569" width="3.1640625" style="320" customWidth="1"/>
    <col min="13570" max="13570" width="1.83203125" style="320" customWidth="1"/>
    <col min="13571" max="13571" width="7.9140625" style="320" customWidth="1"/>
    <col min="13572" max="13586" width="7.33203125" style="320" customWidth="1"/>
    <col min="13587" max="13588" width="3.33203125" style="320" customWidth="1"/>
    <col min="13589" max="13589" width="3.4140625" style="320" customWidth="1"/>
    <col min="13590" max="13621" width="2.4140625" style="320" customWidth="1"/>
    <col min="13622" max="13821" width="8.25" style="320"/>
    <col min="13822" max="13822" width="1" style="320" customWidth="1"/>
    <col min="13823" max="13823" width="1.33203125" style="320" customWidth="1"/>
    <col min="13824" max="13824" width="4.33203125" style="320" customWidth="1"/>
    <col min="13825" max="13825" width="3.1640625" style="320" customWidth="1"/>
    <col min="13826" max="13826" width="1.83203125" style="320" customWidth="1"/>
    <col min="13827" max="13827" width="7.9140625" style="320" customWidth="1"/>
    <col min="13828" max="13842" width="7.33203125" style="320" customWidth="1"/>
    <col min="13843" max="13844" width="3.33203125" style="320" customWidth="1"/>
    <col min="13845" max="13845" width="3.4140625" style="320" customWidth="1"/>
    <col min="13846" max="13877" width="2.4140625" style="320" customWidth="1"/>
    <col min="13878" max="14077" width="8.25" style="320"/>
    <col min="14078" max="14078" width="1" style="320" customWidth="1"/>
    <col min="14079" max="14079" width="1.33203125" style="320" customWidth="1"/>
    <col min="14080" max="14080" width="4.33203125" style="320" customWidth="1"/>
    <col min="14081" max="14081" width="3.1640625" style="320" customWidth="1"/>
    <col min="14082" max="14082" width="1.83203125" style="320" customWidth="1"/>
    <col min="14083" max="14083" width="7.9140625" style="320" customWidth="1"/>
    <col min="14084" max="14098" width="7.33203125" style="320" customWidth="1"/>
    <col min="14099" max="14100" width="3.33203125" style="320" customWidth="1"/>
    <col min="14101" max="14101" width="3.4140625" style="320" customWidth="1"/>
    <col min="14102" max="14133" width="2.4140625" style="320" customWidth="1"/>
    <col min="14134" max="14333" width="8.25" style="320"/>
    <col min="14334" max="14334" width="1" style="320" customWidth="1"/>
    <col min="14335" max="14335" width="1.33203125" style="320" customWidth="1"/>
    <col min="14336" max="14336" width="4.33203125" style="320" customWidth="1"/>
    <col min="14337" max="14337" width="3.1640625" style="320" customWidth="1"/>
    <col min="14338" max="14338" width="1.83203125" style="320" customWidth="1"/>
    <col min="14339" max="14339" width="7.9140625" style="320" customWidth="1"/>
    <col min="14340" max="14354" width="7.33203125" style="320" customWidth="1"/>
    <col min="14355" max="14356" width="3.33203125" style="320" customWidth="1"/>
    <col min="14357" max="14357" width="3.4140625" style="320" customWidth="1"/>
    <col min="14358" max="14389" width="2.4140625" style="320" customWidth="1"/>
    <col min="14390" max="14589" width="8.25" style="320"/>
    <col min="14590" max="14590" width="1" style="320" customWidth="1"/>
    <col min="14591" max="14591" width="1.33203125" style="320" customWidth="1"/>
    <col min="14592" max="14592" width="4.33203125" style="320" customWidth="1"/>
    <col min="14593" max="14593" width="3.1640625" style="320" customWidth="1"/>
    <col min="14594" max="14594" width="1.83203125" style="320" customWidth="1"/>
    <col min="14595" max="14595" width="7.9140625" style="320" customWidth="1"/>
    <col min="14596" max="14610" width="7.33203125" style="320" customWidth="1"/>
    <col min="14611" max="14612" width="3.33203125" style="320" customWidth="1"/>
    <col min="14613" max="14613" width="3.4140625" style="320" customWidth="1"/>
    <col min="14614" max="14645" width="2.4140625" style="320" customWidth="1"/>
    <col min="14646" max="14845" width="8.25" style="320"/>
    <col min="14846" max="14846" width="1" style="320" customWidth="1"/>
    <col min="14847" max="14847" width="1.33203125" style="320" customWidth="1"/>
    <col min="14848" max="14848" width="4.33203125" style="320" customWidth="1"/>
    <col min="14849" max="14849" width="3.1640625" style="320" customWidth="1"/>
    <col min="14850" max="14850" width="1.83203125" style="320" customWidth="1"/>
    <col min="14851" max="14851" width="7.9140625" style="320" customWidth="1"/>
    <col min="14852" max="14866" width="7.33203125" style="320" customWidth="1"/>
    <col min="14867" max="14868" width="3.33203125" style="320" customWidth="1"/>
    <col min="14869" max="14869" width="3.4140625" style="320" customWidth="1"/>
    <col min="14870" max="14901" width="2.4140625" style="320" customWidth="1"/>
    <col min="14902" max="15101" width="8.25" style="320"/>
    <col min="15102" max="15102" width="1" style="320" customWidth="1"/>
    <col min="15103" max="15103" width="1.33203125" style="320" customWidth="1"/>
    <col min="15104" max="15104" width="4.33203125" style="320" customWidth="1"/>
    <col min="15105" max="15105" width="3.1640625" style="320" customWidth="1"/>
    <col min="15106" max="15106" width="1.83203125" style="320" customWidth="1"/>
    <col min="15107" max="15107" width="7.9140625" style="320" customWidth="1"/>
    <col min="15108" max="15122" width="7.33203125" style="320" customWidth="1"/>
    <col min="15123" max="15124" width="3.33203125" style="320" customWidth="1"/>
    <col min="15125" max="15125" width="3.4140625" style="320" customWidth="1"/>
    <col min="15126" max="15157" width="2.4140625" style="320" customWidth="1"/>
    <col min="15158" max="15357" width="8.25" style="320"/>
    <col min="15358" max="15358" width="1" style="320" customWidth="1"/>
    <col min="15359" max="15359" width="1.33203125" style="320" customWidth="1"/>
    <col min="15360" max="15360" width="4.33203125" style="320" customWidth="1"/>
    <col min="15361" max="15361" width="3.1640625" style="320" customWidth="1"/>
    <col min="15362" max="15362" width="1.83203125" style="320" customWidth="1"/>
    <col min="15363" max="15363" width="7.9140625" style="320" customWidth="1"/>
    <col min="15364" max="15378" width="7.33203125" style="320" customWidth="1"/>
    <col min="15379" max="15380" width="3.33203125" style="320" customWidth="1"/>
    <col min="15381" max="15381" width="3.4140625" style="320" customWidth="1"/>
    <col min="15382" max="15413" width="2.4140625" style="320" customWidth="1"/>
    <col min="15414" max="15613" width="8.25" style="320"/>
    <col min="15614" max="15614" width="1" style="320" customWidth="1"/>
    <col min="15615" max="15615" width="1.33203125" style="320" customWidth="1"/>
    <col min="15616" max="15616" width="4.33203125" style="320" customWidth="1"/>
    <col min="15617" max="15617" width="3.1640625" style="320" customWidth="1"/>
    <col min="15618" max="15618" width="1.83203125" style="320" customWidth="1"/>
    <col min="15619" max="15619" width="7.9140625" style="320" customWidth="1"/>
    <col min="15620" max="15634" width="7.33203125" style="320" customWidth="1"/>
    <col min="15635" max="15636" width="3.33203125" style="320" customWidth="1"/>
    <col min="15637" max="15637" width="3.4140625" style="320" customWidth="1"/>
    <col min="15638" max="15669" width="2.4140625" style="320" customWidth="1"/>
    <col min="15670" max="15869" width="8.25" style="320"/>
    <col min="15870" max="15870" width="1" style="320" customWidth="1"/>
    <col min="15871" max="15871" width="1.33203125" style="320" customWidth="1"/>
    <col min="15872" max="15872" width="4.33203125" style="320" customWidth="1"/>
    <col min="15873" max="15873" width="3.1640625" style="320" customWidth="1"/>
    <col min="15874" max="15874" width="1.83203125" style="320" customWidth="1"/>
    <col min="15875" max="15875" width="7.9140625" style="320" customWidth="1"/>
    <col min="15876" max="15890" width="7.33203125" style="320" customWidth="1"/>
    <col min="15891" max="15892" width="3.33203125" style="320" customWidth="1"/>
    <col min="15893" max="15893" width="3.4140625" style="320" customWidth="1"/>
    <col min="15894" max="15925" width="2.4140625" style="320" customWidth="1"/>
    <col min="15926" max="16125" width="8.25" style="320"/>
    <col min="16126" max="16126" width="1" style="320" customWidth="1"/>
    <col min="16127" max="16127" width="1.33203125" style="320" customWidth="1"/>
    <col min="16128" max="16128" width="4.33203125" style="320" customWidth="1"/>
    <col min="16129" max="16129" width="3.1640625" style="320" customWidth="1"/>
    <col min="16130" max="16130" width="1.83203125" style="320" customWidth="1"/>
    <col min="16131" max="16131" width="7.9140625" style="320" customWidth="1"/>
    <col min="16132" max="16146" width="7.33203125" style="320" customWidth="1"/>
    <col min="16147" max="16148" width="3.33203125" style="320" customWidth="1"/>
    <col min="16149" max="16149" width="3.4140625" style="320" customWidth="1"/>
    <col min="16150" max="16181" width="2.4140625" style="320" customWidth="1"/>
    <col min="16182" max="16384" width="8.25" style="320"/>
  </cols>
  <sheetData>
    <row r="1" spans="1:18" s="20" customFormat="1" ht="18" customHeight="1" x14ac:dyDescent="0.55000000000000004">
      <c r="A1" s="433" t="s">
        <v>459</v>
      </c>
      <c r="B1" s="433"/>
      <c r="C1" s="433"/>
      <c r="D1" s="433"/>
      <c r="E1" s="433"/>
      <c r="F1" s="433"/>
      <c r="G1" s="433"/>
      <c r="H1" s="433"/>
      <c r="I1" s="433"/>
      <c r="J1" s="433"/>
      <c r="K1" s="433"/>
      <c r="L1" s="433"/>
      <c r="M1" s="433"/>
      <c r="N1" s="433"/>
      <c r="O1" s="433"/>
      <c r="P1" s="433"/>
      <c r="Q1" s="433"/>
      <c r="R1" s="433"/>
    </row>
    <row r="2" spans="1:18" ht="18" customHeight="1" thickBot="1" x14ac:dyDescent="0.6">
      <c r="C2" s="362"/>
      <c r="D2" s="362"/>
      <c r="E2" s="362"/>
      <c r="F2" s="362"/>
      <c r="G2" s="362"/>
      <c r="H2" s="362"/>
      <c r="I2" s="362"/>
      <c r="J2" s="362"/>
      <c r="K2" s="362"/>
      <c r="L2" s="362"/>
      <c r="M2" s="362"/>
      <c r="N2" s="362"/>
    </row>
    <row r="3" spans="1:18" s="35" customFormat="1" ht="18" customHeight="1" thickTop="1" x14ac:dyDescent="0.55000000000000004">
      <c r="C3" s="435" t="s">
        <v>463</v>
      </c>
      <c r="D3" s="435"/>
      <c r="E3" s="435"/>
      <c r="F3" s="436"/>
      <c r="G3" s="447" t="s">
        <v>436</v>
      </c>
      <c r="H3" s="448"/>
      <c r="I3" s="437" t="s">
        <v>438</v>
      </c>
      <c r="J3" s="438"/>
      <c r="K3" s="438" t="s">
        <v>439</v>
      </c>
      <c r="L3" s="435"/>
      <c r="M3" s="438" t="s">
        <v>440</v>
      </c>
      <c r="N3" s="435"/>
      <c r="O3" s="445" t="s">
        <v>460</v>
      </c>
      <c r="P3" s="446"/>
    </row>
    <row r="4" spans="1:18" s="35" customFormat="1" ht="18" customHeight="1" x14ac:dyDescent="0.55000000000000004">
      <c r="E4" s="451" t="s">
        <v>461</v>
      </c>
      <c r="F4" s="452"/>
      <c r="G4" s="10"/>
      <c r="H4" s="11">
        <v>7506</v>
      </c>
      <c r="I4" s="10"/>
      <c r="J4" s="11">
        <v>6971</v>
      </c>
      <c r="K4" s="10"/>
      <c r="L4" s="11">
        <v>7288</v>
      </c>
      <c r="M4" s="10"/>
      <c r="N4" s="11">
        <v>6238</v>
      </c>
      <c r="O4" s="64"/>
      <c r="P4" s="65">
        <v>5783</v>
      </c>
    </row>
    <row r="5" spans="1:18" s="35" customFormat="1" ht="18" customHeight="1" x14ac:dyDescent="0.55000000000000004">
      <c r="C5" s="423" t="s">
        <v>435</v>
      </c>
      <c r="D5" s="423"/>
      <c r="E5" s="453" t="s">
        <v>457</v>
      </c>
      <c r="F5" s="454"/>
      <c r="G5" s="19"/>
      <c r="H5" s="33">
        <v>282</v>
      </c>
      <c r="I5" s="16"/>
      <c r="J5" s="33">
        <v>184</v>
      </c>
      <c r="K5" s="16"/>
      <c r="L5" s="33">
        <v>196</v>
      </c>
      <c r="M5" s="16"/>
      <c r="N5" s="33">
        <v>135</v>
      </c>
      <c r="O5" s="66"/>
      <c r="P5" s="67">
        <v>133</v>
      </c>
    </row>
    <row r="6" spans="1:18" s="35" customFormat="1" ht="18" customHeight="1" x14ac:dyDescent="0.55000000000000004">
      <c r="C6" s="423"/>
      <c r="D6" s="423"/>
      <c r="E6" s="455" t="s">
        <v>458</v>
      </c>
      <c r="F6" s="456"/>
      <c r="G6" s="68"/>
      <c r="H6" s="69">
        <v>7224</v>
      </c>
      <c r="I6" s="10"/>
      <c r="J6" s="69">
        <v>6787</v>
      </c>
      <c r="K6" s="10"/>
      <c r="L6" s="69">
        <v>7092</v>
      </c>
      <c r="M6" s="10"/>
      <c r="N6" s="69">
        <v>6103</v>
      </c>
      <c r="O6" s="64"/>
      <c r="P6" s="70">
        <v>5650</v>
      </c>
    </row>
    <row r="7" spans="1:18" s="35" customFormat="1" ht="18" customHeight="1" x14ac:dyDescent="0.55000000000000004">
      <c r="C7" s="102"/>
      <c r="D7" s="102"/>
      <c r="E7" s="449" t="s">
        <v>462</v>
      </c>
      <c r="F7" s="450"/>
      <c r="G7" s="71"/>
      <c r="H7" s="72" t="s">
        <v>10</v>
      </c>
      <c r="I7" s="71"/>
      <c r="J7" s="72" t="s">
        <v>10</v>
      </c>
      <c r="K7" s="71"/>
      <c r="L7" s="72" t="s">
        <v>24</v>
      </c>
      <c r="M7" s="71"/>
      <c r="N7" s="72" t="s">
        <v>464</v>
      </c>
      <c r="O7" s="73"/>
      <c r="P7" s="74" t="s">
        <v>464</v>
      </c>
    </row>
    <row r="8" spans="1:18" s="35" customFormat="1" ht="18" customHeight="1" x14ac:dyDescent="0.55000000000000004">
      <c r="C8" s="35" t="s">
        <v>465</v>
      </c>
    </row>
    <row r="9" spans="1:18" s="35" customFormat="1" ht="18" customHeight="1" x14ac:dyDescent="0.55000000000000004">
      <c r="C9" s="35" t="s">
        <v>259</v>
      </c>
    </row>
    <row r="10" spans="1:18" ht="18" customHeight="1" x14ac:dyDescent="0.55000000000000004"/>
    <row r="11" spans="1:18" ht="18" customHeight="1" x14ac:dyDescent="0.55000000000000004"/>
    <row r="12" spans="1:18" s="20" customFormat="1" ht="18" customHeight="1" x14ac:dyDescent="0.55000000000000004">
      <c r="A12" s="433" t="s">
        <v>441</v>
      </c>
      <c r="B12" s="433"/>
      <c r="C12" s="433"/>
      <c r="D12" s="433"/>
      <c r="E12" s="433"/>
      <c r="F12" s="433"/>
      <c r="G12" s="433"/>
      <c r="H12" s="433"/>
      <c r="I12" s="433"/>
      <c r="J12" s="433"/>
      <c r="K12" s="433"/>
      <c r="L12" s="433"/>
      <c r="M12" s="433"/>
      <c r="N12" s="433"/>
      <c r="O12" s="433"/>
      <c r="P12" s="433"/>
      <c r="Q12" s="433"/>
      <c r="R12" s="433"/>
    </row>
    <row r="13" spans="1:18" ht="18" customHeight="1" thickBot="1" x14ac:dyDescent="0.6">
      <c r="A13" s="362"/>
      <c r="B13" s="362"/>
      <c r="C13" s="362"/>
      <c r="D13" s="362"/>
      <c r="E13" s="362"/>
      <c r="F13" s="362"/>
      <c r="G13" s="362"/>
      <c r="H13" s="362"/>
      <c r="I13" s="362"/>
      <c r="J13" s="362"/>
      <c r="K13" s="362"/>
      <c r="L13" s="362"/>
      <c r="M13" s="362"/>
      <c r="N13" s="362"/>
      <c r="O13" s="362"/>
      <c r="P13" s="362"/>
      <c r="Q13" s="362"/>
      <c r="R13" s="210"/>
    </row>
    <row r="14" spans="1:18" s="35" customFormat="1" ht="167" customHeight="1" thickTop="1" x14ac:dyDescent="0.55000000000000004">
      <c r="A14" s="435" t="s">
        <v>442</v>
      </c>
      <c r="B14" s="435"/>
      <c r="C14" s="435"/>
      <c r="D14" s="25" t="s">
        <v>88</v>
      </c>
      <c r="E14" s="25" t="s">
        <v>445</v>
      </c>
      <c r="F14" s="25" t="s">
        <v>446</v>
      </c>
      <c r="G14" s="25" t="s">
        <v>87</v>
      </c>
      <c r="H14" s="25" t="s">
        <v>86</v>
      </c>
      <c r="I14" s="25" t="s">
        <v>443</v>
      </c>
      <c r="J14" s="25" t="s">
        <v>85</v>
      </c>
      <c r="K14" s="25" t="s">
        <v>447</v>
      </c>
      <c r="L14" s="25" t="s">
        <v>84</v>
      </c>
      <c r="M14" s="25" t="s">
        <v>83</v>
      </c>
      <c r="N14" s="25" t="s">
        <v>253</v>
      </c>
      <c r="O14" s="25" t="s">
        <v>82</v>
      </c>
      <c r="P14" s="25" t="s">
        <v>81</v>
      </c>
      <c r="Q14" s="25" t="s">
        <v>252</v>
      </c>
      <c r="R14" s="25" t="s">
        <v>267</v>
      </c>
    </row>
    <row r="15" spans="1:18" s="35" customFormat="1" ht="18" customHeight="1" x14ac:dyDescent="0.55000000000000004">
      <c r="C15" s="62" t="s">
        <v>78</v>
      </c>
      <c r="D15" s="10">
        <v>5805</v>
      </c>
      <c r="E15" s="10" t="s">
        <v>79</v>
      </c>
      <c r="F15" s="10">
        <v>7740</v>
      </c>
      <c r="G15" s="10">
        <v>7740</v>
      </c>
      <c r="H15" s="10">
        <v>7772</v>
      </c>
      <c r="I15" s="10">
        <v>1935</v>
      </c>
      <c r="J15" s="10">
        <v>4174</v>
      </c>
      <c r="K15" s="10">
        <v>3932</v>
      </c>
      <c r="L15" s="10">
        <v>11110</v>
      </c>
      <c r="M15" s="10">
        <v>2363</v>
      </c>
      <c r="N15" s="10">
        <v>3576</v>
      </c>
      <c r="O15" s="10">
        <v>7772</v>
      </c>
      <c r="P15" s="10">
        <v>7772</v>
      </c>
      <c r="Q15" s="10">
        <v>18803</v>
      </c>
      <c r="R15" s="10">
        <v>76360</v>
      </c>
    </row>
    <row r="16" spans="1:18" s="35" customFormat="1" ht="18" customHeight="1" x14ac:dyDescent="0.55000000000000004">
      <c r="A16" s="1" t="s">
        <v>255</v>
      </c>
      <c r="B16" s="4" t="s">
        <v>256</v>
      </c>
      <c r="C16" s="89" t="s">
        <v>77</v>
      </c>
      <c r="D16" s="16">
        <v>5711</v>
      </c>
      <c r="E16" s="16" t="s">
        <v>79</v>
      </c>
      <c r="F16" s="16">
        <v>7524</v>
      </c>
      <c r="G16" s="16">
        <v>7549</v>
      </c>
      <c r="H16" s="16">
        <v>7718</v>
      </c>
      <c r="I16" s="16">
        <v>1920</v>
      </c>
      <c r="J16" s="16">
        <v>3996</v>
      </c>
      <c r="K16" s="16">
        <v>3594</v>
      </c>
      <c r="L16" s="16">
        <v>10066</v>
      </c>
      <c r="M16" s="16">
        <v>1838</v>
      </c>
      <c r="N16" s="16">
        <v>2</v>
      </c>
      <c r="O16" s="16">
        <v>0</v>
      </c>
      <c r="P16" s="16">
        <v>147</v>
      </c>
      <c r="Q16" s="16">
        <v>6420</v>
      </c>
      <c r="R16" s="16">
        <v>35353</v>
      </c>
    </row>
    <row r="17" spans="1:19" s="35" customFormat="1" ht="18" customHeight="1" x14ac:dyDescent="0.55000000000000004">
      <c r="C17" s="92" t="s">
        <v>254</v>
      </c>
      <c r="D17" s="81">
        <v>98.4</v>
      </c>
      <c r="E17" s="81" t="s">
        <v>79</v>
      </c>
      <c r="F17" s="76">
        <v>97.2</v>
      </c>
      <c r="G17" s="76">
        <v>97.5</v>
      </c>
      <c r="H17" s="76">
        <v>99.3</v>
      </c>
      <c r="I17" s="76">
        <v>99.2</v>
      </c>
      <c r="J17" s="76">
        <v>95.7</v>
      </c>
      <c r="K17" s="81">
        <v>91.4</v>
      </c>
      <c r="L17" s="76">
        <v>90.6</v>
      </c>
      <c r="M17" s="76">
        <v>77.8</v>
      </c>
      <c r="N17" s="76">
        <v>0.1</v>
      </c>
      <c r="O17" s="76">
        <v>0</v>
      </c>
      <c r="P17" s="76">
        <v>1.9</v>
      </c>
      <c r="Q17" s="76">
        <v>34.1</v>
      </c>
      <c r="R17" s="76">
        <v>46.3</v>
      </c>
      <c r="S17" s="363"/>
    </row>
    <row r="18" spans="1:19" s="35" customFormat="1" ht="8" customHeight="1" x14ac:dyDescent="0.55000000000000004">
      <c r="C18" s="62"/>
      <c r="D18" s="39"/>
      <c r="E18" s="39"/>
      <c r="F18" s="63"/>
      <c r="G18" s="63"/>
      <c r="H18" s="63"/>
      <c r="I18" s="63"/>
      <c r="J18" s="63"/>
      <c r="K18" s="39"/>
      <c r="L18" s="63"/>
      <c r="M18" s="63"/>
      <c r="N18" s="63"/>
      <c r="O18" s="63"/>
      <c r="P18" s="63"/>
      <c r="Q18" s="63"/>
      <c r="R18" s="63"/>
    </row>
    <row r="19" spans="1:19" s="35" customFormat="1" ht="18" customHeight="1" x14ac:dyDescent="0.55000000000000004">
      <c r="C19" s="62" t="s">
        <v>78</v>
      </c>
      <c r="D19" s="10">
        <v>5298</v>
      </c>
      <c r="E19" s="10" t="s">
        <v>79</v>
      </c>
      <c r="F19" s="10">
        <v>7064</v>
      </c>
      <c r="G19" s="10">
        <v>7064</v>
      </c>
      <c r="H19" s="10">
        <v>7288</v>
      </c>
      <c r="I19" s="10">
        <v>1766</v>
      </c>
      <c r="J19" s="10">
        <v>4095</v>
      </c>
      <c r="K19" s="10">
        <v>3978</v>
      </c>
      <c r="L19" s="10">
        <v>10894</v>
      </c>
      <c r="M19" s="10">
        <v>2332</v>
      </c>
      <c r="N19" s="10">
        <v>3189</v>
      </c>
      <c r="O19" s="10">
        <v>7288</v>
      </c>
      <c r="P19" s="10">
        <v>7288</v>
      </c>
      <c r="Q19" s="10">
        <v>18052</v>
      </c>
      <c r="R19" s="10">
        <v>78202</v>
      </c>
    </row>
    <row r="20" spans="1:19" s="35" customFormat="1" ht="18" customHeight="1" x14ac:dyDescent="0.55000000000000004">
      <c r="A20" s="35">
        <v>30</v>
      </c>
      <c r="B20" s="4"/>
      <c r="C20" s="89" t="s">
        <v>77</v>
      </c>
      <c r="D20" s="16">
        <v>5265</v>
      </c>
      <c r="E20" s="16" t="s">
        <v>79</v>
      </c>
      <c r="F20" s="16">
        <v>7178</v>
      </c>
      <c r="G20" s="16">
        <v>7213</v>
      </c>
      <c r="H20" s="16">
        <v>7355</v>
      </c>
      <c r="I20" s="16">
        <v>1789</v>
      </c>
      <c r="J20" s="16">
        <v>3897</v>
      </c>
      <c r="K20" s="16">
        <v>3623</v>
      </c>
      <c r="L20" s="16">
        <v>10526</v>
      </c>
      <c r="M20" s="16">
        <v>2020</v>
      </c>
      <c r="N20" s="16">
        <v>11</v>
      </c>
      <c r="O20" s="16">
        <v>0</v>
      </c>
      <c r="P20" s="16">
        <v>41</v>
      </c>
      <c r="Q20" s="16">
        <v>5437</v>
      </c>
      <c r="R20" s="16">
        <v>35945</v>
      </c>
    </row>
    <row r="21" spans="1:19" s="35" customFormat="1" ht="18" customHeight="1" x14ac:dyDescent="0.55000000000000004">
      <c r="C21" s="92" t="s">
        <v>254</v>
      </c>
      <c r="D21" s="81">
        <v>99.4</v>
      </c>
      <c r="E21" s="81" t="s">
        <v>79</v>
      </c>
      <c r="F21" s="76">
        <v>101.6</v>
      </c>
      <c r="G21" s="76">
        <v>102.1</v>
      </c>
      <c r="H21" s="76">
        <v>100.9</v>
      </c>
      <c r="I21" s="76">
        <v>101.3</v>
      </c>
      <c r="J21" s="76">
        <v>95.2</v>
      </c>
      <c r="K21" s="81">
        <v>91.1</v>
      </c>
      <c r="L21" s="76">
        <v>96.6</v>
      </c>
      <c r="M21" s="76">
        <v>86.6</v>
      </c>
      <c r="N21" s="76">
        <v>0.3</v>
      </c>
      <c r="O21" s="76">
        <v>0</v>
      </c>
      <c r="P21" s="76">
        <v>0.6</v>
      </c>
      <c r="Q21" s="76">
        <v>30.1</v>
      </c>
      <c r="R21" s="76">
        <v>46</v>
      </c>
    </row>
    <row r="22" spans="1:19" s="35" customFormat="1" ht="8" customHeight="1" x14ac:dyDescent="0.55000000000000004">
      <c r="C22" s="62"/>
      <c r="D22" s="39"/>
      <c r="E22" s="39"/>
      <c r="F22" s="63"/>
      <c r="G22" s="63"/>
      <c r="H22" s="63"/>
      <c r="I22" s="63"/>
      <c r="J22" s="63"/>
      <c r="K22" s="39"/>
      <c r="L22" s="63"/>
      <c r="M22" s="63"/>
      <c r="N22" s="63"/>
      <c r="O22" s="63"/>
      <c r="P22" s="63"/>
      <c r="Q22" s="63"/>
      <c r="R22" s="63"/>
    </row>
    <row r="23" spans="1:19" s="35" customFormat="1" ht="18" customHeight="1" x14ac:dyDescent="0.55000000000000004">
      <c r="C23" s="62" t="s">
        <v>78</v>
      </c>
      <c r="D23" s="10">
        <v>5055</v>
      </c>
      <c r="E23" s="10" t="s">
        <v>79</v>
      </c>
      <c r="F23" s="10">
        <v>6740</v>
      </c>
      <c r="G23" s="10">
        <v>6740</v>
      </c>
      <c r="H23" s="10">
        <v>6888</v>
      </c>
      <c r="I23" s="10">
        <v>1685</v>
      </c>
      <c r="J23" s="10">
        <v>3952</v>
      </c>
      <c r="K23" s="10">
        <v>3664</v>
      </c>
      <c r="L23" s="10">
        <v>10842</v>
      </c>
      <c r="M23" s="10">
        <v>2311</v>
      </c>
      <c r="N23" s="10">
        <v>3432</v>
      </c>
      <c r="O23" s="10">
        <v>6888</v>
      </c>
      <c r="P23" s="10">
        <v>6888</v>
      </c>
      <c r="Q23" s="10">
        <v>17693</v>
      </c>
      <c r="R23" s="10">
        <v>79504</v>
      </c>
    </row>
    <row r="24" spans="1:19" s="35" customFormat="1" ht="18" customHeight="1" x14ac:dyDescent="0.55000000000000004">
      <c r="A24" s="1" t="s">
        <v>80</v>
      </c>
      <c r="B24" s="35" t="s">
        <v>256</v>
      </c>
      <c r="C24" s="89" t="s">
        <v>77</v>
      </c>
      <c r="D24" s="16">
        <v>4934</v>
      </c>
      <c r="E24" s="16" t="s">
        <v>79</v>
      </c>
      <c r="F24" s="16">
        <v>6747</v>
      </c>
      <c r="G24" s="16">
        <v>6948</v>
      </c>
      <c r="H24" s="16">
        <v>7040</v>
      </c>
      <c r="I24" s="16">
        <v>1689</v>
      </c>
      <c r="J24" s="16">
        <v>3763</v>
      </c>
      <c r="K24" s="16">
        <v>3431</v>
      </c>
      <c r="L24" s="16">
        <v>8934</v>
      </c>
      <c r="M24" s="16">
        <v>1883</v>
      </c>
      <c r="N24" s="16">
        <v>31</v>
      </c>
      <c r="O24" s="16">
        <v>0</v>
      </c>
      <c r="P24" s="16">
        <v>5</v>
      </c>
      <c r="Q24" s="16">
        <v>2298</v>
      </c>
      <c r="R24" s="16">
        <v>39114</v>
      </c>
    </row>
    <row r="25" spans="1:19" s="35" customFormat="1" ht="18" customHeight="1" x14ac:dyDescent="0.55000000000000004">
      <c r="C25" s="92" t="s">
        <v>254</v>
      </c>
      <c r="D25" s="81">
        <v>97.606330365974287</v>
      </c>
      <c r="E25" s="81" t="s">
        <v>79</v>
      </c>
      <c r="F25" s="76">
        <v>100.10385756676558</v>
      </c>
      <c r="G25" s="76">
        <v>103.0860534124629</v>
      </c>
      <c r="H25" s="76">
        <v>102.20673635307782</v>
      </c>
      <c r="I25" s="76">
        <v>100.2373887240356</v>
      </c>
      <c r="J25" s="76">
        <v>95.217611336032391</v>
      </c>
      <c r="K25" s="76">
        <v>93.640829694323145</v>
      </c>
      <c r="L25" s="76">
        <v>82.40177089097952</v>
      </c>
      <c r="M25" s="76">
        <v>81.479878840328851</v>
      </c>
      <c r="N25" s="76">
        <v>0.90326340326340326</v>
      </c>
      <c r="O25" s="76">
        <v>0</v>
      </c>
      <c r="P25" s="76">
        <v>7.2590011614401859E-2</v>
      </c>
      <c r="Q25" s="76">
        <v>12.98818741875318</v>
      </c>
      <c r="R25" s="76">
        <v>49.197524652847655</v>
      </c>
      <c r="S25" s="363"/>
    </row>
    <row r="26" spans="1:19" s="35" customFormat="1" ht="8" customHeight="1" x14ac:dyDescent="0.55000000000000004">
      <c r="C26" s="62"/>
      <c r="D26" s="39"/>
      <c r="E26" s="39"/>
      <c r="F26" s="63"/>
      <c r="G26" s="63"/>
      <c r="H26" s="63"/>
      <c r="I26" s="63"/>
      <c r="J26" s="63"/>
      <c r="K26" s="39"/>
      <c r="L26" s="63"/>
      <c r="M26" s="63"/>
      <c r="N26" s="63"/>
      <c r="O26" s="63"/>
      <c r="P26" s="63"/>
      <c r="Q26" s="63"/>
      <c r="R26" s="63"/>
    </row>
    <row r="27" spans="1:19" s="42" customFormat="1" ht="18" customHeight="1" x14ac:dyDescent="0.55000000000000004">
      <c r="C27" s="62" t="s">
        <v>78</v>
      </c>
      <c r="D27" s="77">
        <v>4809</v>
      </c>
      <c r="E27" s="77">
        <v>4809</v>
      </c>
      <c r="F27" s="77">
        <v>6412</v>
      </c>
      <c r="G27" s="77">
        <v>6412</v>
      </c>
      <c r="H27" s="77">
        <v>6524</v>
      </c>
      <c r="I27" s="77">
        <v>1603</v>
      </c>
      <c r="J27" s="77">
        <v>3741</v>
      </c>
      <c r="K27" s="77">
        <v>3426</v>
      </c>
      <c r="L27" s="77">
        <v>10708</v>
      </c>
      <c r="M27" s="77">
        <v>2250</v>
      </c>
      <c r="N27" s="77">
        <v>3378</v>
      </c>
      <c r="O27" s="77">
        <v>6524</v>
      </c>
      <c r="P27" s="77">
        <v>6524</v>
      </c>
      <c r="Q27" s="77">
        <v>17336</v>
      </c>
      <c r="R27" s="77">
        <v>80722</v>
      </c>
    </row>
    <row r="28" spans="1:19" s="42" customFormat="1" ht="18" customHeight="1" x14ac:dyDescent="0.55000000000000004">
      <c r="A28" s="43">
        <v>2</v>
      </c>
      <c r="B28" s="87"/>
      <c r="C28" s="89" t="s">
        <v>77</v>
      </c>
      <c r="D28" s="84">
        <v>4954</v>
      </c>
      <c r="E28" s="84">
        <v>1596</v>
      </c>
      <c r="F28" s="84">
        <v>6816</v>
      </c>
      <c r="G28" s="84">
        <v>6655</v>
      </c>
      <c r="H28" s="84">
        <v>6800</v>
      </c>
      <c r="I28" s="84">
        <v>1678</v>
      </c>
      <c r="J28" s="84">
        <v>3556</v>
      </c>
      <c r="K28" s="84">
        <v>3288</v>
      </c>
      <c r="L28" s="84">
        <v>8692</v>
      </c>
      <c r="M28" s="84">
        <v>2014</v>
      </c>
      <c r="N28" s="84">
        <v>83</v>
      </c>
      <c r="O28" s="84">
        <v>0</v>
      </c>
      <c r="P28" s="84">
        <v>4</v>
      </c>
      <c r="Q28" s="84">
        <v>2857</v>
      </c>
      <c r="R28" s="84">
        <v>49665</v>
      </c>
    </row>
    <row r="29" spans="1:19" s="42" customFormat="1" ht="18" customHeight="1" x14ac:dyDescent="0.55000000000000004">
      <c r="B29" s="87"/>
      <c r="C29" s="92" t="s">
        <v>254</v>
      </c>
      <c r="D29" s="82">
        <v>103.01517987107506</v>
      </c>
      <c r="E29" s="78">
        <v>33.187772925764193</v>
      </c>
      <c r="F29" s="78">
        <v>106.30068621334996</v>
      </c>
      <c r="G29" s="78">
        <v>103.78976918278229</v>
      </c>
      <c r="H29" s="78">
        <v>104.23053341508277</v>
      </c>
      <c r="I29" s="78">
        <v>104.67872738615097</v>
      </c>
      <c r="J29" s="78">
        <v>95.054798182304197</v>
      </c>
      <c r="K29" s="78">
        <v>95.971978984238177</v>
      </c>
      <c r="L29" s="78">
        <v>81.172954800149427</v>
      </c>
      <c r="M29" s="78">
        <v>89.511111111111106</v>
      </c>
      <c r="N29" s="78">
        <v>2.4570751924215513</v>
      </c>
      <c r="O29" s="78">
        <v>0</v>
      </c>
      <c r="P29" s="78">
        <v>6.131207847946045E-2</v>
      </c>
      <c r="Q29" s="78">
        <v>16.480156898938624</v>
      </c>
      <c r="R29" s="78">
        <v>61.525978048115761</v>
      </c>
    </row>
    <row r="30" spans="1:19" s="35" customFormat="1" ht="8" customHeight="1" x14ac:dyDescent="0.55000000000000004">
      <c r="B30" s="4"/>
      <c r="C30" s="62"/>
      <c r="D30" s="39"/>
      <c r="E30" s="39"/>
      <c r="F30" s="63"/>
      <c r="G30" s="63"/>
      <c r="H30" s="63"/>
      <c r="I30" s="63"/>
      <c r="J30" s="63"/>
      <c r="K30" s="39"/>
      <c r="L30" s="63"/>
      <c r="M30" s="63"/>
      <c r="N30" s="63"/>
      <c r="O30" s="63"/>
      <c r="P30" s="63"/>
      <c r="Q30" s="63"/>
      <c r="R30" s="63"/>
    </row>
    <row r="31" spans="1:19" s="40" customFormat="1" ht="18" customHeight="1" x14ac:dyDescent="0.55000000000000004">
      <c r="B31" s="88"/>
      <c r="C31" s="90" t="s">
        <v>78</v>
      </c>
      <c r="D31" s="79">
        <v>4548</v>
      </c>
      <c r="E31" s="79">
        <v>4548</v>
      </c>
      <c r="F31" s="79">
        <v>6064</v>
      </c>
      <c r="G31" s="79">
        <v>6064</v>
      </c>
      <c r="H31" s="79">
        <v>6184</v>
      </c>
      <c r="I31" s="79">
        <v>1516</v>
      </c>
      <c r="J31" s="79">
        <v>3617</v>
      </c>
      <c r="K31" s="79">
        <v>3270</v>
      </c>
      <c r="L31" s="79">
        <v>10301</v>
      </c>
      <c r="M31" s="79">
        <v>2259</v>
      </c>
      <c r="N31" s="79">
        <v>3324</v>
      </c>
      <c r="O31" s="79">
        <v>6184</v>
      </c>
      <c r="P31" s="79">
        <v>6184</v>
      </c>
      <c r="Q31" s="79">
        <v>18309</v>
      </c>
      <c r="R31" s="79">
        <v>81735</v>
      </c>
    </row>
    <row r="32" spans="1:19" s="40" customFormat="1" ht="18" customHeight="1" x14ac:dyDescent="0.55000000000000004">
      <c r="A32" s="41">
        <v>3</v>
      </c>
      <c r="B32" s="88"/>
      <c r="C32" s="91" t="s">
        <v>77</v>
      </c>
      <c r="D32" s="85">
        <v>4435</v>
      </c>
      <c r="E32" s="85">
        <v>3493</v>
      </c>
      <c r="F32" s="85">
        <v>5921</v>
      </c>
      <c r="G32" s="85">
        <v>5941</v>
      </c>
      <c r="H32" s="85">
        <v>6035</v>
      </c>
      <c r="I32" s="85">
        <v>1485</v>
      </c>
      <c r="J32" s="85">
        <v>3390</v>
      </c>
      <c r="K32" s="85">
        <v>2875</v>
      </c>
      <c r="L32" s="85">
        <v>5487</v>
      </c>
      <c r="M32" s="85">
        <v>1769</v>
      </c>
      <c r="N32" s="85">
        <v>679</v>
      </c>
      <c r="O32" s="85">
        <v>0</v>
      </c>
      <c r="P32" s="85">
        <v>0</v>
      </c>
      <c r="Q32" s="85">
        <v>2327</v>
      </c>
      <c r="R32" s="85">
        <v>43291</v>
      </c>
    </row>
    <row r="33" spans="1:18" s="40" customFormat="1" ht="18" customHeight="1" x14ac:dyDescent="0.55000000000000004">
      <c r="A33" s="75"/>
      <c r="B33" s="75"/>
      <c r="C33" s="93" t="s">
        <v>254</v>
      </c>
      <c r="D33" s="83">
        <v>97.5</v>
      </c>
      <c r="E33" s="80">
        <v>76.8</v>
      </c>
      <c r="F33" s="80">
        <v>97.6</v>
      </c>
      <c r="G33" s="80">
        <v>98</v>
      </c>
      <c r="H33" s="80">
        <v>97.6</v>
      </c>
      <c r="I33" s="80">
        <v>98</v>
      </c>
      <c r="J33" s="80">
        <v>93.7</v>
      </c>
      <c r="K33" s="80">
        <v>87.9</v>
      </c>
      <c r="L33" s="80">
        <v>53.3</v>
      </c>
      <c r="M33" s="80">
        <v>78.3</v>
      </c>
      <c r="N33" s="80">
        <v>20.399999999999999</v>
      </c>
      <c r="O33" s="80">
        <v>0</v>
      </c>
      <c r="P33" s="80">
        <v>0</v>
      </c>
      <c r="Q33" s="80">
        <v>12.7</v>
      </c>
      <c r="R33" s="80">
        <v>53</v>
      </c>
    </row>
    <row r="34" spans="1:18" s="35" customFormat="1" ht="18" customHeight="1" x14ac:dyDescent="0.55000000000000004">
      <c r="A34" s="35" t="s">
        <v>263</v>
      </c>
    </row>
    <row r="35" spans="1:18" s="35" customFormat="1" ht="18" customHeight="1" x14ac:dyDescent="0.55000000000000004">
      <c r="A35" s="35" t="s">
        <v>264</v>
      </c>
    </row>
    <row r="36" spans="1:18" s="35" customFormat="1" ht="8" customHeight="1" x14ac:dyDescent="0.55000000000000004"/>
    <row r="37" spans="1:18" s="35" customFormat="1" ht="18" customHeight="1" x14ac:dyDescent="0.55000000000000004">
      <c r="A37" s="35" t="s">
        <v>260</v>
      </c>
    </row>
    <row r="38" spans="1:18" ht="18" customHeight="1" x14ac:dyDescent="0.55000000000000004"/>
    <row r="39" spans="1:18" ht="18" customHeight="1" x14ac:dyDescent="0.55000000000000004"/>
    <row r="40" spans="1:18" s="20" customFormat="1" ht="18" customHeight="1" x14ac:dyDescent="0.55000000000000004">
      <c r="A40" s="433" t="s">
        <v>444</v>
      </c>
      <c r="B40" s="433"/>
      <c r="C40" s="433"/>
      <c r="D40" s="433"/>
      <c r="E40" s="433"/>
      <c r="F40" s="433"/>
      <c r="G40" s="433"/>
      <c r="H40" s="433"/>
      <c r="I40" s="433"/>
      <c r="J40" s="433"/>
      <c r="K40" s="433"/>
      <c r="L40" s="433"/>
      <c r="M40" s="433"/>
      <c r="N40" s="433"/>
      <c r="O40" s="433"/>
      <c r="P40" s="433"/>
      <c r="Q40" s="433"/>
      <c r="R40" s="433"/>
    </row>
    <row r="41" spans="1:18" ht="18" customHeight="1" x14ac:dyDescent="0.55000000000000004"/>
    <row r="42" spans="1:18" s="35" customFormat="1" ht="18" customHeight="1" thickBot="1" x14ac:dyDescent="0.6">
      <c r="A42" s="21" t="s">
        <v>262</v>
      </c>
      <c r="B42" s="21"/>
      <c r="C42" s="21"/>
      <c r="D42" s="21"/>
      <c r="E42" s="21"/>
      <c r="F42" s="21"/>
      <c r="G42" s="21"/>
      <c r="H42" s="21"/>
      <c r="I42" s="21"/>
      <c r="J42" s="21"/>
      <c r="K42" s="21"/>
      <c r="L42" s="21"/>
      <c r="M42" s="21"/>
      <c r="N42" s="21"/>
      <c r="O42" s="21"/>
      <c r="P42" s="21"/>
      <c r="Q42" s="21"/>
      <c r="R42" s="21"/>
    </row>
    <row r="43" spans="1:18" s="35" customFormat="1" ht="169" customHeight="1" thickTop="1" x14ac:dyDescent="0.55000000000000004">
      <c r="A43" s="435" t="s">
        <v>261</v>
      </c>
      <c r="B43" s="435"/>
      <c r="C43" s="86" t="s">
        <v>383</v>
      </c>
      <c r="D43" s="86" t="s">
        <v>448</v>
      </c>
      <c r="E43" s="86" t="s">
        <v>76</v>
      </c>
      <c r="F43" s="86" t="s">
        <v>449</v>
      </c>
      <c r="G43" s="86" t="s">
        <v>450</v>
      </c>
      <c r="H43" s="86" t="s">
        <v>75</v>
      </c>
      <c r="I43" s="86" t="s">
        <v>266</v>
      </c>
      <c r="J43" s="86" t="s">
        <v>451</v>
      </c>
      <c r="K43" s="86" t="s">
        <v>265</v>
      </c>
      <c r="L43" s="86" t="s">
        <v>74</v>
      </c>
      <c r="M43" s="86" t="s">
        <v>452</v>
      </c>
      <c r="N43" s="86" t="s">
        <v>453</v>
      </c>
      <c r="O43" s="86" t="s">
        <v>454</v>
      </c>
      <c r="P43" s="86" t="s">
        <v>73</v>
      </c>
      <c r="Q43" s="86" t="s">
        <v>455</v>
      </c>
      <c r="R43" s="86" t="s">
        <v>456</v>
      </c>
    </row>
    <row r="44" spans="1:18" s="35" customFormat="1" ht="18" customHeight="1" x14ac:dyDescent="0.55000000000000004">
      <c r="A44" s="1" t="s">
        <v>255</v>
      </c>
      <c r="B44" s="4" t="s">
        <v>257</v>
      </c>
      <c r="C44" s="10">
        <v>2774</v>
      </c>
      <c r="D44" s="10">
        <v>16</v>
      </c>
      <c r="E44" s="10">
        <v>872</v>
      </c>
      <c r="F44" s="10">
        <v>46</v>
      </c>
      <c r="G44" s="10">
        <v>325</v>
      </c>
      <c r="H44" s="10">
        <v>224</v>
      </c>
      <c r="I44" s="10">
        <v>34</v>
      </c>
      <c r="J44" s="10">
        <v>199</v>
      </c>
      <c r="K44" s="10">
        <v>31</v>
      </c>
      <c r="L44" s="10">
        <v>108</v>
      </c>
      <c r="M44" s="10">
        <v>47</v>
      </c>
      <c r="N44" s="10">
        <v>50</v>
      </c>
      <c r="O44" s="10">
        <v>249</v>
      </c>
      <c r="P44" s="10">
        <v>72</v>
      </c>
      <c r="Q44" s="10">
        <v>59</v>
      </c>
      <c r="R44" s="10">
        <v>442</v>
      </c>
    </row>
    <row r="45" spans="1:18" s="35" customFormat="1" ht="18" customHeight="1" x14ac:dyDescent="0.55000000000000004">
      <c r="A45" s="14">
        <v>30</v>
      </c>
      <c r="B45" s="15"/>
      <c r="C45" s="16">
        <v>2771</v>
      </c>
      <c r="D45" s="16">
        <v>17</v>
      </c>
      <c r="E45" s="16">
        <v>809</v>
      </c>
      <c r="F45" s="16">
        <v>52</v>
      </c>
      <c r="G45" s="16">
        <v>354</v>
      </c>
      <c r="H45" s="16">
        <v>207</v>
      </c>
      <c r="I45" s="16">
        <v>31</v>
      </c>
      <c r="J45" s="16">
        <v>200</v>
      </c>
      <c r="K45" s="16">
        <v>52</v>
      </c>
      <c r="L45" s="16">
        <v>95</v>
      </c>
      <c r="M45" s="16">
        <v>52</v>
      </c>
      <c r="N45" s="16">
        <v>38</v>
      </c>
      <c r="O45" s="16">
        <v>262</v>
      </c>
      <c r="P45" s="16">
        <v>70</v>
      </c>
      <c r="Q45" s="16">
        <v>67</v>
      </c>
      <c r="R45" s="16">
        <v>465</v>
      </c>
    </row>
    <row r="46" spans="1:18" s="35" customFormat="1" ht="18" customHeight="1" x14ac:dyDescent="0.55000000000000004">
      <c r="A46" s="1">
        <v>31</v>
      </c>
      <c r="B46" s="4"/>
      <c r="C46" s="10">
        <v>2888</v>
      </c>
      <c r="D46" s="10">
        <v>12</v>
      </c>
      <c r="E46" s="10">
        <v>834</v>
      </c>
      <c r="F46" s="10">
        <v>55</v>
      </c>
      <c r="G46" s="10">
        <v>329</v>
      </c>
      <c r="H46" s="10">
        <v>205</v>
      </c>
      <c r="I46" s="10">
        <v>48</v>
      </c>
      <c r="J46" s="10">
        <v>182</v>
      </c>
      <c r="K46" s="10">
        <v>32</v>
      </c>
      <c r="L46" s="10">
        <v>112</v>
      </c>
      <c r="M46" s="10">
        <v>47</v>
      </c>
      <c r="N46" s="10">
        <v>53</v>
      </c>
      <c r="O46" s="10">
        <v>337</v>
      </c>
      <c r="P46" s="10">
        <v>71</v>
      </c>
      <c r="Q46" s="10">
        <v>47</v>
      </c>
      <c r="R46" s="10">
        <v>524</v>
      </c>
    </row>
    <row r="47" spans="1:18" s="35" customFormat="1" ht="18" customHeight="1" x14ac:dyDescent="0.55000000000000004">
      <c r="A47" s="14" t="s">
        <v>258</v>
      </c>
      <c r="B47" s="15" t="s">
        <v>257</v>
      </c>
      <c r="C47" s="16">
        <v>2957</v>
      </c>
      <c r="D47" s="16">
        <v>23</v>
      </c>
      <c r="E47" s="16">
        <v>850</v>
      </c>
      <c r="F47" s="16">
        <v>46</v>
      </c>
      <c r="G47" s="16">
        <v>356</v>
      </c>
      <c r="H47" s="16">
        <v>217</v>
      </c>
      <c r="I47" s="16">
        <v>36</v>
      </c>
      <c r="J47" s="16">
        <v>161</v>
      </c>
      <c r="K47" s="16">
        <v>34</v>
      </c>
      <c r="L47" s="16">
        <v>110</v>
      </c>
      <c r="M47" s="16">
        <v>40</v>
      </c>
      <c r="N47" s="16">
        <v>56</v>
      </c>
      <c r="O47" s="16">
        <v>338</v>
      </c>
      <c r="P47" s="16">
        <v>81</v>
      </c>
      <c r="Q47" s="16">
        <v>70</v>
      </c>
      <c r="R47" s="16">
        <v>539</v>
      </c>
    </row>
    <row r="48" spans="1:18" s="321" customFormat="1" ht="18" customHeight="1" x14ac:dyDescent="0.55000000000000004">
      <c r="A48" s="7">
        <v>3</v>
      </c>
      <c r="B48" s="5"/>
      <c r="C48" s="12">
        <v>3056</v>
      </c>
      <c r="D48" s="12">
        <v>13</v>
      </c>
      <c r="E48" s="12">
        <v>864</v>
      </c>
      <c r="F48" s="393">
        <v>55</v>
      </c>
      <c r="G48" s="12">
        <f>13+352</f>
        <v>365</v>
      </c>
      <c r="H48" s="12">
        <v>224</v>
      </c>
      <c r="I48" s="12">
        <v>40</v>
      </c>
      <c r="J48" s="12">
        <v>135</v>
      </c>
      <c r="K48" s="12">
        <v>35</v>
      </c>
      <c r="L48" s="12">
        <v>145</v>
      </c>
      <c r="M48" s="12">
        <v>46</v>
      </c>
      <c r="N48" s="12">
        <v>50</v>
      </c>
      <c r="O48" s="12">
        <v>347</v>
      </c>
      <c r="P48" s="12">
        <v>75</v>
      </c>
      <c r="Q48" s="12">
        <v>42</v>
      </c>
      <c r="R48" s="12">
        <f>C48-SUM(D48:Q48)</f>
        <v>620</v>
      </c>
    </row>
    <row r="49" spans="1:1" s="35" customFormat="1" ht="18" customHeight="1" x14ac:dyDescent="0.55000000000000004">
      <c r="A49" s="35" t="s">
        <v>499</v>
      </c>
    </row>
  </sheetData>
  <mergeCells count="16">
    <mergeCell ref="A1:R1"/>
    <mergeCell ref="O3:P3"/>
    <mergeCell ref="A43:B43"/>
    <mergeCell ref="A14:C14"/>
    <mergeCell ref="A12:R12"/>
    <mergeCell ref="M3:N3"/>
    <mergeCell ref="A40:R40"/>
    <mergeCell ref="G3:H3"/>
    <mergeCell ref="I3:J3"/>
    <mergeCell ref="K3:L3"/>
    <mergeCell ref="E7:F7"/>
    <mergeCell ref="C5:D6"/>
    <mergeCell ref="C3:F3"/>
    <mergeCell ref="E4:F4"/>
    <mergeCell ref="E5:F5"/>
    <mergeCell ref="E6:F6"/>
  </mergeCells>
  <phoneticPr fontId="3"/>
  <printOptions horizontalCentered="1" verticalCentered="1"/>
  <pageMargins left="0.43307086614173229" right="0.43307086614173229" top="0.55118110236220474" bottom="0.55118110236220474" header="0.31496062992125984" footer="0.31496062992125984"/>
  <pageSetup paperSize="9" scale="64" firstPageNumber="0" orientation="portrait" useFirstPageNumber="1" r:id="rId1"/>
  <headerFooter scaleWithDoc="0" alignWithMargins="0">
    <oddFooter>&amp;C&amp;"BIZ UDゴシック,太字"&amp;14- 149 -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7">
    <tabColor rgb="FFFFFF00"/>
    <pageSetUpPr fitToPage="1"/>
  </sheetPr>
  <dimension ref="A1:P49"/>
  <sheetViews>
    <sheetView view="pageBreakPreview" zoomScale="80" zoomScaleNormal="90" zoomScaleSheetLayoutView="80" workbookViewId="0">
      <selection activeCell="AB12" sqref="AB12"/>
    </sheetView>
  </sheetViews>
  <sheetFormatPr defaultColWidth="8.25" defaultRowHeight="14" x14ac:dyDescent="0.55000000000000004"/>
  <cols>
    <col min="1" max="1" width="4.33203125" style="320" customWidth="1"/>
    <col min="2" max="2" width="11.9140625" style="320" customWidth="1"/>
    <col min="3" max="11" width="8.08203125" style="320" customWidth="1"/>
    <col min="12" max="14" width="9.08203125" style="320" customWidth="1"/>
    <col min="15" max="17" width="3.33203125" style="320" customWidth="1"/>
    <col min="18" max="254" width="8.25" style="320"/>
    <col min="255" max="255" width="2.75" style="320" customWidth="1"/>
    <col min="256" max="256" width="1.9140625" style="320" customWidth="1"/>
    <col min="257" max="257" width="9.08203125" style="320" customWidth="1"/>
    <col min="258" max="258" width="0.33203125" style="320" customWidth="1"/>
    <col min="259" max="262" width="9.4140625" style="320" customWidth="1"/>
    <col min="263" max="263" width="8.5" style="320" customWidth="1"/>
    <col min="264" max="264" width="9.75" style="320" customWidth="1"/>
    <col min="265" max="267" width="9.4140625" style="320" customWidth="1"/>
    <col min="268" max="268" width="9.58203125" style="320" customWidth="1"/>
    <col min="269" max="269" width="9.08203125" style="320" customWidth="1"/>
    <col min="270" max="270" width="9.4140625" style="320" customWidth="1"/>
    <col min="271" max="273" width="3.33203125" style="320" customWidth="1"/>
    <col min="274" max="510" width="8.25" style="320"/>
    <col min="511" max="511" width="2.75" style="320" customWidth="1"/>
    <col min="512" max="512" width="1.9140625" style="320" customWidth="1"/>
    <col min="513" max="513" width="9.08203125" style="320" customWidth="1"/>
    <col min="514" max="514" width="0.33203125" style="320" customWidth="1"/>
    <col min="515" max="518" width="9.4140625" style="320" customWidth="1"/>
    <col min="519" max="519" width="8.5" style="320" customWidth="1"/>
    <col min="520" max="520" width="9.75" style="320" customWidth="1"/>
    <col min="521" max="523" width="9.4140625" style="320" customWidth="1"/>
    <col min="524" max="524" width="9.58203125" style="320" customWidth="1"/>
    <col min="525" max="525" width="9.08203125" style="320" customWidth="1"/>
    <col min="526" max="526" width="9.4140625" style="320" customWidth="1"/>
    <col min="527" max="529" width="3.33203125" style="320" customWidth="1"/>
    <col min="530" max="766" width="8.25" style="320"/>
    <col min="767" max="767" width="2.75" style="320" customWidth="1"/>
    <col min="768" max="768" width="1.9140625" style="320" customWidth="1"/>
    <col min="769" max="769" width="9.08203125" style="320" customWidth="1"/>
    <col min="770" max="770" width="0.33203125" style="320" customWidth="1"/>
    <col min="771" max="774" width="9.4140625" style="320" customWidth="1"/>
    <col min="775" max="775" width="8.5" style="320" customWidth="1"/>
    <col min="776" max="776" width="9.75" style="320" customWidth="1"/>
    <col min="777" max="779" width="9.4140625" style="320" customWidth="1"/>
    <col min="780" max="780" width="9.58203125" style="320" customWidth="1"/>
    <col min="781" max="781" width="9.08203125" style="320" customWidth="1"/>
    <col min="782" max="782" width="9.4140625" style="320" customWidth="1"/>
    <col min="783" max="785" width="3.33203125" style="320" customWidth="1"/>
    <col min="786" max="1022" width="8.25" style="320"/>
    <col min="1023" max="1023" width="2.75" style="320" customWidth="1"/>
    <col min="1024" max="1024" width="1.9140625" style="320" customWidth="1"/>
    <col min="1025" max="1025" width="9.08203125" style="320" customWidth="1"/>
    <col min="1026" max="1026" width="0.33203125" style="320" customWidth="1"/>
    <col min="1027" max="1030" width="9.4140625" style="320" customWidth="1"/>
    <col min="1031" max="1031" width="8.5" style="320" customWidth="1"/>
    <col min="1032" max="1032" width="9.75" style="320" customWidth="1"/>
    <col min="1033" max="1035" width="9.4140625" style="320" customWidth="1"/>
    <col min="1036" max="1036" width="9.58203125" style="320" customWidth="1"/>
    <col min="1037" max="1037" width="9.08203125" style="320" customWidth="1"/>
    <col min="1038" max="1038" width="9.4140625" style="320" customWidth="1"/>
    <col min="1039" max="1041" width="3.33203125" style="320" customWidth="1"/>
    <col min="1042" max="1278" width="8.25" style="320"/>
    <col min="1279" max="1279" width="2.75" style="320" customWidth="1"/>
    <col min="1280" max="1280" width="1.9140625" style="320" customWidth="1"/>
    <col min="1281" max="1281" width="9.08203125" style="320" customWidth="1"/>
    <col min="1282" max="1282" width="0.33203125" style="320" customWidth="1"/>
    <col min="1283" max="1286" width="9.4140625" style="320" customWidth="1"/>
    <col min="1287" max="1287" width="8.5" style="320" customWidth="1"/>
    <col min="1288" max="1288" width="9.75" style="320" customWidth="1"/>
    <col min="1289" max="1291" width="9.4140625" style="320" customWidth="1"/>
    <col min="1292" max="1292" width="9.58203125" style="320" customWidth="1"/>
    <col min="1293" max="1293" width="9.08203125" style="320" customWidth="1"/>
    <col min="1294" max="1294" width="9.4140625" style="320" customWidth="1"/>
    <col min="1295" max="1297" width="3.33203125" style="320" customWidth="1"/>
    <col min="1298" max="1534" width="8.25" style="320"/>
    <col min="1535" max="1535" width="2.75" style="320" customWidth="1"/>
    <col min="1536" max="1536" width="1.9140625" style="320" customWidth="1"/>
    <col min="1537" max="1537" width="9.08203125" style="320" customWidth="1"/>
    <col min="1538" max="1538" width="0.33203125" style="320" customWidth="1"/>
    <col min="1539" max="1542" width="9.4140625" style="320" customWidth="1"/>
    <col min="1543" max="1543" width="8.5" style="320" customWidth="1"/>
    <col min="1544" max="1544" width="9.75" style="320" customWidth="1"/>
    <col min="1545" max="1547" width="9.4140625" style="320" customWidth="1"/>
    <col min="1548" max="1548" width="9.58203125" style="320" customWidth="1"/>
    <col min="1549" max="1549" width="9.08203125" style="320" customWidth="1"/>
    <col min="1550" max="1550" width="9.4140625" style="320" customWidth="1"/>
    <col min="1551" max="1553" width="3.33203125" style="320" customWidth="1"/>
    <col min="1554" max="1790" width="8.25" style="320"/>
    <col min="1791" max="1791" width="2.75" style="320" customWidth="1"/>
    <col min="1792" max="1792" width="1.9140625" style="320" customWidth="1"/>
    <col min="1793" max="1793" width="9.08203125" style="320" customWidth="1"/>
    <col min="1794" max="1794" width="0.33203125" style="320" customWidth="1"/>
    <col min="1795" max="1798" width="9.4140625" style="320" customWidth="1"/>
    <col min="1799" max="1799" width="8.5" style="320" customWidth="1"/>
    <col min="1800" max="1800" width="9.75" style="320" customWidth="1"/>
    <col min="1801" max="1803" width="9.4140625" style="320" customWidth="1"/>
    <col min="1804" max="1804" width="9.58203125" style="320" customWidth="1"/>
    <col min="1805" max="1805" width="9.08203125" style="320" customWidth="1"/>
    <col min="1806" max="1806" width="9.4140625" style="320" customWidth="1"/>
    <col min="1807" max="1809" width="3.33203125" style="320" customWidth="1"/>
    <col min="1810" max="2046" width="8.25" style="320"/>
    <col min="2047" max="2047" width="2.75" style="320" customWidth="1"/>
    <col min="2048" max="2048" width="1.9140625" style="320" customWidth="1"/>
    <col min="2049" max="2049" width="9.08203125" style="320" customWidth="1"/>
    <col min="2050" max="2050" width="0.33203125" style="320" customWidth="1"/>
    <col min="2051" max="2054" width="9.4140625" style="320" customWidth="1"/>
    <col min="2055" max="2055" width="8.5" style="320" customWidth="1"/>
    <col min="2056" max="2056" width="9.75" style="320" customWidth="1"/>
    <col min="2057" max="2059" width="9.4140625" style="320" customWidth="1"/>
    <col min="2060" max="2060" width="9.58203125" style="320" customWidth="1"/>
    <col min="2061" max="2061" width="9.08203125" style="320" customWidth="1"/>
    <col min="2062" max="2062" width="9.4140625" style="320" customWidth="1"/>
    <col min="2063" max="2065" width="3.33203125" style="320" customWidth="1"/>
    <col min="2066" max="2302" width="8.25" style="320"/>
    <col min="2303" max="2303" width="2.75" style="320" customWidth="1"/>
    <col min="2304" max="2304" width="1.9140625" style="320" customWidth="1"/>
    <col min="2305" max="2305" width="9.08203125" style="320" customWidth="1"/>
    <col min="2306" max="2306" width="0.33203125" style="320" customWidth="1"/>
    <col min="2307" max="2310" width="9.4140625" style="320" customWidth="1"/>
    <col min="2311" max="2311" width="8.5" style="320" customWidth="1"/>
    <col min="2312" max="2312" width="9.75" style="320" customWidth="1"/>
    <col min="2313" max="2315" width="9.4140625" style="320" customWidth="1"/>
    <col min="2316" max="2316" width="9.58203125" style="320" customWidth="1"/>
    <col min="2317" max="2317" width="9.08203125" style="320" customWidth="1"/>
    <col min="2318" max="2318" width="9.4140625" style="320" customWidth="1"/>
    <col min="2319" max="2321" width="3.33203125" style="320" customWidth="1"/>
    <col min="2322" max="2558" width="8.25" style="320"/>
    <col min="2559" max="2559" width="2.75" style="320" customWidth="1"/>
    <col min="2560" max="2560" width="1.9140625" style="320" customWidth="1"/>
    <col min="2561" max="2561" width="9.08203125" style="320" customWidth="1"/>
    <col min="2562" max="2562" width="0.33203125" style="320" customWidth="1"/>
    <col min="2563" max="2566" width="9.4140625" style="320" customWidth="1"/>
    <col min="2567" max="2567" width="8.5" style="320" customWidth="1"/>
    <col min="2568" max="2568" width="9.75" style="320" customWidth="1"/>
    <col min="2569" max="2571" width="9.4140625" style="320" customWidth="1"/>
    <col min="2572" max="2572" width="9.58203125" style="320" customWidth="1"/>
    <col min="2573" max="2573" width="9.08203125" style="320" customWidth="1"/>
    <col min="2574" max="2574" width="9.4140625" style="320" customWidth="1"/>
    <col min="2575" max="2577" width="3.33203125" style="320" customWidth="1"/>
    <col min="2578" max="2814" width="8.25" style="320"/>
    <col min="2815" max="2815" width="2.75" style="320" customWidth="1"/>
    <col min="2816" max="2816" width="1.9140625" style="320" customWidth="1"/>
    <col min="2817" max="2817" width="9.08203125" style="320" customWidth="1"/>
    <col min="2818" max="2818" width="0.33203125" style="320" customWidth="1"/>
    <col min="2819" max="2822" width="9.4140625" style="320" customWidth="1"/>
    <col min="2823" max="2823" width="8.5" style="320" customWidth="1"/>
    <col min="2824" max="2824" width="9.75" style="320" customWidth="1"/>
    <col min="2825" max="2827" width="9.4140625" style="320" customWidth="1"/>
    <col min="2828" max="2828" width="9.58203125" style="320" customWidth="1"/>
    <col min="2829" max="2829" width="9.08203125" style="320" customWidth="1"/>
    <col min="2830" max="2830" width="9.4140625" style="320" customWidth="1"/>
    <col min="2831" max="2833" width="3.33203125" style="320" customWidth="1"/>
    <col min="2834" max="3070" width="8.25" style="320"/>
    <col min="3071" max="3071" width="2.75" style="320" customWidth="1"/>
    <col min="3072" max="3072" width="1.9140625" style="320" customWidth="1"/>
    <col min="3073" max="3073" width="9.08203125" style="320" customWidth="1"/>
    <col min="3074" max="3074" width="0.33203125" style="320" customWidth="1"/>
    <col min="3075" max="3078" width="9.4140625" style="320" customWidth="1"/>
    <col min="3079" max="3079" width="8.5" style="320" customWidth="1"/>
    <col min="3080" max="3080" width="9.75" style="320" customWidth="1"/>
    <col min="3081" max="3083" width="9.4140625" style="320" customWidth="1"/>
    <col min="3084" max="3084" width="9.58203125" style="320" customWidth="1"/>
    <col min="3085" max="3085" width="9.08203125" style="320" customWidth="1"/>
    <col min="3086" max="3086" width="9.4140625" style="320" customWidth="1"/>
    <col min="3087" max="3089" width="3.33203125" style="320" customWidth="1"/>
    <col min="3090" max="3326" width="8.25" style="320"/>
    <col min="3327" max="3327" width="2.75" style="320" customWidth="1"/>
    <col min="3328" max="3328" width="1.9140625" style="320" customWidth="1"/>
    <col min="3329" max="3329" width="9.08203125" style="320" customWidth="1"/>
    <col min="3330" max="3330" width="0.33203125" style="320" customWidth="1"/>
    <col min="3331" max="3334" width="9.4140625" style="320" customWidth="1"/>
    <col min="3335" max="3335" width="8.5" style="320" customWidth="1"/>
    <col min="3336" max="3336" width="9.75" style="320" customWidth="1"/>
    <col min="3337" max="3339" width="9.4140625" style="320" customWidth="1"/>
    <col min="3340" max="3340" width="9.58203125" style="320" customWidth="1"/>
    <col min="3341" max="3341" width="9.08203125" style="320" customWidth="1"/>
    <col min="3342" max="3342" width="9.4140625" style="320" customWidth="1"/>
    <col min="3343" max="3345" width="3.33203125" style="320" customWidth="1"/>
    <col min="3346" max="3582" width="8.25" style="320"/>
    <col min="3583" max="3583" width="2.75" style="320" customWidth="1"/>
    <col min="3584" max="3584" width="1.9140625" style="320" customWidth="1"/>
    <col min="3585" max="3585" width="9.08203125" style="320" customWidth="1"/>
    <col min="3586" max="3586" width="0.33203125" style="320" customWidth="1"/>
    <col min="3587" max="3590" width="9.4140625" style="320" customWidth="1"/>
    <col min="3591" max="3591" width="8.5" style="320" customWidth="1"/>
    <col min="3592" max="3592" width="9.75" style="320" customWidth="1"/>
    <col min="3593" max="3595" width="9.4140625" style="320" customWidth="1"/>
    <col min="3596" max="3596" width="9.58203125" style="320" customWidth="1"/>
    <col min="3597" max="3597" width="9.08203125" style="320" customWidth="1"/>
    <col min="3598" max="3598" width="9.4140625" style="320" customWidth="1"/>
    <col min="3599" max="3601" width="3.33203125" style="320" customWidth="1"/>
    <col min="3602" max="3838" width="8.25" style="320"/>
    <col min="3839" max="3839" width="2.75" style="320" customWidth="1"/>
    <col min="3840" max="3840" width="1.9140625" style="320" customWidth="1"/>
    <col min="3841" max="3841" width="9.08203125" style="320" customWidth="1"/>
    <col min="3842" max="3842" width="0.33203125" style="320" customWidth="1"/>
    <col min="3843" max="3846" width="9.4140625" style="320" customWidth="1"/>
    <col min="3847" max="3847" width="8.5" style="320" customWidth="1"/>
    <col min="3848" max="3848" width="9.75" style="320" customWidth="1"/>
    <col min="3849" max="3851" width="9.4140625" style="320" customWidth="1"/>
    <col min="3852" max="3852" width="9.58203125" style="320" customWidth="1"/>
    <col min="3853" max="3853" width="9.08203125" style="320" customWidth="1"/>
    <col min="3854" max="3854" width="9.4140625" style="320" customWidth="1"/>
    <col min="3855" max="3857" width="3.33203125" style="320" customWidth="1"/>
    <col min="3858" max="4094" width="8.25" style="320"/>
    <col min="4095" max="4095" width="2.75" style="320" customWidth="1"/>
    <col min="4096" max="4096" width="1.9140625" style="320" customWidth="1"/>
    <col min="4097" max="4097" width="9.08203125" style="320" customWidth="1"/>
    <col min="4098" max="4098" width="0.33203125" style="320" customWidth="1"/>
    <col min="4099" max="4102" width="9.4140625" style="320" customWidth="1"/>
    <col min="4103" max="4103" width="8.5" style="320" customWidth="1"/>
    <col min="4104" max="4104" width="9.75" style="320" customWidth="1"/>
    <col min="4105" max="4107" width="9.4140625" style="320" customWidth="1"/>
    <col min="4108" max="4108" width="9.58203125" style="320" customWidth="1"/>
    <col min="4109" max="4109" width="9.08203125" style="320" customWidth="1"/>
    <col min="4110" max="4110" width="9.4140625" style="320" customWidth="1"/>
    <col min="4111" max="4113" width="3.33203125" style="320" customWidth="1"/>
    <col min="4114" max="4350" width="8.25" style="320"/>
    <col min="4351" max="4351" width="2.75" style="320" customWidth="1"/>
    <col min="4352" max="4352" width="1.9140625" style="320" customWidth="1"/>
    <col min="4353" max="4353" width="9.08203125" style="320" customWidth="1"/>
    <col min="4354" max="4354" width="0.33203125" style="320" customWidth="1"/>
    <col min="4355" max="4358" width="9.4140625" style="320" customWidth="1"/>
    <col min="4359" max="4359" width="8.5" style="320" customWidth="1"/>
    <col min="4360" max="4360" width="9.75" style="320" customWidth="1"/>
    <col min="4361" max="4363" width="9.4140625" style="320" customWidth="1"/>
    <col min="4364" max="4364" width="9.58203125" style="320" customWidth="1"/>
    <col min="4365" max="4365" width="9.08203125" style="320" customWidth="1"/>
    <col min="4366" max="4366" width="9.4140625" style="320" customWidth="1"/>
    <col min="4367" max="4369" width="3.33203125" style="320" customWidth="1"/>
    <col min="4370" max="4606" width="8.25" style="320"/>
    <col min="4607" max="4607" width="2.75" style="320" customWidth="1"/>
    <col min="4608" max="4608" width="1.9140625" style="320" customWidth="1"/>
    <col min="4609" max="4609" width="9.08203125" style="320" customWidth="1"/>
    <col min="4610" max="4610" width="0.33203125" style="320" customWidth="1"/>
    <col min="4611" max="4614" width="9.4140625" style="320" customWidth="1"/>
    <col min="4615" max="4615" width="8.5" style="320" customWidth="1"/>
    <col min="4616" max="4616" width="9.75" style="320" customWidth="1"/>
    <col min="4617" max="4619" width="9.4140625" style="320" customWidth="1"/>
    <col min="4620" max="4620" width="9.58203125" style="320" customWidth="1"/>
    <col min="4621" max="4621" width="9.08203125" style="320" customWidth="1"/>
    <col min="4622" max="4622" width="9.4140625" style="320" customWidth="1"/>
    <col min="4623" max="4625" width="3.33203125" style="320" customWidth="1"/>
    <col min="4626" max="4862" width="8.25" style="320"/>
    <col min="4863" max="4863" width="2.75" style="320" customWidth="1"/>
    <col min="4864" max="4864" width="1.9140625" style="320" customWidth="1"/>
    <col min="4865" max="4865" width="9.08203125" style="320" customWidth="1"/>
    <col min="4866" max="4866" width="0.33203125" style="320" customWidth="1"/>
    <col min="4867" max="4870" width="9.4140625" style="320" customWidth="1"/>
    <col min="4871" max="4871" width="8.5" style="320" customWidth="1"/>
    <col min="4872" max="4872" width="9.75" style="320" customWidth="1"/>
    <col min="4873" max="4875" width="9.4140625" style="320" customWidth="1"/>
    <col min="4876" max="4876" width="9.58203125" style="320" customWidth="1"/>
    <col min="4877" max="4877" width="9.08203125" style="320" customWidth="1"/>
    <col min="4878" max="4878" width="9.4140625" style="320" customWidth="1"/>
    <col min="4879" max="4881" width="3.33203125" style="320" customWidth="1"/>
    <col min="4882" max="5118" width="8.25" style="320"/>
    <col min="5119" max="5119" width="2.75" style="320" customWidth="1"/>
    <col min="5120" max="5120" width="1.9140625" style="320" customWidth="1"/>
    <col min="5121" max="5121" width="9.08203125" style="320" customWidth="1"/>
    <col min="5122" max="5122" width="0.33203125" style="320" customWidth="1"/>
    <col min="5123" max="5126" width="9.4140625" style="320" customWidth="1"/>
    <col min="5127" max="5127" width="8.5" style="320" customWidth="1"/>
    <col min="5128" max="5128" width="9.75" style="320" customWidth="1"/>
    <col min="5129" max="5131" width="9.4140625" style="320" customWidth="1"/>
    <col min="5132" max="5132" width="9.58203125" style="320" customWidth="1"/>
    <col min="5133" max="5133" width="9.08203125" style="320" customWidth="1"/>
    <col min="5134" max="5134" width="9.4140625" style="320" customWidth="1"/>
    <col min="5135" max="5137" width="3.33203125" style="320" customWidth="1"/>
    <col min="5138" max="5374" width="8.25" style="320"/>
    <col min="5375" max="5375" width="2.75" style="320" customWidth="1"/>
    <col min="5376" max="5376" width="1.9140625" style="320" customWidth="1"/>
    <col min="5377" max="5377" width="9.08203125" style="320" customWidth="1"/>
    <col min="5378" max="5378" width="0.33203125" style="320" customWidth="1"/>
    <col min="5379" max="5382" width="9.4140625" style="320" customWidth="1"/>
    <col min="5383" max="5383" width="8.5" style="320" customWidth="1"/>
    <col min="5384" max="5384" width="9.75" style="320" customWidth="1"/>
    <col min="5385" max="5387" width="9.4140625" style="320" customWidth="1"/>
    <col min="5388" max="5388" width="9.58203125" style="320" customWidth="1"/>
    <col min="5389" max="5389" width="9.08203125" style="320" customWidth="1"/>
    <col min="5390" max="5390" width="9.4140625" style="320" customWidth="1"/>
    <col min="5391" max="5393" width="3.33203125" style="320" customWidth="1"/>
    <col min="5394" max="5630" width="8.25" style="320"/>
    <col min="5631" max="5631" width="2.75" style="320" customWidth="1"/>
    <col min="5632" max="5632" width="1.9140625" style="320" customWidth="1"/>
    <col min="5633" max="5633" width="9.08203125" style="320" customWidth="1"/>
    <col min="5634" max="5634" width="0.33203125" style="320" customWidth="1"/>
    <col min="5635" max="5638" width="9.4140625" style="320" customWidth="1"/>
    <col min="5639" max="5639" width="8.5" style="320" customWidth="1"/>
    <col min="5640" max="5640" width="9.75" style="320" customWidth="1"/>
    <col min="5641" max="5643" width="9.4140625" style="320" customWidth="1"/>
    <col min="5644" max="5644" width="9.58203125" style="320" customWidth="1"/>
    <col min="5645" max="5645" width="9.08203125" style="320" customWidth="1"/>
    <col min="5646" max="5646" width="9.4140625" style="320" customWidth="1"/>
    <col min="5647" max="5649" width="3.33203125" style="320" customWidth="1"/>
    <col min="5650" max="5886" width="8.25" style="320"/>
    <col min="5887" max="5887" width="2.75" style="320" customWidth="1"/>
    <col min="5888" max="5888" width="1.9140625" style="320" customWidth="1"/>
    <col min="5889" max="5889" width="9.08203125" style="320" customWidth="1"/>
    <col min="5890" max="5890" width="0.33203125" style="320" customWidth="1"/>
    <col min="5891" max="5894" width="9.4140625" style="320" customWidth="1"/>
    <col min="5895" max="5895" width="8.5" style="320" customWidth="1"/>
    <col min="5896" max="5896" width="9.75" style="320" customWidth="1"/>
    <col min="5897" max="5899" width="9.4140625" style="320" customWidth="1"/>
    <col min="5900" max="5900" width="9.58203125" style="320" customWidth="1"/>
    <col min="5901" max="5901" width="9.08203125" style="320" customWidth="1"/>
    <col min="5902" max="5902" width="9.4140625" style="320" customWidth="1"/>
    <col min="5903" max="5905" width="3.33203125" style="320" customWidth="1"/>
    <col min="5906" max="6142" width="8.25" style="320"/>
    <col min="6143" max="6143" width="2.75" style="320" customWidth="1"/>
    <col min="6144" max="6144" width="1.9140625" style="320" customWidth="1"/>
    <col min="6145" max="6145" width="9.08203125" style="320" customWidth="1"/>
    <col min="6146" max="6146" width="0.33203125" style="320" customWidth="1"/>
    <col min="6147" max="6150" width="9.4140625" style="320" customWidth="1"/>
    <col min="6151" max="6151" width="8.5" style="320" customWidth="1"/>
    <col min="6152" max="6152" width="9.75" style="320" customWidth="1"/>
    <col min="6153" max="6155" width="9.4140625" style="320" customWidth="1"/>
    <col min="6156" max="6156" width="9.58203125" style="320" customWidth="1"/>
    <col min="6157" max="6157" width="9.08203125" style="320" customWidth="1"/>
    <col min="6158" max="6158" width="9.4140625" style="320" customWidth="1"/>
    <col min="6159" max="6161" width="3.33203125" style="320" customWidth="1"/>
    <col min="6162" max="6398" width="8.25" style="320"/>
    <col min="6399" max="6399" width="2.75" style="320" customWidth="1"/>
    <col min="6400" max="6400" width="1.9140625" style="320" customWidth="1"/>
    <col min="6401" max="6401" width="9.08203125" style="320" customWidth="1"/>
    <col min="6402" max="6402" width="0.33203125" style="320" customWidth="1"/>
    <col min="6403" max="6406" width="9.4140625" style="320" customWidth="1"/>
    <col min="6407" max="6407" width="8.5" style="320" customWidth="1"/>
    <col min="6408" max="6408" width="9.75" style="320" customWidth="1"/>
    <col min="6409" max="6411" width="9.4140625" style="320" customWidth="1"/>
    <col min="6412" max="6412" width="9.58203125" style="320" customWidth="1"/>
    <col min="6413" max="6413" width="9.08203125" style="320" customWidth="1"/>
    <col min="6414" max="6414" width="9.4140625" style="320" customWidth="1"/>
    <col min="6415" max="6417" width="3.33203125" style="320" customWidth="1"/>
    <col min="6418" max="6654" width="8.25" style="320"/>
    <col min="6655" max="6655" width="2.75" style="320" customWidth="1"/>
    <col min="6656" max="6656" width="1.9140625" style="320" customWidth="1"/>
    <col min="6657" max="6657" width="9.08203125" style="320" customWidth="1"/>
    <col min="6658" max="6658" width="0.33203125" style="320" customWidth="1"/>
    <col min="6659" max="6662" width="9.4140625" style="320" customWidth="1"/>
    <col min="6663" max="6663" width="8.5" style="320" customWidth="1"/>
    <col min="6664" max="6664" width="9.75" style="320" customWidth="1"/>
    <col min="6665" max="6667" width="9.4140625" style="320" customWidth="1"/>
    <col min="6668" max="6668" width="9.58203125" style="320" customWidth="1"/>
    <col min="6669" max="6669" width="9.08203125" style="320" customWidth="1"/>
    <col min="6670" max="6670" width="9.4140625" style="320" customWidth="1"/>
    <col min="6671" max="6673" width="3.33203125" style="320" customWidth="1"/>
    <col min="6674" max="6910" width="8.25" style="320"/>
    <col min="6911" max="6911" width="2.75" style="320" customWidth="1"/>
    <col min="6912" max="6912" width="1.9140625" style="320" customWidth="1"/>
    <col min="6913" max="6913" width="9.08203125" style="320" customWidth="1"/>
    <col min="6914" max="6914" width="0.33203125" style="320" customWidth="1"/>
    <col min="6915" max="6918" width="9.4140625" style="320" customWidth="1"/>
    <col min="6919" max="6919" width="8.5" style="320" customWidth="1"/>
    <col min="6920" max="6920" width="9.75" style="320" customWidth="1"/>
    <col min="6921" max="6923" width="9.4140625" style="320" customWidth="1"/>
    <col min="6924" max="6924" width="9.58203125" style="320" customWidth="1"/>
    <col min="6925" max="6925" width="9.08203125" style="320" customWidth="1"/>
    <col min="6926" max="6926" width="9.4140625" style="320" customWidth="1"/>
    <col min="6927" max="6929" width="3.33203125" style="320" customWidth="1"/>
    <col min="6930" max="7166" width="8.25" style="320"/>
    <col min="7167" max="7167" width="2.75" style="320" customWidth="1"/>
    <col min="7168" max="7168" width="1.9140625" style="320" customWidth="1"/>
    <col min="7169" max="7169" width="9.08203125" style="320" customWidth="1"/>
    <col min="7170" max="7170" width="0.33203125" style="320" customWidth="1"/>
    <col min="7171" max="7174" width="9.4140625" style="320" customWidth="1"/>
    <col min="7175" max="7175" width="8.5" style="320" customWidth="1"/>
    <col min="7176" max="7176" width="9.75" style="320" customWidth="1"/>
    <col min="7177" max="7179" width="9.4140625" style="320" customWidth="1"/>
    <col min="7180" max="7180" width="9.58203125" style="320" customWidth="1"/>
    <col min="7181" max="7181" width="9.08203125" style="320" customWidth="1"/>
    <col min="7182" max="7182" width="9.4140625" style="320" customWidth="1"/>
    <col min="7183" max="7185" width="3.33203125" style="320" customWidth="1"/>
    <col min="7186" max="7422" width="8.25" style="320"/>
    <col min="7423" max="7423" width="2.75" style="320" customWidth="1"/>
    <col min="7424" max="7424" width="1.9140625" style="320" customWidth="1"/>
    <col min="7425" max="7425" width="9.08203125" style="320" customWidth="1"/>
    <col min="7426" max="7426" width="0.33203125" style="320" customWidth="1"/>
    <col min="7427" max="7430" width="9.4140625" style="320" customWidth="1"/>
    <col min="7431" max="7431" width="8.5" style="320" customWidth="1"/>
    <col min="7432" max="7432" width="9.75" style="320" customWidth="1"/>
    <col min="7433" max="7435" width="9.4140625" style="320" customWidth="1"/>
    <col min="7436" max="7436" width="9.58203125" style="320" customWidth="1"/>
    <col min="7437" max="7437" width="9.08203125" style="320" customWidth="1"/>
    <col min="7438" max="7438" width="9.4140625" style="320" customWidth="1"/>
    <col min="7439" max="7441" width="3.33203125" style="320" customWidth="1"/>
    <col min="7442" max="7678" width="8.25" style="320"/>
    <col min="7679" max="7679" width="2.75" style="320" customWidth="1"/>
    <col min="7680" max="7680" width="1.9140625" style="320" customWidth="1"/>
    <col min="7681" max="7681" width="9.08203125" style="320" customWidth="1"/>
    <col min="7682" max="7682" width="0.33203125" style="320" customWidth="1"/>
    <col min="7683" max="7686" width="9.4140625" style="320" customWidth="1"/>
    <col min="7687" max="7687" width="8.5" style="320" customWidth="1"/>
    <col min="7688" max="7688" width="9.75" style="320" customWidth="1"/>
    <col min="7689" max="7691" width="9.4140625" style="320" customWidth="1"/>
    <col min="7692" max="7692" width="9.58203125" style="320" customWidth="1"/>
    <col min="7693" max="7693" width="9.08203125" style="320" customWidth="1"/>
    <col min="7694" max="7694" width="9.4140625" style="320" customWidth="1"/>
    <col min="7695" max="7697" width="3.33203125" style="320" customWidth="1"/>
    <col min="7698" max="7934" width="8.25" style="320"/>
    <col min="7935" max="7935" width="2.75" style="320" customWidth="1"/>
    <col min="7936" max="7936" width="1.9140625" style="320" customWidth="1"/>
    <col min="7937" max="7937" width="9.08203125" style="320" customWidth="1"/>
    <col min="7938" max="7938" width="0.33203125" style="320" customWidth="1"/>
    <col min="7939" max="7942" width="9.4140625" style="320" customWidth="1"/>
    <col min="7943" max="7943" width="8.5" style="320" customWidth="1"/>
    <col min="7944" max="7944" width="9.75" style="320" customWidth="1"/>
    <col min="7945" max="7947" width="9.4140625" style="320" customWidth="1"/>
    <col min="7948" max="7948" width="9.58203125" style="320" customWidth="1"/>
    <col min="7949" max="7949" width="9.08203125" style="320" customWidth="1"/>
    <col min="7950" max="7950" width="9.4140625" style="320" customWidth="1"/>
    <col min="7951" max="7953" width="3.33203125" style="320" customWidth="1"/>
    <col min="7954" max="8190" width="8.25" style="320"/>
    <col min="8191" max="8191" width="2.75" style="320" customWidth="1"/>
    <col min="8192" max="8192" width="1.9140625" style="320" customWidth="1"/>
    <col min="8193" max="8193" width="9.08203125" style="320" customWidth="1"/>
    <col min="8194" max="8194" width="0.33203125" style="320" customWidth="1"/>
    <col min="8195" max="8198" width="9.4140625" style="320" customWidth="1"/>
    <col min="8199" max="8199" width="8.5" style="320" customWidth="1"/>
    <col min="8200" max="8200" width="9.75" style="320" customWidth="1"/>
    <col min="8201" max="8203" width="9.4140625" style="320" customWidth="1"/>
    <col min="8204" max="8204" width="9.58203125" style="320" customWidth="1"/>
    <col min="8205" max="8205" width="9.08203125" style="320" customWidth="1"/>
    <col min="8206" max="8206" width="9.4140625" style="320" customWidth="1"/>
    <col min="8207" max="8209" width="3.33203125" style="320" customWidth="1"/>
    <col min="8210" max="8446" width="8.25" style="320"/>
    <col min="8447" max="8447" width="2.75" style="320" customWidth="1"/>
    <col min="8448" max="8448" width="1.9140625" style="320" customWidth="1"/>
    <col min="8449" max="8449" width="9.08203125" style="320" customWidth="1"/>
    <col min="8450" max="8450" width="0.33203125" style="320" customWidth="1"/>
    <col min="8451" max="8454" width="9.4140625" style="320" customWidth="1"/>
    <col min="8455" max="8455" width="8.5" style="320" customWidth="1"/>
    <col min="8456" max="8456" width="9.75" style="320" customWidth="1"/>
    <col min="8457" max="8459" width="9.4140625" style="320" customWidth="1"/>
    <col min="8460" max="8460" width="9.58203125" style="320" customWidth="1"/>
    <col min="8461" max="8461" width="9.08203125" style="320" customWidth="1"/>
    <col min="8462" max="8462" width="9.4140625" style="320" customWidth="1"/>
    <col min="8463" max="8465" width="3.33203125" style="320" customWidth="1"/>
    <col min="8466" max="8702" width="8.25" style="320"/>
    <col min="8703" max="8703" width="2.75" style="320" customWidth="1"/>
    <col min="8704" max="8704" width="1.9140625" style="320" customWidth="1"/>
    <col min="8705" max="8705" width="9.08203125" style="320" customWidth="1"/>
    <col min="8706" max="8706" width="0.33203125" style="320" customWidth="1"/>
    <col min="8707" max="8710" width="9.4140625" style="320" customWidth="1"/>
    <col min="8711" max="8711" width="8.5" style="320" customWidth="1"/>
    <col min="8712" max="8712" width="9.75" style="320" customWidth="1"/>
    <col min="8713" max="8715" width="9.4140625" style="320" customWidth="1"/>
    <col min="8716" max="8716" width="9.58203125" style="320" customWidth="1"/>
    <col min="8717" max="8717" width="9.08203125" style="320" customWidth="1"/>
    <col min="8718" max="8718" width="9.4140625" style="320" customWidth="1"/>
    <col min="8719" max="8721" width="3.33203125" style="320" customWidth="1"/>
    <col min="8722" max="8958" width="8.25" style="320"/>
    <col min="8959" max="8959" width="2.75" style="320" customWidth="1"/>
    <col min="8960" max="8960" width="1.9140625" style="320" customWidth="1"/>
    <col min="8961" max="8961" width="9.08203125" style="320" customWidth="1"/>
    <col min="8962" max="8962" width="0.33203125" style="320" customWidth="1"/>
    <col min="8963" max="8966" width="9.4140625" style="320" customWidth="1"/>
    <col min="8967" max="8967" width="8.5" style="320" customWidth="1"/>
    <col min="8968" max="8968" width="9.75" style="320" customWidth="1"/>
    <col min="8969" max="8971" width="9.4140625" style="320" customWidth="1"/>
    <col min="8972" max="8972" width="9.58203125" style="320" customWidth="1"/>
    <col min="8973" max="8973" width="9.08203125" style="320" customWidth="1"/>
    <col min="8974" max="8974" width="9.4140625" style="320" customWidth="1"/>
    <col min="8975" max="8977" width="3.33203125" style="320" customWidth="1"/>
    <col min="8978" max="9214" width="8.25" style="320"/>
    <col min="9215" max="9215" width="2.75" style="320" customWidth="1"/>
    <col min="9216" max="9216" width="1.9140625" style="320" customWidth="1"/>
    <col min="9217" max="9217" width="9.08203125" style="320" customWidth="1"/>
    <col min="9218" max="9218" width="0.33203125" style="320" customWidth="1"/>
    <col min="9219" max="9222" width="9.4140625" style="320" customWidth="1"/>
    <col min="9223" max="9223" width="8.5" style="320" customWidth="1"/>
    <col min="9224" max="9224" width="9.75" style="320" customWidth="1"/>
    <col min="9225" max="9227" width="9.4140625" style="320" customWidth="1"/>
    <col min="9228" max="9228" width="9.58203125" style="320" customWidth="1"/>
    <col min="9229" max="9229" width="9.08203125" style="320" customWidth="1"/>
    <col min="9230" max="9230" width="9.4140625" style="320" customWidth="1"/>
    <col min="9231" max="9233" width="3.33203125" style="320" customWidth="1"/>
    <col min="9234" max="9470" width="8.25" style="320"/>
    <col min="9471" max="9471" width="2.75" style="320" customWidth="1"/>
    <col min="9472" max="9472" width="1.9140625" style="320" customWidth="1"/>
    <col min="9473" max="9473" width="9.08203125" style="320" customWidth="1"/>
    <col min="9474" max="9474" width="0.33203125" style="320" customWidth="1"/>
    <col min="9475" max="9478" width="9.4140625" style="320" customWidth="1"/>
    <col min="9479" max="9479" width="8.5" style="320" customWidth="1"/>
    <col min="9480" max="9480" width="9.75" style="320" customWidth="1"/>
    <col min="9481" max="9483" width="9.4140625" style="320" customWidth="1"/>
    <col min="9484" max="9484" width="9.58203125" style="320" customWidth="1"/>
    <col min="9485" max="9485" width="9.08203125" style="320" customWidth="1"/>
    <col min="9486" max="9486" width="9.4140625" style="320" customWidth="1"/>
    <col min="9487" max="9489" width="3.33203125" style="320" customWidth="1"/>
    <col min="9490" max="9726" width="8.25" style="320"/>
    <col min="9727" max="9727" width="2.75" style="320" customWidth="1"/>
    <col min="9728" max="9728" width="1.9140625" style="320" customWidth="1"/>
    <col min="9729" max="9729" width="9.08203125" style="320" customWidth="1"/>
    <col min="9730" max="9730" width="0.33203125" style="320" customWidth="1"/>
    <col min="9731" max="9734" width="9.4140625" style="320" customWidth="1"/>
    <col min="9735" max="9735" width="8.5" style="320" customWidth="1"/>
    <col min="9736" max="9736" width="9.75" style="320" customWidth="1"/>
    <col min="9737" max="9739" width="9.4140625" style="320" customWidth="1"/>
    <col min="9740" max="9740" width="9.58203125" style="320" customWidth="1"/>
    <col min="9741" max="9741" width="9.08203125" style="320" customWidth="1"/>
    <col min="9742" max="9742" width="9.4140625" style="320" customWidth="1"/>
    <col min="9743" max="9745" width="3.33203125" style="320" customWidth="1"/>
    <col min="9746" max="9982" width="8.25" style="320"/>
    <col min="9983" max="9983" width="2.75" style="320" customWidth="1"/>
    <col min="9984" max="9984" width="1.9140625" style="320" customWidth="1"/>
    <col min="9985" max="9985" width="9.08203125" style="320" customWidth="1"/>
    <col min="9986" max="9986" width="0.33203125" style="320" customWidth="1"/>
    <col min="9987" max="9990" width="9.4140625" style="320" customWidth="1"/>
    <col min="9991" max="9991" width="8.5" style="320" customWidth="1"/>
    <col min="9992" max="9992" width="9.75" style="320" customWidth="1"/>
    <col min="9993" max="9995" width="9.4140625" style="320" customWidth="1"/>
    <col min="9996" max="9996" width="9.58203125" style="320" customWidth="1"/>
    <col min="9997" max="9997" width="9.08203125" style="320" customWidth="1"/>
    <col min="9998" max="9998" width="9.4140625" style="320" customWidth="1"/>
    <col min="9999" max="10001" width="3.33203125" style="320" customWidth="1"/>
    <col min="10002" max="10238" width="8.25" style="320"/>
    <col min="10239" max="10239" width="2.75" style="320" customWidth="1"/>
    <col min="10240" max="10240" width="1.9140625" style="320" customWidth="1"/>
    <col min="10241" max="10241" width="9.08203125" style="320" customWidth="1"/>
    <col min="10242" max="10242" width="0.33203125" style="320" customWidth="1"/>
    <col min="10243" max="10246" width="9.4140625" style="320" customWidth="1"/>
    <col min="10247" max="10247" width="8.5" style="320" customWidth="1"/>
    <col min="10248" max="10248" width="9.75" style="320" customWidth="1"/>
    <col min="10249" max="10251" width="9.4140625" style="320" customWidth="1"/>
    <col min="10252" max="10252" width="9.58203125" style="320" customWidth="1"/>
    <col min="10253" max="10253" width="9.08203125" style="320" customWidth="1"/>
    <col min="10254" max="10254" width="9.4140625" style="320" customWidth="1"/>
    <col min="10255" max="10257" width="3.33203125" style="320" customWidth="1"/>
    <col min="10258" max="10494" width="8.25" style="320"/>
    <col min="10495" max="10495" width="2.75" style="320" customWidth="1"/>
    <col min="10496" max="10496" width="1.9140625" style="320" customWidth="1"/>
    <col min="10497" max="10497" width="9.08203125" style="320" customWidth="1"/>
    <col min="10498" max="10498" width="0.33203125" style="320" customWidth="1"/>
    <col min="10499" max="10502" width="9.4140625" style="320" customWidth="1"/>
    <col min="10503" max="10503" width="8.5" style="320" customWidth="1"/>
    <col min="10504" max="10504" width="9.75" style="320" customWidth="1"/>
    <col min="10505" max="10507" width="9.4140625" style="320" customWidth="1"/>
    <col min="10508" max="10508" width="9.58203125" style="320" customWidth="1"/>
    <col min="10509" max="10509" width="9.08203125" style="320" customWidth="1"/>
    <col min="10510" max="10510" width="9.4140625" style="320" customWidth="1"/>
    <col min="10511" max="10513" width="3.33203125" style="320" customWidth="1"/>
    <col min="10514" max="10750" width="8.25" style="320"/>
    <col min="10751" max="10751" width="2.75" style="320" customWidth="1"/>
    <col min="10752" max="10752" width="1.9140625" style="320" customWidth="1"/>
    <col min="10753" max="10753" width="9.08203125" style="320" customWidth="1"/>
    <col min="10754" max="10754" width="0.33203125" style="320" customWidth="1"/>
    <col min="10755" max="10758" width="9.4140625" style="320" customWidth="1"/>
    <col min="10759" max="10759" width="8.5" style="320" customWidth="1"/>
    <col min="10760" max="10760" width="9.75" style="320" customWidth="1"/>
    <col min="10761" max="10763" width="9.4140625" style="320" customWidth="1"/>
    <col min="10764" max="10764" width="9.58203125" style="320" customWidth="1"/>
    <col min="10765" max="10765" width="9.08203125" style="320" customWidth="1"/>
    <col min="10766" max="10766" width="9.4140625" style="320" customWidth="1"/>
    <col min="10767" max="10769" width="3.33203125" style="320" customWidth="1"/>
    <col min="10770" max="11006" width="8.25" style="320"/>
    <col min="11007" max="11007" width="2.75" style="320" customWidth="1"/>
    <col min="11008" max="11008" width="1.9140625" style="320" customWidth="1"/>
    <col min="11009" max="11009" width="9.08203125" style="320" customWidth="1"/>
    <col min="11010" max="11010" width="0.33203125" style="320" customWidth="1"/>
    <col min="11011" max="11014" width="9.4140625" style="320" customWidth="1"/>
    <col min="11015" max="11015" width="8.5" style="320" customWidth="1"/>
    <col min="11016" max="11016" width="9.75" style="320" customWidth="1"/>
    <col min="11017" max="11019" width="9.4140625" style="320" customWidth="1"/>
    <col min="11020" max="11020" width="9.58203125" style="320" customWidth="1"/>
    <col min="11021" max="11021" width="9.08203125" style="320" customWidth="1"/>
    <col min="11022" max="11022" width="9.4140625" style="320" customWidth="1"/>
    <col min="11023" max="11025" width="3.33203125" style="320" customWidth="1"/>
    <col min="11026" max="11262" width="8.25" style="320"/>
    <col min="11263" max="11263" width="2.75" style="320" customWidth="1"/>
    <col min="11264" max="11264" width="1.9140625" style="320" customWidth="1"/>
    <col min="11265" max="11265" width="9.08203125" style="320" customWidth="1"/>
    <col min="11266" max="11266" width="0.33203125" style="320" customWidth="1"/>
    <col min="11267" max="11270" width="9.4140625" style="320" customWidth="1"/>
    <col min="11271" max="11271" width="8.5" style="320" customWidth="1"/>
    <col min="11272" max="11272" width="9.75" style="320" customWidth="1"/>
    <col min="11273" max="11275" width="9.4140625" style="320" customWidth="1"/>
    <col min="11276" max="11276" width="9.58203125" style="320" customWidth="1"/>
    <col min="11277" max="11277" width="9.08203125" style="320" customWidth="1"/>
    <col min="11278" max="11278" width="9.4140625" style="320" customWidth="1"/>
    <col min="11279" max="11281" width="3.33203125" style="320" customWidth="1"/>
    <col min="11282" max="11518" width="8.25" style="320"/>
    <col min="11519" max="11519" width="2.75" style="320" customWidth="1"/>
    <col min="11520" max="11520" width="1.9140625" style="320" customWidth="1"/>
    <col min="11521" max="11521" width="9.08203125" style="320" customWidth="1"/>
    <col min="11522" max="11522" width="0.33203125" style="320" customWidth="1"/>
    <col min="11523" max="11526" width="9.4140625" style="320" customWidth="1"/>
    <col min="11527" max="11527" width="8.5" style="320" customWidth="1"/>
    <col min="11528" max="11528" width="9.75" style="320" customWidth="1"/>
    <col min="11529" max="11531" width="9.4140625" style="320" customWidth="1"/>
    <col min="11532" max="11532" width="9.58203125" style="320" customWidth="1"/>
    <col min="11533" max="11533" width="9.08203125" style="320" customWidth="1"/>
    <col min="11534" max="11534" width="9.4140625" style="320" customWidth="1"/>
    <col min="11535" max="11537" width="3.33203125" style="320" customWidth="1"/>
    <col min="11538" max="11774" width="8.25" style="320"/>
    <col min="11775" max="11775" width="2.75" style="320" customWidth="1"/>
    <col min="11776" max="11776" width="1.9140625" style="320" customWidth="1"/>
    <col min="11777" max="11777" width="9.08203125" style="320" customWidth="1"/>
    <col min="11778" max="11778" width="0.33203125" style="320" customWidth="1"/>
    <col min="11779" max="11782" width="9.4140625" style="320" customWidth="1"/>
    <col min="11783" max="11783" width="8.5" style="320" customWidth="1"/>
    <col min="11784" max="11784" width="9.75" style="320" customWidth="1"/>
    <col min="11785" max="11787" width="9.4140625" style="320" customWidth="1"/>
    <col min="11788" max="11788" width="9.58203125" style="320" customWidth="1"/>
    <col min="11789" max="11789" width="9.08203125" style="320" customWidth="1"/>
    <col min="11790" max="11790" width="9.4140625" style="320" customWidth="1"/>
    <col min="11791" max="11793" width="3.33203125" style="320" customWidth="1"/>
    <col min="11794" max="12030" width="8.25" style="320"/>
    <col min="12031" max="12031" width="2.75" style="320" customWidth="1"/>
    <col min="12032" max="12032" width="1.9140625" style="320" customWidth="1"/>
    <col min="12033" max="12033" width="9.08203125" style="320" customWidth="1"/>
    <col min="12034" max="12034" width="0.33203125" style="320" customWidth="1"/>
    <col min="12035" max="12038" width="9.4140625" style="320" customWidth="1"/>
    <col min="12039" max="12039" width="8.5" style="320" customWidth="1"/>
    <col min="12040" max="12040" width="9.75" style="320" customWidth="1"/>
    <col min="12041" max="12043" width="9.4140625" style="320" customWidth="1"/>
    <col min="12044" max="12044" width="9.58203125" style="320" customWidth="1"/>
    <col min="12045" max="12045" width="9.08203125" style="320" customWidth="1"/>
    <col min="12046" max="12046" width="9.4140625" style="320" customWidth="1"/>
    <col min="12047" max="12049" width="3.33203125" style="320" customWidth="1"/>
    <col min="12050" max="12286" width="8.25" style="320"/>
    <col min="12287" max="12287" width="2.75" style="320" customWidth="1"/>
    <col min="12288" max="12288" width="1.9140625" style="320" customWidth="1"/>
    <col min="12289" max="12289" width="9.08203125" style="320" customWidth="1"/>
    <col min="12290" max="12290" width="0.33203125" style="320" customWidth="1"/>
    <col min="12291" max="12294" width="9.4140625" style="320" customWidth="1"/>
    <col min="12295" max="12295" width="8.5" style="320" customWidth="1"/>
    <col min="12296" max="12296" width="9.75" style="320" customWidth="1"/>
    <col min="12297" max="12299" width="9.4140625" style="320" customWidth="1"/>
    <col min="12300" max="12300" width="9.58203125" style="320" customWidth="1"/>
    <col min="12301" max="12301" width="9.08203125" style="320" customWidth="1"/>
    <col min="12302" max="12302" width="9.4140625" style="320" customWidth="1"/>
    <col min="12303" max="12305" width="3.33203125" style="320" customWidth="1"/>
    <col min="12306" max="12542" width="8.25" style="320"/>
    <col min="12543" max="12543" width="2.75" style="320" customWidth="1"/>
    <col min="12544" max="12544" width="1.9140625" style="320" customWidth="1"/>
    <col min="12545" max="12545" width="9.08203125" style="320" customWidth="1"/>
    <col min="12546" max="12546" width="0.33203125" style="320" customWidth="1"/>
    <col min="12547" max="12550" width="9.4140625" style="320" customWidth="1"/>
    <col min="12551" max="12551" width="8.5" style="320" customWidth="1"/>
    <col min="12552" max="12552" width="9.75" style="320" customWidth="1"/>
    <col min="12553" max="12555" width="9.4140625" style="320" customWidth="1"/>
    <col min="12556" max="12556" width="9.58203125" style="320" customWidth="1"/>
    <col min="12557" max="12557" width="9.08203125" style="320" customWidth="1"/>
    <col min="12558" max="12558" width="9.4140625" style="320" customWidth="1"/>
    <col min="12559" max="12561" width="3.33203125" style="320" customWidth="1"/>
    <col min="12562" max="12798" width="8.25" style="320"/>
    <col min="12799" max="12799" width="2.75" style="320" customWidth="1"/>
    <col min="12800" max="12800" width="1.9140625" style="320" customWidth="1"/>
    <col min="12801" max="12801" width="9.08203125" style="320" customWidth="1"/>
    <col min="12802" max="12802" width="0.33203125" style="320" customWidth="1"/>
    <col min="12803" max="12806" width="9.4140625" style="320" customWidth="1"/>
    <col min="12807" max="12807" width="8.5" style="320" customWidth="1"/>
    <col min="12808" max="12808" width="9.75" style="320" customWidth="1"/>
    <col min="12809" max="12811" width="9.4140625" style="320" customWidth="1"/>
    <col min="12812" max="12812" width="9.58203125" style="320" customWidth="1"/>
    <col min="12813" max="12813" width="9.08203125" style="320" customWidth="1"/>
    <col min="12814" max="12814" width="9.4140625" style="320" customWidth="1"/>
    <col min="12815" max="12817" width="3.33203125" style="320" customWidth="1"/>
    <col min="12818" max="13054" width="8.25" style="320"/>
    <col min="13055" max="13055" width="2.75" style="320" customWidth="1"/>
    <col min="13056" max="13056" width="1.9140625" style="320" customWidth="1"/>
    <col min="13057" max="13057" width="9.08203125" style="320" customWidth="1"/>
    <col min="13058" max="13058" width="0.33203125" style="320" customWidth="1"/>
    <col min="13059" max="13062" width="9.4140625" style="320" customWidth="1"/>
    <col min="13063" max="13063" width="8.5" style="320" customWidth="1"/>
    <col min="13064" max="13064" width="9.75" style="320" customWidth="1"/>
    <col min="13065" max="13067" width="9.4140625" style="320" customWidth="1"/>
    <col min="13068" max="13068" width="9.58203125" style="320" customWidth="1"/>
    <col min="13069" max="13069" width="9.08203125" style="320" customWidth="1"/>
    <col min="13070" max="13070" width="9.4140625" style="320" customWidth="1"/>
    <col min="13071" max="13073" width="3.33203125" style="320" customWidth="1"/>
    <col min="13074" max="13310" width="8.25" style="320"/>
    <col min="13311" max="13311" width="2.75" style="320" customWidth="1"/>
    <col min="13312" max="13312" width="1.9140625" style="320" customWidth="1"/>
    <col min="13313" max="13313" width="9.08203125" style="320" customWidth="1"/>
    <col min="13314" max="13314" width="0.33203125" style="320" customWidth="1"/>
    <col min="13315" max="13318" width="9.4140625" style="320" customWidth="1"/>
    <col min="13319" max="13319" width="8.5" style="320" customWidth="1"/>
    <col min="13320" max="13320" width="9.75" style="320" customWidth="1"/>
    <col min="13321" max="13323" width="9.4140625" style="320" customWidth="1"/>
    <col min="13324" max="13324" width="9.58203125" style="320" customWidth="1"/>
    <col min="13325" max="13325" width="9.08203125" style="320" customWidth="1"/>
    <col min="13326" max="13326" width="9.4140625" style="320" customWidth="1"/>
    <col min="13327" max="13329" width="3.33203125" style="320" customWidth="1"/>
    <col min="13330" max="13566" width="8.25" style="320"/>
    <col min="13567" max="13567" width="2.75" style="320" customWidth="1"/>
    <col min="13568" max="13568" width="1.9140625" style="320" customWidth="1"/>
    <col min="13569" max="13569" width="9.08203125" style="320" customWidth="1"/>
    <col min="13570" max="13570" width="0.33203125" style="320" customWidth="1"/>
    <col min="13571" max="13574" width="9.4140625" style="320" customWidth="1"/>
    <col min="13575" max="13575" width="8.5" style="320" customWidth="1"/>
    <col min="13576" max="13576" width="9.75" style="320" customWidth="1"/>
    <col min="13577" max="13579" width="9.4140625" style="320" customWidth="1"/>
    <col min="13580" max="13580" width="9.58203125" style="320" customWidth="1"/>
    <col min="13581" max="13581" width="9.08203125" style="320" customWidth="1"/>
    <col min="13582" max="13582" width="9.4140625" style="320" customWidth="1"/>
    <col min="13583" max="13585" width="3.33203125" style="320" customWidth="1"/>
    <col min="13586" max="13822" width="8.25" style="320"/>
    <col min="13823" max="13823" width="2.75" style="320" customWidth="1"/>
    <col min="13824" max="13824" width="1.9140625" style="320" customWidth="1"/>
    <col min="13825" max="13825" width="9.08203125" style="320" customWidth="1"/>
    <col min="13826" max="13826" width="0.33203125" style="320" customWidth="1"/>
    <col min="13827" max="13830" width="9.4140625" style="320" customWidth="1"/>
    <col min="13831" max="13831" width="8.5" style="320" customWidth="1"/>
    <col min="13832" max="13832" width="9.75" style="320" customWidth="1"/>
    <col min="13833" max="13835" width="9.4140625" style="320" customWidth="1"/>
    <col min="13836" max="13836" width="9.58203125" style="320" customWidth="1"/>
    <col min="13837" max="13837" width="9.08203125" style="320" customWidth="1"/>
    <col min="13838" max="13838" width="9.4140625" style="320" customWidth="1"/>
    <col min="13839" max="13841" width="3.33203125" style="320" customWidth="1"/>
    <col min="13842" max="14078" width="8.25" style="320"/>
    <col min="14079" max="14079" width="2.75" style="320" customWidth="1"/>
    <col min="14080" max="14080" width="1.9140625" style="320" customWidth="1"/>
    <col min="14081" max="14081" width="9.08203125" style="320" customWidth="1"/>
    <col min="14082" max="14082" width="0.33203125" style="320" customWidth="1"/>
    <col min="14083" max="14086" width="9.4140625" style="320" customWidth="1"/>
    <col min="14087" max="14087" width="8.5" style="320" customWidth="1"/>
    <col min="14088" max="14088" width="9.75" style="320" customWidth="1"/>
    <col min="14089" max="14091" width="9.4140625" style="320" customWidth="1"/>
    <col min="14092" max="14092" width="9.58203125" style="320" customWidth="1"/>
    <col min="14093" max="14093" width="9.08203125" style="320" customWidth="1"/>
    <col min="14094" max="14094" width="9.4140625" style="320" customWidth="1"/>
    <col min="14095" max="14097" width="3.33203125" style="320" customWidth="1"/>
    <col min="14098" max="14334" width="8.25" style="320"/>
    <col min="14335" max="14335" width="2.75" style="320" customWidth="1"/>
    <col min="14336" max="14336" width="1.9140625" style="320" customWidth="1"/>
    <col min="14337" max="14337" width="9.08203125" style="320" customWidth="1"/>
    <col min="14338" max="14338" width="0.33203125" style="320" customWidth="1"/>
    <col min="14339" max="14342" width="9.4140625" style="320" customWidth="1"/>
    <col min="14343" max="14343" width="8.5" style="320" customWidth="1"/>
    <col min="14344" max="14344" width="9.75" style="320" customWidth="1"/>
    <col min="14345" max="14347" width="9.4140625" style="320" customWidth="1"/>
    <col min="14348" max="14348" width="9.58203125" style="320" customWidth="1"/>
    <col min="14349" max="14349" width="9.08203125" style="320" customWidth="1"/>
    <col min="14350" max="14350" width="9.4140625" style="320" customWidth="1"/>
    <col min="14351" max="14353" width="3.33203125" style="320" customWidth="1"/>
    <col min="14354" max="14590" width="8.25" style="320"/>
    <col min="14591" max="14591" width="2.75" style="320" customWidth="1"/>
    <col min="14592" max="14592" width="1.9140625" style="320" customWidth="1"/>
    <col min="14593" max="14593" width="9.08203125" style="320" customWidth="1"/>
    <col min="14594" max="14594" width="0.33203125" style="320" customWidth="1"/>
    <col min="14595" max="14598" width="9.4140625" style="320" customWidth="1"/>
    <col min="14599" max="14599" width="8.5" style="320" customWidth="1"/>
    <col min="14600" max="14600" width="9.75" style="320" customWidth="1"/>
    <col min="14601" max="14603" width="9.4140625" style="320" customWidth="1"/>
    <col min="14604" max="14604" width="9.58203125" style="320" customWidth="1"/>
    <col min="14605" max="14605" width="9.08203125" style="320" customWidth="1"/>
    <col min="14606" max="14606" width="9.4140625" style="320" customWidth="1"/>
    <col min="14607" max="14609" width="3.33203125" style="320" customWidth="1"/>
    <col min="14610" max="14846" width="8.25" style="320"/>
    <col min="14847" max="14847" width="2.75" style="320" customWidth="1"/>
    <col min="14848" max="14848" width="1.9140625" style="320" customWidth="1"/>
    <col min="14849" max="14849" width="9.08203125" style="320" customWidth="1"/>
    <col min="14850" max="14850" width="0.33203125" style="320" customWidth="1"/>
    <col min="14851" max="14854" width="9.4140625" style="320" customWidth="1"/>
    <col min="14855" max="14855" width="8.5" style="320" customWidth="1"/>
    <col min="14856" max="14856" width="9.75" style="320" customWidth="1"/>
    <col min="14857" max="14859" width="9.4140625" style="320" customWidth="1"/>
    <col min="14860" max="14860" width="9.58203125" style="320" customWidth="1"/>
    <col min="14861" max="14861" width="9.08203125" style="320" customWidth="1"/>
    <col min="14862" max="14862" width="9.4140625" style="320" customWidth="1"/>
    <col min="14863" max="14865" width="3.33203125" style="320" customWidth="1"/>
    <col min="14866" max="15102" width="8.25" style="320"/>
    <col min="15103" max="15103" width="2.75" style="320" customWidth="1"/>
    <col min="15104" max="15104" width="1.9140625" style="320" customWidth="1"/>
    <col min="15105" max="15105" width="9.08203125" style="320" customWidth="1"/>
    <col min="15106" max="15106" width="0.33203125" style="320" customWidth="1"/>
    <col min="15107" max="15110" width="9.4140625" style="320" customWidth="1"/>
    <col min="15111" max="15111" width="8.5" style="320" customWidth="1"/>
    <col min="15112" max="15112" width="9.75" style="320" customWidth="1"/>
    <col min="15113" max="15115" width="9.4140625" style="320" customWidth="1"/>
    <col min="15116" max="15116" width="9.58203125" style="320" customWidth="1"/>
    <col min="15117" max="15117" width="9.08203125" style="320" customWidth="1"/>
    <col min="15118" max="15118" width="9.4140625" style="320" customWidth="1"/>
    <col min="15119" max="15121" width="3.33203125" style="320" customWidth="1"/>
    <col min="15122" max="15358" width="8.25" style="320"/>
    <col min="15359" max="15359" width="2.75" style="320" customWidth="1"/>
    <col min="15360" max="15360" width="1.9140625" style="320" customWidth="1"/>
    <col min="15361" max="15361" width="9.08203125" style="320" customWidth="1"/>
    <col min="15362" max="15362" width="0.33203125" style="320" customWidth="1"/>
    <col min="15363" max="15366" width="9.4140625" style="320" customWidth="1"/>
    <col min="15367" max="15367" width="8.5" style="320" customWidth="1"/>
    <col min="15368" max="15368" width="9.75" style="320" customWidth="1"/>
    <col min="15369" max="15371" width="9.4140625" style="320" customWidth="1"/>
    <col min="15372" max="15372" width="9.58203125" style="320" customWidth="1"/>
    <col min="15373" max="15373" width="9.08203125" style="320" customWidth="1"/>
    <col min="15374" max="15374" width="9.4140625" style="320" customWidth="1"/>
    <col min="15375" max="15377" width="3.33203125" style="320" customWidth="1"/>
    <col min="15378" max="15614" width="8.25" style="320"/>
    <col min="15615" max="15615" width="2.75" style="320" customWidth="1"/>
    <col min="15616" max="15616" width="1.9140625" style="320" customWidth="1"/>
    <col min="15617" max="15617" width="9.08203125" style="320" customWidth="1"/>
    <col min="15618" max="15618" width="0.33203125" style="320" customWidth="1"/>
    <col min="15619" max="15622" width="9.4140625" style="320" customWidth="1"/>
    <col min="15623" max="15623" width="8.5" style="320" customWidth="1"/>
    <col min="15624" max="15624" width="9.75" style="320" customWidth="1"/>
    <col min="15625" max="15627" width="9.4140625" style="320" customWidth="1"/>
    <col min="15628" max="15628" width="9.58203125" style="320" customWidth="1"/>
    <col min="15629" max="15629" width="9.08203125" style="320" customWidth="1"/>
    <col min="15630" max="15630" width="9.4140625" style="320" customWidth="1"/>
    <col min="15631" max="15633" width="3.33203125" style="320" customWidth="1"/>
    <col min="15634" max="15870" width="8.25" style="320"/>
    <col min="15871" max="15871" width="2.75" style="320" customWidth="1"/>
    <col min="15872" max="15872" width="1.9140625" style="320" customWidth="1"/>
    <col min="15873" max="15873" width="9.08203125" style="320" customWidth="1"/>
    <col min="15874" max="15874" width="0.33203125" style="320" customWidth="1"/>
    <col min="15875" max="15878" width="9.4140625" style="320" customWidth="1"/>
    <col min="15879" max="15879" width="8.5" style="320" customWidth="1"/>
    <col min="15880" max="15880" width="9.75" style="320" customWidth="1"/>
    <col min="15881" max="15883" width="9.4140625" style="320" customWidth="1"/>
    <col min="15884" max="15884" width="9.58203125" style="320" customWidth="1"/>
    <col min="15885" max="15885" width="9.08203125" style="320" customWidth="1"/>
    <col min="15886" max="15886" width="9.4140625" style="320" customWidth="1"/>
    <col min="15887" max="15889" width="3.33203125" style="320" customWidth="1"/>
    <col min="15890" max="16126" width="8.25" style="320"/>
    <col min="16127" max="16127" width="2.75" style="320" customWidth="1"/>
    <col min="16128" max="16128" width="1.9140625" style="320" customWidth="1"/>
    <col min="16129" max="16129" width="9.08203125" style="320" customWidth="1"/>
    <col min="16130" max="16130" width="0.33203125" style="320" customWidth="1"/>
    <col min="16131" max="16134" width="9.4140625" style="320" customWidth="1"/>
    <col min="16135" max="16135" width="8.5" style="320" customWidth="1"/>
    <col min="16136" max="16136" width="9.75" style="320" customWidth="1"/>
    <col min="16137" max="16139" width="9.4140625" style="320" customWidth="1"/>
    <col min="16140" max="16140" width="9.58203125" style="320" customWidth="1"/>
    <col min="16141" max="16141" width="9.08203125" style="320" customWidth="1"/>
    <col min="16142" max="16142" width="9.4140625" style="320" customWidth="1"/>
    <col min="16143" max="16145" width="3.33203125" style="320" customWidth="1"/>
    <col min="16146" max="16384" width="8.25" style="320"/>
  </cols>
  <sheetData>
    <row r="1" spans="1:14" s="20" customFormat="1" ht="18" customHeight="1" x14ac:dyDescent="0.55000000000000004">
      <c r="A1" s="433" t="s">
        <v>473</v>
      </c>
      <c r="B1" s="433"/>
      <c r="C1" s="433"/>
      <c r="D1" s="433"/>
      <c r="E1" s="433"/>
      <c r="F1" s="433"/>
      <c r="G1" s="433"/>
      <c r="H1" s="433"/>
      <c r="I1" s="433"/>
      <c r="J1" s="433"/>
      <c r="K1" s="433"/>
      <c r="L1" s="433"/>
      <c r="M1" s="433"/>
      <c r="N1" s="433"/>
    </row>
    <row r="2" spans="1:14" ht="18" customHeight="1" thickBot="1" x14ac:dyDescent="0.6">
      <c r="B2" s="362"/>
      <c r="C2" s="362"/>
      <c r="D2" s="362"/>
      <c r="E2" s="362"/>
      <c r="F2" s="362"/>
      <c r="G2" s="362"/>
      <c r="H2" s="362"/>
      <c r="I2" s="362"/>
      <c r="J2" s="362"/>
      <c r="K2" s="362"/>
      <c r="L2" s="362"/>
      <c r="M2" s="362"/>
    </row>
    <row r="3" spans="1:14" s="35" customFormat="1" ht="18" customHeight="1" thickTop="1" x14ac:dyDescent="0.55000000000000004">
      <c r="A3" s="62"/>
      <c r="B3" s="458"/>
      <c r="C3" s="458"/>
      <c r="D3" s="438" t="s">
        <v>469</v>
      </c>
      <c r="E3" s="435"/>
      <c r="F3" s="438" t="s">
        <v>470</v>
      </c>
      <c r="G3" s="435"/>
      <c r="H3" s="438" t="s">
        <v>439</v>
      </c>
      <c r="I3" s="435"/>
      <c r="J3" s="438" t="s">
        <v>471</v>
      </c>
      <c r="K3" s="435"/>
      <c r="L3" s="445" t="s">
        <v>472</v>
      </c>
      <c r="M3" s="446"/>
    </row>
    <row r="4" spans="1:14" s="35" customFormat="1" ht="44" customHeight="1" x14ac:dyDescent="0.55000000000000004">
      <c r="B4" s="464" t="s">
        <v>467</v>
      </c>
      <c r="C4" s="464"/>
      <c r="D4" s="68"/>
      <c r="E4" s="11">
        <v>7348</v>
      </c>
      <c r="F4" s="10"/>
      <c r="G4" s="11">
        <v>6886</v>
      </c>
      <c r="H4" s="10"/>
      <c r="I4" s="11">
        <v>6708</v>
      </c>
      <c r="J4" s="68"/>
      <c r="K4" s="11">
        <v>3639</v>
      </c>
      <c r="L4" s="95"/>
      <c r="M4" s="65">
        <v>8659</v>
      </c>
    </row>
    <row r="5" spans="1:14" s="35" customFormat="1" ht="21" customHeight="1" x14ac:dyDescent="0.55000000000000004">
      <c r="B5" s="463" t="s">
        <v>468</v>
      </c>
      <c r="C5" s="463"/>
      <c r="D5" s="48"/>
      <c r="E5" s="47">
        <v>46</v>
      </c>
      <c r="F5" s="48"/>
      <c r="G5" s="47">
        <v>38</v>
      </c>
      <c r="H5" s="48"/>
      <c r="I5" s="47">
        <v>38</v>
      </c>
      <c r="J5" s="96"/>
      <c r="K5" s="47">
        <v>29</v>
      </c>
      <c r="L5" s="97"/>
      <c r="M5" s="13">
        <v>35</v>
      </c>
    </row>
    <row r="6" spans="1:14" s="35" customFormat="1" ht="18" customHeight="1" x14ac:dyDescent="0.55000000000000004">
      <c r="B6" s="35" t="s">
        <v>260</v>
      </c>
    </row>
    <row r="7" spans="1:14" ht="18" customHeight="1" x14ac:dyDescent="0.55000000000000004"/>
    <row r="8" spans="1:14" ht="18" customHeight="1" x14ac:dyDescent="0.55000000000000004"/>
    <row r="9" spans="1:14" s="20" customFormat="1" ht="18" customHeight="1" x14ac:dyDescent="0.55000000000000004">
      <c r="A9" s="433" t="s">
        <v>474</v>
      </c>
      <c r="B9" s="433"/>
      <c r="C9" s="433"/>
      <c r="D9" s="433"/>
      <c r="E9" s="433"/>
      <c r="F9" s="433"/>
      <c r="G9" s="433"/>
      <c r="H9" s="433"/>
      <c r="I9" s="433"/>
      <c r="J9" s="433"/>
      <c r="K9" s="433"/>
      <c r="L9" s="433"/>
      <c r="M9" s="433"/>
      <c r="N9" s="433"/>
    </row>
    <row r="10" spans="1:14" ht="18" customHeight="1" thickBot="1" x14ac:dyDescent="0.6">
      <c r="A10" s="362"/>
      <c r="B10" s="362"/>
      <c r="C10" s="362"/>
      <c r="D10" s="362"/>
      <c r="E10" s="362"/>
      <c r="F10" s="362"/>
      <c r="G10" s="362"/>
      <c r="H10" s="362"/>
      <c r="I10" s="362"/>
      <c r="J10" s="362"/>
      <c r="K10" s="362"/>
      <c r="L10" s="362"/>
      <c r="M10" s="362"/>
      <c r="N10" s="362"/>
    </row>
    <row r="11" spans="1:14" s="35" customFormat="1" ht="18" customHeight="1" thickTop="1" x14ac:dyDescent="0.55000000000000004">
      <c r="A11" s="458"/>
      <c r="B11" s="458"/>
      <c r="C11" s="437" t="s">
        <v>470</v>
      </c>
      <c r="D11" s="437"/>
      <c r="E11" s="438"/>
      <c r="F11" s="437" t="s">
        <v>475</v>
      </c>
      <c r="G11" s="437"/>
      <c r="H11" s="438"/>
      <c r="I11" s="438" t="s">
        <v>476</v>
      </c>
      <c r="J11" s="435"/>
      <c r="K11" s="435"/>
      <c r="L11" s="445" t="s">
        <v>477</v>
      </c>
      <c r="M11" s="446"/>
      <c r="N11" s="446"/>
    </row>
    <row r="12" spans="1:14" s="35" customFormat="1" ht="18" customHeight="1" x14ac:dyDescent="0.55000000000000004">
      <c r="A12" s="459"/>
      <c r="B12" s="459"/>
      <c r="C12" s="335" t="s">
        <v>95</v>
      </c>
      <c r="D12" s="335" t="s">
        <v>94</v>
      </c>
      <c r="E12" s="334" t="s">
        <v>93</v>
      </c>
      <c r="F12" s="335" t="s">
        <v>95</v>
      </c>
      <c r="G12" s="335" t="s">
        <v>94</v>
      </c>
      <c r="H12" s="334" t="s">
        <v>93</v>
      </c>
      <c r="I12" s="331" t="s">
        <v>95</v>
      </c>
      <c r="J12" s="331" t="s">
        <v>94</v>
      </c>
      <c r="K12" s="328" t="s">
        <v>93</v>
      </c>
      <c r="L12" s="94" t="s">
        <v>95</v>
      </c>
      <c r="M12" s="94" t="s">
        <v>94</v>
      </c>
      <c r="N12" s="207" t="s">
        <v>93</v>
      </c>
    </row>
    <row r="13" spans="1:14" s="35" customFormat="1" ht="21" customHeight="1" x14ac:dyDescent="0.55000000000000004">
      <c r="A13" s="460" t="s">
        <v>92</v>
      </c>
      <c r="B13" s="62" t="s">
        <v>480</v>
      </c>
      <c r="C13" s="10">
        <v>7456</v>
      </c>
      <c r="D13" s="11">
        <v>2820</v>
      </c>
      <c r="E13" s="11">
        <v>4636</v>
      </c>
      <c r="F13" s="68">
        <v>7213</v>
      </c>
      <c r="G13" s="69">
        <v>2667</v>
      </c>
      <c r="H13" s="69">
        <v>4546</v>
      </c>
      <c r="I13" s="10">
        <v>5775</v>
      </c>
      <c r="J13" s="11">
        <v>2171</v>
      </c>
      <c r="K13" s="11">
        <v>3604</v>
      </c>
      <c r="L13" s="64">
        <v>7498</v>
      </c>
      <c r="M13" s="65">
        <v>2643</v>
      </c>
      <c r="N13" s="65">
        <v>4855</v>
      </c>
    </row>
    <row r="14" spans="1:14" s="35" customFormat="1" ht="21" customHeight="1" x14ac:dyDescent="0.55000000000000004">
      <c r="A14" s="461"/>
      <c r="B14" s="89" t="s">
        <v>90</v>
      </c>
      <c r="C14" s="16">
        <v>7253</v>
      </c>
      <c r="D14" s="17" t="s">
        <v>10</v>
      </c>
      <c r="E14" s="17">
        <v>7253</v>
      </c>
      <c r="F14" s="19">
        <v>6723</v>
      </c>
      <c r="G14" s="33" t="s">
        <v>10</v>
      </c>
      <c r="H14" s="33">
        <v>6723</v>
      </c>
      <c r="I14" s="16">
        <v>6128</v>
      </c>
      <c r="J14" s="33" t="s">
        <v>24</v>
      </c>
      <c r="K14" s="17">
        <v>6128</v>
      </c>
      <c r="L14" s="66">
        <v>6659</v>
      </c>
      <c r="M14" s="67" t="s">
        <v>10</v>
      </c>
      <c r="N14" s="99">
        <v>6599</v>
      </c>
    </row>
    <row r="15" spans="1:14" s="35" customFormat="1" ht="21" customHeight="1" x14ac:dyDescent="0.55000000000000004">
      <c r="A15" s="461"/>
      <c r="B15" s="62" t="s">
        <v>481</v>
      </c>
      <c r="C15" s="10">
        <v>16010</v>
      </c>
      <c r="D15" s="11" t="s">
        <v>10</v>
      </c>
      <c r="E15" s="11">
        <v>16010</v>
      </c>
      <c r="F15" s="68">
        <v>15724</v>
      </c>
      <c r="G15" s="69" t="s">
        <v>10</v>
      </c>
      <c r="H15" s="69">
        <v>15724</v>
      </c>
      <c r="I15" s="10">
        <v>12790</v>
      </c>
      <c r="J15" s="69" t="s">
        <v>24</v>
      </c>
      <c r="K15" s="11">
        <v>12790</v>
      </c>
      <c r="L15" s="64">
        <v>14174</v>
      </c>
      <c r="M15" s="70" t="s">
        <v>10</v>
      </c>
      <c r="N15" s="65">
        <v>14174</v>
      </c>
    </row>
    <row r="16" spans="1:14" s="35" customFormat="1" ht="21" customHeight="1" x14ac:dyDescent="0.55000000000000004">
      <c r="A16" s="461"/>
      <c r="B16" s="89" t="s">
        <v>482</v>
      </c>
      <c r="C16" s="16">
        <v>12284</v>
      </c>
      <c r="D16" s="17">
        <v>4585</v>
      </c>
      <c r="E16" s="17">
        <v>7699</v>
      </c>
      <c r="F16" s="19">
        <v>12365</v>
      </c>
      <c r="G16" s="33">
        <v>4581</v>
      </c>
      <c r="H16" s="33">
        <v>7784</v>
      </c>
      <c r="I16" s="16">
        <v>9635</v>
      </c>
      <c r="J16" s="17">
        <v>3583</v>
      </c>
      <c r="K16" s="17">
        <v>6052</v>
      </c>
      <c r="L16" s="66">
        <v>12202</v>
      </c>
      <c r="M16" s="99">
        <v>4253</v>
      </c>
      <c r="N16" s="99">
        <v>7949</v>
      </c>
    </row>
    <row r="17" spans="1:16" s="35" customFormat="1" ht="21" customHeight="1" x14ac:dyDescent="0.55000000000000004">
      <c r="A17" s="461"/>
      <c r="B17" s="62" t="s">
        <v>89</v>
      </c>
      <c r="C17" s="10">
        <v>14704</v>
      </c>
      <c r="D17" s="11">
        <v>4877</v>
      </c>
      <c r="E17" s="11">
        <v>9827</v>
      </c>
      <c r="F17" s="68">
        <v>14427</v>
      </c>
      <c r="G17" s="69">
        <v>4770</v>
      </c>
      <c r="H17" s="69">
        <v>9657</v>
      </c>
      <c r="I17" s="10">
        <v>13190</v>
      </c>
      <c r="J17" s="11">
        <v>4384</v>
      </c>
      <c r="K17" s="11">
        <v>8806</v>
      </c>
      <c r="L17" s="64">
        <v>14227</v>
      </c>
      <c r="M17" s="65">
        <v>4686</v>
      </c>
      <c r="N17" s="65">
        <v>9541</v>
      </c>
    </row>
    <row r="18" spans="1:16" s="35" customFormat="1" ht="21" customHeight="1" x14ac:dyDescent="0.55000000000000004">
      <c r="A18" s="461"/>
      <c r="B18" s="62" t="s">
        <v>479</v>
      </c>
      <c r="C18" s="10">
        <v>937</v>
      </c>
      <c r="D18" s="11">
        <v>937</v>
      </c>
      <c r="E18" s="11" t="s">
        <v>10</v>
      </c>
      <c r="F18" s="68">
        <v>1269</v>
      </c>
      <c r="G18" s="69">
        <v>1269</v>
      </c>
      <c r="H18" s="69" t="s">
        <v>10</v>
      </c>
      <c r="I18" s="10">
        <v>982</v>
      </c>
      <c r="J18" s="11">
        <v>982</v>
      </c>
      <c r="K18" s="11" t="s">
        <v>10</v>
      </c>
      <c r="L18" s="64">
        <v>1070</v>
      </c>
      <c r="M18" s="65">
        <v>1070</v>
      </c>
      <c r="N18" s="65" t="s">
        <v>10</v>
      </c>
    </row>
    <row r="19" spans="1:16" s="35" customFormat="1" ht="8" customHeight="1" x14ac:dyDescent="0.55000000000000004">
      <c r="A19" s="4"/>
      <c r="B19" s="62"/>
      <c r="C19" s="10"/>
      <c r="D19" s="11"/>
      <c r="E19" s="11"/>
      <c r="F19" s="68"/>
      <c r="G19" s="69"/>
      <c r="H19" s="69"/>
      <c r="I19" s="10"/>
      <c r="J19" s="11"/>
      <c r="K19" s="11"/>
      <c r="L19" s="64"/>
      <c r="M19" s="65"/>
      <c r="N19" s="65"/>
    </row>
    <row r="20" spans="1:16" s="35" customFormat="1" ht="21" customHeight="1" x14ac:dyDescent="0.55000000000000004">
      <c r="A20" s="461" t="s">
        <v>91</v>
      </c>
      <c r="B20" s="62" t="s">
        <v>480</v>
      </c>
      <c r="C20" s="10">
        <v>345</v>
      </c>
      <c r="D20" s="11">
        <v>180</v>
      </c>
      <c r="E20" s="11">
        <v>165</v>
      </c>
      <c r="F20" s="68">
        <v>348</v>
      </c>
      <c r="G20" s="69">
        <v>178</v>
      </c>
      <c r="H20" s="69">
        <v>170</v>
      </c>
      <c r="I20" s="10">
        <v>297</v>
      </c>
      <c r="J20" s="11">
        <v>144</v>
      </c>
      <c r="K20" s="11">
        <v>153</v>
      </c>
      <c r="L20" s="64">
        <v>343</v>
      </c>
      <c r="M20" s="65">
        <v>175</v>
      </c>
      <c r="N20" s="65">
        <v>168</v>
      </c>
    </row>
    <row r="21" spans="1:16" s="35" customFormat="1" ht="21" customHeight="1" x14ac:dyDescent="0.55000000000000004">
      <c r="A21" s="461"/>
      <c r="B21" s="89" t="s">
        <v>90</v>
      </c>
      <c r="C21" s="16">
        <v>73</v>
      </c>
      <c r="D21" s="17" t="s">
        <v>10</v>
      </c>
      <c r="E21" s="17">
        <v>73</v>
      </c>
      <c r="F21" s="19">
        <v>81</v>
      </c>
      <c r="G21" s="33" t="s">
        <v>10</v>
      </c>
      <c r="H21" s="33">
        <v>81</v>
      </c>
      <c r="I21" s="16">
        <v>62</v>
      </c>
      <c r="J21" s="33" t="s">
        <v>24</v>
      </c>
      <c r="K21" s="17">
        <v>62</v>
      </c>
      <c r="L21" s="66">
        <v>73</v>
      </c>
      <c r="M21" s="67" t="s">
        <v>10</v>
      </c>
      <c r="N21" s="99">
        <v>73</v>
      </c>
    </row>
    <row r="22" spans="1:16" s="35" customFormat="1" ht="21" customHeight="1" x14ac:dyDescent="0.55000000000000004">
      <c r="A22" s="461"/>
      <c r="B22" s="62" t="s">
        <v>481</v>
      </c>
      <c r="C22" s="10">
        <v>770</v>
      </c>
      <c r="D22" s="11" t="s">
        <v>10</v>
      </c>
      <c r="E22" s="11">
        <v>770</v>
      </c>
      <c r="F22" s="68">
        <v>651</v>
      </c>
      <c r="G22" s="69" t="s">
        <v>10</v>
      </c>
      <c r="H22" s="69">
        <v>651</v>
      </c>
      <c r="I22" s="10">
        <v>548</v>
      </c>
      <c r="J22" s="69" t="s">
        <v>24</v>
      </c>
      <c r="K22" s="11">
        <v>548</v>
      </c>
      <c r="L22" s="64">
        <v>649</v>
      </c>
      <c r="M22" s="70" t="s">
        <v>10</v>
      </c>
      <c r="N22" s="65">
        <v>649</v>
      </c>
    </row>
    <row r="23" spans="1:16" s="35" customFormat="1" ht="21" customHeight="1" x14ac:dyDescent="0.55000000000000004">
      <c r="A23" s="461"/>
      <c r="B23" s="89" t="s">
        <v>482</v>
      </c>
      <c r="C23" s="16">
        <v>386</v>
      </c>
      <c r="D23" s="17">
        <v>167</v>
      </c>
      <c r="E23" s="17">
        <v>219</v>
      </c>
      <c r="F23" s="19">
        <v>420</v>
      </c>
      <c r="G23" s="33">
        <v>183</v>
      </c>
      <c r="H23" s="33">
        <v>237</v>
      </c>
      <c r="I23" s="16">
        <v>350</v>
      </c>
      <c r="J23" s="17">
        <v>154</v>
      </c>
      <c r="K23" s="17">
        <v>196</v>
      </c>
      <c r="L23" s="66">
        <v>460</v>
      </c>
      <c r="M23" s="99">
        <v>192</v>
      </c>
      <c r="N23" s="99">
        <v>268</v>
      </c>
    </row>
    <row r="24" spans="1:16" s="35" customFormat="1" ht="21" customHeight="1" x14ac:dyDescent="0.55000000000000004">
      <c r="A24" s="461"/>
      <c r="B24" s="62" t="s">
        <v>89</v>
      </c>
      <c r="C24" s="10">
        <v>679</v>
      </c>
      <c r="D24" s="11">
        <v>288</v>
      </c>
      <c r="E24" s="11">
        <v>391</v>
      </c>
      <c r="F24" s="68">
        <v>706</v>
      </c>
      <c r="G24" s="69">
        <v>281</v>
      </c>
      <c r="H24" s="69">
        <v>425</v>
      </c>
      <c r="I24" s="10">
        <v>683</v>
      </c>
      <c r="J24" s="11">
        <v>260</v>
      </c>
      <c r="K24" s="11">
        <v>423</v>
      </c>
      <c r="L24" s="64">
        <v>647</v>
      </c>
      <c r="M24" s="65">
        <v>273</v>
      </c>
      <c r="N24" s="65">
        <v>374</v>
      </c>
    </row>
    <row r="25" spans="1:16" s="35" customFormat="1" ht="21" customHeight="1" x14ac:dyDescent="0.55000000000000004">
      <c r="A25" s="462"/>
      <c r="B25" s="328" t="s">
        <v>478</v>
      </c>
      <c r="C25" s="48">
        <v>75</v>
      </c>
      <c r="D25" s="47">
        <v>75</v>
      </c>
      <c r="E25" s="47" t="s">
        <v>10</v>
      </c>
      <c r="F25" s="96">
        <v>73</v>
      </c>
      <c r="G25" s="98">
        <v>73</v>
      </c>
      <c r="H25" s="98" t="s">
        <v>10</v>
      </c>
      <c r="I25" s="48">
        <v>43</v>
      </c>
      <c r="J25" s="47">
        <v>43</v>
      </c>
      <c r="K25" s="47" t="s">
        <v>10</v>
      </c>
      <c r="L25" s="12">
        <v>47</v>
      </c>
      <c r="M25" s="13">
        <v>47</v>
      </c>
      <c r="N25" s="13" t="s">
        <v>10</v>
      </c>
    </row>
    <row r="26" spans="1:16" s="35" customFormat="1" ht="18" customHeight="1" x14ac:dyDescent="0.55000000000000004">
      <c r="A26" s="35" t="s">
        <v>260</v>
      </c>
    </row>
    <row r="27" spans="1:16" s="35" customFormat="1" ht="18" customHeight="1" x14ac:dyDescent="0.55000000000000004"/>
    <row r="28" spans="1:16" ht="18" customHeight="1" x14ac:dyDescent="0.55000000000000004"/>
    <row r="29" spans="1:16" s="20" customFormat="1" ht="18" customHeight="1" x14ac:dyDescent="0.55000000000000004">
      <c r="A29" s="433" t="s">
        <v>489</v>
      </c>
      <c r="B29" s="433"/>
      <c r="C29" s="433"/>
      <c r="D29" s="433"/>
      <c r="E29" s="433"/>
      <c r="F29" s="433"/>
      <c r="G29" s="433"/>
      <c r="H29" s="433"/>
      <c r="I29" s="433"/>
      <c r="J29" s="433"/>
      <c r="K29" s="433"/>
      <c r="L29" s="433"/>
      <c r="M29" s="433"/>
      <c r="N29" s="433"/>
      <c r="O29" s="3"/>
      <c r="P29" s="3"/>
    </row>
    <row r="30" spans="1:16" ht="18" customHeight="1" thickBot="1" x14ac:dyDescent="0.6">
      <c r="C30" s="362"/>
      <c r="D30" s="362"/>
      <c r="E30" s="362"/>
      <c r="F30" s="362"/>
      <c r="G30" s="362"/>
      <c r="H30" s="362"/>
      <c r="I30" s="362"/>
      <c r="J30" s="362"/>
      <c r="K30" s="362"/>
      <c r="L30" s="362"/>
    </row>
    <row r="31" spans="1:16" s="35" customFormat="1" ht="18" customHeight="1" thickTop="1" x14ac:dyDescent="0.55000000000000004">
      <c r="C31" s="429" t="s">
        <v>487</v>
      </c>
      <c r="D31" s="429"/>
      <c r="E31" s="428" t="s">
        <v>486</v>
      </c>
      <c r="F31" s="434"/>
      <c r="G31" s="438" t="s">
        <v>483</v>
      </c>
      <c r="H31" s="435"/>
      <c r="I31" s="438" t="s">
        <v>484</v>
      </c>
      <c r="J31" s="435"/>
      <c r="K31" s="438" t="s">
        <v>485</v>
      </c>
      <c r="L31" s="435"/>
    </row>
    <row r="32" spans="1:16" s="35" customFormat="1" ht="18" customHeight="1" x14ac:dyDescent="0.55000000000000004">
      <c r="C32" s="424"/>
      <c r="D32" s="424"/>
      <c r="E32" s="427"/>
      <c r="F32" s="425"/>
      <c r="G32" s="335" t="s">
        <v>269</v>
      </c>
      <c r="H32" s="334" t="s">
        <v>270</v>
      </c>
      <c r="I32" s="335" t="s">
        <v>269</v>
      </c>
      <c r="J32" s="334" t="s">
        <v>270</v>
      </c>
      <c r="K32" s="335" t="s">
        <v>269</v>
      </c>
      <c r="L32" s="334" t="s">
        <v>270</v>
      </c>
    </row>
    <row r="33" spans="1:15" s="35" customFormat="1" ht="21" customHeight="1" x14ac:dyDescent="0.55000000000000004">
      <c r="C33" s="1" t="s">
        <v>255</v>
      </c>
      <c r="D33" s="4" t="s">
        <v>256</v>
      </c>
      <c r="E33" s="360"/>
      <c r="F33" s="11">
        <v>381</v>
      </c>
      <c r="G33" s="10">
        <v>94</v>
      </c>
      <c r="H33" s="11">
        <v>31</v>
      </c>
      <c r="I33" s="10">
        <v>124</v>
      </c>
      <c r="J33" s="11">
        <v>142</v>
      </c>
      <c r="K33" s="10">
        <v>2</v>
      </c>
      <c r="L33" s="11" t="s">
        <v>10</v>
      </c>
    </row>
    <row r="34" spans="1:15" s="35" customFormat="1" ht="21" customHeight="1" x14ac:dyDescent="0.55000000000000004">
      <c r="C34" s="14">
        <v>30</v>
      </c>
      <c r="D34" s="15"/>
      <c r="E34" s="60"/>
      <c r="F34" s="17">
        <v>384</v>
      </c>
      <c r="G34" s="16">
        <v>82</v>
      </c>
      <c r="H34" s="17">
        <v>31</v>
      </c>
      <c r="I34" s="16">
        <v>125</v>
      </c>
      <c r="J34" s="17">
        <v>135</v>
      </c>
      <c r="K34" s="16">
        <v>3</v>
      </c>
      <c r="L34" s="17" t="s">
        <v>10</v>
      </c>
    </row>
    <row r="35" spans="1:15" s="35" customFormat="1" ht="21" customHeight="1" x14ac:dyDescent="0.55000000000000004">
      <c r="C35" s="1" t="s">
        <v>194</v>
      </c>
      <c r="D35" s="4" t="s">
        <v>268</v>
      </c>
      <c r="E35" s="360"/>
      <c r="F35" s="11">
        <v>387</v>
      </c>
      <c r="G35" s="10">
        <v>75</v>
      </c>
      <c r="H35" s="11">
        <v>22</v>
      </c>
      <c r="I35" s="10">
        <v>142</v>
      </c>
      <c r="J35" s="11">
        <v>161</v>
      </c>
      <c r="K35" s="10">
        <v>3</v>
      </c>
      <c r="L35" s="11" t="s">
        <v>24</v>
      </c>
    </row>
    <row r="36" spans="1:15" s="35" customFormat="1" ht="21" customHeight="1" x14ac:dyDescent="0.55000000000000004">
      <c r="C36" s="14">
        <v>2</v>
      </c>
      <c r="D36" s="15"/>
      <c r="E36" s="60"/>
      <c r="F36" s="17">
        <v>392</v>
      </c>
      <c r="G36" s="16">
        <v>72</v>
      </c>
      <c r="H36" s="17">
        <v>22</v>
      </c>
      <c r="I36" s="16">
        <v>153</v>
      </c>
      <c r="J36" s="17">
        <v>158</v>
      </c>
      <c r="K36" s="16">
        <v>4</v>
      </c>
      <c r="L36" s="17" t="s">
        <v>464</v>
      </c>
    </row>
    <row r="37" spans="1:15" s="321" customFormat="1" ht="21" customHeight="1" x14ac:dyDescent="0.55000000000000004">
      <c r="C37" s="7">
        <v>3</v>
      </c>
      <c r="D37" s="5"/>
      <c r="E37" s="55"/>
      <c r="F37" s="13">
        <v>395</v>
      </c>
      <c r="G37" s="12">
        <v>70</v>
      </c>
      <c r="H37" s="13">
        <v>26</v>
      </c>
      <c r="I37" s="12">
        <v>163</v>
      </c>
      <c r="J37" s="13">
        <v>152</v>
      </c>
      <c r="K37" s="12">
        <v>3</v>
      </c>
      <c r="L37" s="13" t="s">
        <v>464</v>
      </c>
    </row>
    <row r="38" spans="1:15" s="35" customFormat="1" ht="18" customHeight="1" x14ac:dyDescent="0.55000000000000004">
      <c r="C38" s="35" t="s">
        <v>271</v>
      </c>
    </row>
    <row r="39" spans="1:15" ht="18" customHeight="1" x14ac:dyDescent="0.55000000000000004"/>
    <row r="40" spans="1:15" ht="18" customHeight="1" x14ac:dyDescent="0.55000000000000004"/>
    <row r="41" spans="1:15" s="20" customFormat="1" ht="18" customHeight="1" x14ac:dyDescent="0.55000000000000004">
      <c r="A41" s="433" t="s">
        <v>490</v>
      </c>
      <c r="B41" s="433"/>
      <c r="C41" s="433"/>
      <c r="D41" s="433"/>
      <c r="E41" s="433"/>
      <c r="F41" s="433"/>
      <c r="G41" s="433"/>
      <c r="H41" s="433"/>
      <c r="I41" s="433"/>
      <c r="J41" s="433"/>
      <c r="K41" s="433"/>
      <c r="L41" s="433"/>
      <c r="M41" s="433"/>
      <c r="N41" s="433"/>
      <c r="O41" s="3"/>
    </row>
    <row r="42" spans="1:15" ht="18" customHeight="1" thickBot="1" x14ac:dyDescent="0.6">
      <c r="B42" s="362"/>
      <c r="C42" s="362"/>
      <c r="D42" s="362"/>
      <c r="E42" s="362"/>
      <c r="F42" s="362"/>
      <c r="G42" s="362"/>
      <c r="H42" s="362"/>
      <c r="I42" s="362"/>
      <c r="J42" s="362"/>
      <c r="K42" s="362"/>
      <c r="L42" s="362"/>
      <c r="M42" s="362"/>
    </row>
    <row r="43" spans="1:15" s="35" customFormat="1" ht="36.5" customHeight="1" thickTop="1" x14ac:dyDescent="0.55000000000000004">
      <c r="B43" s="435" t="s">
        <v>488</v>
      </c>
      <c r="C43" s="436"/>
      <c r="D43" s="425" t="s">
        <v>105</v>
      </c>
      <c r="E43" s="427"/>
      <c r="F43" s="457" t="s">
        <v>285</v>
      </c>
      <c r="G43" s="435"/>
      <c r="H43" s="457" t="s">
        <v>286</v>
      </c>
      <c r="I43" s="436"/>
      <c r="J43" s="437" t="s">
        <v>104</v>
      </c>
      <c r="K43" s="438"/>
      <c r="L43" s="438" t="s">
        <v>103</v>
      </c>
      <c r="M43" s="435"/>
    </row>
    <row r="44" spans="1:15" s="35" customFormat="1" ht="21" customHeight="1" x14ac:dyDescent="0.55000000000000004">
      <c r="B44" s="1" t="s">
        <v>255</v>
      </c>
      <c r="C44" s="6" t="s">
        <v>466</v>
      </c>
      <c r="D44" s="365"/>
      <c r="E44" s="366">
        <v>1294</v>
      </c>
      <c r="F44" s="367"/>
      <c r="G44" s="368">
        <v>12823</v>
      </c>
      <c r="H44" s="367"/>
      <c r="I44" s="369">
        <v>12</v>
      </c>
      <c r="J44" s="367"/>
      <c r="K44" s="368">
        <v>102</v>
      </c>
      <c r="L44" s="367"/>
      <c r="M44" s="368">
        <v>36</v>
      </c>
      <c r="N44" s="100"/>
    </row>
    <row r="45" spans="1:15" s="35" customFormat="1" ht="21" customHeight="1" x14ac:dyDescent="0.55000000000000004">
      <c r="B45" s="14">
        <v>30</v>
      </c>
      <c r="C45" s="18"/>
      <c r="D45" s="106"/>
      <c r="E45" s="107">
        <v>1246</v>
      </c>
      <c r="F45" s="108"/>
      <c r="G45" s="109">
        <v>13282</v>
      </c>
      <c r="H45" s="108"/>
      <c r="I45" s="116">
        <v>9</v>
      </c>
      <c r="J45" s="108"/>
      <c r="K45" s="109">
        <v>118</v>
      </c>
      <c r="L45" s="108"/>
      <c r="M45" s="109">
        <v>12</v>
      </c>
      <c r="N45" s="100"/>
    </row>
    <row r="46" spans="1:15" s="35" customFormat="1" ht="21" customHeight="1" x14ac:dyDescent="0.55000000000000004">
      <c r="B46" s="1" t="s">
        <v>194</v>
      </c>
      <c r="C46" s="6" t="s">
        <v>466</v>
      </c>
      <c r="D46" s="365"/>
      <c r="E46" s="365">
        <v>1138</v>
      </c>
      <c r="F46" s="367"/>
      <c r="G46" s="365">
        <v>12798</v>
      </c>
      <c r="H46" s="367"/>
      <c r="I46" s="370">
        <v>9</v>
      </c>
      <c r="J46" s="367"/>
      <c r="K46" s="365">
        <v>118</v>
      </c>
      <c r="L46" s="367"/>
      <c r="M46" s="365">
        <v>2</v>
      </c>
      <c r="N46" s="100"/>
    </row>
    <row r="47" spans="1:15" s="35" customFormat="1" ht="21" customHeight="1" x14ac:dyDescent="0.55000000000000004">
      <c r="B47" s="14">
        <v>2</v>
      </c>
      <c r="C47" s="18"/>
      <c r="D47" s="106"/>
      <c r="E47" s="106">
        <v>1034</v>
      </c>
      <c r="F47" s="108"/>
      <c r="G47" s="106">
        <v>11049</v>
      </c>
      <c r="H47" s="108"/>
      <c r="I47" s="117">
        <v>16</v>
      </c>
      <c r="J47" s="108"/>
      <c r="K47" s="106">
        <v>117</v>
      </c>
      <c r="L47" s="108"/>
      <c r="M47" s="106">
        <v>7</v>
      </c>
      <c r="N47" s="100"/>
    </row>
    <row r="48" spans="1:15" s="321" customFormat="1" ht="21" customHeight="1" x14ac:dyDescent="0.55000000000000004">
      <c r="B48" s="7">
        <v>3</v>
      </c>
      <c r="C48" s="8"/>
      <c r="D48" s="104"/>
      <c r="E48" s="104">
        <v>1524</v>
      </c>
      <c r="F48" s="105"/>
      <c r="G48" s="371">
        <v>11890</v>
      </c>
      <c r="H48" s="105"/>
      <c r="I48" s="118">
        <v>12</v>
      </c>
      <c r="J48" s="105"/>
      <c r="K48" s="104">
        <v>97</v>
      </c>
      <c r="L48" s="105"/>
      <c r="M48" s="104">
        <v>5</v>
      </c>
      <c r="N48" s="101"/>
    </row>
    <row r="49" spans="2:2" s="35" customFormat="1" ht="18" customHeight="1" x14ac:dyDescent="0.55000000000000004">
      <c r="B49" s="35" t="s">
        <v>244</v>
      </c>
    </row>
  </sheetData>
  <mergeCells count="30">
    <mergeCell ref="H3:I3"/>
    <mergeCell ref="J3:K3"/>
    <mergeCell ref="L3:M3"/>
    <mergeCell ref="B3:C3"/>
    <mergeCell ref="B4:C4"/>
    <mergeCell ref="A1:N1"/>
    <mergeCell ref="A13:A18"/>
    <mergeCell ref="A20:A25"/>
    <mergeCell ref="A29:N29"/>
    <mergeCell ref="A41:N41"/>
    <mergeCell ref="E31:F32"/>
    <mergeCell ref="G31:H31"/>
    <mergeCell ref="I31:J31"/>
    <mergeCell ref="K31:L31"/>
    <mergeCell ref="C31:D32"/>
    <mergeCell ref="A9:N9"/>
    <mergeCell ref="C11:E11"/>
    <mergeCell ref="B5:C5"/>
    <mergeCell ref="D3:E3"/>
    <mergeCell ref="F3:G3"/>
    <mergeCell ref="F11:H11"/>
    <mergeCell ref="L11:N11"/>
    <mergeCell ref="L43:M43"/>
    <mergeCell ref="B43:C43"/>
    <mergeCell ref="F43:G43"/>
    <mergeCell ref="H43:I43"/>
    <mergeCell ref="D43:E43"/>
    <mergeCell ref="J43:K43"/>
    <mergeCell ref="I11:K11"/>
    <mergeCell ref="A11:B12"/>
  </mergeCells>
  <phoneticPr fontId="3"/>
  <printOptions horizontalCentered="1"/>
  <pageMargins left="0.43307086614173229" right="0.43307086614173229" top="0.55118110236220474" bottom="0.55118110236220474" header="0.31496062992125984" footer="0.31496062992125984"/>
  <pageSetup paperSize="9" scale="74" firstPageNumber="0" orientation="portrait" useFirstPageNumber="1" r:id="rId1"/>
  <headerFooter scaleWithDoc="0" alignWithMargins="0">
    <oddFooter>&amp;C&amp;"BIZ UDゴシック,太字"&amp;14- 150 -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8">
    <tabColor rgb="FFFFFF00"/>
    <pageSetUpPr fitToPage="1"/>
  </sheetPr>
  <dimension ref="A1:N58"/>
  <sheetViews>
    <sheetView view="pageBreakPreview" zoomScale="80" zoomScaleNormal="100" zoomScaleSheetLayoutView="80" workbookViewId="0">
      <selection activeCell="AB12" sqref="AB12"/>
    </sheetView>
  </sheetViews>
  <sheetFormatPr defaultColWidth="8.25" defaultRowHeight="14" x14ac:dyDescent="0.55000000000000004"/>
  <cols>
    <col min="1" max="1" width="6.83203125" style="320" customWidth="1"/>
    <col min="2" max="2" width="7" style="320" customWidth="1"/>
    <col min="3" max="5" width="8.08203125" style="320" customWidth="1"/>
    <col min="6" max="13" width="8.58203125" style="320" customWidth="1"/>
    <col min="14" max="14" width="9.08203125" style="320" customWidth="1"/>
    <col min="15" max="254" width="8.25" style="320"/>
    <col min="255" max="255" width="1" style="320" customWidth="1"/>
    <col min="256" max="256" width="4" style="320" customWidth="1"/>
    <col min="257" max="257" width="3.08203125" style="320" customWidth="1"/>
    <col min="258" max="258" width="4.9140625" style="320" customWidth="1"/>
    <col min="259" max="259" width="8" style="320" customWidth="1"/>
    <col min="260" max="260" width="8.1640625" style="320" customWidth="1"/>
    <col min="261" max="261" width="7.58203125" style="320" customWidth="1"/>
    <col min="262" max="263" width="8.58203125" style="320" customWidth="1"/>
    <col min="264" max="264" width="8.6640625" style="320" customWidth="1"/>
    <col min="265" max="265" width="9.83203125" style="320" customWidth="1"/>
    <col min="266" max="510" width="8.25" style="320"/>
    <col min="511" max="511" width="1" style="320" customWidth="1"/>
    <col min="512" max="512" width="4" style="320" customWidth="1"/>
    <col min="513" max="513" width="3.08203125" style="320" customWidth="1"/>
    <col min="514" max="514" width="4.9140625" style="320" customWidth="1"/>
    <col min="515" max="515" width="8" style="320" customWidth="1"/>
    <col min="516" max="516" width="8.1640625" style="320" customWidth="1"/>
    <col min="517" max="517" width="7.58203125" style="320" customWidth="1"/>
    <col min="518" max="519" width="8.58203125" style="320" customWidth="1"/>
    <col min="520" max="520" width="8.6640625" style="320" customWidth="1"/>
    <col min="521" max="521" width="9.83203125" style="320" customWidth="1"/>
    <col min="522" max="766" width="8.25" style="320"/>
    <col min="767" max="767" width="1" style="320" customWidth="1"/>
    <col min="768" max="768" width="4" style="320" customWidth="1"/>
    <col min="769" max="769" width="3.08203125" style="320" customWidth="1"/>
    <col min="770" max="770" width="4.9140625" style="320" customWidth="1"/>
    <col min="771" max="771" width="8" style="320" customWidth="1"/>
    <col min="772" max="772" width="8.1640625" style="320" customWidth="1"/>
    <col min="773" max="773" width="7.58203125" style="320" customWidth="1"/>
    <col min="774" max="775" width="8.58203125" style="320" customWidth="1"/>
    <col min="776" max="776" width="8.6640625" style="320" customWidth="1"/>
    <col min="777" max="777" width="9.83203125" style="320" customWidth="1"/>
    <col min="778" max="1022" width="8.25" style="320"/>
    <col min="1023" max="1023" width="1" style="320" customWidth="1"/>
    <col min="1024" max="1024" width="4" style="320" customWidth="1"/>
    <col min="1025" max="1025" width="3.08203125" style="320" customWidth="1"/>
    <col min="1026" max="1026" width="4.9140625" style="320" customWidth="1"/>
    <col min="1027" max="1027" width="8" style="320" customWidth="1"/>
    <col min="1028" max="1028" width="8.1640625" style="320" customWidth="1"/>
    <col min="1029" max="1029" width="7.58203125" style="320" customWidth="1"/>
    <col min="1030" max="1031" width="8.58203125" style="320" customWidth="1"/>
    <col min="1032" max="1032" width="8.6640625" style="320" customWidth="1"/>
    <col min="1033" max="1033" width="9.83203125" style="320" customWidth="1"/>
    <col min="1034" max="1278" width="8.25" style="320"/>
    <col min="1279" max="1279" width="1" style="320" customWidth="1"/>
    <col min="1280" max="1280" width="4" style="320" customWidth="1"/>
    <col min="1281" max="1281" width="3.08203125" style="320" customWidth="1"/>
    <col min="1282" max="1282" width="4.9140625" style="320" customWidth="1"/>
    <col min="1283" max="1283" width="8" style="320" customWidth="1"/>
    <col min="1284" max="1284" width="8.1640625" style="320" customWidth="1"/>
    <col min="1285" max="1285" width="7.58203125" style="320" customWidth="1"/>
    <col min="1286" max="1287" width="8.58203125" style="320" customWidth="1"/>
    <col min="1288" max="1288" width="8.6640625" style="320" customWidth="1"/>
    <col min="1289" max="1289" width="9.83203125" style="320" customWidth="1"/>
    <col min="1290" max="1534" width="8.25" style="320"/>
    <col min="1535" max="1535" width="1" style="320" customWidth="1"/>
    <col min="1536" max="1536" width="4" style="320" customWidth="1"/>
    <col min="1537" max="1537" width="3.08203125" style="320" customWidth="1"/>
    <col min="1538" max="1538" width="4.9140625" style="320" customWidth="1"/>
    <col min="1539" max="1539" width="8" style="320" customWidth="1"/>
    <col min="1540" max="1540" width="8.1640625" style="320" customWidth="1"/>
    <col min="1541" max="1541" width="7.58203125" style="320" customWidth="1"/>
    <col min="1542" max="1543" width="8.58203125" style="320" customWidth="1"/>
    <col min="1544" max="1544" width="8.6640625" style="320" customWidth="1"/>
    <col min="1545" max="1545" width="9.83203125" style="320" customWidth="1"/>
    <col min="1546" max="1790" width="8.25" style="320"/>
    <col min="1791" max="1791" width="1" style="320" customWidth="1"/>
    <col min="1792" max="1792" width="4" style="320" customWidth="1"/>
    <col min="1793" max="1793" width="3.08203125" style="320" customWidth="1"/>
    <col min="1794" max="1794" width="4.9140625" style="320" customWidth="1"/>
    <col min="1795" max="1795" width="8" style="320" customWidth="1"/>
    <col min="1796" max="1796" width="8.1640625" style="320" customWidth="1"/>
    <col min="1797" max="1797" width="7.58203125" style="320" customWidth="1"/>
    <col min="1798" max="1799" width="8.58203125" style="320" customWidth="1"/>
    <col min="1800" max="1800" width="8.6640625" style="320" customWidth="1"/>
    <col min="1801" max="1801" width="9.83203125" style="320" customWidth="1"/>
    <col min="1802" max="2046" width="8.25" style="320"/>
    <col min="2047" max="2047" width="1" style="320" customWidth="1"/>
    <col min="2048" max="2048" width="4" style="320" customWidth="1"/>
    <col min="2049" max="2049" width="3.08203125" style="320" customWidth="1"/>
    <col min="2050" max="2050" width="4.9140625" style="320" customWidth="1"/>
    <col min="2051" max="2051" width="8" style="320" customWidth="1"/>
    <col min="2052" max="2052" width="8.1640625" style="320" customWidth="1"/>
    <col min="2053" max="2053" width="7.58203125" style="320" customWidth="1"/>
    <col min="2054" max="2055" width="8.58203125" style="320" customWidth="1"/>
    <col min="2056" max="2056" width="8.6640625" style="320" customWidth="1"/>
    <col min="2057" max="2057" width="9.83203125" style="320" customWidth="1"/>
    <col min="2058" max="2302" width="8.25" style="320"/>
    <col min="2303" max="2303" width="1" style="320" customWidth="1"/>
    <col min="2304" max="2304" width="4" style="320" customWidth="1"/>
    <col min="2305" max="2305" width="3.08203125" style="320" customWidth="1"/>
    <col min="2306" max="2306" width="4.9140625" style="320" customWidth="1"/>
    <col min="2307" max="2307" width="8" style="320" customWidth="1"/>
    <col min="2308" max="2308" width="8.1640625" style="320" customWidth="1"/>
    <col min="2309" max="2309" width="7.58203125" style="320" customWidth="1"/>
    <col min="2310" max="2311" width="8.58203125" style="320" customWidth="1"/>
    <col min="2312" max="2312" width="8.6640625" style="320" customWidth="1"/>
    <col min="2313" max="2313" width="9.83203125" style="320" customWidth="1"/>
    <col min="2314" max="2558" width="8.25" style="320"/>
    <col min="2559" max="2559" width="1" style="320" customWidth="1"/>
    <col min="2560" max="2560" width="4" style="320" customWidth="1"/>
    <col min="2561" max="2561" width="3.08203125" style="320" customWidth="1"/>
    <col min="2562" max="2562" width="4.9140625" style="320" customWidth="1"/>
    <col min="2563" max="2563" width="8" style="320" customWidth="1"/>
    <col min="2564" max="2564" width="8.1640625" style="320" customWidth="1"/>
    <col min="2565" max="2565" width="7.58203125" style="320" customWidth="1"/>
    <col min="2566" max="2567" width="8.58203125" style="320" customWidth="1"/>
    <col min="2568" max="2568" width="8.6640625" style="320" customWidth="1"/>
    <col min="2569" max="2569" width="9.83203125" style="320" customWidth="1"/>
    <col min="2570" max="2814" width="8.25" style="320"/>
    <col min="2815" max="2815" width="1" style="320" customWidth="1"/>
    <col min="2816" max="2816" width="4" style="320" customWidth="1"/>
    <col min="2817" max="2817" width="3.08203125" style="320" customWidth="1"/>
    <col min="2818" max="2818" width="4.9140625" style="320" customWidth="1"/>
    <col min="2819" max="2819" width="8" style="320" customWidth="1"/>
    <col min="2820" max="2820" width="8.1640625" style="320" customWidth="1"/>
    <col min="2821" max="2821" width="7.58203125" style="320" customWidth="1"/>
    <col min="2822" max="2823" width="8.58203125" style="320" customWidth="1"/>
    <col min="2824" max="2824" width="8.6640625" style="320" customWidth="1"/>
    <col min="2825" max="2825" width="9.83203125" style="320" customWidth="1"/>
    <col min="2826" max="3070" width="8.25" style="320"/>
    <col min="3071" max="3071" width="1" style="320" customWidth="1"/>
    <col min="3072" max="3072" width="4" style="320" customWidth="1"/>
    <col min="3073" max="3073" width="3.08203125" style="320" customWidth="1"/>
    <col min="3074" max="3074" width="4.9140625" style="320" customWidth="1"/>
    <col min="3075" max="3075" width="8" style="320" customWidth="1"/>
    <col min="3076" max="3076" width="8.1640625" style="320" customWidth="1"/>
    <col min="3077" max="3077" width="7.58203125" style="320" customWidth="1"/>
    <col min="3078" max="3079" width="8.58203125" style="320" customWidth="1"/>
    <col min="3080" max="3080" width="8.6640625" style="320" customWidth="1"/>
    <col min="3081" max="3081" width="9.83203125" style="320" customWidth="1"/>
    <col min="3082" max="3326" width="8.25" style="320"/>
    <col min="3327" max="3327" width="1" style="320" customWidth="1"/>
    <col min="3328" max="3328" width="4" style="320" customWidth="1"/>
    <col min="3329" max="3329" width="3.08203125" style="320" customWidth="1"/>
    <col min="3330" max="3330" width="4.9140625" style="320" customWidth="1"/>
    <col min="3331" max="3331" width="8" style="320" customWidth="1"/>
    <col min="3332" max="3332" width="8.1640625" style="320" customWidth="1"/>
    <col min="3333" max="3333" width="7.58203125" style="320" customWidth="1"/>
    <col min="3334" max="3335" width="8.58203125" style="320" customWidth="1"/>
    <col min="3336" max="3336" width="8.6640625" style="320" customWidth="1"/>
    <col min="3337" max="3337" width="9.83203125" style="320" customWidth="1"/>
    <col min="3338" max="3582" width="8.25" style="320"/>
    <col min="3583" max="3583" width="1" style="320" customWidth="1"/>
    <col min="3584" max="3584" width="4" style="320" customWidth="1"/>
    <col min="3585" max="3585" width="3.08203125" style="320" customWidth="1"/>
    <col min="3586" max="3586" width="4.9140625" style="320" customWidth="1"/>
    <col min="3587" max="3587" width="8" style="320" customWidth="1"/>
    <col min="3588" max="3588" width="8.1640625" style="320" customWidth="1"/>
    <col min="3589" max="3589" width="7.58203125" style="320" customWidth="1"/>
    <col min="3590" max="3591" width="8.58203125" style="320" customWidth="1"/>
    <col min="3592" max="3592" width="8.6640625" style="320" customWidth="1"/>
    <col min="3593" max="3593" width="9.83203125" style="320" customWidth="1"/>
    <col min="3594" max="3838" width="8.25" style="320"/>
    <col min="3839" max="3839" width="1" style="320" customWidth="1"/>
    <col min="3840" max="3840" width="4" style="320" customWidth="1"/>
    <col min="3841" max="3841" width="3.08203125" style="320" customWidth="1"/>
    <col min="3842" max="3842" width="4.9140625" style="320" customWidth="1"/>
    <col min="3843" max="3843" width="8" style="320" customWidth="1"/>
    <col min="3844" max="3844" width="8.1640625" style="320" customWidth="1"/>
    <col min="3845" max="3845" width="7.58203125" style="320" customWidth="1"/>
    <col min="3846" max="3847" width="8.58203125" style="320" customWidth="1"/>
    <col min="3848" max="3848" width="8.6640625" style="320" customWidth="1"/>
    <col min="3849" max="3849" width="9.83203125" style="320" customWidth="1"/>
    <col min="3850" max="4094" width="8.25" style="320"/>
    <col min="4095" max="4095" width="1" style="320" customWidth="1"/>
    <col min="4096" max="4096" width="4" style="320" customWidth="1"/>
    <col min="4097" max="4097" width="3.08203125" style="320" customWidth="1"/>
    <col min="4098" max="4098" width="4.9140625" style="320" customWidth="1"/>
    <col min="4099" max="4099" width="8" style="320" customWidth="1"/>
    <col min="4100" max="4100" width="8.1640625" style="320" customWidth="1"/>
    <col min="4101" max="4101" width="7.58203125" style="320" customWidth="1"/>
    <col min="4102" max="4103" width="8.58203125" style="320" customWidth="1"/>
    <col min="4104" max="4104" width="8.6640625" style="320" customWidth="1"/>
    <col min="4105" max="4105" width="9.83203125" style="320" customWidth="1"/>
    <col min="4106" max="4350" width="8.25" style="320"/>
    <col min="4351" max="4351" width="1" style="320" customWidth="1"/>
    <col min="4352" max="4352" width="4" style="320" customWidth="1"/>
    <col min="4353" max="4353" width="3.08203125" style="320" customWidth="1"/>
    <col min="4354" max="4354" width="4.9140625" style="320" customWidth="1"/>
    <col min="4355" max="4355" width="8" style="320" customWidth="1"/>
    <col min="4356" max="4356" width="8.1640625" style="320" customWidth="1"/>
    <col min="4357" max="4357" width="7.58203125" style="320" customWidth="1"/>
    <col min="4358" max="4359" width="8.58203125" style="320" customWidth="1"/>
    <col min="4360" max="4360" width="8.6640625" style="320" customWidth="1"/>
    <col min="4361" max="4361" width="9.83203125" style="320" customWidth="1"/>
    <col min="4362" max="4606" width="8.25" style="320"/>
    <col min="4607" max="4607" width="1" style="320" customWidth="1"/>
    <col min="4608" max="4608" width="4" style="320" customWidth="1"/>
    <col min="4609" max="4609" width="3.08203125" style="320" customWidth="1"/>
    <col min="4610" max="4610" width="4.9140625" style="320" customWidth="1"/>
    <col min="4611" max="4611" width="8" style="320" customWidth="1"/>
    <col min="4612" max="4612" width="8.1640625" style="320" customWidth="1"/>
    <col min="4613" max="4613" width="7.58203125" style="320" customWidth="1"/>
    <col min="4614" max="4615" width="8.58203125" style="320" customWidth="1"/>
    <col min="4616" max="4616" width="8.6640625" style="320" customWidth="1"/>
    <col min="4617" max="4617" width="9.83203125" style="320" customWidth="1"/>
    <col min="4618" max="4862" width="8.25" style="320"/>
    <col min="4863" max="4863" width="1" style="320" customWidth="1"/>
    <col min="4864" max="4864" width="4" style="320" customWidth="1"/>
    <col min="4865" max="4865" width="3.08203125" style="320" customWidth="1"/>
    <col min="4866" max="4866" width="4.9140625" style="320" customWidth="1"/>
    <col min="4867" max="4867" width="8" style="320" customWidth="1"/>
    <col min="4868" max="4868" width="8.1640625" style="320" customWidth="1"/>
    <col min="4869" max="4869" width="7.58203125" style="320" customWidth="1"/>
    <col min="4870" max="4871" width="8.58203125" style="320" customWidth="1"/>
    <col min="4872" max="4872" width="8.6640625" style="320" customWidth="1"/>
    <col min="4873" max="4873" width="9.83203125" style="320" customWidth="1"/>
    <col min="4874" max="5118" width="8.25" style="320"/>
    <col min="5119" max="5119" width="1" style="320" customWidth="1"/>
    <col min="5120" max="5120" width="4" style="320" customWidth="1"/>
    <col min="5121" max="5121" width="3.08203125" style="320" customWidth="1"/>
    <col min="5122" max="5122" width="4.9140625" style="320" customWidth="1"/>
    <col min="5123" max="5123" width="8" style="320" customWidth="1"/>
    <col min="5124" max="5124" width="8.1640625" style="320" customWidth="1"/>
    <col min="5125" max="5125" width="7.58203125" style="320" customWidth="1"/>
    <col min="5126" max="5127" width="8.58203125" style="320" customWidth="1"/>
    <col min="5128" max="5128" width="8.6640625" style="320" customWidth="1"/>
    <col min="5129" max="5129" width="9.83203125" style="320" customWidth="1"/>
    <col min="5130" max="5374" width="8.25" style="320"/>
    <col min="5375" max="5375" width="1" style="320" customWidth="1"/>
    <col min="5376" max="5376" width="4" style="320" customWidth="1"/>
    <col min="5377" max="5377" width="3.08203125" style="320" customWidth="1"/>
    <col min="5378" max="5378" width="4.9140625" style="320" customWidth="1"/>
    <col min="5379" max="5379" width="8" style="320" customWidth="1"/>
    <col min="5380" max="5380" width="8.1640625" style="320" customWidth="1"/>
    <col min="5381" max="5381" width="7.58203125" style="320" customWidth="1"/>
    <col min="5382" max="5383" width="8.58203125" style="320" customWidth="1"/>
    <col min="5384" max="5384" width="8.6640625" style="320" customWidth="1"/>
    <col min="5385" max="5385" width="9.83203125" style="320" customWidth="1"/>
    <col min="5386" max="5630" width="8.25" style="320"/>
    <col min="5631" max="5631" width="1" style="320" customWidth="1"/>
    <col min="5632" max="5632" width="4" style="320" customWidth="1"/>
    <col min="5633" max="5633" width="3.08203125" style="320" customWidth="1"/>
    <col min="5634" max="5634" width="4.9140625" style="320" customWidth="1"/>
    <col min="5635" max="5635" width="8" style="320" customWidth="1"/>
    <col min="5636" max="5636" width="8.1640625" style="320" customWidth="1"/>
    <col min="5637" max="5637" width="7.58203125" style="320" customWidth="1"/>
    <col min="5638" max="5639" width="8.58203125" style="320" customWidth="1"/>
    <col min="5640" max="5640" width="8.6640625" style="320" customWidth="1"/>
    <col min="5641" max="5641" width="9.83203125" style="320" customWidth="1"/>
    <col min="5642" max="5886" width="8.25" style="320"/>
    <col min="5887" max="5887" width="1" style="320" customWidth="1"/>
    <col min="5888" max="5888" width="4" style="320" customWidth="1"/>
    <col min="5889" max="5889" width="3.08203125" style="320" customWidth="1"/>
    <col min="5890" max="5890" width="4.9140625" style="320" customWidth="1"/>
    <col min="5891" max="5891" width="8" style="320" customWidth="1"/>
    <col min="5892" max="5892" width="8.1640625" style="320" customWidth="1"/>
    <col min="5893" max="5893" width="7.58203125" style="320" customWidth="1"/>
    <col min="5894" max="5895" width="8.58203125" style="320" customWidth="1"/>
    <col min="5896" max="5896" width="8.6640625" style="320" customWidth="1"/>
    <col min="5897" max="5897" width="9.83203125" style="320" customWidth="1"/>
    <col min="5898" max="6142" width="8.25" style="320"/>
    <col min="6143" max="6143" width="1" style="320" customWidth="1"/>
    <col min="6144" max="6144" width="4" style="320" customWidth="1"/>
    <col min="6145" max="6145" width="3.08203125" style="320" customWidth="1"/>
    <col min="6146" max="6146" width="4.9140625" style="320" customWidth="1"/>
    <col min="6147" max="6147" width="8" style="320" customWidth="1"/>
    <col min="6148" max="6148" width="8.1640625" style="320" customWidth="1"/>
    <col min="6149" max="6149" width="7.58203125" style="320" customWidth="1"/>
    <col min="6150" max="6151" width="8.58203125" style="320" customWidth="1"/>
    <col min="6152" max="6152" width="8.6640625" style="320" customWidth="1"/>
    <col min="6153" max="6153" width="9.83203125" style="320" customWidth="1"/>
    <col min="6154" max="6398" width="8.25" style="320"/>
    <col min="6399" max="6399" width="1" style="320" customWidth="1"/>
    <col min="6400" max="6400" width="4" style="320" customWidth="1"/>
    <col min="6401" max="6401" width="3.08203125" style="320" customWidth="1"/>
    <col min="6402" max="6402" width="4.9140625" style="320" customWidth="1"/>
    <col min="6403" max="6403" width="8" style="320" customWidth="1"/>
    <col min="6404" max="6404" width="8.1640625" style="320" customWidth="1"/>
    <col min="6405" max="6405" width="7.58203125" style="320" customWidth="1"/>
    <col min="6406" max="6407" width="8.58203125" style="320" customWidth="1"/>
    <col min="6408" max="6408" width="8.6640625" style="320" customWidth="1"/>
    <col min="6409" max="6409" width="9.83203125" style="320" customWidth="1"/>
    <col min="6410" max="6654" width="8.25" style="320"/>
    <col min="6655" max="6655" width="1" style="320" customWidth="1"/>
    <col min="6656" max="6656" width="4" style="320" customWidth="1"/>
    <col min="6657" max="6657" width="3.08203125" style="320" customWidth="1"/>
    <col min="6658" max="6658" width="4.9140625" style="320" customWidth="1"/>
    <col min="6659" max="6659" width="8" style="320" customWidth="1"/>
    <col min="6660" max="6660" width="8.1640625" style="320" customWidth="1"/>
    <col min="6661" max="6661" width="7.58203125" style="320" customWidth="1"/>
    <col min="6662" max="6663" width="8.58203125" style="320" customWidth="1"/>
    <col min="6664" max="6664" width="8.6640625" style="320" customWidth="1"/>
    <col min="6665" max="6665" width="9.83203125" style="320" customWidth="1"/>
    <col min="6666" max="6910" width="8.25" style="320"/>
    <col min="6911" max="6911" width="1" style="320" customWidth="1"/>
    <col min="6912" max="6912" width="4" style="320" customWidth="1"/>
    <col min="6913" max="6913" width="3.08203125" style="320" customWidth="1"/>
    <col min="6914" max="6914" width="4.9140625" style="320" customWidth="1"/>
    <col min="6915" max="6915" width="8" style="320" customWidth="1"/>
    <col min="6916" max="6916" width="8.1640625" style="320" customWidth="1"/>
    <col min="6917" max="6917" width="7.58203125" style="320" customWidth="1"/>
    <col min="6918" max="6919" width="8.58203125" style="320" customWidth="1"/>
    <col min="6920" max="6920" width="8.6640625" style="320" customWidth="1"/>
    <col min="6921" max="6921" width="9.83203125" style="320" customWidth="1"/>
    <col min="6922" max="7166" width="8.25" style="320"/>
    <col min="7167" max="7167" width="1" style="320" customWidth="1"/>
    <col min="7168" max="7168" width="4" style="320" customWidth="1"/>
    <col min="7169" max="7169" width="3.08203125" style="320" customWidth="1"/>
    <col min="7170" max="7170" width="4.9140625" style="320" customWidth="1"/>
    <col min="7171" max="7171" width="8" style="320" customWidth="1"/>
    <col min="7172" max="7172" width="8.1640625" style="320" customWidth="1"/>
    <col min="7173" max="7173" width="7.58203125" style="320" customWidth="1"/>
    <col min="7174" max="7175" width="8.58203125" style="320" customWidth="1"/>
    <col min="7176" max="7176" width="8.6640625" style="320" customWidth="1"/>
    <col min="7177" max="7177" width="9.83203125" style="320" customWidth="1"/>
    <col min="7178" max="7422" width="8.25" style="320"/>
    <col min="7423" max="7423" width="1" style="320" customWidth="1"/>
    <col min="7424" max="7424" width="4" style="320" customWidth="1"/>
    <col min="7425" max="7425" width="3.08203125" style="320" customWidth="1"/>
    <col min="7426" max="7426" width="4.9140625" style="320" customWidth="1"/>
    <col min="7427" max="7427" width="8" style="320" customWidth="1"/>
    <col min="7428" max="7428" width="8.1640625" style="320" customWidth="1"/>
    <col min="7429" max="7429" width="7.58203125" style="320" customWidth="1"/>
    <col min="7430" max="7431" width="8.58203125" style="320" customWidth="1"/>
    <col min="7432" max="7432" width="8.6640625" style="320" customWidth="1"/>
    <col min="7433" max="7433" width="9.83203125" style="320" customWidth="1"/>
    <col min="7434" max="7678" width="8.25" style="320"/>
    <col min="7679" max="7679" width="1" style="320" customWidth="1"/>
    <col min="7680" max="7680" width="4" style="320" customWidth="1"/>
    <col min="7681" max="7681" width="3.08203125" style="320" customWidth="1"/>
    <col min="7682" max="7682" width="4.9140625" style="320" customWidth="1"/>
    <col min="7683" max="7683" width="8" style="320" customWidth="1"/>
    <col min="7684" max="7684" width="8.1640625" style="320" customWidth="1"/>
    <col min="7685" max="7685" width="7.58203125" style="320" customWidth="1"/>
    <col min="7686" max="7687" width="8.58203125" style="320" customWidth="1"/>
    <col min="7688" max="7688" width="8.6640625" style="320" customWidth="1"/>
    <col min="7689" max="7689" width="9.83203125" style="320" customWidth="1"/>
    <col min="7690" max="7934" width="8.25" style="320"/>
    <col min="7935" max="7935" width="1" style="320" customWidth="1"/>
    <col min="7936" max="7936" width="4" style="320" customWidth="1"/>
    <col min="7937" max="7937" width="3.08203125" style="320" customWidth="1"/>
    <col min="7938" max="7938" width="4.9140625" style="320" customWidth="1"/>
    <col min="7939" max="7939" width="8" style="320" customWidth="1"/>
    <col min="7940" max="7940" width="8.1640625" style="320" customWidth="1"/>
    <col min="7941" max="7941" width="7.58203125" style="320" customWidth="1"/>
    <col min="7942" max="7943" width="8.58203125" style="320" customWidth="1"/>
    <col min="7944" max="7944" width="8.6640625" style="320" customWidth="1"/>
    <col min="7945" max="7945" width="9.83203125" style="320" customWidth="1"/>
    <col min="7946" max="8190" width="8.25" style="320"/>
    <col min="8191" max="8191" width="1" style="320" customWidth="1"/>
    <col min="8192" max="8192" width="4" style="320" customWidth="1"/>
    <col min="8193" max="8193" width="3.08203125" style="320" customWidth="1"/>
    <col min="8194" max="8194" width="4.9140625" style="320" customWidth="1"/>
    <col min="8195" max="8195" width="8" style="320" customWidth="1"/>
    <col min="8196" max="8196" width="8.1640625" style="320" customWidth="1"/>
    <col min="8197" max="8197" width="7.58203125" style="320" customWidth="1"/>
    <col min="8198" max="8199" width="8.58203125" style="320" customWidth="1"/>
    <col min="8200" max="8200" width="8.6640625" style="320" customWidth="1"/>
    <col min="8201" max="8201" width="9.83203125" style="320" customWidth="1"/>
    <col min="8202" max="8446" width="8.25" style="320"/>
    <col min="8447" max="8447" width="1" style="320" customWidth="1"/>
    <col min="8448" max="8448" width="4" style="320" customWidth="1"/>
    <col min="8449" max="8449" width="3.08203125" style="320" customWidth="1"/>
    <col min="8450" max="8450" width="4.9140625" style="320" customWidth="1"/>
    <col min="8451" max="8451" width="8" style="320" customWidth="1"/>
    <col min="8452" max="8452" width="8.1640625" style="320" customWidth="1"/>
    <col min="8453" max="8453" width="7.58203125" style="320" customWidth="1"/>
    <col min="8454" max="8455" width="8.58203125" style="320" customWidth="1"/>
    <col min="8456" max="8456" width="8.6640625" style="320" customWidth="1"/>
    <col min="8457" max="8457" width="9.83203125" style="320" customWidth="1"/>
    <col min="8458" max="8702" width="8.25" style="320"/>
    <col min="8703" max="8703" width="1" style="320" customWidth="1"/>
    <col min="8704" max="8704" width="4" style="320" customWidth="1"/>
    <col min="8705" max="8705" width="3.08203125" style="320" customWidth="1"/>
    <col min="8706" max="8706" width="4.9140625" style="320" customWidth="1"/>
    <col min="8707" max="8707" width="8" style="320" customWidth="1"/>
    <col min="8708" max="8708" width="8.1640625" style="320" customWidth="1"/>
    <col min="8709" max="8709" width="7.58203125" style="320" customWidth="1"/>
    <col min="8710" max="8711" width="8.58203125" style="320" customWidth="1"/>
    <col min="8712" max="8712" width="8.6640625" style="320" customWidth="1"/>
    <col min="8713" max="8713" width="9.83203125" style="320" customWidth="1"/>
    <col min="8714" max="8958" width="8.25" style="320"/>
    <col min="8959" max="8959" width="1" style="320" customWidth="1"/>
    <col min="8960" max="8960" width="4" style="320" customWidth="1"/>
    <col min="8961" max="8961" width="3.08203125" style="320" customWidth="1"/>
    <col min="8962" max="8962" width="4.9140625" style="320" customWidth="1"/>
    <col min="8963" max="8963" width="8" style="320" customWidth="1"/>
    <col min="8964" max="8964" width="8.1640625" style="320" customWidth="1"/>
    <col min="8965" max="8965" width="7.58203125" style="320" customWidth="1"/>
    <col min="8966" max="8967" width="8.58203125" style="320" customWidth="1"/>
    <col min="8968" max="8968" width="8.6640625" style="320" customWidth="1"/>
    <col min="8969" max="8969" width="9.83203125" style="320" customWidth="1"/>
    <col min="8970" max="9214" width="8.25" style="320"/>
    <col min="9215" max="9215" width="1" style="320" customWidth="1"/>
    <col min="9216" max="9216" width="4" style="320" customWidth="1"/>
    <col min="9217" max="9217" width="3.08203125" style="320" customWidth="1"/>
    <col min="9218" max="9218" width="4.9140625" style="320" customWidth="1"/>
    <col min="9219" max="9219" width="8" style="320" customWidth="1"/>
    <col min="9220" max="9220" width="8.1640625" style="320" customWidth="1"/>
    <col min="9221" max="9221" width="7.58203125" style="320" customWidth="1"/>
    <col min="9222" max="9223" width="8.58203125" style="320" customWidth="1"/>
    <col min="9224" max="9224" width="8.6640625" style="320" customWidth="1"/>
    <col min="9225" max="9225" width="9.83203125" style="320" customWidth="1"/>
    <col min="9226" max="9470" width="8.25" style="320"/>
    <col min="9471" max="9471" width="1" style="320" customWidth="1"/>
    <col min="9472" max="9472" width="4" style="320" customWidth="1"/>
    <col min="9473" max="9473" width="3.08203125" style="320" customWidth="1"/>
    <col min="9474" max="9474" width="4.9140625" style="320" customWidth="1"/>
    <col min="9475" max="9475" width="8" style="320" customWidth="1"/>
    <col min="9476" max="9476" width="8.1640625" style="320" customWidth="1"/>
    <col min="9477" max="9477" width="7.58203125" style="320" customWidth="1"/>
    <col min="9478" max="9479" width="8.58203125" style="320" customWidth="1"/>
    <col min="9480" max="9480" width="8.6640625" style="320" customWidth="1"/>
    <col min="9481" max="9481" width="9.83203125" style="320" customWidth="1"/>
    <col min="9482" max="9726" width="8.25" style="320"/>
    <col min="9727" max="9727" width="1" style="320" customWidth="1"/>
    <col min="9728" max="9728" width="4" style="320" customWidth="1"/>
    <col min="9729" max="9729" width="3.08203125" style="320" customWidth="1"/>
    <col min="9730" max="9730" width="4.9140625" style="320" customWidth="1"/>
    <col min="9731" max="9731" width="8" style="320" customWidth="1"/>
    <col min="9732" max="9732" width="8.1640625" style="320" customWidth="1"/>
    <col min="9733" max="9733" width="7.58203125" style="320" customWidth="1"/>
    <col min="9734" max="9735" width="8.58203125" style="320" customWidth="1"/>
    <col min="9736" max="9736" width="8.6640625" style="320" customWidth="1"/>
    <col min="9737" max="9737" width="9.83203125" style="320" customWidth="1"/>
    <col min="9738" max="9982" width="8.25" style="320"/>
    <col min="9983" max="9983" width="1" style="320" customWidth="1"/>
    <col min="9984" max="9984" width="4" style="320" customWidth="1"/>
    <col min="9985" max="9985" width="3.08203125" style="320" customWidth="1"/>
    <col min="9986" max="9986" width="4.9140625" style="320" customWidth="1"/>
    <col min="9987" max="9987" width="8" style="320" customWidth="1"/>
    <col min="9988" max="9988" width="8.1640625" style="320" customWidth="1"/>
    <col min="9989" max="9989" width="7.58203125" style="320" customWidth="1"/>
    <col min="9990" max="9991" width="8.58203125" style="320" customWidth="1"/>
    <col min="9992" max="9992" width="8.6640625" style="320" customWidth="1"/>
    <col min="9993" max="9993" width="9.83203125" style="320" customWidth="1"/>
    <col min="9994" max="10238" width="8.25" style="320"/>
    <col min="10239" max="10239" width="1" style="320" customWidth="1"/>
    <col min="10240" max="10240" width="4" style="320" customWidth="1"/>
    <col min="10241" max="10241" width="3.08203125" style="320" customWidth="1"/>
    <col min="10242" max="10242" width="4.9140625" style="320" customWidth="1"/>
    <col min="10243" max="10243" width="8" style="320" customWidth="1"/>
    <col min="10244" max="10244" width="8.1640625" style="320" customWidth="1"/>
    <col min="10245" max="10245" width="7.58203125" style="320" customWidth="1"/>
    <col min="10246" max="10247" width="8.58203125" style="320" customWidth="1"/>
    <col min="10248" max="10248" width="8.6640625" style="320" customWidth="1"/>
    <col min="10249" max="10249" width="9.83203125" style="320" customWidth="1"/>
    <col min="10250" max="10494" width="8.25" style="320"/>
    <col min="10495" max="10495" width="1" style="320" customWidth="1"/>
    <col min="10496" max="10496" width="4" style="320" customWidth="1"/>
    <col min="10497" max="10497" width="3.08203125" style="320" customWidth="1"/>
    <col min="10498" max="10498" width="4.9140625" style="320" customWidth="1"/>
    <col min="10499" max="10499" width="8" style="320" customWidth="1"/>
    <col min="10500" max="10500" width="8.1640625" style="320" customWidth="1"/>
    <col min="10501" max="10501" width="7.58203125" style="320" customWidth="1"/>
    <col min="10502" max="10503" width="8.58203125" style="320" customWidth="1"/>
    <col min="10504" max="10504" width="8.6640625" style="320" customWidth="1"/>
    <col min="10505" max="10505" width="9.83203125" style="320" customWidth="1"/>
    <col min="10506" max="10750" width="8.25" style="320"/>
    <col min="10751" max="10751" width="1" style="320" customWidth="1"/>
    <col min="10752" max="10752" width="4" style="320" customWidth="1"/>
    <col min="10753" max="10753" width="3.08203125" style="320" customWidth="1"/>
    <col min="10754" max="10754" width="4.9140625" style="320" customWidth="1"/>
    <col min="10755" max="10755" width="8" style="320" customWidth="1"/>
    <col min="10756" max="10756" width="8.1640625" style="320" customWidth="1"/>
    <col min="10757" max="10757" width="7.58203125" style="320" customWidth="1"/>
    <col min="10758" max="10759" width="8.58203125" style="320" customWidth="1"/>
    <col min="10760" max="10760" width="8.6640625" style="320" customWidth="1"/>
    <col min="10761" max="10761" width="9.83203125" style="320" customWidth="1"/>
    <col min="10762" max="11006" width="8.25" style="320"/>
    <col min="11007" max="11007" width="1" style="320" customWidth="1"/>
    <col min="11008" max="11008" width="4" style="320" customWidth="1"/>
    <col min="11009" max="11009" width="3.08203125" style="320" customWidth="1"/>
    <col min="11010" max="11010" width="4.9140625" style="320" customWidth="1"/>
    <col min="11011" max="11011" width="8" style="320" customWidth="1"/>
    <col min="11012" max="11012" width="8.1640625" style="320" customWidth="1"/>
    <col min="11013" max="11013" width="7.58203125" style="320" customWidth="1"/>
    <col min="11014" max="11015" width="8.58203125" style="320" customWidth="1"/>
    <col min="11016" max="11016" width="8.6640625" style="320" customWidth="1"/>
    <col min="11017" max="11017" width="9.83203125" style="320" customWidth="1"/>
    <col min="11018" max="11262" width="8.25" style="320"/>
    <col min="11263" max="11263" width="1" style="320" customWidth="1"/>
    <col min="11264" max="11264" width="4" style="320" customWidth="1"/>
    <col min="11265" max="11265" width="3.08203125" style="320" customWidth="1"/>
    <col min="11266" max="11266" width="4.9140625" style="320" customWidth="1"/>
    <col min="11267" max="11267" width="8" style="320" customWidth="1"/>
    <col min="11268" max="11268" width="8.1640625" style="320" customWidth="1"/>
    <col min="11269" max="11269" width="7.58203125" style="320" customWidth="1"/>
    <col min="11270" max="11271" width="8.58203125" style="320" customWidth="1"/>
    <col min="11272" max="11272" width="8.6640625" style="320" customWidth="1"/>
    <col min="11273" max="11273" width="9.83203125" style="320" customWidth="1"/>
    <col min="11274" max="11518" width="8.25" style="320"/>
    <col min="11519" max="11519" width="1" style="320" customWidth="1"/>
    <col min="11520" max="11520" width="4" style="320" customWidth="1"/>
    <col min="11521" max="11521" width="3.08203125" style="320" customWidth="1"/>
    <col min="11522" max="11522" width="4.9140625" style="320" customWidth="1"/>
    <col min="11523" max="11523" width="8" style="320" customWidth="1"/>
    <col min="11524" max="11524" width="8.1640625" style="320" customWidth="1"/>
    <col min="11525" max="11525" width="7.58203125" style="320" customWidth="1"/>
    <col min="11526" max="11527" width="8.58203125" style="320" customWidth="1"/>
    <col min="11528" max="11528" width="8.6640625" style="320" customWidth="1"/>
    <col min="11529" max="11529" width="9.83203125" style="320" customWidth="1"/>
    <col min="11530" max="11774" width="8.25" style="320"/>
    <col min="11775" max="11775" width="1" style="320" customWidth="1"/>
    <col min="11776" max="11776" width="4" style="320" customWidth="1"/>
    <col min="11777" max="11777" width="3.08203125" style="320" customWidth="1"/>
    <col min="11778" max="11778" width="4.9140625" style="320" customWidth="1"/>
    <col min="11779" max="11779" width="8" style="320" customWidth="1"/>
    <col min="11780" max="11780" width="8.1640625" style="320" customWidth="1"/>
    <col min="11781" max="11781" width="7.58203125" style="320" customWidth="1"/>
    <col min="11782" max="11783" width="8.58203125" style="320" customWidth="1"/>
    <col min="11784" max="11784" width="8.6640625" style="320" customWidth="1"/>
    <col min="11785" max="11785" width="9.83203125" style="320" customWidth="1"/>
    <col min="11786" max="12030" width="8.25" style="320"/>
    <col min="12031" max="12031" width="1" style="320" customWidth="1"/>
    <col min="12032" max="12032" width="4" style="320" customWidth="1"/>
    <col min="12033" max="12033" width="3.08203125" style="320" customWidth="1"/>
    <col min="12034" max="12034" width="4.9140625" style="320" customWidth="1"/>
    <col min="12035" max="12035" width="8" style="320" customWidth="1"/>
    <col min="12036" max="12036" width="8.1640625" style="320" customWidth="1"/>
    <col min="12037" max="12037" width="7.58203125" style="320" customWidth="1"/>
    <col min="12038" max="12039" width="8.58203125" style="320" customWidth="1"/>
    <col min="12040" max="12040" width="8.6640625" style="320" customWidth="1"/>
    <col min="12041" max="12041" width="9.83203125" style="320" customWidth="1"/>
    <col min="12042" max="12286" width="8.25" style="320"/>
    <col min="12287" max="12287" width="1" style="320" customWidth="1"/>
    <col min="12288" max="12288" width="4" style="320" customWidth="1"/>
    <col min="12289" max="12289" width="3.08203125" style="320" customWidth="1"/>
    <col min="12290" max="12290" width="4.9140625" style="320" customWidth="1"/>
    <col min="12291" max="12291" width="8" style="320" customWidth="1"/>
    <col min="12292" max="12292" width="8.1640625" style="320" customWidth="1"/>
    <col min="12293" max="12293" width="7.58203125" style="320" customWidth="1"/>
    <col min="12294" max="12295" width="8.58203125" style="320" customWidth="1"/>
    <col min="12296" max="12296" width="8.6640625" style="320" customWidth="1"/>
    <col min="12297" max="12297" width="9.83203125" style="320" customWidth="1"/>
    <col min="12298" max="12542" width="8.25" style="320"/>
    <col min="12543" max="12543" width="1" style="320" customWidth="1"/>
    <col min="12544" max="12544" width="4" style="320" customWidth="1"/>
    <col min="12545" max="12545" width="3.08203125" style="320" customWidth="1"/>
    <col min="12546" max="12546" width="4.9140625" style="320" customWidth="1"/>
    <col min="12547" max="12547" width="8" style="320" customWidth="1"/>
    <col min="12548" max="12548" width="8.1640625" style="320" customWidth="1"/>
    <col min="12549" max="12549" width="7.58203125" style="320" customWidth="1"/>
    <col min="12550" max="12551" width="8.58203125" style="320" customWidth="1"/>
    <col min="12552" max="12552" width="8.6640625" style="320" customWidth="1"/>
    <col min="12553" max="12553" width="9.83203125" style="320" customWidth="1"/>
    <col min="12554" max="12798" width="8.25" style="320"/>
    <col min="12799" max="12799" width="1" style="320" customWidth="1"/>
    <col min="12800" max="12800" width="4" style="320" customWidth="1"/>
    <col min="12801" max="12801" width="3.08203125" style="320" customWidth="1"/>
    <col min="12802" max="12802" width="4.9140625" style="320" customWidth="1"/>
    <col min="12803" max="12803" width="8" style="320" customWidth="1"/>
    <col min="12804" max="12804" width="8.1640625" style="320" customWidth="1"/>
    <col min="12805" max="12805" width="7.58203125" style="320" customWidth="1"/>
    <col min="12806" max="12807" width="8.58203125" style="320" customWidth="1"/>
    <col min="12808" max="12808" width="8.6640625" style="320" customWidth="1"/>
    <col min="12809" max="12809" width="9.83203125" style="320" customWidth="1"/>
    <col min="12810" max="13054" width="8.25" style="320"/>
    <col min="13055" max="13055" width="1" style="320" customWidth="1"/>
    <col min="13056" max="13056" width="4" style="320" customWidth="1"/>
    <col min="13057" max="13057" width="3.08203125" style="320" customWidth="1"/>
    <col min="13058" max="13058" width="4.9140625" style="320" customWidth="1"/>
    <col min="13059" max="13059" width="8" style="320" customWidth="1"/>
    <col min="13060" max="13060" width="8.1640625" style="320" customWidth="1"/>
    <col min="13061" max="13061" width="7.58203125" style="320" customWidth="1"/>
    <col min="13062" max="13063" width="8.58203125" style="320" customWidth="1"/>
    <col min="13064" max="13064" width="8.6640625" style="320" customWidth="1"/>
    <col min="13065" max="13065" width="9.83203125" style="320" customWidth="1"/>
    <col min="13066" max="13310" width="8.25" style="320"/>
    <col min="13311" max="13311" width="1" style="320" customWidth="1"/>
    <col min="13312" max="13312" width="4" style="320" customWidth="1"/>
    <col min="13313" max="13313" width="3.08203125" style="320" customWidth="1"/>
    <col min="13314" max="13314" width="4.9140625" style="320" customWidth="1"/>
    <col min="13315" max="13315" width="8" style="320" customWidth="1"/>
    <col min="13316" max="13316" width="8.1640625" style="320" customWidth="1"/>
    <col min="13317" max="13317" width="7.58203125" style="320" customWidth="1"/>
    <col min="13318" max="13319" width="8.58203125" style="320" customWidth="1"/>
    <col min="13320" max="13320" width="8.6640625" style="320" customWidth="1"/>
    <col min="13321" max="13321" width="9.83203125" style="320" customWidth="1"/>
    <col min="13322" max="13566" width="8.25" style="320"/>
    <col min="13567" max="13567" width="1" style="320" customWidth="1"/>
    <col min="13568" max="13568" width="4" style="320" customWidth="1"/>
    <col min="13569" max="13569" width="3.08203125" style="320" customWidth="1"/>
    <col min="13570" max="13570" width="4.9140625" style="320" customWidth="1"/>
    <col min="13571" max="13571" width="8" style="320" customWidth="1"/>
    <col min="13572" max="13572" width="8.1640625" style="320" customWidth="1"/>
    <col min="13573" max="13573" width="7.58203125" style="320" customWidth="1"/>
    <col min="13574" max="13575" width="8.58203125" style="320" customWidth="1"/>
    <col min="13576" max="13576" width="8.6640625" style="320" customWidth="1"/>
    <col min="13577" max="13577" width="9.83203125" style="320" customWidth="1"/>
    <col min="13578" max="13822" width="8.25" style="320"/>
    <col min="13823" max="13823" width="1" style="320" customWidth="1"/>
    <col min="13824" max="13824" width="4" style="320" customWidth="1"/>
    <col min="13825" max="13825" width="3.08203125" style="320" customWidth="1"/>
    <col min="13826" max="13826" width="4.9140625" style="320" customWidth="1"/>
    <col min="13827" max="13827" width="8" style="320" customWidth="1"/>
    <col min="13828" max="13828" width="8.1640625" style="320" customWidth="1"/>
    <col min="13829" max="13829" width="7.58203125" style="320" customWidth="1"/>
    <col min="13830" max="13831" width="8.58203125" style="320" customWidth="1"/>
    <col min="13832" max="13832" width="8.6640625" style="320" customWidth="1"/>
    <col min="13833" max="13833" width="9.83203125" style="320" customWidth="1"/>
    <col min="13834" max="14078" width="8.25" style="320"/>
    <col min="14079" max="14079" width="1" style="320" customWidth="1"/>
    <col min="14080" max="14080" width="4" style="320" customWidth="1"/>
    <col min="14081" max="14081" width="3.08203125" style="320" customWidth="1"/>
    <col min="14082" max="14082" width="4.9140625" style="320" customWidth="1"/>
    <col min="14083" max="14083" width="8" style="320" customWidth="1"/>
    <col min="14084" max="14084" width="8.1640625" style="320" customWidth="1"/>
    <col min="14085" max="14085" width="7.58203125" style="320" customWidth="1"/>
    <col min="14086" max="14087" width="8.58203125" style="320" customWidth="1"/>
    <col min="14088" max="14088" width="8.6640625" style="320" customWidth="1"/>
    <col min="14089" max="14089" width="9.83203125" style="320" customWidth="1"/>
    <col min="14090" max="14334" width="8.25" style="320"/>
    <col min="14335" max="14335" width="1" style="320" customWidth="1"/>
    <col min="14336" max="14336" width="4" style="320" customWidth="1"/>
    <col min="14337" max="14337" width="3.08203125" style="320" customWidth="1"/>
    <col min="14338" max="14338" width="4.9140625" style="320" customWidth="1"/>
    <col min="14339" max="14339" width="8" style="320" customWidth="1"/>
    <col min="14340" max="14340" width="8.1640625" style="320" customWidth="1"/>
    <col min="14341" max="14341" width="7.58203125" style="320" customWidth="1"/>
    <col min="14342" max="14343" width="8.58203125" style="320" customWidth="1"/>
    <col min="14344" max="14344" width="8.6640625" style="320" customWidth="1"/>
    <col min="14345" max="14345" width="9.83203125" style="320" customWidth="1"/>
    <col min="14346" max="14590" width="8.25" style="320"/>
    <col min="14591" max="14591" width="1" style="320" customWidth="1"/>
    <col min="14592" max="14592" width="4" style="320" customWidth="1"/>
    <col min="14593" max="14593" width="3.08203125" style="320" customWidth="1"/>
    <col min="14594" max="14594" width="4.9140625" style="320" customWidth="1"/>
    <col min="14595" max="14595" width="8" style="320" customWidth="1"/>
    <col min="14596" max="14596" width="8.1640625" style="320" customWidth="1"/>
    <col min="14597" max="14597" width="7.58203125" style="320" customWidth="1"/>
    <col min="14598" max="14599" width="8.58203125" style="320" customWidth="1"/>
    <col min="14600" max="14600" width="8.6640625" style="320" customWidth="1"/>
    <col min="14601" max="14601" width="9.83203125" style="320" customWidth="1"/>
    <col min="14602" max="14846" width="8.25" style="320"/>
    <col min="14847" max="14847" width="1" style="320" customWidth="1"/>
    <col min="14848" max="14848" width="4" style="320" customWidth="1"/>
    <col min="14849" max="14849" width="3.08203125" style="320" customWidth="1"/>
    <col min="14850" max="14850" width="4.9140625" style="320" customWidth="1"/>
    <col min="14851" max="14851" width="8" style="320" customWidth="1"/>
    <col min="14852" max="14852" width="8.1640625" style="320" customWidth="1"/>
    <col min="14853" max="14853" width="7.58203125" style="320" customWidth="1"/>
    <col min="14854" max="14855" width="8.58203125" style="320" customWidth="1"/>
    <col min="14856" max="14856" width="8.6640625" style="320" customWidth="1"/>
    <col min="14857" max="14857" width="9.83203125" style="320" customWidth="1"/>
    <col min="14858" max="15102" width="8.25" style="320"/>
    <col min="15103" max="15103" width="1" style="320" customWidth="1"/>
    <col min="15104" max="15104" width="4" style="320" customWidth="1"/>
    <col min="15105" max="15105" width="3.08203125" style="320" customWidth="1"/>
    <col min="15106" max="15106" width="4.9140625" style="320" customWidth="1"/>
    <col min="15107" max="15107" width="8" style="320" customWidth="1"/>
    <col min="15108" max="15108" width="8.1640625" style="320" customWidth="1"/>
    <col min="15109" max="15109" width="7.58203125" style="320" customWidth="1"/>
    <col min="15110" max="15111" width="8.58203125" style="320" customWidth="1"/>
    <col min="15112" max="15112" width="8.6640625" style="320" customWidth="1"/>
    <col min="15113" max="15113" width="9.83203125" style="320" customWidth="1"/>
    <col min="15114" max="15358" width="8.25" style="320"/>
    <col min="15359" max="15359" width="1" style="320" customWidth="1"/>
    <col min="15360" max="15360" width="4" style="320" customWidth="1"/>
    <col min="15361" max="15361" width="3.08203125" style="320" customWidth="1"/>
    <col min="15362" max="15362" width="4.9140625" style="320" customWidth="1"/>
    <col min="15363" max="15363" width="8" style="320" customWidth="1"/>
    <col min="15364" max="15364" width="8.1640625" style="320" customWidth="1"/>
    <col min="15365" max="15365" width="7.58203125" style="320" customWidth="1"/>
    <col min="15366" max="15367" width="8.58203125" style="320" customWidth="1"/>
    <col min="15368" max="15368" width="8.6640625" style="320" customWidth="1"/>
    <col min="15369" max="15369" width="9.83203125" style="320" customWidth="1"/>
    <col min="15370" max="15614" width="8.25" style="320"/>
    <col min="15615" max="15615" width="1" style="320" customWidth="1"/>
    <col min="15616" max="15616" width="4" style="320" customWidth="1"/>
    <col min="15617" max="15617" width="3.08203125" style="320" customWidth="1"/>
    <col min="15618" max="15618" width="4.9140625" style="320" customWidth="1"/>
    <col min="15619" max="15619" width="8" style="320" customWidth="1"/>
    <col min="15620" max="15620" width="8.1640625" style="320" customWidth="1"/>
    <col min="15621" max="15621" width="7.58203125" style="320" customWidth="1"/>
    <col min="15622" max="15623" width="8.58203125" style="320" customWidth="1"/>
    <col min="15624" max="15624" width="8.6640625" style="320" customWidth="1"/>
    <col min="15625" max="15625" width="9.83203125" style="320" customWidth="1"/>
    <col min="15626" max="15870" width="8.25" style="320"/>
    <col min="15871" max="15871" width="1" style="320" customWidth="1"/>
    <col min="15872" max="15872" width="4" style="320" customWidth="1"/>
    <col min="15873" max="15873" width="3.08203125" style="320" customWidth="1"/>
    <col min="15874" max="15874" width="4.9140625" style="320" customWidth="1"/>
    <col min="15875" max="15875" width="8" style="320" customWidth="1"/>
    <col min="15876" max="15876" width="8.1640625" style="320" customWidth="1"/>
    <col min="15877" max="15877" width="7.58203125" style="320" customWidth="1"/>
    <col min="15878" max="15879" width="8.58203125" style="320" customWidth="1"/>
    <col min="15880" max="15880" width="8.6640625" style="320" customWidth="1"/>
    <col min="15881" max="15881" width="9.83203125" style="320" customWidth="1"/>
    <col min="15882" max="16126" width="8.25" style="320"/>
    <col min="16127" max="16127" width="1" style="320" customWidth="1"/>
    <col min="16128" max="16128" width="4" style="320" customWidth="1"/>
    <col min="16129" max="16129" width="3.08203125" style="320" customWidth="1"/>
    <col min="16130" max="16130" width="4.9140625" style="320" customWidth="1"/>
    <col min="16131" max="16131" width="8" style="320" customWidth="1"/>
    <col min="16132" max="16132" width="8.1640625" style="320" customWidth="1"/>
    <col min="16133" max="16133" width="7.58203125" style="320" customWidth="1"/>
    <col min="16134" max="16135" width="8.58203125" style="320" customWidth="1"/>
    <col min="16136" max="16136" width="8.6640625" style="320" customWidth="1"/>
    <col min="16137" max="16137" width="9.83203125" style="320" customWidth="1"/>
    <col min="16138" max="16384" width="8.25" style="320"/>
  </cols>
  <sheetData>
    <row r="1" spans="1:14" s="20" customFormat="1" ht="18" customHeight="1" x14ac:dyDescent="0.55000000000000004">
      <c r="A1" s="433" t="s">
        <v>498</v>
      </c>
      <c r="B1" s="433"/>
      <c r="C1" s="433"/>
      <c r="D1" s="433"/>
      <c r="E1" s="433"/>
      <c r="F1" s="433"/>
      <c r="G1" s="433"/>
      <c r="H1" s="433"/>
      <c r="I1" s="433"/>
      <c r="J1" s="433"/>
      <c r="K1" s="433"/>
      <c r="L1" s="433"/>
      <c r="M1" s="433"/>
      <c r="N1" s="433"/>
    </row>
    <row r="2" spans="1:14" ht="18" customHeight="1" thickBot="1" x14ac:dyDescent="0.6">
      <c r="B2" s="362"/>
      <c r="C2" s="362"/>
      <c r="D2" s="362"/>
      <c r="E2" s="362"/>
      <c r="F2" s="362"/>
      <c r="G2" s="362"/>
      <c r="H2" s="362"/>
      <c r="I2" s="362"/>
      <c r="J2" s="362"/>
      <c r="K2" s="362"/>
      <c r="L2" s="362"/>
    </row>
    <row r="3" spans="1:14" s="62" customFormat="1" ht="18" customHeight="1" thickTop="1" x14ac:dyDescent="0.55000000000000004">
      <c r="B3" s="435" t="s">
        <v>274</v>
      </c>
      <c r="C3" s="436"/>
      <c r="D3" s="438" t="s">
        <v>192</v>
      </c>
      <c r="E3" s="436"/>
      <c r="F3" s="327" t="s">
        <v>102</v>
      </c>
      <c r="G3" s="327" t="s">
        <v>101</v>
      </c>
      <c r="H3" s="327" t="s">
        <v>100</v>
      </c>
      <c r="I3" s="327" t="s">
        <v>276</v>
      </c>
      <c r="J3" s="327" t="s">
        <v>277</v>
      </c>
      <c r="K3" s="327" t="s">
        <v>278</v>
      </c>
      <c r="L3" s="327" t="s">
        <v>99</v>
      </c>
      <c r="M3" s="327" t="s">
        <v>98</v>
      </c>
    </row>
    <row r="4" spans="1:14" s="35" customFormat="1" ht="18" customHeight="1" x14ac:dyDescent="0.55000000000000004">
      <c r="B4" s="1" t="s">
        <v>287</v>
      </c>
      <c r="C4" s="6" t="s">
        <v>289</v>
      </c>
      <c r="E4" s="69">
        <v>315</v>
      </c>
      <c r="F4" s="68">
        <v>181</v>
      </c>
      <c r="G4" s="68">
        <v>9</v>
      </c>
      <c r="H4" s="68">
        <v>1</v>
      </c>
      <c r="I4" s="10">
        <v>32</v>
      </c>
      <c r="J4" s="68">
        <v>7</v>
      </c>
      <c r="K4" s="68">
        <v>28</v>
      </c>
      <c r="L4" s="10" t="s">
        <v>10</v>
      </c>
      <c r="M4" s="68">
        <v>57</v>
      </c>
    </row>
    <row r="5" spans="1:14" s="35" customFormat="1" ht="18" customHeight="1" x14ac:dyDescent="0.55000000000000004">
      <c r="B5" s="14"/>
      <c r="C5" s="18">
        <v>30</v>
      </c>
      <c r="D5" s="330"/>
      <c r="E5" s="33">
        <v>284</v>
      </c>
      <c r="F5" s="19">
        <v>156</v>
      </c>
      <c r="G5" s="19">
        <v>4</v>
      </c>
      <c r="H5" s="19" t="s">
        <v>10</v>
      </c>
      <c r="I5" s="16">
        <v>48</v>
      </c>
      <c r="J5" s="19">
        <v>3</v>
      </c>
      <c r="K5" s="19">
        <v>23</v>
      </c>
      <c r="L5" s="19" t="s">
        <v>10</v>
      </c>
      <c r="M5" s="19">
        <v>50</v>
      </c>
    </row>
    <row r="6" spans="1:14" s="35" customFormat="1" ht="18" customHeight="1" x14ac:dyDescent="0.55000000000000004">
      <c r="B6" s="1" t="s">
        <v>11</v>
      </c>
      <c r="C6" s="6" t="s">
        <v>288</v>
      </c>
      <c r="E6" s="69">
        <v>309</v>
      </c>
      <c r="F6" s="68">
        <v>159</v>
      </c>
      <c r="G6" s="68">
        <v>3</v>
      </c>
      <c r="H6" s="68" t="s">
        <v>10</v>
      </c>
      <c r="I6" s="10">
        <v>47</v>
      </c>
      <c r="J6" s="68">
        <v>4</v>
      </c>
      <c r="K6" s="68">
        <v>34</v>
      </c>
      <c r="L6" s="68" t="s">
        <v>10</v>
      </c>
      <c r="M6" s="68">
        <v>62</v>
      </c>
    </row>
    <row r="7" spans="1:14" s="35" customFormat="1" ht="18" customHeight="1" x14ac:dyDescent="0.55000000000000004">
      <c r="B7" s="14"/>
      <c r="C7" s="18">
        <v>2</v>
      </c>
      <c r="D7" s="330"/>
      <c r="E7" s="33">
        <v>459</v>
      </c>
      <c r="F7" s="19">
        <v>261</v>
      </c>
      <c r="G7" s="19">
        <v>1</v>
      </c>
      <c r="H7" s="19" t="s">
        <v>24</v>
      </c>
      <c r="I7" s="16">
        <v>43</v>
      </c>
      <c r="J7" s="19">
        <v>5</v>
      </c>
      <c r="K7" s="19">
        <v>48</v>
      </c>
      <c r="L7" s="19" t="s">
        <v>24</v>
      </c>
      <c r="M7" s="19">
        <v>101</v>
      </c>
    </row>
    <row r="8" spans="1:14" s="321" customFormat="1" ht="18" customHeight="1" x14ac:dyDescent="0.55000000000000004">
      <c r="B8" s="7"/>
      <c r="C8" s="8">
        <v>3</v>
      </c>
      <c r="D8" s="373"/>
      <c r="E8" s="110">
        <v>375</v>
      </c>
      <c r="F8" s="97">
        <v>237</v>
      </c>
      <c r="G8" s="97">
        <v>7</v>
      </c>
      <c r="H8" s="97" t="s">
        <v>10</v>
      </c>
      <c r="I8" s="12">
        <v>40</v>
      </c>
      <c r="J8" s="97">
        <v>3</v>
      </c>
      <c r="K8" s="97">
        <v>37</v>
      </c>
      <c r="L8" s="97" t="s">
        <v>10</v>
      </c>
      <c r="M8" s="97">
        <v>51</v>
      </c>
    </row>
    <row r="9" spans="1:14" s="35" customFormat="1" ht="18" customHeight="1" x14ac:dyDescent="0.55000000000000004">
      <c r="B9" s="35" t="s">
        <v>275</v>
      </c>
    </row>
    <row r="10" spans="1:14" ht="18" customHeight="1" x14ac:dyDescent="0.55000000000000004"/>
    <row r="11" spans="1:14" ht="18" customHeight="1" x14ac:dyDescent="0.55000000000000004"/>
    <row r="12" spans="1:14" s="20" customFormat="1" ht="18" customHeight="1" x14ac:dyDescent="0.55000000000000004">
      <c r="A12" s="433" t="s">
        <v>500</v>
      </c>
      <c r="B12" s="433"/>
      <c r="C12" s="433"/>
      <c r="D12" s="433"/>
      <c r="E12" s="433"/>
      <c r="F12" s="433"/>
      <c r="G12" s="433"/>
      <c r="H12" s="433"/>
      <c r="I12" s="433"/>
      <c r="J12" s="433"/>
      <c r="K12" s="433"/>
      <c r="L12" s="433"/>
      <c r="M12" s="433"/>
      <c r="N12" s="433"/>
    </row>
    <row r="13" spans="1:14" ht="18" customHeight="1" x14ac:dyDescent="0.55000000000000004"/>
    <row r="14" spans="1:14" s="35" customFormat="1" ht="18" customHeight="1" thickBot="1" x14ac:dyDescent="0.6">
      <c r="A14" s="21" t="s">
        <v>283</v>
      </c>
      <c r="B14" s="21"/>
      <c r="C14" s="21"/>
      <c r="D14" s="21"/>
      <c r="E14" s="21"/>
      <c r="F14" s="21"/>
      <c r="G14" s="21"/>
      <c r="H14" s="21"/>
      <c r="I14" s="21"/>
      <c r="J14" s="21"/>
      <c r="K14" s="21"/>
      <c r="L14" s="21"/>
      <c r="M14" s="21"/>
      <c r="N14" s="21"/>
    </row>
    <row r="15" spans="1:14" s="35" customFormat="1" ht="18" customHeight="1" thickTop="1" x14ac:dyDescent="0.55000000000000004">
      <c r="A15" s="429" t="s">
        <v>178</v>
      </c>
      <c r="B15" s="434"/>
      <c r="C15" s="424" t="s">
        <v>279</v>
      </c>
      <c r="D15" s="428" t="s">
        <v>501</v>
      </c>
      <c r="E15" s="429"/>
      <c r="F15" s="429"/>
      <c r="G15" s="429"/>
      <c r="H15" s="429"/>
      <c r="I15" s="438" t="s">
        <v>502</v>
      </c>
      <c r="J15" s="435"/>
      <c r="K15" s="435"/>
      <c r="L15" s="435"/>
      <c r="M15" s="435"/>
      <c r="N15" s="482" t="s">
        <v>284</v>
      </c>
    </row>
    <row r="16" spans="1:14" s="35" customFormat="1" ht="18" customHeight="1" x14ac:dyDescent="0.55000000000000004">
      <c r="A16" s="424"/>
      <c r="B16" s="425"/>
      <c r="C16" s="484"/>
      <c r="D16" s="335" t="s">
        <v>192</v>
      </c>
      <c r="E16" s="335" t="s">
        <v>280</v>
      </c>
      <c r="F16" s="335" t="s">
        <v>281</v>
      </c>
      <c r="G16" s="335" t="s">
        <v>97</v>
      </c>
      <c r="H16" s="334" t="s">
        <v>282</v>
      </c>
      <c r="I16" s="335" t="s">
        <v>192</v>
      </c>
      <c r="J16" s="335" t="s">
        <v>280</v>
      </c>
      <c r="K16" s="335" t="s">
        <v>281</v>
      </c>
      <c r="L16" s="335" t="s">
        <v>97</v>
      </c>
      <c r="M16" s="334" t="s">
        <v>282</v>
      </c>
      <c r="N16" s="483"/>
    </row>
    <row r="17" spans="1:14" s="35" customFormat="1" ht="18" customHeight="1" x14ac:dyDescent="0.55000000000000004">
      <c r="A17" s="1" t="s">
        <v>287</v>
      </c>
      <c r="B17" s="323" t="s">
        <v>289</v>
      </c>
      <c r="C17" s="11">
        <v>3258</v>
      </c>
      <c r="D17" s="10">
        <v>2672</v>
      </c>
      <c r="E17" s="11">
        <v>2604</v>
      </c>
      <c r="F17" s="11">
        <v>4</v>
      </c>
      <c r="G17" s="11">
        <v>60</v>
      </c>
      <c r="H17" s="11">
        <v>4</v>
      </c>
      <c r="I17" s="10">
        <v>586</v>
      </c>
      <c r="J17" s="11">
        <v>567</v>
      </c>
      <c r="K17" s="11">
        <v>1</v>
      </c>
      <c r="L17" s="11">
        <v>18</v>
      </c>
      <c r="M17" s="11" t="s">
        <v>24</v>
      </c>
      <c r="N17" s="10">
        <v>33240</v>
      </c>
    </row>
    <row r="18" spans="1:14" s="35" customFormat="1" ht="18" customHeight="1" x14ac:dyDescent="0.55000000000000004">
      <c r="A18" s="14"/>
      <c r="B18" s="18">
        <v>30</v>
      </c>
      <c r="C18" s="17">
        <v>3334</v>
      </c>
      <c r="D18" s="16">
        <v>2690</v>
      </c>
      <c r="E18" s="17">
        <v>2613</v>
      </c>
      <c r="F18" s="17">
        <v>9</v>
      </c>
      <c r="G18" s="17">
        <v>60</v>
      </c>
      <c r="H18" s="17">
        <v>8</v>
      </c>
      <c r="I18" s="16">
        <v>644</v>
      </c>
      <c r="J18" s="17">
        <v>623</v>
      </c>
      <c r="K18" s="17">
        <v>3</v>
      </c>
      <c r="L18" s="17">
        <v>17</v>
      </c>
      <c r="M18" s="17">
        <v>1</v>
      </c>
      <c r="N18" s="16">
        <v>36490</v>
      </c>
    </row>
    <row r="19" spans="1:14" s="35" customFormat="1" ht="18" customHeight="1" x14ac:dyDescent="0.55000000000000004">
      <c r="A19" s="1" t="s">
        <v>11</v>
      </c>
      <c r="B19" s="6" t="s">
        <v>288</v>
      </c>
      <c r="C19" s="11">
        <v>3381</v>
      </c>
      <c r="D19" s="10">
        <v>2756</v>
      </c>
      <c r="E19" s="11">
        <v>2697</v>
      </c>
      <c r="F19" s="11">
        <v>5</v>
      </c>
      <c r="G19" s="11">
        <v>48</v>
      </c>
      <c r="H19" s="11">
        <v>6</v>
      </c>
      <c r="I19" s="10">
        <v>625</v>
      </c>
      <c r="J19" s="11">
        <v>605</v>
      </c>
      <c r="K19" s="11">
        <v>4</v>
      </c>
      <c r="L19" s="11">
        <v>14</v>
      </c>
      <c r="M19" s="11">
        <v>2</v>
      </c>
      <c r="N19" s="10">
        <v>35280</v>
      </c>
    </row>
    <row r="20" spans="1:14" s="35" customFormat="1" ht="18" customHeight="1" x14ac:dyDescent="0.55000000000000004">
      <c r="A20" s="14"/>
      <c r="B20" s="18">
        <v>2</v>
      </c>
      <c r="C20" s="17">
        <v>3521</v>
      </c>
      <c r="D20" s="16">
        <v>2913</v>
      </c>
      <c r="E20" s="17">
        <v>2856</v>
      </c>
      <c r="F20" s="17">
        <v>2</v>
      </c>
      <c r="G20" s="17">
        <v>49</v>
      </c>
      <c r="H20" s="17">
        <v>6</v>
      </c>
      <c r="I20" s="16">
        <v>608</v>
      </c>
      <c r="J20" s="17">
        <v>598</v>
      </c>
      <c r="K20" s="17">
        <v>2</v>
      </c>
      <c r="L20" s="17">
        <v>6</v>
      </c>
      <c r="M20" s="17">
        <v>2</v>
      </c>
      <c r="N20" s="16">
        <v>34980</v>
      </c>
    </row>
    <row r="21" spans="1:14" s="321" customFormat="1" ht="18" customHeight="1" x14ac:dyDescent="0.55000000000000004">
      <c r="A21" s="7"/>
      <c r="B21" s="8">
        <v>3</v>
      </c>
      <c r="C21" s="13">
        <v>3745</v>
      </c>
      <c r="D21" s="12">
        <v>3015</v>
      </c>
      <c r="E21" s="13">
        <v>2963</v>
      </c>
      <c r="F21" s="13">
        <v>8</v>
      </c>
      <c r="G21" s="13">
        <v>40</v>
      </c>
      <c r="H21" s="13">
        <v>4</v>
      </c>
      <c r="I21" s="12">
        <v>730</v>
      </c>
      <c r="J21" s="13">
        <v>713</v>
      </c>
      <c r="K21" s="13">
        <v>3</v>
      </c>
      <c r="L21" s="13">
        <v>12</v>
      </c>
      <c r="M21" s="13">
        <v>2</v>
      </c>
      <c r="N21" s="12">
        <v>42290</v>
      </c>
    </row>
    <row r="22" spans="1:14" s="35" customFormat="1" ht="18" customHeight="1" x14ac:dyDescent="0.55000000000000004">
      <c r="A22" s="35" t="s">
        <v>601</v>
      </c>
    </row>
    <row r="23" spans="1:14" ht="18" customHeight="1" x14ac:dyDescent="0.55000000000000004"/>
    <row r="24" spans="1:14" ht="18" customHeight="1" x14ac:dyDescent="0.55000000000000004"/>
    <row r="25" spans="1:14" s="20" customFormat="1" ht="18" customHeight="1" x14ac:dyDescent="0.55000000000000004">
      <c r="A25" s="433" t="s">
        <v>503</v>
      </c>
      <c r="B25" s="433"/>
      <c r="C25" s="433"/>
      <c r="D25" s="433"/>
      <c r="E25" s="433"/>
      <c r="F25" s="433"/>
      <c r="G25" s="433"/>
      <c r="H25" s="433"/>
      <c r="I25" s="433"/>
      <c r="J25" s="433"/>
      <c r="K25" s="433"/>
      <c r="L25" s="433"/>
      <c r="M25" s="433"/>
      <c r="N25" s="433"/>
    </row>
    <row r="26" spans="1:14" ht="18" customHeight="1" thickBot="1" x14ac:dyDescent="0.6">
      <c r="B26" s="362"/>
      <c r="C26" s="362"/>
      <c r="D26" s="362"/>
      <c r="E26" s="362"/>
      <c r="F26" s="362"/>
      <c r="G26" s="362"/>
      <c r="H26" s="362"/>
      <c r="I26" s="362"/>
    </row>
    <row r="27" spans="1:14" s="42" customFormat="1" ht="33" customHeight="1" thickTop="1" x14ac:dyDescent="0.55000000000000004">
      <c r="B27" s="474" t="s">
        <v>463</v>
      </c>
      <c r="C27" s="474"/>
      <c r="D27" s="474"/>
      <c r="E27" s="475"/>
      <c r="F27" s="437" t="s">
        <v>504</v>
      </c>
      <c r="G27" s="438"/>
      <c r="H27" s="327" t="s">
        <v>290</v>
      </c>
      <c r="I27" s="327" t="s">
        <v>112</v>
      </c>
      <c r="J27" s="327" t="s">
        <v>111</v>
      </c>
      <c r="K27" s="327" t="s">
        <v>110</v>
      </c>
      <c r="L27" s="327" t="s">
        <v>291</v>
      </c>
      <c r="M27" s="374" t="s">
        <v>505</v>
      </c>
    </row>
    <row r="28" spans="1:14" s="42" customFormat="1" ht="18" customHeight="1" x14ac:dyDescent="0.55000000000000004">
      <c r="B28" s="471" t="s">
        <v>491</v>
      </c>
      <c r="C28" s="472" t="s">
        <v>492</v>
      </c>
      <c r="D28" s="476" t="s">
        <v>496</v>
      </c>
      <c r="E28" s="477"/>
      <c r="F28" s="10"/>
      <c r="G28" s="69">
        <v>81879</v>
      </c>
      <c r="H28" s="10">
        <v>15013</v>
      </c>
      <c r="I28" s="10" t="s">
        <v>24</v>
      </c>
      <c r="J28" s="10">
        <v>23002</v>
      </c>
      <c r="K28" s="10">
        <v>4532</v>
      </c>
      <c r="L28" s="10">
        <v>4955</v>
      </c>
      <c r="M28" s="10">
        <v>6551</v>
      </c>
    </row>
    <row r="29" spans="1:14" s="42" customFormat="1" ht="18" customHeight="1" x14ac:dyDescent="0.55000000000000004">
      <c r="B29" s="465"/>
      <c r="C29" s="473"/>
      <c r="D29" s="476" t="s">
        <v>497</v>
      </c>
      <c r="E29" s="477"/>
      <c r="F29" s="10"/>
      <c r="G29" s="69">
        <v>52880</v>
      </c>
      <c r="H29" s="68">
        <v>3569</v>
      </c>
      <c r="I29" s="68" t="s">
        <v>24</v>
      </c>
      <c r="J29" s="10">
        <v>19940</v>
      </c>
      <c r="K29" s="68">
        <v>2191</v>
      </c>
      <c r="L29" s="10">
        <v>3580</v>
      </c>
      <c r="M29" s="10">
        <v>8147</v>
      </c>
    </row>
    <row r="30" spans="1:14" s="42" customFormat="1" ht="8" customHeight="1" x14ac:dyDescent="0.55000000000000004">
      <c r="E30" s="92"/>
      <c r="F30" s="10"/>
      <c r="G30" s="11"/>
      <c r="H30" s="10"/>
      <c r="I30" s="10"/>
      <c r="J30" s="10"/>
      <c r="K30" s="10"/>
      <c r="L30" s="10"/>
      <c r="M30" s="10"/>
    </row>
    <row r="31" spans="1:14" s="42" customFormat="1" ht="18" customHeight="1" x14ac:dyDescent="0.55000000000000004">
      <c r="B31" s="465"/>
      <c r="C31" s="466">
        <v>30</v>
      </c>
      <c r="D31" s="476" t="s">
        <v>496</v>
      </c>
      <c r="E31" s="477"/>
      <c r="F31" s="10"/>
      <c r="G31" s="69">
        <v>82392</v>
      </c>
      <c r="H31" s="10">
        <v>19106</v>
      </c>
      <c r="I31" s="10" t="s">
        <v>24</v>
      </c>
      <c r="J31" s="10">
        <v>22096</v>
      </c>
      <c r="K31" s="10">
        <v>4216</v>
      </c>
      <c r="L31" s="10">
        <v>5412</v>
      </c>
      <c r="M31" s="10">
        <v>6500</v>
      </c>
    </row>
    <row r="32" spans="1:14" s="42" customFormat="1" ht="18" customHeight="1" x14ac:dyDescent="0.55000000000000004">
      <c r="B32" s="465"/>
      <c r="C32" s="466"/>
      <c r="D32" s="476" t="s">
        <v>497</v>
      </c>
      <c r="E32" s="477"/>
      <c r="F32" s="10"/>
      <c r="G32" s="69">
        <v>48626</v>
      </c>
      <c r="H32" s="68">
        <v>5955</v>
      </c>
      <c r="I32" s="68" t="s">
        <v>24</v>
      </c>
      <c r="J32" s="10">
        <v>21474</v>
      </c>
      <c r="K32" s="68">
        <v>2223</v>
      </c>
      <c r="L32" s="10">
        <v>3588</v>
      </c>
      <c r="M32" s="10">
        <v>8520</v>
      </c>
    </row>
    <row r="33" spans="2:13" s="42" customFormat="1" ht="8" customHeight="1" x14ac:dyDescent="0.55000000000000004">
      <c r="E33" s="92"/>
      <c r="F33" s="10"/>
      <c r="G33" s="69"/>
      <c r="H33" s="68"/>
      <c r="I33" s="68"/>
      <c r="J33" s="10"/>
      <c r="K33" s="68"/>
      <c r="L33" s="10"/>
      <c r="M33" s="10"/>
    </row>
    <row r="34" spans="2:13" s="42" customFormat="1" ht="18" customHeight="1" x14ac:dyDescent="0.55000000000000004">
      <c r="B34" s="465" t="s">
        <v>493</v>
      </c>
      <c r="C34" s="473" t="s">
        <v>494</v>
      </c>
      <c r="D34" s="476" t="s">
        <v>496</v>
      </c>
      <c r="E34" s="477"/>
      <c r="F34" s="10"/>
      <c r="G34" s="69">
        <v>79724</v>
      </c>
      <c r="H34" s="68">
        <v>19049</v>
      </c>
      <c r="I34" s="68" t="s">
        <v>10</v>
      </c>
      <c r="J34" s="10">
        <v>20692</v>
      </c>
      <c r="K34" s="68">
        <v>3931</v>
      </c>
      <c r="L34" s="10">
        <v>5476</v>
      </c>
      <c r="M34" s="10">
        <v>6231</v>
      </c>
    </row>
    <row r="35" spans="2:13" s="42" customFormat="1" ht="18" customHeight="1" x14ac:dyDescent="0.55000000000000004">
      <c r="B35" s="465"/>
      <c r="C35" s="473"/>
      <c r="D35" s="476" t="s">
        <v>497</v>
      </c>
      <c r="E35" s="477"/>
      <c r="F35" s="10"/>
      <c r="G35" s="69">
        <v>47291</v>
      </c>
      <c r="H35" s="68">
        <v>6619</v>
      </c>
      <c r="I35" s="68" t="s">
        <v>10</v>
      </c>
      <c r="J35" s="10">
        <v>20143</v>
      </c>
      <c r="K35" s="68">
        <v>1961</v>
      </c>
      <c r="L35" s="10">
        <v>3780</v>
      </c>
      <c r="M35" s="10">
        <v>7835</v>
      </c>
    </row>
    <row r="36" spans="2:13" s="42" customFormat="1" ht="8" customHeight="1" x14ac:dyDescent="0.55000000000000004">
      <c r="E36" s="92"/>
      <c r="F36" s="10"/>
      <c r="G36" s="69"/>
      <c r="H36" s="68"/>
      <c r="I36" s="68"/>
      <c r="J36" s="10"/>
      <c r="K36" s="68"/>
      <c r="L36" s="10"/>
      <c r="M36" s="10"/>
    </row>
    <row r="37" spans="2:13" s="42" customFormat="1" ht="18" customHeight="1" x14ac:dyDescent="0.55000000000000004">
      <c r="B37" s="465"/>
      <c r="C37" s="466">
        <v>2</v>
      </c>
      <c r="D37" s="476" t="s">
        <v>496</v>
      </c>
      <c r="E37" s="477"/>
      <c r="F37" s="10"/>
      <c r="G37" s="69">
        <v>71873</v>
      </c>
      <c r="H37" s="68">
        <v>17918</v>
      </c>
      <c r="I37" s="68" t="s">
        <v>24</v>
      </c>
      <c r="J37" s="10">
        <v>18386</v>
      </c>
      <c r="K37" s="68">
        <v>3130</v>
      </c>
      <c r="L37" s="10">
        <v>5433</v>
      </c>
      <c r="M37" s="10">
        <v>5724</v>
      </c>
    </row>
    <row r="38" spans="2:13" s="42" customFormat="1" ht="18" customHeight="1" x14ac:dyDescent="0.55000000000000004">
      <c r="B38" s="465"/>
      <c r="C38" s="466"/>
      <c r="D38" s="476" t="s">
        <v>497</v>
      </c>
      <c r="E38" s="477"/>
      <c r="F38" s="10"/>
      <c r="G38" s="69">
        <v>42639</v>
      </c>
      <c r="H38" s="68">
        <v>6825</v>
      </c>
      <c r="I38" s="68" t="s">
        <v>24</v>
      </c>
      <c r="J38" s="10">
        <v>19722</v>
      </c>
      <c r="K38" s="68">
        <v>689</v>
      </c>
      <c r="L38" s="10">
        <v>3893</v>
      </c>
      <c r="M38" s="10">
        <v>5592</v>
      </c>
    </row>
    <row r="39" spans="2:13" s="42" customFormat="1" ht="8" customHeight="1" x14ac:dyDescent="0.55000000000000004">
      <c r="C39" s="87"/>
      <c r="E39" s="92"/>
      <c r="F39" s="10"/>
      <c r="G39" s="70"/>
      <c r="H39" s="95"/>
      <c r="I39" s="95"/>
      <c r="J39" s="10"/>
      <c r="K39" s="95"/>
      <c r="L39" s="10"/>
      <c r="M39" s="10"/>
    </row>
    <row r="40" spans="2:13" s="40" customFormat="1" ht="18" customHeight="1" x14ac:dyDescent="0.55000000000000004">
      <c r="B40" s="467"/>
      <c r="C40" s="469">
        <v>3</v>
      </c>
      <c r="D40" s="478" t="s">
        <v>496</v>
      </c>
      <c r="E40" s="479"/>
      <c r="F40" s="64"/>
      <c r="G40" s="376">
        <v>74404</v>
      </c>
      <c r="H40" s="377">
        <v>19270</v>
      </c>
      <c r="I40" s="95" t="s">
        <v>10</v>
      </c>
      <c r="J40" s="378">
        <v>19843</v>
      </c>
      <c r="K40" s="95">
        <v>3090</v>
      </c>
      <c r="L40" s="64">
        <v>5751</v>
      </c>
      <c r="M40" s="64">
        <v>4405</v>
      </c>
    </row>
    <row r="41" spans="2:13" s="40" customFormat="1" ht="18" customHeight="1" x14ac:dyDescent="0.55000000000000004">
      <c r="B41" s="467"/>
      <c r="C41" s="469"/>
      <c r="D41" s="478" t="s">
        <v>497</v>
      </c>
      <c r="E41" s="479"/>
      <c r="F41" s="64"/>
      <c r="G41" s="376">
        <v>43161</v>
      </c>
      <c r="H41" s="95">
        <v>6881</v>
      </c>
      <c r="I41" s="95" t="s">
        <v>10</v>
      </c>
      <c r="J41" s="378">
        <v>20248</v>
      </c>
      <c r="K41" s="95">
        <v>645</v>
      </c>
      <c r="L41" s="64">
        <v>5120</v>
      </c>
      <c r="M41" s="64">
        <v>4913</v>
      </c>
    </row>
    <row r="42" spans="2:13" s="42" customFormat="1" ht="8" customHeight="1" thickBot="1" x14ac:dyDescent="0.6">
      <c r="B42" s="43"/>
      <c r="D42" s="113"/>
      <c r="E42" s="372"/>
      <c r="F42" s="122"/>
      <c r="G42" s="123"/>
      <c r="H42" s="124"/>
      <c r="I42" s="124"/>
      <c r="J42" s="27"/>
      <c r="K42" s="124"/>
      <c r="L42" s="27"/>
      <c r="M42" s="27"/>
    </row>
    <row r="43" spans="2:13" s="42" customFormat="1" ht="33" customHeight="1" thickTop="1" x14ac:dyDescent="0.55000000000000004">
      <c r="B43" s="474" t="s">
        <v>178</v>
      </c>
      <c r="C43" s="474"/>
      <c r="D43" s="474"/>
      <c r="E43" s="475"/>
      <c r="F43" s="332" t="s">
        <v>292</v>
      </c>
      <c r="G43" s="375" t="s">
        <v>304</v>
      </c>
      <c r="H43" s="332" t="s">
        <v>293</v>
      </c>
      <c r="I43" s="332" t="s">
        <v>109</v>
      </c>
      <c r="J43" s="332" t="s">
        <v>108</v>
      </c>
      <c r="K43" s="332" t="s">
        <v>107</v>
      </c>
      <c r="L43" s="339" t="s">
        <v>506</v>
      </c>
      <c r="M43" s="339" t="s">
        <v>507</v>
      </c>
    </row>
    <row r="44" spans="2:13" s="42" customFormat="1" ht="18" customHeight="1" x14ac:dyDescent="0.55000000000000004">
      <c r="B44" s="471" t="s">
        <v>491</v>
      </c>
      <c r="C44" s="472" t="s">
        <v>492</v>
      </c>
      <c r="D44" s="476" t="s">
        <v>496</v>
      </c>
      <c r="E44" s="477"/>
      <c r="F44" s="10">
        <v>3830</v>
      </c>
      <c r="G44" s="28">
        <v>2833</v>
      </c>
      <c r="H44" s="10">
        <v>4912</v>
      </c>
      <c r="I44" s="10">
        <v>3066</v>
      </c>
      <c r="J44" s="10">
        <v>5821</v>
      </c>
      <c r="K44" s="10">
        <v>1872</v>
      </c>
      <c r="L44" s="10">
        <v>5492</v>
      </c>
      <c r="M44" s="10" t="s">
        <v>24</v>
      </c>
    </row>
    <row r="45" spans="2:13" s="42" customFormat="1" ht="18" customHeight="1" x14ac:dyDescent="0.55000000000000004">
      <c r="B45" s="465"/>
      <c r="C45" s="473"/>
      <c r="D45" s="476" t="s">
        <v>497</v>
      </c>
      <c r="E45" s="477"/>
      <c r="F45" s="10" t="s">
        <v>24</v>
      </c>
      <c r="G45" s="28">
        <v>22</v>
      </c>
      <c r="H45" s="10">
        <v>138</v>
      </c>
      <c r="I45" s="10" t="s">
        <v>24</v>
      </c>
      <c r="J45" s="10">
        <v>8035</v>
      </c>
      <c r="K45" s="10" t="s">
        <v>24</v>
      </c>
      <c r="L45" s="10">
        <v>7258</v>
      </c>
      <c r="M45" s="10" t="s">
        <v>24</v>
      </c>
    </row>
    <row r="46" spans="2:13" s="42" customFormat="1" ht="8" customHeight="1" x14ac:dyDescent="0.55000000000000004">
      <c r="E46" s="92"/>
      <c r="F46" s="10"/>
      <c r="G46" s="28"/>
      <c r="H46" s="10"/>
      <c r="I46" s="10"/>
      <c r="J46" s="10"/>
      <c r="K46" s="10"/>
      <c r="L46" s="10"/>
      <c r="M46" s="10"/>
    </row>
    <row r="47" spans="2:13" s="42" customFormat="1" ht="18" customHeight="1" x14ac:dyDescent="0.55000000000000004">
      <c r="B47" s="465"/>
      <c r="C47" s="466">
        <v>30</v>
      </c>
      <c r="D47" s="476" t="s">
        <v>496</v>
      </c>
      <c r="E47" s="477"/>
      <c r="F47" s="10">
        <v>3976</v>
      </c>
      <c r="G47" s="28">
        <v>3068</v>
      </c>
      <c r="H47" s="10">
        <v>4895</v>
      </c>
      <c r="I47" s="10">
        <v>2874</v>
      </c>
      <c r="J47" s="10">
        <v>4216</v>
      </c>
      <c r="K47" s="10">
        <v>1711</v>
      </c>
      <c r="L47" s="10">
        <v>4322</v>
      </c>
      <c r="M47" s="10" t="s">
        <v>24</v>
      </c>
    </row>
    <row r="48" spans="2:13" s="42" customFormat="1" ht="18" customHeight="1" x14ac:dyDescent="0.55000000000000004">
      <c r="B48" s="465"/>
      <c r="C48" s="466"/>
      <c r="D48" s="476" t="s">
        <v>497</v>
      </c>
      <c r="E48" s="477"/>
      <c r="F48" s="10" t="s">
        <v>24</v>
      </c>
      <c r="G48" s="28">
        <v>10</v>
      </c>
      <c r="H48" s="10">
        <v>81</v>
      </c>
      <c r="I48" s="10" t="s">
        <v>24</v>
      </c>
      <c r="J48" s="10">
        <v>4751</v>
      </c>
      <c r="K48" s="10" t="s">
        <v>24</v>
      </c>
      <c r="L48" s="10">
        <v>2024</v>
      </c>
      <c r="M48" s="10" t="s">
        <v>24</v>
      </c>
    </row>
    <row r="49" spans="2:13" s="42" customFormat="1" ht="8" customHeight="1" x14ac:dyDescent="0.55000000000000004">
      <c r="E49" s="92"/>
      <c r="F49" s="10"/>
      <c r="G49" s="28"/>
      <c r="H49" s="10"/>
      <c r="I49" s="10"/>
      <c r="J49" s="10"/>
      <c r="K49" s="10"/>
      <c r="L49" s="10"/>
      <c r="M49" s="10"/>
    </row>
    <row r="50" spans="2:13" s="42" customFormat="1" ht="18" customHeight="1" x14ac:dyDescent="0.55000000000000004">
      <c r="B50" s="465" t="s">
        <v>493</v>
      </c>
      <c r="C50" s="473" t="s">
        <v>494</v>
      </c>
      <c r="D50" s="476" t="s">
        <v>496</v>
      </c>
      <c r="E50" s="477"/>
      <c r="F50" s="10">
        <v>3760</v>
      </c>
      <c r="G50" s="28">
        <v>2727</v>
      </c>
      <c r="H50" s="10">
        <v>5135</v>
      </c>
      <c r="I50" s="10">
        <v>2761</v>
      </c>
      <c r="J50" s="10">
        <v>3774</v>
      </c>
      <c r="K50" s="10">
        <v>1531</v>
      </c>
      <c r="L50" s="10">
        <v>4657</v>
      </c>
      <c r="M50" s="10" t="s">
        <v>10</v>
      </c>
    </row>
    <row r="51" spans="2:13" s="42" customFormat="1" ht="18" customHeight="1" x14ac:dyDescent="0.55000000000000004">
      <c r="B51" s="465"/>
      <c r="C51" s="473"/>
      <c r="D51" s="476" t="s">
        <v>497</v>
      </c>
      <c r="E51" s="477"/>
      <c r="F51" s="10" t="s">
        <v>10</v>
      </c>
      <c r="G51" s="28">
        <v>18</v>
      </c>
      <c r="H51" s="10">
        <v>63</v>
      </c>
      <c r="I51" s="10" t="s">
        <v>10</v>
      </c>
      <c r="J51" s="10">
        <v>4437</v>
      </c>
      <c r="K51" s="10" t="s">
        <v>10</v>
      </c>
      <c r="L51" s="10">
        <v>2435</v>
      </c>
      <c r="M51" s="10" t="s">
        <v>10</v>
      </c>
    </row>
    <row r="52" spans="2:13" s="42" customFormat="1" ht="8" customHeight="1" x14ac:dyDescent="0.55000000000000004">
      <c r="E52" s="92"/>
      <c r="F52" s="10"/>
      <c r="G52" s="28"/>
      <c r="H52" s="10"/>
      <c r="I52" s="10"/>
      <c r="J52" s="10"/>
      <c r="K52" s="10"/>
      <c r="L52" s="10"/>
      <c r="M52" s="10"/>
    </row>
    <row r="53" spans="2:13" s="42" customFormat="1" ht="18" customHeight="1" x14ac:dyDescent="0.55000000000000004">
      <c r="B53" s="465"/>
      <c r="C53" s="466">
        <v>2</v>
      </c>
      <c r="D53" s="476" t="s">
        <v>496</v>
      </c>
      <c r="E53" s="477"/>
      <c r="F53" s="68">
        <v>3563</v>
      </c>
      <c r="G53" s="119">
        <v>2317</v>
      </c>
      <c r="H53" s="68">
        <v>3781</v>
      </c>
      <c r="I53" s="68">
        <v>2435</v>
      </c>
      <c r="J53" s="10">
        <v>3339</v>
      </c>
      <c r="K53" s="68">
        <v>1049</v>
      </c>
      <c r="L53" s="10">
        <v>4798</v>
      </c>
      <c r="M53" s="10" t="s">
        <v>24</v>
      </c>
    </row>
    <row r="54" spans="2:13" s="42" customFormat="1" ht="18" customHeight="1" x14ac:dyDescent="0.55000000000000004">
      <c r="B54" s="465"/>
      <c r="C54" s="466"/>
      <c r="D54" s="476" t="s">
        <v>497</v>
      </c>
      <c r="E54" s="477"/>
      <c r="F54" s="10" t="s">
        <v>24</v>
      </c>
      <c r="G54" s="119">
        <v>22</v>
      </c>
      <c r="H54" s="68">
        <v>111</v>
      </c>
      <c r="I54" s="68" t="s">
        <v>24</v>
      </c>
      <c r="J54" s="10">
        <v>3576</v>
      </c>
      <c r="K54" s="68" t="s">
        <v>24</v>
      </c>
      <c r="L54" s="10">
        <v>2209</v>
      </c>
      <c r="M54" s="10" t="s">
        <v>24</v>
      </c>
    </row>
    <row r="55" spans="2:13" s="42" customFormat="1" ht="8" customHeight="1" x14ac:dyDescent="0.55000000000000004">
      <c r="C55" s="87"/>
      <c r="E55" s="92"/>
      <c r="F55" s="10"/>
      <c r="G55" s="28"/>
      <c r="H55" s="10"/>
      <c r="I55" s="10"/>
      <c r="J55" s="10"/>
      <c r="K55" s="10"/>
      <c r="L55" s="10"/>
      <c r="M55" s="10"/>
    </row>
    <row r="56" spans="2:13" s="40" customFormat="1" ht="18" customHeight="1" x14ac:dyDescent="0.55000000000000004">
      <c r="B56" s="467"/>
      <c r="C56" s="469">
        <v>3</v>
      </c>
      <c r="D56" s="478" t="s">
        <v>496</v>
      </c>
      <c r="E56" s="479"/>
      <c r="F56" s="95">
        <v>3557</v>
      </c>
      <c r="G56" s="120">
        <v>2577</v>
      </c>
      <c r="H56" s="95">
        <v>4040</v>
      </c>
      <c r="I56" s="95">
        <v>1050</v>
      </c>
      <c r="J56" s="64">
        <v>4029</v>
      </c>
      <c r="K56" s="95">
        <v>1467</v>
      </c>
      <c r="L56" s="64">
        <v>5325</v>
      </c>
      <c r="M56" s="64" t="s">
        <v>10</v>
      </c>
    </row>
    <row r="57" spans="2:13" s="40" customFormat="1" ht="18" customHeight="1" x14ac:dyDescent="0.55000000000000004">
      <c r="B57" s="468"/>
      <c r="C57" s="470"/>
      <c r="D57" s="480" t="s">
        <v>497</v>
      </c>
      <c r="E57" s="481"/>
      <c r="F57" s="12" t="s">
        <v>10</v>
      </c>
      <c r="G57" s="121">
        <v>33</v>
      </c>
      <c r="H57" s="97">
        <v>57</v>
      </c>
      <c r="I57" s="97" t="s">
        <v>10</v>
      </c>
      <c r="J57" s="12">
        <v>3615</v>
      </c>
      <c r="K57" s="97" t="s">
        <v>10</v>
      </c>
      <c r="L57" s="12">
        <v>1649</v>
      </c>
      <c r="M57" s="12" t="s">
        <v>10</v>
      </c>
    </row>
    <row r="58" spans="2:13" s="35" customFormat="1" ht="18" customHeight="1" x14ac:dyDescent="0.55000000000000004">
      <c r="B58" s="35" t="s">
        <v>495</v>
      </c>
    </row>
  </sheetData>
  <mergeCells count="53">
    <mergeCell ref="F27:G27"/>
    <mergeCell ref="A25:N25"/>
    <mergeCell ref="B27:E27"/>
    <mergeCell ref="D3:E3"/>
    <mergeCell ref="N15:N16"/>
    <mergeCell ref="B3:C3"/>
    <mergeCell ref="A12:N12"/>
    <mergeCell ref="C15:C16"/>
    <mergeCell ref="D15:H15"/>
    <mergeCell ref="I15:M15"/>
    <mergeCell ref="A15:B16"/>
    <mergeCell ref="D28:E28"/>
    <mergeCell ref="D29:E29"/>
    <mergeCell ref="D31:E31"/>
    <mergeCell ref="D32:E32"/>
    <mergeCell ref="D34:E34"/>
    <mergeCell ref="D35:E35"/>
    <mergeCell ref="D37:E37"/>
    <mergeCell ref="D38:E38"/>
    <mergeCell ref="D40:E40"/>
    <mergeCell ref="D41:E41"/>
    <mergeCell ref="D44:E44"/>
    <mergeCell ref="D45:E45"/>
    <mergeCell ref="D47:E47"/>
    <mergeCell ref="D48:E48"/>
    <mergeCell ref="D50:E50"/>
    <mergeCell ref="D51:E51"/>
    <mergeCell ref="D53:E53"/>
    <mergeCell ref="D54:E54"/>
    <mergeCell ref="D56:E56"/>
    <mergeCell ref="D57:E57"/>
    <mergeCell ref="B34:B35"/>
    <mergeCell ref="C34:C35"/>
    <mergeCell ref="B37:B38"/>
    <mergeCell ref="C37:C38"/>
    <mergeCell ref="B40:B41"/>
    <mergeCell ref="C40:C41"/>
    <mergeCell ref="B53:B54"/>
    <mergeCell ref="C53:C54"/>
    <mergeCell ref="B56:B57"/>
    <mergeCell ref="C56:C57"/>
    <mergeCell ref="A1:N1"/>
    <mergeCell ref="B44:B45"/>
    <mergeCell ref="C44:C45"/>
    <mergeCell ref="B47:B48"/>
    <mergeCell ref="C47:C48"/>
    <mergeCell ref="B50:B51"/>
    <mergeCell ref="C50:C51"/>
    <mergeCell ref="B43:E43"/>
    <mergeCell ref="B28:B29"/>
    <mergeCell ref="C28:C29"/>
    <mergeCell ref="B31:B32"/>
    <mergeCell ref="C31:C32"/>
  </mergeCells>
  <phoneticPr fontId="3"/>
  <printOptions horizontalCentered="1" verticalCentered="1"/>
  <pageMargins left="0.43307086614173229" right="0.43307086614173229" top="0.55118110236220474" bottom="0.55118110236220474" header="0.31496062992125984" footer="0.31496062992125984"/>
  <pageSetup paperSize="9" scale="74" firstPageNumber="0" orientation="portrait" useFirstPageNumber="1" r:id="rId1"/>
  <headerFooter scaleWithDoc="0" alignWithMargins="0">
    <oddFooter>&amp;C&amp;"BIZ UDゴシック,太字"&amp;14- 151 -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0">
    <tabColor rgb="FFFFFF00"/>
    <pageSetUpPr fitToPage="1"/>
  </sheetPr>
  <dimension ref="A1:W51"/>
  <sheetViews>
    <sheetView view="pageBreakPreview" zoomScale="70" zoomScaleNormal="80" zoomScaleSheetLayoutView="70" workbookViewId="0">
      <selection activeCell="L30" sqref="L30"/>
    </sheetView>
  </sheetViews>
  <sheetFormatPr defaultColWidth="8.25" defaultRowHeight="14" x14ac:dyDescent="0.55000000000000004"/>
  <cols>
    <col min="1" max="1" width="13.83203125" style="320" customWidth="1"/>
    <col min="2" max="2" width="10.58203125" style="320" customWidth="1"/>
    <col min="3" max="23" width="9.58203125" style="320" customWidth="1"/>
    <col min="24" max="254" width="8.25" style="320"/>
    <col min="255" max="255" width="1.1640625" style="320" customWidth="1"/>
    <col min="256" max="256" width="1.58203125" style="320" customWidth="1"/>
    <col min="257" max="257" width="10.1640625" style="320" customWidth="1"/>
    <col min="258" max="258" width="1.5" style="320" customWidth="1"/>
    <col min="259" max="259" width="10.5" style="320" customWidth="1"/>
    <col min="260" max="266" width="9.75" style="320" customWidth="1"/>
    <col min="267" max="267" width="10.4140625" style="320" customWidth="1"/>
    <col min="268" max="276" width="9.75" style="320" customWidth="1"/>
    <col min="277" max="277" width="13.08203125" style="320" customWidth="1"/>
    <col min="278" max="279" width="9.75" style="320" customWidth="1"/>
    <col min="280" max="510" width="8.25" style="320"/>
    <col min="511" max="511" width="1.1640625" style="320" customWidth="1"/>
    <col min="512" max="512" width="1.58203125" style="320" customWidth="1"/>
    <col min="513" max="513" width="10.1640625" style="320" customWidth="1"/>
    <col min="514" max="514" width="1.5" style="320" customWidth="1"/>
    <col min="515" max="515" width="10.5" style="320" customWidth="1"/>
    <col min="516" max="522" width="9.75" style="320" customWidth="1"/>
    <col min="523" max="523" width="10.4140625" style="320" customWidth="1"/>
    <col min="524" max="532" width="9.75" style="320" customWidth="1"/>
    <col min="533" max="533" width="13.08203125" style="320" customWidth="1"/>
    <col min="534" max="535" width="9.75" style="320" customWidth="1"/>
    <col min="536" max="766" width="8.25" style="320"/>
    <col min="767" max="767" width="1.1640625" style="320" customWidth="1"/>
    <col min="768" max="768" width="1.58203125" style="320" customWidth="1"/>
    <col min="769" max="769" width="10.1640625" style="320" customWidth="1"/>
    <col min="770" max="770" width="1.5" style="320" customWidth="1"/>
    <col min="771" max="771" width="10.5" style="320" customWidth="1"/>
    <col min="772" max="778" width="9.75" style="320" customWidth="1"/>
    <col min="779" max="779" width="10.4140625" style="320" customWidth="1"/>
    <col min="780" max="788" width="9.75" style="320" customWidth="1"/>
    <col min="789" max="789" width="13.08203125" style="320" customWidth="1"/>
    <col min="790" max="791" width="9.75" style="320" customWidth="1"/>
    <col min="792" max="1022" width="8.25" style="320"/>
    <col min="1023" max="1023" width="1.1640625" style="320" customWidth="1"/>
    <col min="1024" max="1024" width="1.58203125" style="320" customWidth="1"/>
    <col min="1025" max="1025" width="10.1640625" style="320" customWidth="1"/>
    <col min="1026" max="1026" width="1.5" style="320" customWidth="1"/>
    <col min="1027" max="1027" width="10.5" style="320" customWidth="1"/>
    <col min="1028" max="1034" width="9.75" style="320" customWidth="1"/>
    <col min="1035" max="1035" width="10.4140625" style="320" customWidth="1"/>
    <col min="1036" max="1044" width="9.75" style="320" customWidth="1"/>
    <col min="1045" max="1045" width="13.08203125" style="320" customWidth="1"/>
    <col min="1046" max="1047" width="9.75" style="320" customWidth="1"/>
    <col min="1048" max="1278" width="8.25" style="320"/>
    <col min="1279" max="1279" width="1.1640625" style="320" customWidth="1"/>
    <col min="1280" max="1280" width="1.58203125" style="320" customWidth="1"/>
    <col min="1281" max="1281" width="10.1640625" style="320" customWidth="1"/>
    <col min="1282" max="1282" width="1.5" style="320" customWidth="1"/>
    <col min="1283" max="1283" width="10.5" style="320" customWidth="1"/>
    <col min="1284" max="1290" width="9.75" style="320" customWidth="1"/>
    <col min="1291" max="1291" width="10.4140625" style="320" customWidth="1"/>
    <col min="1292" max="1300" width="9.75" style="320" customWidth="1"/>
    <col min="1301" max="1301" width="13.08203125" style="320" customWidth="1"/>
    <col min="1302" max="1303" width="9.75" style="320" customWidth="1"/>
    <col min="1304" max="1534" width="8.25" style="320"/>
    <col min="1535" max="1535" width="1.1640625" style="320" customWidth="1"/>
    <col min="1536" max="1536" width="1.58203125" style="320" customWidth="1"/>
    <col min="1537" max="1537" width="10.1640625" style="320" customWidth="1"/>
    <col min="1538" max="1538" width="1.5" style="320" customWidth="1"/>
    <col min="1539" max="1539" width="10.5" style="320" customWidth="1"/>
    <col min="1540" max="1546" width="9.75" style="320" customWidth="1"/>
    <col min="1547" max="1547" width="10.4140625" style="320" customWidth="1"/>
    <col min="1548" max="1556" width="9.75" style="320" customWidth="1"/>
    <col min="1557" max="1557" width="13.08203125" style="320" customWidth="1"/>
    <col min="1558" max="1559" width="9.75" style="320" customWidth="1"/>
    <col min="1560" max="1790" width="8.25" style="320"/>
    <col min="1791" max="1791" width="1.1640625" style="320" customWidth="1"/>
    <col min="1792" max="1792" width="1.58203125" style="320" customWidth="1"/>
    <col min="1793" max="1793" width="10.1640625" style="320" customWidth="1"/>
    <col min="1794" max="1794" width="1.5" style="320" customWidth="1"/>
    <col min="1795" max="1795" width="10.5" style="320" customWidth="1"/>
    <col min="1796" max="1802" width="9.75" style="320" customWidth="1"/>
    <col min="1803" max="1803" width="10.4140625" style="320" customWidth="1"/>
    <col min="1804" max="1812" width="9.75" style="320" customWidth="1"/>
    <col min="1813" max="1813" width="13.08203125" style="320" customWidth="1"/>
    <col min="1814" max="1815" width="9.75" style="320" customWidth="1"/>
    <col min="1816" max="2046" width="8.25" style="320"/>
    <col min="2047" max="2047" width="1.1640625" style="320" customWidth="1"/>
    <col min="2048" max="2048" width="1.58203125" style="320" customWidth="1"/>
    <col min="2049" max="2049" width="10.1640625" style="320" customWidth="1"/>
    <col min="2050" max="2050" width="1.5" style="320" customWidth="1"/>
    <col min="2051" max="2051" width="10.5" style="320" customWidth="1"/>
    <col min="2052" max="2058" width="9.75" style="320" customWidth="1"/>
    <col min="2059" max="2059" width="10.4140625" style="320" customWidth="1"/>
    <col min="2060" max="2068" width="9.75" style="320" customWidth="1"/>
    <col min="2069" max="2069" width="13.08203125" style="320" customWidth="1"/>
    <col min="2070" max="2071" width="9.75" style="320" customWidth="1"/>
    <col min="2072" max="2302" width="8.25" style="320"/>
    <col min="2303" max="2303" width="1.1640625" style="320" customWidth="1"/>
    <col min="2304" max="2304" width="1.58203125" style="320" customWidth="1"/>
    <col min="2305" max="2305" width="10.1640625" style="320" customWidth="1"/>
    <col min="2306" max="2306" width="1.5" style="320" customWidth="1"/>
    <col min="2307" max="2307" width="10.5" style="320" customWidth="1"/>
    <col min="2308" max="2314" width="9.75" style="320" customWidth="1"/>
    <col min="2315" max="2315" width="10.4140625" style="320" customWidth="1"/>
    <col min="2316" max="2324" width="9.75" style="320" customWidth="1"/>
    <col min="2325" max="2325" width="13.08203125" style="320" customWidth="1"/>
    <col min="2326" max="2327" width="9.75" style="320" customWidth="1"/>
    <col min="2328" max="2558" width="8.25" style="320"/>
    <col min="2559" max="2559" width="1.1640625" style="320" customWidth="1"/>
    <col min="2560" max="2560" width="1.58203125" style="320" customWidth="1"/>
    <col min="2561" max="2561" width="10.1640625" style="320" customWidth="1"/>
    <col min="2562" max="2562" width="1.5" style="320" customWidth="1"/>
    <col min="2563" max="2563" width="10.5" style="320" customWidth="1"/>
    <col min="2564" max="2570" width="9.75" style="320" customWidth="1"/>
    <col min="2571" max="2571" width="10.4140625" style="320" customWidth="1"/>
    <col min="2572" max="2580" width="9.75" style="320" customWidth="1"/>
    <col min="2581" max="2581" width="13.08203125" style="320" customWidth="1"/>
    <col min="2582" max="2583" width="9.75" style="320" customWidth="1"/>
    <col min="2584" max="2814" width="8.25" style="320"/>
    <col min="2815" max="2815" width="1.1640625" style="320" customWidth="1"/>
    <col min="2816" max="2816" width="1.58203125" style="320" customWidth="1"/>
    <col min="2817" max="2817" width="10.1640625" style="320" customWidth="1"/>
    <col min="2818" max="2818" width="1.5" style="320" customWidth="1"/>
    <col min="2819" max="2819" width="10.5" style="320" customWidth="1"/>
    <col min="2820" max="2826" width="9.75" style="320" customWidth="1"/>
    <col min="2827" max="2827" width="10.4140625" style="320" customWidth="1"/>
    <col min="2828" max="2836" width="9.75" style="320" customWidth="1"/>
    <col min="2837" max="2837" width="13.08203125" style="320" customWidth="1"/>
    <col min="2838" max="2839" width="9.75" style="320" customWidth="1"/>
    <col min="2840" max="3070" width="8.25" style="320"/>
    <col min="3071" max="3071" width="1.1640625" style="320" customWidth="1"/>
    <col min="3072" max="3072" width="1.58203125" style="320" customWidth="1"/>
    <col min="3073" max="3073" width="10.1640625" style="320" customWidth="1"/>
    <col min="3074" max="3074" width="1.5" style="320" customWidth="1"/>
    <col min="3075" max="3075" width="10.5" style="320" customWidth="1"/>
    <col min="3076" max="3082" width="9.75" style="320" customWidth="1"/>
    <col min="3083" max="3083" width="10.4140625" style="320" customWidth="1"/>
    <col min="3084" max="3092" width="9.75" style="320" customWidth="1"/>
    <col min="3093" max="3093" width="13.08203125" style="320" customWidth="1"/>
    <col min="3094" max="3095" width="9.75" style="320" customWidth="1"/>
    <col min="3096" max="3326" width="8.25" style="320"/>
    <col min="3327" max="3327" width="1.1640625" style="320" customWidth="1"/>
    <col min="3328" max="3328" width="1.58203125" style="320" customWidth="1"/>
    <col min="3329" max="3329" width="10.1640625" style="320" customWidth="1"/>
    <col min="3330" max="3330" width="1.5" style="320" customWidth="1"/>
    <col min="3331" max="3331" width="10.5" style="320" customWidth="1"/>
    <col min="3332" max="3338" width="9.75" style="320" customWidth="1"/>
    <col min="3339" max="3339" width="10.4140625" style="320" customWidth="1"/>
    <col min="3340" max="3348" width="9.75" style="320" customWidth="1"/>
    <col min="3349" max="3349" width="13.08203125" style="320" customWidth="1"/>
    <col min="3350" max="3351" width="9.75" style="320" customWidth="1"/>
    <col min="3352" max="3582" width="8.25" style="320"/>
    <col min="3583" max="3583" width="1.1640625" style="320" customWidth="1"/>
    <col min="3584" max="3584" width="1.58203125" style="320" customWidth="1"/>
    <col min="3585" max="3585" width="10.1640625" style="320" customWidth="1"/>
    <col min="3586" max="3586" width="1.5" style="320" customWidth="1"/>
    <col min="3587" max="3587" width="10.5" style="320" customWidth="1"/>
    <col min="3588" max="3594" width="9.75" style="320" customWidth="1"/>
    <col min="3595" max="3595" width="10.4140625" style="320" customWidth="1"/>
    <col min="3596" max="3604" width="9.75" style="320" customWidth="1"/>
    <col min="3605" max="3605" width="13.08203125" style="320" customWidth="1"/>
    <col min="3606" max="3607" width="9.75" style="320" customWidth="1"/>
    <col min="3608" max="3838" width="8.25" style="320"/>
    <col min="3839" max="3839" width="1.1640625" style="320" customWidth="1"/>
    <col min="3840" max="3840" width="1.58203125" style="320" customWidth="1"/>
    <col min="3841" max="3841" width="10.1640625" style="320" customWidth="1"/>
    <col min="3842" max="3842" width="1.5" style="320" customWidth="1"/>
    <col min="3843" max="3843" width="10.5" style="320" customWidth="1"/>
    <col min="3844" max="3850" width="9.75" style="320" customWidth="1"/>
    <col min="3851" max="3851" width="10.4140625" style="320" customWidth="1"/>
    <col min="3852" max="3860" width="9.75" style="320" customWidth="1"/>
    <col min="3861" max="3861" width="13.08203125" style="320" customWidth="1"/>
    <col min="3862" max="3863" width="9.75" style="320" customWidth="1"/>
    <col min="3864" max="4094" width="8.25" style="320"/>
    <col min="4095" max="4095" width="1.1640625" style="320" customWidth="1"/>
    <col min="4096" max="4096" width="1.58203125" style="320" customWidth="1"/>
    <col min="4097" max="4097" width="10.1640625" style="320" customWidth="1"/>
    <col min="4098" max="4098" width="1.5" style="320" customWidth="1"/>
    <col min="4099" max="4099" width="10.5" style="320" customWidth="1"/>
    <col min="4100" max="4106" width="9.75" style="320" customWidth="1"/>
    <col min="4107" max="4107" width="10.4140625" style="320" customWidth="1"/>
    <col min="4108" max="4116" width="9.75" style="320" customWidth="1"/>
    <col min="4117" max="4117" width="13.08203125" style="320" customWidth="1"/>
    <col min="4118" max="4119" width="9.75" style="320" customWidth="1"/>
    <col min="4120" max="4350" width="8.25" style="320"/>
    <col min="4351" max="4351" width="1.1640625" style="320" customWidth="1"/>
    <col min="4352" max="4352" width="1.58203125" style="320" customWidth="1"/>
    <col min="4353" max="4353" width="10.1640625" style="320" customWidth="1"/>
    <col min="4354" max="4354" width="1.5" style="320" customWidth="1"/>
    <col min="4355" max="4355" width="10.5" style="320" customWidth="1"/>
    <col min="4356" max="4362" width="9.75" style="320" customWidth="1"/>
    <col min="4363" max="4363" width="10.4140625" style="320" customWidth="1"/>
    <col min="4364" max="4372" width="9.75" style="320" customWidth="1"/>
    <col min="4373" max="4373" width="13.08203125" style="320" customWidth="1"/>
    <col min="4374" max="4375" width="9.75" style="320" customWidth="1"/>
    <col min="4376" max="4606" width="8.25" style="320"/>
    <col min="4607" max="4607" width="1.1640625" style="320" customWidth="1"/>
    <col min="4608" max="4608" width="1.58203125" style="320" customWidth="1"/>
    <col min="4609" max="4609" width="10.1640625" style="320" customWidth="1"/>
    <col min="4610" max="4610" width="1.5" style="320" customWidth="1"/>
    <col min="4611" max="4611" width="10.5" style="320" customWidth="1"/>
    <col min="4612" max="4618" width="9.75" style="320" customWidth="1"/>
    <col min="4619" max="4619" width="10.4140625" style="320" customWidth="1"/>
    <col min="4620" max="4628" width="9.75" style="320" customWidth="1"/>
    <col min="4629" max="4629" width="13.08203125" style="320" customWidth="1"/>
    <col min="4630" max="4631" width="9.75" style="320" customWidth="1"/>
    <col min="4632" max="4862" width="8.25" style="320"/>
    <col min="4863" max="4863" width="1.1640625" style="320" customWidth="1"/>
    <col min="4864" max="4864" width="1.58203125" style="320" customWidth="1"/>
    <col min="4865" max="4865" width="10.1640625" style="320" customWidth="1"/>
    <col min="4866" max="4866" width="1.5" style="320" customWidth="1"/>
    <col min="4867" max="4867" width="10.5" style="320" customWidth="1"/>
    <col min="4868" max="4874" width="9.75" style="320" customWidth="1"/>
    <col min="4875" max="4875" width="10.4140625" style="320" customWidth="1"/>
    <col min="4876" max="4884" width="9.75" style="320" customWidth="1"/>
    <col min="4885" max="4885" width="13.08203125" style="320" customWidth="1"/>
    <col min="4886" max="4887" width="9.75" style="320" customWidth="1"/>
    <col min="4888" max="5118" width="8.25" style="320"/>
    <col min="5119" max="5119" width="1.1640625" style="320" customWidth="1"/>
    <col min="5120" max="5120" width="1.58203125" style="320" customWidth="1"/>
    <col min="5121" max="5121" width="10.1640625" style="320" customWidth="1"/>
    <col min="5122" max="5122" width="1.5" style="320" customWidth="1"/>
    <col min="5123" max="5123" width="10.5" style="320" customWidth="1"/>
    <col min="5124" max="5130" width="9.75" style="320" customWidth="1"/>
    <col min="5131" max="5131" width="10.4140625" style="320" customWidth="1"/>
    <col min="5132" max="5140" width="9.75" style="320" customWidth="1"/>
    <col min="5141" max="5141" width="13.08203125" style="320" customWidth="1"/>
    <col min="5142" max="5143" width="9.75" style="320" customWidth="1"/>
    <col min="5144" max="5374" width="8.25" style="320"/>
    <col min="5375" max="5375" width="1.1640625" style="320" customWidth="1"/>
    <col min="5376" max="5376" width="1.58203125" style="320" customWidth="1"/>
    <col min="5377" max="5377" width="10.1640625" style="320" customWidth="1"/>
    <col min="5378" max="5378" width="1.5" style="320" customWidth="1"/>
    <col min="5379" max="5379" width="10.5" style="320" customWidth="1"/>
    <col min="5380" max="5386" width="9.75" style="320" customWidth="1"/>
    <col min="5387" max="5387" width="10.4140625" style="320" customWidth="1"/>
    <col min="5388" max="5396" width="9.75" style="320" customWidth="1"/>
    <col min="5397" max="5397" width="13.08203125" style="320" customWidth="1"/>
    <col min="5398" max="5399" width="9.75" style="320" customWidth="1"/>
    <col min="5400" max="5630" width="8.25" style="320"/>
    <col min="5631" max="5631" width="1.1640625" style="320" customWidth="1"/>
    <col min="5632" max="5632" width="1.58203125" style="320" customWidth="1"/>
    <col min="5633" max="5633" width="10.1640625" style="320" customWidth="1"/>
    <col min="5634" max="5634" width="1.5" style="320" customWidth="1"/>
    <col min="5635" max="5635" width="10.5" style="320" customWidth="1"/>
    <col min="5636" max="5642" width="9.75" style="320" customWidth="1"/>
    <col min="5643" max="5643" width="10.4140625" style="320" customWidth="1"/>
    <col min="5644" max="5652" width="9.75" style="320" customWidth="1"/>
    <col min="5653" max="5653" width="13.08203125" style="320" customWidth="1"/>
    <col min="5654" max="5655" width="9.75" style="320" customWidth="1"/>
    <col min="5656" max="5886" width="8.25" style="320"/>
    <col min="5887" max="5887" width="1.1640625" style="320" customWidth="1"/>
    <col min="5888" max="5888" width="1.58203125" style="320" customWidth="1"/>
    <col min="5889" max="5889" width="10.1640625" style="320" customWidth="1"/>
    <col min="5890" max="5890" width="1.5" style="320" customWidth="1"/>
    <col min="5891" max="5891" width="10.5" style="320" customWidth="1"/>
    <col min="5892" max="5898" width="9.75" style="320" customWidth="1"/>
    <col min="5899" max="5899" width="10.4140625" style="320" customWidth="1"/>
    <col min="5900" max="5908" width="9.75" style="320" customWidth="1"/>
    <col min="5909" max="5909" width="13.08203125" style="320" customWidth="1"/>
    <col min="5910" max="5911" width="9.75" style="320" customWidth="1"/>
    <col min="5912" max="6142" width="8.25" style="320"/>
    <col min="6143" max="6143" width="1.1640625" style="320" customWidth="1"/>
    <col min="6144" max="6144" width="1.58203125" style="320" customWidth="1"/>
    <col min="6145" max="6145" width="10.1640625" style="320" customWidth="1"/>
    <col min="6146" max="6146" width="1.5" style="320" customWidth="1"/>
    <col min="6147" max="6147" width="10.5" style="320" customWidth="1"/>
    <col min="6148" max="6154" width="9.75" style="320" customWidth="1"/>
    <col min="6155" max="6155" width="10.4140625" style="320" customWidth="1"/>
    <col min="6156" max="6164" width="9.75" style="320" customWidth="1"/>
    <col min="6165" max="6165" width="13.08203125" style="320" customWidth="1"/>
    <col min="6166" max="6167" width="9.75" style="320" customWidth="1"/>
    <col min="6168" max="6398" width="8.25" style="320"/>
    <col min="6399" max="6399" width="1.1640625" style="320" customWidth="1"/>
    <col min="6400" max="6400" width="1.58203125" style="320" customWidth="1"/>
    <col min="6401" max="6401" width="10.1640625" style="320" customWidth="1"/>
    <col min="6402" max="6402" width="1.5" style="320" customWidth="1"/>
    <col min="6403" max="6403" width="10.5" style="320" customWidth="1"/>
    <col min="6404" max="6410" width="9.75" style="320" customWidth="1"/>
    <col min="6411" max="6411" width="10.4140625" style="320" customWidth="1"/>
    <col min="6412" max="6420" width="9.75" style="320" customWidth="1"/>
    <col min="6421" max="6421" width="13.08203125" style="320" customWidth="1"/>
    <col min="6422" max="6423" width="9.75" style="320" customWidth="1"/>
    <col min="6424" max="6654" width="8.25" style="320"/>
    <col min="6655" max="6655" width="1.1640625" style="320" customWidth="1"/>
    <col min="6656" max="6656" width="1.58203125" style="320" customWidth="1"/>
    <col min="6657" max="6657" width="10.1640625" style="320" customWidth="1"/>
    <col min="6658" max="6658" width="1.5" style="320" customWidth="1"/>
    <col min="6659" max="6659" width="10.5" style="320" customWidth="1"/>
    <col min="6660" max="6666" width="9.75" style="320" customWidth="1"/>
    <col min="6667" max="6667" width="10.4140625" style="320" customWidth="1"/>
    <col min="6668" max="6676" width="9.75" style="320" customWidth="1"/>
    <col min="6677" max="6677" width="13.08203125" style="320" customWidth="1"/>
    <col min="6678" max="6679" width="9.75" style="320" customWidth="1"/>
    <col min="6680" max="6910" width="8.25" style="320"/>
    <col min="6911" max="6911" width="1.1640625" style="320" customWidth="1"/>
    <col min="6912" max="6912" width="1.58203125" style="320" customWidth="1"/>
    <col min="6913" max="6913" width="10.1640625" style="320" customWidth="1"/>
    <col min="6914" max="6914" width="1.5" style="320" customWidth="1"/>
    <col min="6915" max="6915" width="10.5" style="320" customWidth="1"/>
    <col min="6916" max="6922" width="9.75" style="320" customWidth="1"/>
    <col min="6923" max="6923" width="10.4140625" style="320" customWidth="1"/>
    <col min="6924" max="6932" width="9.75" style="320" customWidth="1"/>
    <col min="6933" max="6933" width="13.08203125" style="320" customWidth="1"/>
    <col min="6934" max="6935" width="9.75" style="320" customWidth="1"/>
    <col min="6936" max="7166" width="8.25" style="320"/>
    <col min="7167" max="7167" width="1.1640625" style="320" customWidth="1"/>
    <col min="7168" max="7168" width="1.58203125" style="320" customWidth="1"/>
    <col min="7169" max="7169" width="10.1640625" style="320" customWidth="1"/>
    <col min="7170" max="7170" width="1.5" style="320" customWidth="1"/>
    <col min="7171" max="7171" width="10.5" style="320" customWidth="1"/>
    <col min="7172" max="7178" width="9.75" style="320" customWidth="1"/>
    <col min="7179" max="7179" width="10.4140625" style="320" customWidth="1"/>
    <col min="7180" max="7188" width="9.75" style="320" customWidth="1"/>
    <col min="7189" max="7189" width="13.08203125" style="320" customWidth="1"/>
    <col min="7190" max="7191" width="9.75" style="320" customWidth="1"/>
    <col min="7192" max="7422" width="8.25" style="320"/>
    <col min="7423" max="7423" width="1.1640625" style="320" customWidth="1"/>
    <col min="7424" max="7424" width="1.58203125" style="320" customWidth="1"/>
    <col min="7425" max="7425" width="10.1640625" style="320" customWidth="1"/>
    <col min="7426" max="7426" width="1.5" style="320" customWidth="1"/>
    <col min="7427" max="7427" width="10.5" style="320" customWidth="1"/>
    <col min="7428" max="7434" width="9.75" style="320" customWidth="1"/>
    <col min="7435" max="7435" width="10.4140625" style="320" customWidth="1"/>
    <col min="7436" max="7444" width="9.75" style="320" customWidth="1"/>
    <col min="7445" max="7445" width="13.08203125" style="320" customWidth="1"/>
    <col min="7446" max="7447" width="9.75" style="320" customWidth="1"/>
    <col min="7448" max="7678" width="8.25" style="320"/>
    <col min="7679" max="7679" width="1.1640625" style="320" customWidth="1"/>
    <col min="7680" max="7680" width="1.58203125" style="320" customWidth="1"/>
    <col min="7681" max="7681" width="10.1640625" style="320" customWidth="1"/>
    <col min="7682" max="7682" width="1.5" style="320" customWidth="1"/>
    <col min="7683" max="7683" width="10.5" style="320" customWidth="1"/>
    <col min="7684" max="7690" width="9.75" style="320" customWidth="1"/>
    <col min="7691" max="7691" width="10.4140625" style="320" customWidth="1"/>
    <col min="7692" max="7700" width="9.75" style="320" customWidth="1"/>
    <col min="7701" max="7701" width="13.08203125" style="320" customWidth="1"/>
    <col min="7702" max="7703" width="9.75" style="320" customWidth="1"/>
    <col min="7704" max="7934" width="8.25" style="320"/>
    <col min="7935" max="7935" width="1.1640625" style="320" customWidth="1"/>
    <col min="7936" max="7936" width="1.58203125" style="320" customWidth="1"/>
    <col min="7937" max="7937" width="10.1640625" style="320" customWidth="1"/>
    <col min="7938" max="7938" width="1.5" style="320" customWidth="1"/>
    <col min="7939" max="7939" width="10.5" style="320" customWidth="1"/>
    <col min="7940" max="7946" width="9.75" style="320" customWidth="1"/>
    <col min="7947" max="7947" width="10.4140625" style="320" customWidth="1"/>
    <col min="7948" max="7956" width="9.75" style="320" customWidth="1"/>
    <col min="7957" max="7957" width="13.08203125" style="320" customWidth="1"/>
    <col min="7958" max="7959" width="9.75" style="320" customWidth="1"/>
    <col min="7960" max="8190" width="8.25" style="320"/>
    <col min="8191" max="8191" width="1.1640625" style="320" customWidth="1"/>
    <col min="8192" max="8192" width="1.58203125" style="320" customWidth="1"/>
    <col min="8193" max="8193" width="10.1640625" style="320" customWidth="1"/>
    <col min="8194" max="8194" width="1.5" style="320" customWidth="1"/>
    <col min="8195" max="8195" width="10.5" style="320" customWidth="1"/>
    <col min="8196" max="8202" width="9.75" style="320" customWidth="1"/>
    <col min="8203" max="8203" width="10.4140625" style="320" customWidth="1"/>
    <col min="8204" max="8212" width="9.75" style="320" customWidth="1"/>
    <col min="8213" max="8213" width="13.08203125" style="320" customWidth="1"/>
    <col min="8214" max="8215" width="9.75" style="320" customWidth="1"/>
    <col min="8216" max="8446" width="8.25" style="320"/>
    <col min="8447" max="8447" width="1.1640625" style="320" customWidth="1"/>
    <col min="8448" max="8448" width="1.58203125" style="320" customWidth="1"/>
    <col min="8449" max="8449" width="10.1640625" style="320" customWidth="1"/>
    <col min="8450" max="8450" width="1.5" style="320" customWidth="1"/>
    <col min="8451" max="8451" width="10.5" style="320" customWidth="1"/>
    <col min="8452" max="8458" width="9.75" style="320" customWidth="1"/>
    <col min="8459" max="8459" width="10.4140625" style="320" customWidth="1"/>
    <col min="8460" max="8468" width="9.75" style="320" customWidth="1"/>
    <col min="8469" max="8469" width="13.08203125" style="320" customWidth="1"/>
    <col min="8470" max="8471" width="9.75" style="320" customWidth="1"/>
    <col min="8472" max="8702" width="8.25" style="320"/>
    <col min="8703" max="8703" width="1.1640625" style="320" customWidth="1"/>
    <col min="8704" max="8704" width="1.58203125" style="320" customWidth="1"/>
    <col min="8705" max="8705" width="10.1640625" style="320" customWidth="1"/>
    <col min="8706" max="8706" width="1.5" style="320" customWidth="1"/>
    <col min="8707" max="8707" width="10.5" style="320" customWidth="1"/>
    <col min="8708" max="8714" width="9.75" style="320" customWidth="1"/>
    <col min="8715" max="8715" width="10.4140625" style="320" customWidth="1"/>
    <col min="8716" max="8724" width="9.75" style="320" customWidth="1"/>
    <col min="8725" max="8725" width="13.08203125" style="320" customWidth="1"/>
    <col min="8726" max="8727" width="9.75" style="320" customWidth="1"/>
    <col min="8728" max="8958" width="8.25" style="320"/>
    <col min="8959" max="8959" width="1.1640625" style="320" customWidth="1"/>
    <col min="8960" max="8960" width="1.58203125" style="320" customWidth="1"/>
    <col min="8961" max="8961" width="10.1640625" style="320" customWidth="1"/>
    <col min="8962" max="8962" width="1.5" style="320" customWidth="1"/>
    <col min="8963" max="8963" width="10.5" style="320" customWidth="1"/>
    <col min="8964" max="8970" width="9.75" style="320" customWidth="1"/>
    <col min="8971" max="8971" width="10.4140625" style="320" customWidth="1"/>
    <col min="8972" max="8980" width="9.75" style="320" customWidth="1"/>
    <col min="8981" max="8981" width="13.08203125" style="320" customWidth="1"/>
    <col min="8982" max="8983" width="9.75" style="320" customWidth="1"/>
    <col min="8984" max="9214" width="8.25" style="320"/>
    <col min="9215" max="9215" width="1.1640625" style="320" customWidth="1"/>
    <col min="9216" max="9216" width="1.58203125" style="320" customWidth="1"/>
    <col min="9217" max="9217" width="10.1640625" style="320" customWidth="1"/>
    <col min="9218" max="9218" width="1.5" style="320" customWidth="1"/>
    <col min="9219" max="9219" width="10.5" style="320" customWidth="1"/>
    <col min="9220" max="9226" width="9.75" style="320" customWidth="1"/>
    <col min="9227" max="9227" width="10.4140625" style="320" customWidth="1"/>
    <col min="9228" max="9236" width="9.75" style="320" customWidth="1"/>
    <col min="9237" max="9237" width="13.08203125" style="320" customWidth="1"/>
    <col min="9238" max="9239" width="9.75" style="320" customWidth="1"/>
    <col min="9240" max="9470" width="8.25" style="320"/>
    <col min="9471" max="9471" width="1.1640625" style="320" customWidth="1"/>
    <col min="9472" max="9472" width="1.58203125" style="320" customWidth="1"/>
    <col min="9473" max="9473" width="10.1640625" style="320" customWidth="1"/>
    <col min="9474" max="9474" width="1.5" style="320" customWidth="1"/>
    <col min="9475" max="9475" width="10.5" style="320" customWidth="1"/>
    <col min="9476" max="9482" width="9.75" style="320" customWidth="1"/>
    <col min="9483" max="9483" width="10.4140625" style="320" customWidth="1"/>
    <col min="9484" max="9492" width="9.75" style="320" customWidth="1"/>
    <col min="9493" max="9493" width="13.08203125" style="320" customWidth="1"/>
    <col min="9494" max="9495" width="9.75" style="320" customWidth="1"/>
    <col min="9496" max="9726" width="8.25" style="320"/>
    <col min="9727" max="9727" width="1.1640625" style="320" customWidth="1"/>
    <col min="9728" max="9728" width="1.58203125" style="320" customWidth="1"/>
    <col min="9729" max="9729" width="10.1640625" style="320" customWidth="1"/>
    <col min="9730" max="9730" width="1.5" style="320" customWidth="1"/>
    <col min="9731" max="9731" width="10.5" style="320" customWidth="1"/>
    <col min="9732" max="9738" width="9.75" style="320" customWidth="1"/>
    <col min="9739" max="9739" width="10.4140625" style="320" customWidth="1"/>
    <col min="9740" max="9748" width="9.75" style="320" customWidth="1"/>
    <col min="9749" max="9749" width="13.08203125" style="320" customWidth="1"/>
    <col min="9750" max="9751" width="9.75" style="320" customWidth="1"/>
    <col min="9752" max="9982" width="8.25" style="320"/>
    <col min="9983" max="9983" width="1.1640625" style="320" customWidth="1"/>
    <col min="9984" max="9984" width="1.58203125" style="320" customWidth="1"/>
    <col min="9985" max="9985" width="10.1640625" style="320" customWidth="1"/>
    <col min="9986" max="9986" width="1.5" style="320" customWidth="1"/>
    <col min="9987" max="9987" width="10.5" style="320" customWidth="1"/>
    <col min="9988" max="9994" width="9.75" style="320" customWidth="1"/>
    <col min="9995" max="9995" width="10.4140625" style="320" customWidth="1"/>
    <col min="9996" max="10004" width="9.75" style="320" customWidth="1"/>
    <col min="10005" max="10005" width="13.08203125" style="320" customWidth="1"/>
    <col min="10006" max="10007" width="9.75" style="320" customWidth="1"/>
    <col min="10008" max="10238" width="8.25" style="320"/>
    <col min="10239" max="10239" width="1.1640625" style="320" customWidth="1"/>
    <col min="10240" max="10240" width="1.58203125" style="320" customWidth="1"/>
    <col min="10241" max="10241" width="10.1640625" style="320" customWidth="1"/>
    <col min="10242" max="10242" width="1.5" style="320" customWidth="1"/>
    <col min="10243" max="10243" width="10.5" style="320" customWidth="1"/>
    <col min="10244" max="10250" width="9.75" style="320" customWidth="1"/>
    <col min="10251" max="10251" width="10.4140625" style="320" customWidth="1"/>
    <col min="10252" max="10260" width="9.75" style="320" customWidth="1"/>
    <col min="10261" max="10261" width="13.08203125" style="320" customWidth="1"/>
    <col min="10262" max="10263" width="9.75" style="320" customWidth="1"/>
    <col min="10264" max="10494" width="8.25" style="320"/>
    <col min="10495" max="10495" width="1.1640625" style="320" customWidth="1"/>
    <col min="10496" max="10496" width="1.58203125" style="320" customWidth="1"/>
    <col min="10497" max="10497" width="10.1640625" style="320" customWidth="1"/>
    <col min="10498" max="10498" width="1.5" style="320" customWidth="1"/>
    <col min="10499" max="10499" width="10.5" style="320" customWidth="1"/>
    <col min="10500" max="10506" width="9.75" style="320" customWidth="1"/>
    <col min="10507" max="10507" width="10.4140625" style="320" customWidth="1"/>
    <col min="10508" max="10516" width="9.75" style="320" customWidth="1"/>
    <col min="10517" max="10517" width="13.08203125" style="320" customWidth="1"/>
    <col min="10518" max="10519" width="9.75" style="320" customWidth="1"/>
    <col min="10520" max="10750" width="8.25" style="320"/>
    <col min="10751" max="10751" width="1.1640625" style="320" customWidth="1"/>
    <col min="10752" max="10752" width="1.58203125" style="320" customWidth="1"/>
    <col min="10753" max="10753" width="10.1640625" style="320" customWidth="1"/>
    <col min="10754" max="10754" width="1.5" style="320" customWidth="1"/>
    <col min="10755" max="10755" width="10.5" style="320" customWidth="1"/>
    <col min="10756" max="10762" width="9.75" style="320" customWidth="1"/>
    <col min="10763" max="10763" width="10.4140625" style="320" customWidth="1"/>
    <col min="10764" max="10772" width="9.75" style="320" customWidth="1"/>
    <col min="10773" max="10773" width="13.08203125" style="320" customWidth="1"/>
    <col min="10774" max="10775" width="9.75" style="320" customWidth="1"/>
    <col min="10776" max="11006" width="8.25" style="320"/>
    <col min="11007" max="11007" width="1.1640625" style="320" customWidth="1"/>
    <col min="11008" max="11008" width="1.58203125" style="320" customWidth="1"/>
    <col min="11009" max="11009" width="10.1640625" style="320" customWidth="1"/>
    <col min="11010" max="11010" width="1.5" style="320" customWidth="1"/>
    <col min="11011" max="11011" width="10.5" style="320" customWidth="1"/>
    <col min="11012" max="11018" width="9.75" style="320" customWidth="1"/>
    <col min="11019" max="11019" width="10.4140625" style="320" customWidth="1"/>
    <col min="11020" max="11028" width="9.75" style="320" customWidth="1"/>
    <col min="11029" max="11029" width="13.08203125" style="320" customWidth="1"/>
    <col min="11030" max="11031" width="9.75" style="320" customWidth="1"/>
    <col min="11032" max="11262" width="8.25" style="320"/>
    <col min="11263" max="11263" width="1.1640625" style="320" customWidth="1"/>
    <col min="11264" max="11264" width="1.58203125" style="320" customWidth="1"/>
    <col min="11265" max="11265" width="10.1640625" style="320" customWidth="1"/>
    <col min="11266" max="11266" width="1.5" style="320" customWidth="1"/>
    <col min="11267" max="11267" width="10.5" style="320" customWidth="1"/>
    <col min="11268" max="11274" width="9.75" style="320" customWidth="1"/>
    <col min="11275" max="11275" width="10.4140625" style="320" customWidth="1"/>
    <col min="11276" max="11284" width="9.75" style="320" customWidth="1"/>
    <col min="11285" max="11285" width="13.08203125" style="320" customWidth="1"/>
    <col min="11286" max="11287" width="9.75" style="320" customWidth="1"/>
    <col min="11288" max="11518" width="8.25" style="320"/>
    <col min="11519" max="11519" width="1.1640625" style="320" customWidth="1"/>
    <col min="11520" max="11520" width="1.58203125" style="320" customWidth="1"/>
    <col min="11521" max="11521" width="10.1640625" style="320" customWidth="1"/>
    <col min="11522" max="11522" width="1.5" style="320" customWidth="1"/>
    <col min="11523" max="11523" width="10.5" style="320" customWidth="1"/>
    <col min="11524" max="11530" width="9.75" style="320" customWidth="1"/>
    <col min="11531" max="11531" width="10.4140625" style="320" customWidth="1"/>
    <col min="11532" max="11540" width="9.75" style="320" customWidth="1"/>
    <col min="11541" max="11541" width="13.08203125" style="320" customWidth="1"/>
    <col min="11542" max="11543" width="9.75" style="320" customWidth="1"/>
    <col min="11544" max="11774" width="8.25" style="320"/>
    <col min="11775" max="11775" width="1.1640625" style="320" customWidth="1"/>
    <col min="11776" max="11776" width="1.58203125" style="320" customWidth="1"/>
    <col min="11777" max="11777" width="10.1640625" style="320" customWidth="1"/>
    <col min="11778" max="11778" width="1.5" style="320" customWidth="1"/>
    <col min="11779" max="11779" width="10.5" style="320" customWidth="1"/>
    <col min="11780" max="11786" width="9.75" style="320" customWidth="1"/>
    <col min="11787" max="11787" width="10.4140625" style="320" customWidth="1"/>
    <col min="11788" max="11796" width="9.75" style="320" customWidth="1"/>
    <col min="11797" max="11797" width="13.08203125" style="320" customWidth="1"/>
    <col min="11798" max="11799" width="9.75" style="320" customWidth="1"/>
    <col min="11800" max="12030" width="8.25" style="320"/>
    <col min="12031" max="12031" width="1.1640625" style="320" customWidth="1"/>
    <col min="12032" max="12032" width="1.58203125" style="320" customWidth="1"/>
    <col min="12033" max="12033" width="10.1640625" style="320" customWidth="1"/>
    <col min="12034" max="12034" width="1.5" style="320" customWidth="1"/>
    <col min="12035" max="12035" width="10.5" style="320" customWidth="1"/>
    <col min="12036" max="12042" width="9.75" style="320" customWidth="1"/>
    <col min="12043" max="12043" width="10.4140625" style="320" customWidth="1"/>
    <col min="12044" max="12052" width="9.75" style="320" customWidth="1"/>
    <col min="12053" max="12053" width="13.08203125" style="320" customWidth="1"/>
    <col min="12054" max="12055" width="9.75" style="320" customWidth="1"/>
    <col min="12056" max="12286" width="8.25" style="320"/>
    <col min="12287" max="12287" width="1.1640625" style="320" customWidth="1"/>
    <col min="12288" max="12288" width="1.58203125" style="320" customWidth="1"/>
    <col min="12289" max="12289" width="10.1640625" style="320" customWidth="1"/>
    <col min="12290" max="12290" width="1.5" style="320" customWidth="1"/>
    <col min="12291" max="12291" width="10.5" style="320" customWidth="1"/>
    <col min="12292" max="12298" width="9.75" style="320" customWidth="1"/>
    <col min="12299" max="12299" width="10.4140625" style="320" customWidth="1"/>
    <col min="12300" max="12308" width="9.75" style="320" customWidth="1"/>
    <col min="12309" max="12309" width="13.08203125" style="320" customWidth="1"/>
    <col min="12310" max="12311" width="9.75" style="320" customWidth="1"/>
    <col min="12312" max="12542" width="8.25" style="320"/>
    <col min="12543" max="12543" width="1.1640625" style="320" customWidth="1"/>
    <col min="12544" max="12544" width="1.58203125" style="320" customWidth="1"/>
    <col min="12545" max="12545" width="10.1640625" style="320" customWidth="1"/>
    <col min="12546" max="12546" width="1.5" style="320" customWidth="1"/>
    <col min="12547" max="12547" width="10.5" style="320" customWidth="1"/>
    <col min="12548" max="12554" width="9.75" style="320" customWidth="1"/>
    <col min="12555" max="12555" width="10.4140625" style="320" customWidth="1"/>
    <col min="12556" max="12564" width="9.75" style="320" customWidth="1"/>
    <col min="12565" max="12565" width="13.08203125" style="320" customWidth="1"/>
    <col min="12566" max="12567" width="9.75" style="320" customWidth="1"/>
    <col min="12568" max="12798" width="8.25" style="320"/>
    <col min="12799" max="12799" width="1.1640625" style="320" customWidth="1"/>
    <col min="12800" max="12800" width="1.58203125" style="320" customWidth="1"/>
    <col min="12801" max="12801" width="10.1640625" style="320" customWidth="1"/>
    <col min="12802" max="12802" width="1.5" style="320" customWidth="1"/>
    <col min="12803" max="12803" width="10.5" style="320" customWidth="1"/>
    <col min="12804" max="12810" width="9.75" style="320" customWidth="1"/>
    <col min="12811" max="12811" width="10.4140625" style="320" customWidth="1"/>
    <col min="12812" max="12820" width="9.75" style="320" customWidth="1"/>
    <col min="12821" max="12821" width="13.08203125" style="320" customWidth="1"/>
    <col min="12822" max="12823" width="9.75" style="320" customWidth="1"/>
    <col min="12824" max="13054" width="8.25" style="320"/>
    <col min="13055" max="13055" width="1.1640625" style="320" customWidth="1"/>
    <col min="13056" max="13056" width="1.58203125" style="320" customWidth="1"/>
    <col min="13057" max="13057" width="10.1640625" style="320" customWidth="1"/>
    <col min="13058" max="13058" width="1.5" style="320" customWidth="1"/>
    <col min="13059" max="13059" width="10.5" style="320" customWidth="1"/>
    <col min="13060" max="13066" width="9.75" style="320" customWidth="1"/>
    <col min="13067" max="13067" width="10.4140625" style="320" customWidth="1"/>
    <col min="13068" max="13076" width="9.75" style="320" customWidth="1"/>
    <col min="13077" max="13077" width="13.08203125" style="320" customWidth="1"/>
    <col min="13078" max="13079" width="9.75" style="320" customWidth="1"/>
    <col min="13080" max="13310" width="8.25" style="320"/>
    <col min="13311" max="13311" width="1.1640625" style="320" customWidth="1"/>
    <col min="13312" max="13312" width="1.58203125" style="320" customWidth="1"/>
    <col min="13313" max="13313" width="10.1640625" style="320" customWidth="1"/>
    <col min="13314" max="13314" width="1.5" style="320" customWidth="1"/>
    <col min="13315" max="13315" width="10.5" style="320" customWidth="1"/>
    <col min="13316" max="13322" width="9.75" style="320" customWidth="1"/>
    <col min="13323" max="13323" width="10.4140625" style="320" customWidth="1"/>
    <col min="13324" max="13332" width="9.75" style="320" customWidth="1"/>
    <col min="13333" max="13333" width="13.08203125" style="320" customWidth="1"/>
    <col min="13334" max="13335" width="9.75" style="320" customWidth="1"/>
    <col min="13336" max="13566" width="8.25" style="320"/>
    <col min="13567" max="13567" width="1.1640625" style="320" customWidth="1"/>
    <col min="13568" max="13568" width="1.58203125" style="320" customWidth="1"/>
    <col min="13569" max="13569" width="10.1640625" style="320" customWidth="1"/>
    <col min="13570" max="13570" width="1.5" style="320" customWidth="1"/>
    <col min="13571" max="13571" width="10.5" style="320" customWidth="1"/>
    <col min="13572" max="13578" width="9.75" style="320" customWidth="1"/>
    <col min="13579" max="13579" width="10.4140625" style="320" customWidth="1"/>
    <col min="13580" max="13588" width="9.75" style="320" customWidth="1"/>
    <col min="13589" max="13589" width="13.08203125" style="320" customWidth="1"/>
    <col min="13590" max="13591" width="9.75" style="320" customWidth="1"/>
    <col min="13592" max="13822" width="8.25" style="320"/>
    <col min="13823" max="13823" width="1.1640625" style="320" customWidth="1"/>
    <col min="13824" max="13824" width="1.58203125" style="320" customWidth="1"/>
    <col min="13825" max="13825" width="10.1640625" style="320" customWidth="1"/>
    <col min="13826" max="13826" width="1.5" style="320" customWidth="1"/>
    <col min="13827" max="13827" width="10.5" style="320" customWidth="1"/>
    <col min="13828" max="13834" width="9.75" style="320" customWidth="1"/>
    <col min="13835" max="13835" width="10.4140625" style="320" customWidth="1"/>
    <col min="13836" max="13844" width="9.75" style="320" customWidth="1"/>
    <col min="13845" max="13845" width="13.08203125" style="320" customWidth="1"/>
    <col min="13846" max="13847" width="9.75" style="320" customWidth="1"/>
    <col min="13848" max="14078" width="8.25" style="320"/>
    <col min="14079" max="14079" width="1.1640625" style="320" customWidth="1"/>
    <col min="14080" max="14080" width="1.58203125" style="320" customWidth="1"/>
    <col min="14081" max="14081" width="10.1640625" style="320" customWidth="1"/>
    <col min="14082" max="14082" width="1.5" style="320" customWidth="1"/>
    <col min="14083" max="14083" width="10.5" style="320" customWidth="1"/>
    <col min="14084" max="14090" width="9.75" style="320" customWidth="1"/>
    <col min="14091" max="14091" width="10.4140625" style="320" customWidth="1"/>
    <col min="14092" max="14100" width="9.75" style="320" customWidth="1"/>
    <col min="14101" max="14101" width="13.08203125" style="320" customWidth="1"/>
    <col min="14102" max="14103" width="9.75" style="320" customWidth="1"/>
    <col min="14104" max="14334" width="8.25" style="320"/>
    <col min="14335" max="14335" width="1.1640625" style="320" customWidth="1"/>
    <col min="14336" max="14336" width="1.58203125" style="320" customWidth="1"/>
    <col min="14337" max="14337" width="10.1640625" style="320" customWidth="1"/>
    <col min="14338" max="14338" width="1.5" style="320" customWidth="1"/>
    <col min="14339" max="14339" width="10.5" style="320" customWidth="1"/>
    <col min="14340" max="14346" width="9.75" style="320" customWidth="1"/>
    <col min="14347" max="14347" width="10.4140625" style="320" customWidth="1"/>
    <col min="14348" max="14356" width="9.75" style="320" customWidth="1"/>
    <col min="14357" max="14357" width="13.08203125" style="320" customWidth="1"/>
    <col min="14358" max="14359" width="9.75" style="320" customWidth="1"/>
    <col min="14360" max="14590" width="8.25" style="320"/>
    <col min="14591" max="14591" width="1.1640625" style="320" customWidth="1"/>
    <col min="14592" max="14592" width="1.58203125" style="320" customWidth="1"/>
    <col min="14593" max="14593" width="10.1640625" style="320" customWidth="1"/>
    <col min="14594" max="14594" width="1.5" style="320" customWidth="1"/>
    <col min="14595" max="14595" width="10.5" style="320" customWidth="1"/>
    <col min="14596" max="14602" width="9.75" style="320" customWidth="1"/>
    <col min="14603" max="14603" width="10.4140625" style="320" customWidth="1"/>
    <col min="14604" max="14612" width="9.75" style="320" customWidth="1"/>
    <col min="14613" max="14613" width="13.08203125" style="320" customWidth="1"/>
    <col min="14614" max="14615" width="9.75" style="320" customWidth="1"/>
    <col min="14616" max="14846" width="8.25" style="320"/>
    <col min="14847" max="14847" width="1.1640625" style="320" customWidth="1"/>
    <col min="14848" max="14848" width="1.58203125" style="320" customWidth="1"/>
    <col min="14849" max="14849" width="10.1640625" style="320" customWidth="1"/>
    <col min="14850" max="14850" width="1.5" style="320" customWidth="1"/>
    <col min="14851" max="14851" width="10.5" style="320" customWidth="1"/>
    <col min="14852" max="14858" width="9.75" style="320" customWidth="1"/>
    <col min="14859" max="14859" width="10.4140625" style="320" customWidth="1"/>
    <col min="14860" max="14868" width="9.75" style="320" customWidth="1"/>
    <col min="14869" max="14869" width="13.08203125" style="320" customWidth="1"/>
    <col min="14870" max="14871" width="9.75" style="320" customWidth="1"/>
    <col min="14872" max="15102" width="8.25" style="320"/>
    <col min="15103" max="15103" width="1.1640625" style="320" customWidth="1"/>
    <col min="15104" max="15104" width="1.58203125" style="320" customWidth="1"/>
    <col min="15105" max="15105" width="10.1640625" style="320" customWidth="1"/>
    <col min="15106" max="15106" width="1.5" style="320" customWidth="1"/>
    <col min="15107" max="15107" width="10.5" style="320" customWidth="1"/>
    <col min="15108" max="15114" width="9.75" style="320" customWidth="1"/>
    <col min="15115" max="15115" width="10.4140625" style="320" customWidth="1"/>
    <col min="15116" max="15124" width="9.75" style="320" customWidth="1"/>
    <col min="15125" max="15125" width="13.08203125" style="320" customWidth="1"/>
    <col min="15126" max="15127" width="9.75" style="320" customWidth="1"/>
    <col min="15128" max="15358" width="8.25" style="320"/>
    <col min="15359" max="15359" width="1.1640625" style="320" customWidth="1"/>
    <col min="15360" max="15360" width="1.58203125" style="320" customWidth="1"/>
    <col min="15361" max="15361" width="10.1640625" style="320" customWidth="1"/>
    <col min="15362" max="15362" width="1.5" style="320" customWidth="1"/>
    <col min="15363" max="15363" width="10.5" style="320" customWidth="1"/>
    <col min="15364" max="15370" width="9.75" style="320" customWidth="1"/>
    <col min="15371" max="15371" width="10.4140625" style="320" customWidth="1"/>
    <col min="15372" max="15380" width="9.75" style="320" customWidth="1"/>
    <col min="15381" max="15381" width="13.08203125" style="320" customWidth="1"/>
    <col min="15382" max="15383" width="9.75" style="320" customWidth="1"/>
    <col min="15384" max="15614" width="8.25" style="320"/>
    <col min="15615" max="15615" width="1.1640625" style="320" customWidth="1"/>
    <col min="15616" max="15616" width="1.58203125" style="320" customWidth="1"/>
    <col min="15617" max="15617" width="10.1640625" style="320" customWidth="1"/>
    <col min="15618" max="15618" width="1.5" style="320" customWidth="1"/>
    <col min="15619" max="15619" width="10.5" style="320" customWidth="1"/>
    <col min="15620" max="15626" width="9.75" style="320" customWidth="1"/>
    <col min="15627" max="15627" width="10.4140625" style="320" customWidth="1"/>
    <col min="15628" max="15636" width="9.75" style="320" customWidth="1"/>
    <col min="15637" max="15637" width="13.08203125" style="320" customWidth="1"/>
    <col min="15638" max="15639" width="9.75" style="320" customWidth="1"/>
    <col min="15640" max="15870" width="8.25" style="320"/>
    <col min="15871" max="15871" width="1.1640625" style="320" customWidth="1"/>
    <col min="15872" max="15872" width="1.58203125" style="320" customWidth="1"/>
    <col min="15873" max="15873" width="10.1640625" style="320" customWidth="1"/>
    <col min="15874" max="15874" width="1.5" style="320" customWidth="1"/>
    <col min="15875" max="15875" width="10.5" style="320" customWidth="1"/>
    <col min="15876" max="15882" width="9.75" style="320" customWidth="1"/>
    <col min="15883" max="15883" width="10.4140625" style="320" customWidth="1"/>
    <col min="15884" max="15892" width="9.75" style="320" customWidth="1"/>
    <col min="15893" max="15893" width="13.08203125" style="320" customWidth="1"/>
    <col min="15894" max="15895" width="9.75" style="320" customWidth="1"/>
    <col min="15896" max="16126" width="8.25" style="320"/>
    <col min="16127" max="16127" width="1.1640625" style="320" customWidth="1"/>
    <col min="16128" max="16128" width="1.58203125" style="320" customWidth="1"/>
    <col min="16129" max="16129" width="10.1640625" style="320" customWidth="1"/>
    <col min="16130" max="16130" width="1.5" style="320" customWidth="1"/>
    <col min="16131" max="16131" width="10.5" style="320" customWidth="1"/>
    <col min="16132" max="16138" width="9.75" style="320" customWidth="1"/>
    <col min="16139" max="16139" width="10.4140625" style="320" customWidth="1"/>
    <col min="16140" max="16148" width="9.75" style="320" customWidth="1"/>
    <col min="16149" max="16149" width="13.08203125" style="320" customWidth="1"/>
    <col min="16150" max="16151" width="9.75" style="320" customWidth="1"/>
    <col min="16152" max="16384" width="8.25" style="320"/>
  </cols>
  <sheetData>
    <row r="1" spans="1:23" s="114" customFormat="1" ht="18" customHeight="1" x14ac:dyDescent="0.55000000000000004">
      <c r="K1" s="115" t="s">
        <v>508</v>
      </c>
      <c r="L1" s="114" t="s">
        <v>638</v>
      </c>
    </row>
    <row r="2" spans="1:23" s="35" customFormat="1" ht="18" customHeight="1" thickBot="1" x14ac:dyDescent="0.6">
      <c r="A2" s="21"/>
      <c r="B2" s="21"/>
      <c r="C2" s="21"/>
      <c r="D2" s="21"/>
      <c r="E2" s="21"/>
      <c r="F2" s="21"/>
      <c r="G2" s="21"/>
      <c r="H2" s="21"/>
      <c r="I2" s="21"/>
      <c r="J2" s="21"/>
      <c r="K2" s="21"/>
      <c r="L2" s="21"/>
      <c r="M2" s="21"/>
      <c r="N2" s="21"/>
      <c r="O2" s="21"/>
      <c r="P2" s="21"/>
      <c r="Q2" s="21"/>
      <c r="R2" s="21"/>
      <c r="S2" s="21"/>
      <c r="T2" s="21"/>
      <c r="U2" s="21"/>
      <c r="V2" s="21"/>
      <c r="W2" s="21"/>
    </row>
    <row r="3" spans="1:23" s="35" customFormat="1" ht="34" customHeight="1" thickTop="1" x14ac:dyDescent="0.55000000000000004">
      <c r="A3" s="348" t="s">
        <v>178</v>
      </c>
      <c r="B3" s="347" t="s">
        <v>192</v>
      </c>
      <c r="C3" s="347" t="s">
        <v>290</v>
      </c>
      <c r="D3" s="347" t="s">
        <v>129</v>
      </c>
      <c r="E3" s="346" t="s">
        <v>300</v>
      </c>
      <c r="F3" s="346" t="s">
        <v>301</v>
      </c>
      <c r="G3" s="347" t="s">
        <v>110</v>
      </c>
      <c r="H3" s="347" t="s">
        <v>291</v>
      </c>
      <c r="I3" s="347" t="s">
        <v>107</v>
      </c>
      <c r="J3" s="347" t="s">
        <v>128</v>
      </c>
      <c r="K3" s="346" t="s">
        <v>302</v>
      </c>
      <c r="L3" s="344" t="s">
        <v>303</v>
      </c>
      <c r="M3" s="343" t="s">
        <v>512</v>
      </c>
      <c r="N3" s="347" t="s">
        <v>109</v>
      </c>
      <c r="O3" s="347" t="s">
        <v>127</v>
      </c>
      <c r="P3" s="347" t="s">
        <v>126</v>
      </c>
      <c r="Q3" s="347" t="s">
        <v>292</v>
      </c>
      <c r="R3" s="346" t="s">
        <v>304</v>
      </c>
      <c r="S3" s="346" t="s">
        <v>106</v>
      </c>
      <c r="T3" s="347" t="s">
        <v>125</v>
      </c>
      <c r="U3" s="347" t="s">
        <v>124</v>
      </c>
      <c r="V3" s="346" t="s">
        <v>123</v>
      </c>
      <c r="W3" s="346" t="s">
        <v>294</v>
      </c>
    </row>
    <row r="4" spans="1:23" s="35" customFormat="1" ht="18" customHeight="1" x14ac:dyDescent="0.55000000000000004">
      <c r="A4" s="92" t="s">
        <v>637</v>
      </c>
      <c r="B4" s="68"/>
      <c r="C4" s="10"/>
      <c r="D4" s="10"/>
      <c r="E4" s="10"/>
      <c r="F4" s="10"/>
      <c r="G4" s="10"/>
      <c r="H4" s="10"/>
      <c r="I4" s="10"/>
      <c r="J4" s="10"/>
      <c r="K4" s="10"/>
      <c r="L4" s="126"/>
      <c r="M4" s="11"/>
      <c r="N4" s="10"/>
      <c r="O4" s="10"/>
      <c r="P4" s="10"/>
      <c r="Q4" s="10"/>
      <c r="R4" s="10"/>
      <c r="S4" s="10"/>
      <c r="T4" s="10"/>
      <c r="U4" s="10"/>
      <c r="V4" s="10"/>
      <c r="W4" s="10"/>
    </row>
    <row r="5" spans="1:23" s="35" customFormat="1" ht="23" customHeight="1" x14ac:dyDescent="0.55000000000000004">
      <c r="A5" s="92" t="s">
        <v>496</v>
      </c>
      <c r="B5" s="68">
        <v>270439</v>
      </c>
      <c r="C5" s="10">
        <v>69219</v>
      </c>
      <c r="D5" s="10">
        <v>9881</v>
      </c>
      <c r="E5" s="10">
        <v>9981</v>
      </c>
      <c r="F5" s="10">
        <v>13442</v>
      </c>
      <c r="G5" s="10">
        <v>11085</v>
      </c>
      <c r="H5" s="10">
        <v>23000</v>
      </c>
      <c r="I5" s="10">
        <v>26589</v>
      </c>
      <c r="J5" s="10">
        <v>3671</v>
      </c>
      <c r="K5" s="10">
        <v>2858</v>
      </c>
      <c r="L5" s="126">
        <v>3854</v>
      </c>
      <c r="M5" s="11" t="s">
        <v>464</v>
      </c>
      <c r="N5" s="10">
        <v>4353</v>
      </c>
      <c r="O5" s="10">
        <v>10967</v>
      </c>
      <c r="P5" s="10">
        <v>11358</v>
      </c>
      <c r="Q5" s="10">
        <v>13079</v>
      </c>
      <c r="R5" s="10">
        <v>9744</v>
      </c>
      <c r="S5" s="10">
        <v>26197</v>
      </c>
      <c r="T5" s="10">
        <v>6595</v>
      </c>
      <c r="U5" s="10">
        <v>232</v>
      </c>
      <c r="V5" s="10">
        <v>13458</v>
      </c>
      <c r="W5" s="10">
        <v>876</v>
      </c>
    </row>
    <row r="6" spans="1:23" s="35" customFormat="1" ht="23" customHeight="1" x14ac:dyDescent="0.55000000000000004">
      <c r="A6" s="92" t="s">
        <v>497</v>
      </c>
      <c r="B6" s="68">
        <v>117115</v>
      </c>
      <c r="C6" s="68">
        <v>38290</v>
      </c>
      <c r="D6" s="68" t="s">
        <v>24</v>
      </c>
      <c r="E6" s="68">
        <v>7845</v>
      </c>
      <c r="F6" s="68">
        <v>7743</v>
      </c>
      <c r="G6" s="68">
        <v>2637</v>
      </c>
      <c r="H6" s="68">
        <v>17645</v>
      </c>
      <c r="I6" s="68">
        <v>20390</v>
      </c>
      <c r="J6" s="68">
        <v>1152</v>
      </c>
      <c r="K6" s="68">
        <v>3187</v>
      </c>
      <c r="L6" s="127">
        <v>5255</v>
      </c>
      <c r="M6" s="11" t="s">
        <v>464</v>
      </c>
      <c r="N6" s="68" t="s">
        <v>24</v>
      </c>
      <c r="O6" s="68">
        <v>6314</v>
      </c>
      <c r="P6" s="68">
        <v>2544</v>
      </c>
      <c r="Q6" s="68">
        <v>979</v>
      </c>
      <c r="R6" s="68">
        <v>2384</v>
      </c>
      <c r="S6" s="68" t="s">
        <v>24</v>
      </c>
      <c r="T6" s="68" t="s">
        <v>24</v>
      </c>
      <c r="U6" s="68" t="s">
        <v>24</v>
      </c>
      <c r="V6" s="68">
        <v>750</v>
      </c>
      <c r="W6" s="68" t="s">
        <v>24</v>
      </c>
    </row>
    <row r="7" spans="1:23" s="35" customFormat="1" ht="8" customHeight="1" x14ac:dyDescent="0.55000000000000004">
      <c r="A7" s="92"/>
      <c r="B7" s="68"/>
      <c r="C7" s="68"/>
      <c r="D7" s="68"/>
      <c r="E7" s="68"/>
      <c r="F7" s="68"/>
      <c r="G7" s="68"/>
      <c r="H7" s="68"/>
      <c r="I7" s="68"/>
      <c r="J7" s="68"/>
      <c r="K7" s="68"/>
      <c r="L7" s="127"/>
      <c r="M7" s="69"/>
      <c r="N7" s="68"/>
      <c r="O7" s="68"/>
      <c r="P7" s="68"/>
      <c r="Q7" s="68"/>
      <c r="R7" s="68"/>
      <c r="S7" s="68"/>
      <c r="T7" s="68"/>
      <c r="U7" s="68"/>
      <c r="V7" s="68"/>
      <c r="W7" s="68"/>
    </row>
    <row r="8" spans="1:23" s="35" customFormat="1" ht="18" customHeight="1" x14ac:dyDescent="0.55000000000000004">
      <c r="A8" s="92">
        <v>30</v>
      </c>
      <c r="B8" s="68"/>
      <c r="C8" s="68"/>
      <c r="D8" s="68"/>
      <c r="E8" s="68"/>
      <c r="F8" s="68"/>
      <c r="G8" s="68"/>
      <c r="H8" s="68"/>
      <c r="I8" s="68"/>
      <c r="J8" s="68"/>
      <c r="K8" s="68"/>
      <c r="L8" s="127"/>
      <c r="M8" s="69"/>
      <c r="N8" s="68"/>
      <c r="O8" s="68"/>
      <c r="P8" s="68"/>
      <c r="Q8" s="68"/>
      <c r="R8" s="68"/>
      <c r="S8" s="68"/>
      <c r="T8" s="68"/>
      <c r="U8" s="68"/>
      <c r="V8" s="68"/>
      <c r="W8" s="68"/>
    </row>
    <row r="9" spans="1:23" s="35" customFormat="1" ht="23" customHeight="1" x14ac:dyDescent="0.55000000000000004">
      <c r="A9" s="92" t="s">
        <v>496</v>
      </c>
      <c r="B9" s="68">
        <v>267847</v>
      </c>
      <c r="C9" s="68">
        <v>67525</v>
      </c>
      <c r="D9" s="68">
        <v>9552</v>
      </c>
      <c r="E9" s="68">
        <v>9697</v>
      </c>
      <c r="F9" s="68">
        <v>14137</v>
      </c>
      <c r="G9" s="68">
        <v>10032</v>
      </c>
      <c r="H9" s="68">
        <v>23762</v>
      </c>
      <c r="I9" s="68">
        <v>25931</v>
      </c>
      <c r="J9" s="68">
        <v>3490</v>
      </c>
      <c r="K9" s="68">
        <v>3898</v>
      </c>
      <c r="L9" s="127">
        <v>4041</v>
      </c>
      <c r="M9" s="11" t="s">
        <v>464</v>
      </c>
      <c r="N9" s="68">
        <v>4133</v>
      </c>
      <c r="O9" s="68">
        <v>10628</v>
      </c>
      <c r="P9" s="68">
        <v>11177</v>
      </c>
      <c r="Q9" s="68">
        <v>12657</v>
      </c>
      <c r="R9" s="68">
        <v>10211</v>
      </c>
      <c r="S9" s="68">
        <v>26645</v>
      </c>
      <c r="T9" s="68">
        <v>6572</v>
      </c>
      <c r="U9" s="68">
        <v>249</v>
      </c>
      <c r="V9" s="68">
        <v>12397</v>
      </c>
      <c r="W9" s="68">
        <v>1113</v>
      </c>
    </row>
    <row r="10" spans="1:23" s="35" customFormat="1" ht="23" customHeight="1" x14ac:dyDescent="0.55000000000000004">
      <c r="A10" s="92" t="s">
        <v>497</v>
      </c>
      <c r="B10" s="68">
        <v>118169</v>
      </c>
      <c r="C10" s="68">
        <v>35036</v>
      </c>
      <c r="D10" s="68" t="s">
        <v>10</v>
      </c>
      <c r="E10" s="68">
        <v>9013</v>
      </c>
      <c r="F10" s="68">
        <v>8953</v>
      </c>
      <c r="G10" s="68">
        <v>2367</v>
      </c>
      <c r="H10" s="68">
        <v>19695</v>
      </c>
      <c r="I10" s="68">
        <v>20376</v>
      </c>
      <c r="J10" s="68">
        <v>1238</v>
      </c>
      <c r="K10" s="68">
        <v>4515</v>
      </c>
      <c r="L10" s="127">
        <v>4837</v>
      </c>
      <c r="M10" s="11" t="s">
        <v>464</v>
      </c>
      <c r="N10" s="68" t="s">
        <v>10</v>
      </c>
      <c r="O10" s="68">
        <v>5323</v>
      </c>
      <c r="P10" s="68">
        <v>2555</v>
      </c>
      <c r="Q10" s="68">
        <v>980</v>
      </c>
      <c r="R10" s="68">
        <v>2589</v>
      </c>
      <c r="S10" s="68" t="s">
        <v>10</v>
      </c>
      <c r="T10" s="68" t="s">
        <v>10</v>
      </c>
      <c r="U10" s="68" t="s">
        <v>10</v>
      </c>
      <c r="V10" s="68">
        <v>692</v>
      </c>
      <c r="W10" s="68" t="s">
        <v>10</v>
      </c>
    </row>
    <row r="11" spans="1:23" s="35" customFormat="1" ht="8" customHeight="1" x14ac:dyDescent="0.55000000000000004">
      <c r="A11" s="92"/>
      <c r="B11" s="68"/>
      <c r="C11" s="68"/>
      <c r="D11" s="68"/>
      <c r="E11" s="68"/>
      <c r="F11" s="68"/>
      <c r="G11" s="68"/>
      <c r="H11" s="68"/>
      <c r="I11" s="68"/>
      <c r="J11" s="68"/>
      <c r="K11" s="68"/>
      <c r="L11" s="127"/>
      <c r="M11" s="69"/>
      <c r="N11" s="68"/>
      <c r="O11" s="68"/>
      <c r="P11" s="68"/>
      <c r="Q11" s="68"/>
      <c r="R11" s="68"/>
      <c r="S11" s="68"/>
      <c r="T11" s="68"/>
      <c r="U11" s="68"/>
      <c r="V11" s="68"/>
      <c r="W11" s="68"/>
    </row>
    <row r="12" spans="1:23" s="35" customFormat="1" ht="18" customHeight="1" x14ac:dyDescent="0.55000000000000004">
      <c r="A12" s="92" t="s">
        <v>439</v>
      </c>
      <c r="B12" s="68"/>
      <c r="C12" s="10"/>
      <c r="D12" s="10"/>
      <c r="E12" s="10"/>
      <c r="F12" s="10"/>
      <c r="G12" s="10"/>
      <c r="H12" s="10"/>
      <c r="I12" s="10"/>
      <c r="J12" s="10"/>
      <c r="K12" s="10"/>
      <c r="L12" s="126"/>
      <c r="M12" s="11"/>
      <c r="N12" s="10"/>
      <c r="O12" s="10"/>
      <c r="P12" s="10"/>
      <c r="Q12" s="10"/>
      <c r="R12" s="10"/>
      <c r="S12" s="10"/>
      <c r="T12" s="10"/>
      <c r="U12" s="10"/>
      <c r="V12" s="10"/>
      <c r="W12" s="10"/>
    </row>
    <row r="13" spans="1:23" s="35" customFormat="1" ht="23" customHeight="1" x14ac:dyDescent="0.55000000000000004">
      <c r="A13" s="92" t="s">
        <v>496</v>
      </c>
      <c r="B13" s="68">
        <v>254921</v>
      </c>
      <c r="C13" s="10">
        <v>62527</v>
      </c>
      <c r="D13" s="10">
        <v>9543</v>
      </c>
      <c r="E13" s="10">
        <v>8603</v>
      </c>
      <c r="F13" s="10">
        <v>13128</v>
      </c>
      <c r="G13" s="10">
        <v>7969</v>
      </c>
      <c r="H13" s="10">
        <v>22207</v>
      </c>
      <c r="I13" s="10">
        <v>25280</v>
      </c>
      <c r="J13" s="10">
        <v>4717</v>
      </c>
      <c r="K13" s="10">
        <v>3798</v>
      </c>
      <c r="L13" s="126">
        <v>4121</v>
      </c>
      <c r="M13" s="11" t="s">
        <v>464</v>
      </c>
      <c r="N13" s="10">
        <v>3572</v>
      </c>
      <c r="O13" s="10">
        <v>9791</v>
      </c>
      <c r="P13" s="10">
        <v>10051</v>
      </c>
      <c r="Q13" s="10">
        <v>12959</v>
      </c>
      <c r="R13" s="10">
        <v>10041</v>
      </c>
      <c r="S13" s="10">
        <v>25633</v>
      </c>
      <c r="T13" s="10">
        <v>6939</v>
      </c>
      <c r="U13" s="10">
        <v>1129</v>
      </c>
      <c r="V13" s="10">
        <v>11783</v>
      </c>
      <c r="W13" s="10">
        <v>1130</v>
      </c>
    </row>
    <row r="14" spans="1:23" s="35" customFormat="1" ht="23" customHeight="1" x14ac:dyDescent="0.55000000000000004">
      <c r="A14" s="92" t="s">
        <v>497</v>
      </c>
      <c r="B14" s="68">
        <v>117517</v>
      </c>
      <c r="C14" s="68">
        <v>35559</v>
      </c>
      <c r="D14" s="68" t="s">
        <v>24</v>
      </c>
      <c r="E14" s="68">
        <v>8734</v>
      </c>
      <c r="F14" s="68">
        <v>7855</v>
      </c>
      <c r="G14" s="68">
        <v>2019</v>
      </c>
      <c r="H14" s="68">
        <v>20462</v>
      </c>
      <c r="I14" s="68">
        <v>21173</v>
      </c>
      <c r="J14" s="68">
        <v>1502</v>
      </c>
      <c r="K14" s="68">
        <v>3453</v>
      </c>
      <c r="L14" s="127">
        <v>4839</v>
      </c>
      <c r="M14" s="11" t="s">
        <v>464</v>
      </c>
      <c r="N14" s="68" t="s">
        <v>24</v>
      </c>
      <c r="O14" s="68">
        <v>5651</v>
      </c>
      <c r="P14" s="68">
        <v>2064</v>
      </c>
      <c r="Q14" s="68">
        <v>981</v>
      </c>
      <c r="R14" s="68">
        <v>2645</v>
      </c>
      <c r="S14" s="68" t="s">
        <v>24</v>
      </c>
      <c r="T14" s="68" t="s">
        <v>24</v>
      </c>
      <c r="U14" s="68" t="s">
        <v>24</v>
      </c>
      <c r="V14" s="68">
        <v>580</v>
      </c>
      <c r="W14" s="68" t="s">
        <v>24</v>
      </c>
    </row>
    <row r="15" spans="1:23" s="35" customFormat="1" ht="8" customHeight="1" x14ac:dyDescent="0.55000000000000004">
      <c r="A15" s="92"/>
      <c r="B15" s="95"/>
      <c r="C15" s="10"/>
      <c r="D15" s="10"/>
      <c r="E15" s="10"/>
      <c r="F15" s="10"/>
      <c r="G15" s="10"/>
      <c r="H15" s="10"/>
      <c r="I15" s="10"/>
      <c r="J15" s="10"/>
      <c r="K15" s="10"/>
      <c r="L15" s="126"/>
      <c r="M15" s="11"/>
      <c r="N15" s="10"/>
      <c r="O15" s="10"/>
      <c r="P15" s="10"/>
      <c r="Q15" s="10"/>
      <c r="R15" s="10"/>
      <c r="S15" s="10"/>
      <c r="T15" s="10"/>
      <c r="U15" s="10"/>
      <c r="V15" s="10"/>
      <c r="W15" s="10"/>
    </row>
    <row r="16" spans="1:23" s="35" customFormat="1" ht="18" customHeight="1" x14ac:dyDescent="0.55000000000000004">
      <c r="A16" s="92">
        <v>2</v>
      </c>
      <c r="B16" s="68"/>
      <c r="C16" s="10"/>
      <c r="D16" s="10"/>
      <c r="E16" s="10"/>
      <c r="F16" s="10"/>
      <c r="G16" s="10"/>
      <c r="H16" s="10"/>
      <c r="I16" s="10"/>
      <c r="J16" s="10"/>
      <c r="K16" s="10"/>
      <c r="L16" s="126"/>
      <c r="M16" s="11"/>
      <c r="N16" s="10"/>
      <c r="O16" s="10"/>
      <c r="P16" s="10"/>
      <c r="Q16" s="10"/>
      <c r="R16" s="10"/>
      <c r="S16" s="10"/>
      <c r="T16" s="10"/>
      <c r="U16" s="10"/>
      <c r="V16" s="10"/>
      <c r="W16" s="10"/>
    </row>
    <row r="17" spans="1:23" s="35" customFormat="1" ht="23" customHeight="1" x14ac:dyDescent="0.55000000000000004">
      <c r="A17" s="92" t="s">
        <v>496</v>
      </c>
      <c r="B17" s="68">
        <v>238278</v>
      </c>
      <c r="C17" s="10">
        <v>58474</v>
      </c>
      <c r="D17" s="10">
        <v>9182</v>
      </c>
      <c r="E17" s="10">
        <v>8104</v>
      </c>
      <c r="F17" s="10">
        <v>11583</v>
      </c>
      <c r="G17" s="10">
        <v>5036</v>
      </c>
      <c r="H17" s="10">
        <v>22272</v>
      </c>
      <c r="I17" s="10">
        <v>23825</v>
      </c>
      <c r="J17" s="10">
        <v>4021</v>
      </c>
      <c r="K17" s="10">
        <v>3675</v>
      </c>
      <c r="L17" s="126">
        <v>4019</v>
      </c>
      <c r="M17" s="11" t="s">
        <v>464</v>
      </c>
      <c r="N17" s="10">
        <v>3702</v>
      </c>
      <c r="O17" s="10">
        <v>10424</v>
      </c>
      <c r="P17" s="10">
        <v>9400</v>
      </c>
      <c r="Q17" s="10">
        <v>11506</v>
      </c>
      <c r="R17" s="10">
        <v>8797</v>
      </c>
      <c r="S17" s="10">
        <v>25209</v>
      </c>
      <c r="T17" s="10">
        <v>6575</v>
      </c>
      <c r="U17" s="10">
        <v>875</v>
      </c>
      <c r="V17" s="10">
        <v>10534</v>
      </c>
      <c r="W17" s="10">
        <v>984</v>
      </c>
    </row>
    <row r="18" spans="1:23" s="35" customFormat="1" ht="23" customHeight="1" x14ac:dyDescent="0.55000000000000004">
      <c r="A18" s="92" t="s">
        <v>497</v>
      </c>
      <c r="B18" s="68">
        <v>112064</v>
      </c>
      <c r="C18" s="68">
        <v>38197</v>
      </c>
      <c r="D18" s="68" t="s">
        <v>24</v>
      </c>
      <c r="E18" s="68">
        <v>7569</v>
      </c>
      <c r="F18" s="68">
        <v>6880</v>
      </c>
      <c r="G18" s="68">
        <v>695</v>
      </c>
      <c r="H18" s="68">
        <v>19454</v>
      </c>
      <c r="I18" s="68">
        <v>20450</v>
      </c>
      <c r="J18" s="68">
        <v>899</v>
      </c>
      <c r="K18" s="68">
        <v>3507</v>
      </c>
      <c r="L18" s="127">
        <v>4614</v>
      </c>
      <c r="M18" s="11" t="s">
        <v>464</v>
      </c>
      <c r="N18" s="68" t="s">
        <v>24</v>
      </c>
      <c r="O18" s="68">
        <v>4709</v>
      </c>
      <c r="P18" s="68">
        <v>1539</v>
      </c>
      <c r="Q18" s="68">
        <v>761</v>
      </c>
      <c r="R18" s="68">
        <v>2277</v>
      </c>
      <c r="S18" s="68" t="s">
        <v>24</v>
      </c>
      <c r="T18" s="68" t="s">
        <v>24</v>
      </c>
      <c r="U18" s="68" t="s">
        <v>24</v>
      </c>
      <c r="V18" s="68">
        <v>513</v>
      </c>
      <c r="W18" s="68" t="s">
        <v>24</v>
      </c>
    </row>
    <row r="19" spans="1:23" s="35" customFormat="1" ht="8" customHeight="1" x14ac:dyDescent="0.55000000000000004">
      <c r="A19" s="92"/>
      <c r="B19" s="95"/>
      <c r="C19" s="10"/>
      <c r="D19" s="10"/>
      <c r="E19" s="10"/>
      <c r="F19" s="10"/>
      <c r="G19" s="10"/>
      <c r="H19" s="10"/>
      <c r="I19" s="10"/>
      <c r="J19" s="10"/>
      <c r="K19" s="10"/>
      <c r="L19" s="126"/>
      <c r="M19" s="11"/>
      <c r="N19" s="10"/>
      <c r="O19" s="10"/>
      <c r="P19" s="10"/>
      <c r="Q19" s="10"/>
      <c r="R19" s="10"/>
      <c r="S19" s="10"/>
      <c r="T19" s="10"/>
      <c r="U19" s="10"/>
      <c r="V19" s="10"/>
      <c r="W19" s="10"/>
    </row>
    <row r="20" spans="1:23" s="321" customFormat="1" ht="18" customHeight="1" x14ac:dyDescent="0.55000000000000004">
      <c r="A20" s="113">
        <v>3</v>
      </c>
      <c r="B20" s="95"/>
      <c r="C20" s="64"/>
      <c r="D20" s="64"/>
      <c r="E20" s="64"/>
      <c r="F20" s="64"/>
      <c r="G20" s="64"/>
      <c r="H20" s="64"/>
      <c r="I20" s="64"/>
      <c r="J20" s="64"/>
      <c r="K20" s="64"/>
      <c r="L20" s="128"/>
      <c r="M20" s="65"/>
      <c r="N20" s="64"/>
      <c r="O20" s="64"/>
      <c r="P20" s="64"/>
      <c r="Q20" s="64"/>
      <c r="R20" s="64"/>
      <c r="S20" s="64"/>
      <c r="T20" s="64"/>
      <c r="U20" s="64"/>
      <c r="V20" s="64"/>
      <c r="W20" s="64"/>
    </row>
    <row r="21" spans="1:23" s="321" customFormat="1" ht="23" customHeight="1" x14ac:dyDescent="0.55000000000000004">
      <c r="A21" s="113" t="s">
        <v>496</v>
      </c>
      <c r="B21" s="95">
        <v>247060</v>
      </c>
      <c r="C21" s="64">
        <v>64518</v>
      </c>
      <c r="D21" s="64">
        <v>8996</v>
      </c>
      <c r="E21" s="64">
        <v>7622</v>
      </c>
      <c r="F21" s="64">
        <v>12090</v>
      </c>
      <c r="G21" s="64">
        <v>5592</v>
      </c>
      <c r="H21" s="64">
        <v>23528</v>
      </c>
      <c r="I21" s="64">
        <v>23353</v>
      </c>
      <c r="J21" s="64">
        <v>3871</v>
      </c>
      <c r="K21" s="64">
        <v>3543</v>
      </c>
      <c r="L21" s="128">
        <v>4169</v>
      </c>
      <c r="M21" s="65">
        <v>14</v>
      </c>
      <c r="N21" s="64">
        <v>3838</v>
      </c>
      <c r="O21" s="64">
        <v>11119</v>
      </c>
      <c r="P21" s="64">
        <v>8959</v>
      </c>
      <c r="Q21" s="64">
        <v>12013</v>
      </c>
      <c r="R21" s="64">
        <v>9241</v>
      </c>
      <c r="S21" s="64">
        <v>26375</v>
      </c>
      <c r="T21" s="64">
        <v>5694</v>
      </c>
      <c r="U21" s="64">
        <v>1352</v>
      </c>
      <c r="V21" s="64">
        <v>10057</v>
      </c>
      <c r="W21" s="64">
        <v>1116</v>
      </c>
    </row>
    <row r="22" spans="1:23" s="321" customFormat="1" ht="23" customHeight="1" x14ac:dyDescent="0.55000000000000004">
      <c r="A22" s="93" t="s">
        <v>497</v>
      </c>
      <c r="B22" s="97">
        <v>110994</v>
      </c>
      <c r="C22" s="97">
        <v>38800</v>
      </c>
      <c r="D22" s="97" t="s">
        <v>464</v>
      </c>
      <c r="E22" s="97">
        <v>6695</v>
      </c>
      <c r="F22" s="97">
        <v>7612</v>
      </c>
      <c r="G22" s="97">
        <v>1241</v>
      </c>
      <c r="H22" s="97">
        <v>19477</v>
      </c>
      <c r="I22" s="97">
        <v>19250</v>
      </c>
      <c r="J22" s="97">
        <v>949</v>
      </c>
      <c r="K22" s="97">
        <v>3530</v>
      </c>
      <c r="L22" s="129">
        <v>3635</v>
      </c>
      <c r="M22" s="110" t="s">
        <v>464</v>
      </c>
      <c r="N22" s="97" t="s">
        <v>464</v>
      </c>
      <c r="O22" s="97">
        <v>5054</v>
      </c>
      <c r="P22" s="97">
        <v>1136</v>
      </c>
      <c r="Q22" s="97">
        <v>824</v>
      </c>
      <c r="R22" s="97">
        <v>2339</v>
      </c>
      <c r="S22" s="97" t="s">
        <v>464</v>
      </c>
      <c r="T22" s="97" t="s">
        <v>464</v>
      </c>
      <c r="U22" s="97" t="s">
        <v>464</v>
      </c>
      <c r="V22" s="97">
        <v>452</v>
      </c>
      <c r="W22" s="97" t="s">
        <v>464</v>
      </c>
    </row>
    <row r="23" spans="1:23" s="35" customFormat="1" ht="18" customHeight="1" x14ac:dyDescent="0.55000000000000004">
      <c r="A23" s="35" t="s">
        <v>510</v>
      </c>
      <c r="L23" s="35" t="s">
        <v>509</v>
      </c>
    </row>
    <row r="24" spans="1:23" s="35" customFormat="1" ht="18" customHeight="1" x14ac:dyDescent="0.55000000000000004">
      <c r="A24" s="35" t="s">
        <v>298</v>
      </c>
    </row>
    <row r="25" spans="1:23" s="35" customFormat="1" ht="8" customHeight="1" x14ac:dyDescent="0.55000000000000004"/>
    <row r="26" spans="1:23" s="35" customFormat="1" ht="18" customHeight="1" x14ac:dyDescent="0.55000000000000004">
      <c r="A26" s="35" t="s">
        <v>297</v>
      </c>
    </row>
    <row r="27" spans="1:23" s="35" customFormat="1" ht="18" customHeight="1" x14ac:dyDescent="0.55000000000000004"/>
    <row r="28" spans="1:23" ht="18" customHeight="1" x14ac:dyDescent="0.55000000000000004"/>
    <row r="29" spans="1:23" s="114" customFormat="1" ht="18" customHeight="1" x14ac:dyDescent="0.55000000000000004">
      <c r="K29" s="115" t="s">
        <v>511</v>
      </c>
      <c r="L29" s="114" t="s">
        <v>639</v>
      </c>
    </row>
    <row r="30" spans="1:23" s="35" customFormat="1" ht="18" customHeight="1" thickBot="1" x14ac:dyDescent="0.6">
      <c r="A30" s="21"/>
      <c r="B30" s="21"/>
      <c r="C30" s="21"/>
      <c r="D30" s="21"/>
      <c r="E30" s="21"/>
      <c r="F30" s="21"/>
      <c r="G30" s="21"/>
      <c r="H30" s="21"/>
      <c r="I30" s="21"/>
      <c r="J30" s="21"/>
      <c r="K30" s="21"/>
      <c r="L30" s="21"/>
      <c r="M30" s="21"/>
      <c r="N30" s="21"/>
      <c r="O30" s="21"/>
      <c r="P30" s="21"/>
      <c r="Q30" s="21"/>
      <c r="R30" s="21"/>
      <c r="S30" s="21"/>
      <c r="T30" s="21"/>
      <c r="U30" s="21"/>
    </row>
    <row r="31" spans="1:23" s="35" customFormat="1" ht="31.5" customHeight="1" thickTop="1" x14ac:dyDescent="0.55000000000000004">
      <c r="A31" s="348" t="s">
        <v>178</v>
      </c>
      <c r="B31" s="347" t="s">
        <v>192</v>
      </c>
      <c r="C31" s="347" t="s">
        <v>290</v>
      </c>
      <c r="D31" s="347" t="s">
        <v>291</v>
      </c>
      <c r="E31" s="347" t="s">
        <v>122</v>
      </c>
      <c r="F31" s="347" t="s">
        <v>121</v>
      </c>
      <c r="G31" s="347" t="s">
        <v>120</v>
      </c>
      <c r="H31" s="347" t="s">
        <v>292</v>
      </c>
      <c r="I31" s="346" t="s">
        <v>304</v>
      </c>
      <c r="J31" s="347" t="s">
        <v>119</v>
      </c>
      <c r="K31" s="347" t="s">
        <v>118</v>
      </c>
      <c r="L31" s="130" t="s">
        <v>117</v>
      </c>
      <c r="M31" s="347" t="s">
        <v>116</v>
      </c>
      <c r="N31" s="346" t="s">
        <v>295</v>
      </c>
      <c r="O31" s="347" t="s">
        <v>110</v>
      </c>
      <c r="P31" s="347" t="s">
        <v>109</v>
      </c>
      <c r="Q31" s="347" t="s">
        <v>115</v>
      </c>
      <c r="R31" s="347" t="s">
        <v>114</v>
      </c>
      <c r="S31" s="347" t="s">
        <v>113</v>
      </c>
      <c r="T31" s="346" t="s">
        <v>299</v>
      </c>
      <c r="U31" s="346" t="s">
        <v>123</v>
      </c>
      <c r="V31" s="42"/>
    </row>
    <row r="32" spans="1:23" s="35" customFormat="1" ht="18" customHeight="1" x14ac:dyDescent="0.55000000000000004">
      <c r="A32" s="92" t="s">
        <v>637</v>
      </c>
      <c r="B32" s="10"/>
      <c r="C32" s="10"/>
      <c r="D32" s="10"/>
      <c r="E32" s="10"/>
      <c r="F32" s="10"/>
      <c r="G32" s="10"/>
      <c r="H32" s="10"/>
      <c r="I32" s="10"/>
      <c r="J32" s="10"/>
      <c r="K32" s="10"/>
      <c r="L32" s="126"/>
      <c r="M32" s="10"/>
      <c r="N32" s="10"/>
      <c r="O32" s="10"/>
      <c r="P32" s="10"/>
      <c r="Q32" s="10"/>
      <c r="R32" s="10"/>
      <c r="S32" s="10"/>
      <c r="T32" s="10"/>
      <c r="U32" s="10"/>
    </row>
    <row r="33" spans="1:21" s="35" customFormat="1" ht="23" customHeight="1" x14ac:dyDescent="0.55000000000000004">
      <c r="A33" s="92" t="s">
        <v>496</v>
      </c>
      <c r="B33" s="10">
        <v>255175</v>
      </c>
      <c r="C33" s="10">
        <v>84209</v>
      </c>
      <c r="D33" s="10">
        <v>16053</v>
      </c>
      <c r="E33" s="10">
        <v>8802</v>
      </c>
      <c r="F33" s="10">
        <v>8151</v>
      </c>
      <c r="G33" s="10">
        <v>18572</v>
      </c>
      <c r="H33" s="10">
        <v>14648</v>
      </c>
      <c r="I33" s="10">
        <v>12312</v>
      </c>
      <c r="J33" s="10">
        <v>3188</v>
      </c>
      <c r="K33" s="10">
        <v>16076</v>
      </c>
      <c r="L33" s="126">
        <v>449</v>
      </c>
      <c r="M33" s="10">
        <v>605</v>
      </c>
      <c r="N33" s="10">
        <v>7105</v>
      </c>
      <c r="O33" s="10">
        <v>8978</v>
      </c>
      <c r="P33" s="10">
        <v>9737</v>
      </c>
      <c r="Q33" s="10">
        <v>3699</v>
      </c>
      <c r="R33" s="10">
        <v>20049</v>
      </c>
      <c r="S33" s="10">
        <v>14029</v>
      </c>
      <c r="T33" s="10">
        <v>831</v>
      </c>
      <c r="U33" s="10">
        <v>7682</v>
      </c>
    </row>
    <row r="34" spans="1:21" s="35" customFormat="1" ht="23" customHeight="1" x14ac:dyDescent="0.55000000000000004">
      <c r="A34" s="92" t="s">
        <v>497</v>
      </c>
      <c r="B34" s="10">
        <v>119521</v>
      </c>
      <c r="C34" s="10">
        <v>38721</v>
      </c>
      <c r="D34" s="10">
        <v>13480</v>
      </c>
      <c r="E34" s="10">
        <v>11039</v>
      </c>
      <c r="F34" s="10">
        <v>13140</v>
      </c>
      <c r="G34" s="10">
        <v>6200</v>
      </c>
      <c r="H34" s="10">
        <v>2471</v>
      </c>
      <c r="I34" s="10">
        <v>2138</v>
      </c>
      <c r="J34" s="10">
        <v>2</v>
      </c>
      <c r="K34" s="10" t="s">
        <v>10</v>
      </c>
      <c r="L34" s="126" t="s">
        <v>10</v>
      </c>
      <c r="M34" s="10">
        <v>1579</v>
      </c>
      <c r="N34" s="10" t="s">
        <v>10</v>
      </c>
      <c r="O34" s="10">
        <v>4724</v>
      </c>
      <c r="P34" s="10">
        <v>1551</v>
      </c>
      <c r="Q34" s="10">
        <v>1540</v>
      </c>
      <c r="R34" s="10">
        <v>8341</v>
      </c>
      <c r="S34" s="10">
        <v>11002</v>
      </c>
      <c r="T34" s="10">
        <v>3364</v>
      </c>
      <c r="U34" s="10">
        <v>229</v>
      </c>
    </row>
    <row r="35" spans="1:21" s="35" customFormat="1" ht="8" customHeight="1" x14ac:dyDescent="0.55000000000000004">
      <c r="A35" s="92"/>
      <c r="B35" s="10"/>
      <c r="C35" s="10"/>
      <c r="D35" s="10"/>
      <c r="E35" s="10"/>
      <c r="F35" s="10"/>
      <c r="G35" s="10"/>
      <c r="H35" s="10"/>
      <c r="I35" s="10"/>
      <c r="J35" s="10"/>
      <c r="K35" s="10"/>
      <c r="L35" s="126"/>
      <c r="M35" s="10"/>
      <c r="N35" s="10"/>
      <c r="O35" s="10"/>
      <c r="P35" s="10"/>
      <c r="Q35" s="10"/>
      <c r="R35" s="10"/>
      <c r="S35" s="10"/>
      <c r="T35" s="10"/>
      <c r="U35" s="10"/>
    </row>
    <row r="36" spans="1:21" s="35" customFormat="1" ht="18" customHeight="1" x14ac:dyDescent="0.55000000000000004">
      <c r="A36" s="92">
        <v>30</v>
      </c>
      <c r="B36" s="10"/>
      <c r="C36" s="10"/>
      <c r="D36" s="10"/>
      <c r="E36" s="10"/>
      <c r="F36" s="10"/>
      <c r="G36" s="10"/>
      <c r="H36" s="10"/>
      <c r="I36" s="10"/>
      <c r="J36" s="10"/>
      <c r="K36" s="10"/>
      <c r="L36" s="126"/>
      <c r="M36" s="10"/>
      <c r="N36" s="10"/>
      <c r="O36" s="10"/>
      <c r="P36" s="10"/>
      <c r="Q36" s="10"/>
      <c r="R36" s="10"/>
      <c r="S36" s="10"/>
      <c r="T36" s="10"/>
      <c r="U36" s="10"/>
    </row>
    <row r="37" spans="1:21" s="35" customFormat="1" ht="23" customHeight="1" x14ac:dyDescent="0.55000000000000004">
      <c r="A37" s="92" t="s">
        <v>496</v>
      </c>
      <c r="B37" s="10">
        <v>251793</v>
      </c>
      <c r="C37" s="10">
        <v>82007</v>
      </c>
      <c r="D37" s="10">
        <v>15881</v>
      </c>
      <c r="E37" s="10">
        <v>9686</v>
      </c>
      <c r="F37" s="10">
        <v>8044</v>
      </c>
      <c r="G37" s="10">
        <v>18475</v>
      </c>
      <c r="H37" s="10">
        <v>14959</v>
      </c>
      <c r="I37" s="10">
        <v>12620</v>
      </c>
      <c r="J37" s="10">
        <v>3248</v>
      </c>
      <c r="K37" s="10">
        <v>15578</v>
      </c>
      <c r="L37" s="126">
        <v>339</v>
      </c>
      <c r="M37" s="10">
        <v>936</v>
      </c>
      <c r="N37" s="10">
        <v>6128</v>
      </c>
      <c r="O37" s="10">
        <v>9074</v>
      </c>
      <c r="P37" s="10">
        <v>10530</v>
      </c>
      <c r="Q37" s="10">
        <v>3220</v>
      </c>
      <c r="R37" s="10">
        <v>19277</v>
      </c>
      <c r="S37" s="10">
        <v>14215</v>
      </c>
      <c r="T37" s="10">
        <v>1044</v>
      </c>
      <c r="U37" s="10">
        <v>6532</v>
      </c>
    </row>
    <row r="38" spans="1:21" s="35" customFormat="1" ht="23" customHeight="1" x14ac:dyDescent="0.55000000000000004">
      <c r="A38" s="92" t="s">
        <v>497</v>
      </c>
      <c r="B38" s="10">
        <v>120191</v>
      </c>
      <c r="C38" s="10">
        <v>37801</v>
      </c>
      <c r="D38" s="10">
        <v>12932</v>
      </c>
      <c r="E38" s="10">
        <v>10668</v>
      </c>
      <c r="F38" s="10">
        <v>11977</v>
      </c>
      <c r="G38" s="10">
        <v>6038</v>
      </c>
      <c r="H38" s="10">
        <v>2446</v>
      </c>
      <c r="I38" s="10">
        <v>1777</v>
      </c>
      <c r="J38" s="10">
        <v>147</v>
      </c>
      <c r="K38" s="10" t="s">
        <v>10</v>
      </c>
      <c r="L38" s="126" t="s">
        <v>10</v>
      </c>
      <c r="M38" s="10">
        <v>3821</v>
      </c>
      <c r="N38" s="10" t="s">
        <v>10</v>
      </c>
      <c r="O38" s="10">
        <v>4684</v>
      </c>
      <c r="P38" s="10">
        <v>1711</v>
      </c>
      <c r="Q38" s="10">
        <v>1398</v>
      </c>
      <c r="R38" s="10">
        <v>8752</v>
      </c>
      <c r="S38" s="10">
        <v>12104</v>
      </c>
      <c r="T38" s="10">
        <v>3720</v>
      </c>
      <c r="U38" s="10">
        <v>215</v>
      </c>
    </row>
    <row r="39" spans="1:21" s="35" customFormat="1" ht="8" customHeight="1" x14ac:dyDescent="0.55000000000000004">
      <c r="A39" s="92"/>
      <c r="B39" s="10"/>
      <c r="C39" s="10"/>
      <c r="D39" s="10"/>
      <c r="E39" s="10"/>
      <c r="F39" s="10"/>
      <c r="G39" s="10"/>
      <c r="H39" s="10"/>
      <c r="I39" s="10"/>
      <c r="J39" s="10"/>
      <c r="K39" s="10"/>
      <c r="L39" s="126"/>
      <c r="M39" s="10"/>
      <c r="N39" s="10"/>
      <c r="O39" s="10"/>
      <c r="P39" s="10"/>
      <c r="Q39" s="10"/>
      <c r="R39" s="10"/>
      <c r="S39" s="10"/>
      <c r="T39" s="10"/>
      <c r="U39" s="10"/>
    </row>
    <row r="40" spans="1:21" s="35" customFormat="1" ht="18" customHeight="1" x14ac:dyDescent="0.55000000000000004">
      <c r="A40" s="92" t="s">
        <v>439</v>
      </c>
      <c r="B40" s="10"/>
      <c r="C40" s="10"/>
      <c r="D40" s="10"/>
      <c r="E40" s="10"/>
      <c r="F40" s="10"/>
      <c r="G40" s="10"/>
      <c r="H40" s="10"/>
      <c r="I40" s="10"/>
      <c r="J40" s="10"/>
      <c r="K40" s="10"/>
      <c r="L40" s="126"/>
      <c r="M40" s="10"/>
      <c r="N40" s="10"/>
      <c r="O40" s="10"/>
      <c r="P40" s="10"/>
      <c r="Q40" s="10"/>
      <c r="R40" s="10"/>
      <c r="S40" s="10"/>
      <c r="T40" s="10"/>
      <c r="U40" s="10"/>
    </row>
    <row r="41" spans="1:21" s="35" customFormat="1" ht="23" customHeight="1" x14ac:dyDescent="0.55000000000000004">
      <c r="A41" s="92" t="s">
        <v>496</v>
      </c>
      <c r="B41" s="10">
        <v>246941</v>
      </c>
      <c r="C41" s="10">
        <v>80942</v>
      </c>
      <c r="D41" s="10">
        <v>16325</v>
      </c>
      <c r="E41" s="10">
        <v>9830</v>
      </c>
      <c r="F41" s="10">
        <v>8303</v>
      </c>
      <c r="G41" s="10">
        <v>19038</v>
      </c>
      <c r="H41" s="10">
        <v>13362</v>
      </c>
      <c r="I41" s="10">
        <v>12834</v>
      </c>
      <c r="J41" s="10">
        <v>3260</v>
      </c>
      <c r="K41" s="10">
        <v>14551</v>
      </c>
      <c r="L41" s="126">
        <v>578</v>
      </c>
      <c r="M41" s="10">
        <v>736</v>
      </c>
      <c r="N41" s="10">
        <v>5407</v>
      </c>
      <c r="O41" s="10">
        <v>8695</v>
      </c>
      <c r="P41" s="10">
        <v>9610</v>
      </c>
      <c r="Q41" s="10">
        <v>3408</v>
      </c>
      <c r="R41" s="10">
        <v>18719</v>
      </c>
      <c r="S41" s="10">
        <v>12821</v>
      </c>
      <c r="T41" s="10">
        <v>1174</v>
      </c>
      <c r="U41" s="10">
        <v>7348</v>
      </c>
    </row>
    <row r="42" spans="1:21" s="35" customFormat="1" ht="23" customHeight="1" x14ac:dyDescent="0.55000000000000004">
      <c r="A42" s="92" t="s">
        <v>497</v>
      </c>
      <c r="B42" s="10">
        <v>127394</v>
      </c>
      <c r="C42" s="10">
        <v>41444</v>
      </c>
      <c r="D42" s="10">
        <v>13406</v>
      </c>
      <c r="E42" s="10">
        <v>10621</v>
      </c>
      <c r="F42" s="10">
        <v>14882</v>
      </c>
      <c r="G42" s="10">
        <v>6733</v>
      </c>
      <c r="H42" s="10">
        <v>2382</v>
      </c>
      <c r="I42" s="10">
        <v>2420</v>
      </c>
      <c r="J42" s="10">
        <v>332</v>
      </c>
      <c r="K42" s="10" t="s">
        <v>10</v>
      </c>
      <c r="L42" s="126" t="s">
        <v>10</v>
      </c>
      <c r="M42" s="10">
        <v>3265</v>
      </c>
      <c r="N42" s="10" t="s">
        <v>10</v>
      </c>
      <c r="O42" s="10">
        <v>4624</v>
      </c>
      <c r="P42" s="10">
        <v>1441</v>
      </c>
      <c r="Q42" s="10">
        <v>1380</v>
      </c>
      <c r="R42" s="10">
        <v>8285</v>
      </c>
      <c r="S42" s="10">
        <v>11667</v>
      </c>
      <c r="T42" s="10">
        <v>4242</v>
      </c>
      <c r="U42" s="10">
        <v>270</v>
      </c>
    </row>
    <row r="43" spans="1:21" s="35" customFormat="1" ht="8" customHeight="1" x14ac:dyDescent="0.55000000000000004">
      <c r="A43" s="92"/>
      <c r="B43" s="10"/>
      <c r="C43" s="10"/>
      <c r="D43" s="10"/>
      <c r="E43" s="10"/>
      <c r="F43" s="10"/>
      <c r="G43" s="10"/>
      <c r="H43" s="10"/>
      <c r="I43" s="10"/>
      <c r="J43" s="10"/>
      <c r="K43" s="10"/>
      <c r="L43" s="126"/>
      <c r="M43" s="10"/>
      <c r="N43" s="10"/>
      <c r="O43" s="10"/>
      <c r="P43" s="10"/>
      <c r="Q43" s="10"/>
      <c r="R43" s="10"/>
      <c r="S43" s="10"/>
      <c r="T43" s="10"/>
      <c r="U43" s="10"/>
    </row>
    <row r="44" spans="1:21" s="35" customFormat="1" ht="18" customHeight="1" x14ac:dyDescent="0.55000000000000004">
      <c r="A44" s="92">
        <v>2</v>
      </c>
      <c r="B44" s="10"/>
      <c r="C44" s="10"/>
      <c r="D44" s="10"/>
      <c r="E44" s="10"/>
      <c r="F44" s="10"/>
      <c r="G44" s="10"/>
      <c r="H44" s="10"/>
      <c r="I44" s="10"/>
      <c r="J44" s="10"/>
      <c r="K44" s="10"/>
      <c r="L44" s="126"/>
      <c r="M44" s="10"/>
      <c r="N44" s="10"/>
      <c r="O44" s="10"/>
      <c r="P44" s="10"/>
      <c r="Q44" s="10"/>
      <c r="R44" s="10"/>
      <c r="S44" s="10"/>
      <c r="T44" s="10"/>
      <c r="U44" s="10"/>
    </row>
    <row r="45" spans="1:21" s="35" customFormat="1" ht="23" customHeight="1" x14ac:dyDescent="0.55000000000000004">
      <c r="A45" s="92" t="s">
        <v>496</v>
      </c>
      <c r="B45" s="10">
        <v>211696</v>
      </c>
      <c r="C45" s="10">
        <v>70601</v>
      </c>
      <c r="D45" s="10">
        <v>15588</v>
      </c>
      <c r="E45" s="10">
        <v>9511</v>
      </c>
      <c r="F45" s="10">
        <v>7787</v>
      </c>
      <c r="G45" s="10">
        <v>17501</v>
      </c>
      <c r="H45" s="10">
        <v>11894</v>
      </c>
      <c r="I45" s="10">
        <v>9876</v>
      </c>
      <c r="J45" s="10">
        <v>3497</v>
      </c>
      <c r="K45" s="10">
        <v>8878</v>
      </c>
      <c r="L45" s="126">
        <v>382</v>
      </c>
      <c r="M45" s="10">
        <v>868</v>
      </c>
      <c r="N45" s="10">
        <v>3815</v>
      </c>
      <c r="O45" s="10">
        <v>5981</v>
      </c>
      <c r="P45" s="10">
        <v>8295</v>
      </c>
      <c r="Q45" s="10">
        <v>3069</v>
      </c>
      <c r="R45" s="10">
        <v>17331</v>
      </c>
      <c r="S45" s="10">
        <v>9067</v>
      </c>
      <c r="T45" s="10">
        <v>1166</v>
      </c>
      <c r="U45" s="10">
        <v>6589</v>
      </c>
    </row>
    <row r="46" spans="1:21" s="35" customFormat="1" ht="23" customHeight="1" x14ac:dyDescent="0.55000000000000004">
      <c r="A46" s="92" t="s">
        <v>497</v>
      </c>
      <c r="B46" s="10">
        <v>108889</v>
      </c>
      <c r="C46" s="10">
        <v>35136</v>
      </c>
      <c r="D46" s="10">
        <v>12666</v>
      </c>
      <c r="E46" s="10">
        <v>10450</v>
      </c>
      <c r="F46" s="10">
        <v>12700</v>
      </c>
      <c r="G46" s="10">
        <v>5872</v>
      </c>
      <c r="H46" s="10">
        <v>1774</v>
      </c>
      <c r="I46" s="10">
        <v>1786</v>
      </c>
      <c r="J46" s="10">
        <v>427</v>
      </c>
      <c r="K46" s="10" t="s">
        <v>24</v>
      </c>
      <c r="L46" s="126" t="s">
        <v>24</v>
      </c>
      <c r="M46" s="10">
        <v>2547</v>
      </c>
      <c r="N46" s="10" t="s">
        <v>24</v>
      </c>
      <c r="O46" s="10">
        <v>3136</v>
      </c>
      <c r="P46" s="10">
        <v>1147</v>
      </c>
      <c r="Q46" s="10">
        <v>1893</v>
      </c>
      <c r="R46" s="10">
        <v>8094</v>
      </c>
      <c r="S46" s="10">
        <v>6932</v>
      </c>
      <c r="T46" s="10">
        <v>4031</v>
      </c>
      <c r="U46" s="10">
        <v>298</v>
      </c>
    </row>
    <row r="47" spans="1:21" s="35" customFormat="1" ht="8" customHeight="1" x14ac:dyDescent="0.55000000000000004">
      <c r="A47" s="92"/>
      <c r="B47" s="10"/>
      <c r="C47" s="10"/>
      <c r="D47" s="10"/>
      <c r="E47" s="10"/>
      <c r="F47" s="10"/>
      <c r="G47" s="10"/>
      <c r="H47" s="10"/>
      <c r="I47" s="10"/>
      <c r="J47" s="10"/>
      <c r="K47" s="10"/>
      <c r="L47" s="126"/>
      <c r="M47" s="10"/>
      <c r="N47" s="10"/>
      <c r="O47" s="10"/>
      <c r="P47" s="10"/>
      <c r="Q47" s="10"/>
      <c r="R47" s="10"/>
      <c r="S47" s="10"/>
      <c r="T47" s="10"/>
      <c r="U47" s="10"/>
    </row>
    <row r="48" spans="1:21" s="321" customFormat="1" ht="18" customHeight="1" x14ac:dyDescent="0.55000000000000004">
      <c r="A48" s="113">
        <v>3</v>
      </c>
      <c r="B48" s="64"/>
      <c r="C48" s="64"/>
      <c r="D48" s="64"/>
      <c r="E48" s="64"/>
      <c r="F48" s="64"/>
      <c r="G48" s="64"/>
      <c r="H48" s="64"/>
      <c r="I48" s="64"/>
      <c r="J48" s="64"/>
      <c r="K48" s="64"/>
      <c r="L48" s="128"/>
      <c r="M48" s="64"/>
      <c r="N48" s="64"/>
      <c r="O48" s="64"/>
      <c r="P48" s="64"/>
      <c r="Q48" s="64"/>
      <c r="R48" s="64"/>
      <c r="S48" s="64"/>
      <c r="T48" s="64"/>
      <c r="U48" s="64"/>
    </row>
    <row r="49" spans="1:21" s="321" customFormat="1" ht="23" customHeight="1" x14ac:dyDescent="0.55000000000000004">
      <c r="A49" s="113" t="s">
        <v>496</v>
      </c>
      <c r="B49" s="64">
        <v>212896</v>
      </c>
      <c r="C49" s="64">
        <v>70059</v>
      </c>
      <c r="D49" s="64">
        <v>10542</v>
      </c>
      <c r="E49" s="64">
        <v>10447</v>
      </c>
      <c r="F49" s="64">
        <v>7704</v>
      </c>
      <c r="G49" s="64">
        <v>18412</v>
      </c>
      <c r="H49" s="64">
        <v>12937</v>
      </c>
      <c r="I49" s="64">
        <v>10699</v>
      </c>
      <c r="J49" s="64">
        <v>3087</v>
      </c>
      <c r="K49" s="64">
        <v>9003</v>
      </c>
      <c r="L49" s="128">
        <v>281</v>
      </c>
      <c r="M49" s="64">
        <v>1029</v>
      </c>
      <c r="N49" s="64">
        <v>3445</v>
      </c>
      <c r="O49" s="64">
        <v>7291</v>
      </c>
      <c r="P49" s="64">
        <v>9696</v>
      </c>
      <c r="Q49" s="64">
        <v>3023</v>
      </c>
      <c r="R49" s="64">
        <v>17890</v>
      </c>
      <c r="S49" s="64">
        <v>9176</v>
      </c>
      <c r="T49" s="64">
        <v>1296</v>
      </c>
      <c r="U49" s="64">
        <v>6879</v>
      </c>
    </row>
    <row r="50" spans="1:21" s="321" customFormat="1" ht="23" customHeight="1" x14ac:dyDescent="0.55000000000000004">
      <c r="A50" s="93" t="s">
        <v>497</v>
      </c>
      <c r="B50" s="12">
        <v>104495</v>
      </c>
      <c r="C50" s="12">
        <v>29283</v>
      </c>
      <c r="D50" s="12">
        <v>10683</v>
      </c>
      <c r="E50" s="12">
        <v>11279</v>
      </c>
      <c r="F50" s="12">
        <v>12251</v>
      </c>
      <c r="G50" s="12">
        <v>5614</v>
      </c>
      <c r="H50" s="12">
        <v>1750</v>
      </c>
      <c r="I50" s="12">
        <v>1570</v>
      </c>
      <c r="J50" s="12">
        <v>370</v>
      </c>
      <c r="K50" s="12" t="s">
        <v>10</v>
      </c>
      <c r="L50" s="131" t="s">
        <v>10</v>
      </c>
      <c r="M50" s="12">
        <v>2994</v>
      </c>
      <c r="N50" s="12" t="s">
        <v>10</v>
      </c>
      <c r="O50" s="12">
        <v>3551</v>
      </c>
      <c r="P50" s="12">
        <v>1832</v>
      </c>
      <c r="Q50" s="12">
        <v>1757</v>
      </c>
      <c r="R50" s="12">
        <v>8707</v>
      </c>
      <c r="S50" s="12">
        <v>8884</v>
      </c>
      <c r="T50" s="12">
        <v>3433</v>
      </c>
      <c r="U50" s="12">
        <v>537</v>
      </c>
    </row>
    <row r="51" spans="1:21" s="35" customFormat="1" ht="18" customHeight="1" x14ac:dyDescent="0.55000000000000004">
      <c r="A51" s="35" t="s">
        <v>296</v>
      </c>
    </row>
  </sheetData>
  <phoneticPr fontId="3"/>
  <printOptions horizontalCentered="1" verticalCentered="1"/>
  <pageMargins left="0.43307086614173229" right="0.43307086614173229" top="0.55118110236220474" bottom="0.55118110236220474" header="0.31496062992125984" footer="0.31496062992125984"/>
  <pageSetup paperSize="9" scale="75" firstPageNumber="0" fitToWidth="2" orientation="portrait" blackAndWhite="1" useFirstPageNumber="1" r:id="rId1"/>
  <headerFooter differentOddEven="1" scaleWithDoc="0" alignWithMargins="0">
    <oddFooter>&amp;C&amp;"BIZ UDゴシック,太字"&amp;14- 152 -</oddFooter>
    <evenFooter>&amp;C&amp;"BIZ UDゴシック,太字"&amp;14- 153 -</evenFooter>
  </headerFooter>
  <colBreaks count="1" manualBreakCount="1">
    <brk id="11" max="6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1">
    <tabColor rgb="FFFFFF00"/>
    <pageSetUpPr fitToPage="1"/>
  </sheetPr>
  <dimension ref="A1:I34"/>
  <sheetViews>
    <sheetView view="pageBreakPreview" zoomScale="80" zoomScaleNormal="100" zoomScaleSheetLayoutView="80" workbookViewId="0">
      <selection activeCell="AB12" sqref="AB12"/>
    </sheetView>
  </sheetViews>
  <sheetFormatPr defaultColWidth="8.25" defaultRowHeight="14" x14ac:dyDescent="0.55000000000000004"/>
  <cols>
    <col min="1" max="1" width="6.9140625" style="320" customWidth="1"/>
    <col min="2" max="2" width="5.4140625" style="320" customWidth="1"/>
    <col min="3" max="3" width="9.08203125" style="320" customWidth="1"/>
    <col min="4" max="4" width="11.75" style="320" customWidth="1"/>
    <col min="5" max="5" width="16.5" style="320" customWidth="1"/>
    <col min="6" max="7" width="11.25" style="320" customWidth="1"/>
    <col min="8" max="8" width="15.58203125" style="320" customWidth="1"/>
    <col min="9" max="9" width="17.4140625" style="320" customWidth="1"/>
    <col min="10" max="16384" width="8.25" style="320"/>
  </cols>
  <sheetData>
    <row r="1" spans="1:9" s="349" customFormat="1" ht="18" customHeight="1" x14ac:dyDescent="0.55000000000000004">
      <c r="A1" s="433" t="s">
        <v>513</v>
      </c>
      <c r="B1" s="433"/>
      <c r="C1" s="433"/>
      <c r="D1" s="433"/>
      <c r="E1" s="433"/>
      <c r="F1" s="433"/>
      <c r="G1" s="433"/>
      <c r="H1" s="433"/>
      <c r="I1" s="433"/>
    </row>
    <row r="2" spans="1:9" s="349" customFormat="1" ht="18" customHeight="1" x14ac:dyDescent="0.55000000000000004">
      <c r="A2" s="20"/>
      <c r="B2" s="20"/>
      <c r="C2" s="20"/>
      <c r="D2" s="20"/>
      <c r="E2" s="20"/>
      <c r="F2" s="20"/>
      <c r="G2" s="20"/>
      <c r="H2" s="20"/>
      <c r="I2" s="20"/>
    </row>
    <row r="3" spans="1:9" s="35" customFormat="1" ht="18" customHeight="1" thickBot="1" x14ac:dyDescent="0.6">
      <c r="A3" s="21"/>
      <c r="B3" s="21"/>
      <c r="C3" s="21"/>
      <c r="D3" s="21"/>
      <c r="E3" s="21"/>
      <c r="F3" s="21"/>
      <c r="G3" s="21"/>
      <c r="H3" s="21"/>
      <c r="I3" s="210" t="s">
        <v>132</v>
      </c>
    </row>
    <row r="4" spans="1:9" s="35" customFormat="1" ht="18" customHeight="1" thickTop="1" x14ac:dyDescent="0.55000000000000004">
      <c r="A4" s="429" t="s">
        <v>178</v>
      </c>
      <c r="B4" s="434"/>
      <c r="C4" s="427" t="s">
        <v>515</v>
      </c>
      <c r="D4" s="424"/>
      <c r="E4" s="424"/>
      <c r="F4" s="424"/>
      <c r="G4" s="424"/>
      <c r="H4" s="424"/>
      <c r="I4" s="424"/>
    </row>
    <row r="5" spans="1:9" s="35" customFormat="1" ht="18" customHeight="1" x14ac:dyDescent="0.55000000000000004">
      <c r="A5" s="423"/>
      <c r="B5" s="485"/>
      <c r="C5" s="427" t="s">
        <v>514</v>
      </c>
      <c r="D5" s="424"/>
      <c r="E5" s="424"/>
      <c r="F5" s="424"/>
      <c r="G5" s="424"/>
      <c r="H5" s="424"/>
      <c r="I5" s="424"/>
    </row>
    <row r="6" spans="1:9" s="35" customFormat="1" ht="18" customHeight="1" x14ac:dyDescent="0.55000000000000004">
      <c r="A6" s="424"/>
      <c r="B6" s="425"/>
      <c r="C6" s="427" t="s">
        <v>516</v>
      </c>
      <c r="D6" s="424"/>
      <c r="E6" s="425"/>
      <c r="F6" s="427" t="s">
        <v>517</v>
      </c>
      <c r="G6" s="425"/>
      <c r="H6" s="427" t="s">
        <v>518</v>
      </c>
      <c r="I6" s="424"/>
    </row>
    <row r="7" spans="1:9" s="35" customFormat="1" ht="24" customHeight="1" x14ac:dyDescent="0.55000000000000004">
      <c r="A7" s="35" t="s">
        <v>272</v>
      </c>
      <c r="B7" s="62" t="s">
        <v>273</v>
      </c>
      <c r="C7" s="10"/>
      <c r="E7" s="11">
        <v>66884</v>
      </c>
      <c r="F7" s="10"/>
      <c r="G7" s="11">
        <v>9292</v>
      </c>
      <c r="H7" s="10"/>
      <c r="I7" s="69">
        <v>57592</v>
      </c>
    </row>
    <row r="8" spans="1:9" s="35" customFormat="1" ht="24" customHeight="1" x14ac:dyDescent="0.55000000000000004">
      <c r="A8" s="330">
        <v>30</v>
      </c>
      <c r="B8" s="89"/>
      <c r="C8" s="16"/>
      <c r="D8" s="330"/>
      <c r="E8" s="17">
        <v>64779</v>
      </c>
      <c r="F8" s="16"/>
      <c r="G8" s="17">
        <v>8158</v>
      </c>
      <c r="H8" s="16"/>
      <c r="I8" s="33">
        <v>56621</v>
      </c>
    </row>
    <row r="9" spans="1:9" s="35" customFormat="1" ht="24" customHeight="1" x14ac:dyDescent="0.55000000000000004">
      <c r="A9" s="1" t="s">
        <v>194</v>
      </c>
      <c r="B9" s="62" t="s">
        <v>96</v>
      </c>
      <c r="C9" s="10"/>
      <c r="E9" s="11">
        <v>65522</v>
      </c>
      <c r="F9" s="10"/>
      <c r="G9" s="11">
        <v>8298</v>
      </c>
      <c r="H9" s="10"/>
      <c r="I9" s="69">
        <v>57224</v>
      </c>
    </row>
    <row r="10" spans="1:9" s="35" customFormat="1" ht="24" customHeight="1" x14ac:dyDescent="0.55000000000000004">
      <c r="A10" s="330">
        <v>2</v>
      </c>
      <c r="B10" s="89"/>
      <c r="C10" s="16"/>
      <c r="D10" s="330"/>
      <c r="E10" s="17">
        <v>65070</v>
      </c>
      <c r="F10" s="16"/>
      <c r="G10" s="17">
        <v>8377</v>
      </c>
      <c r="H10" s="16"/>
      <c r="I10" s="33">
        <v>56693</v>
      </c>
    </row>
    <row r="11" spans="1:9" s="321" customFormat="1" ht="24" customHeight="1" x14ac:dyDescent="0.55000000000000004">
      <c r="A11" s="380">
        <v>3</v>
      </c>
      <c r="B11" s="207"/>
      <c r="C11" s="12"/>
      <c r="D11" s="380"/>
      <c r="E11" s="13">
        <v>64693</v>
      </c>
      <c r="F11" s="12"/>
      <c r="G11" s="13">
        <v>7992</v>
      </c>
      <c r="H11" s="12"/>
      <c r="I11" s="110">
        <v>56701</v>
      </c>
    </row>
    <row r="12" spans="1:9" s="35" customFormat="1" ht="18" customHeight="1" x14ac:dyDescent="0.55000000000000004">
      <c r="A12" s="35" t="s">
        <v>315</v>
      </c>
    </row>
    <row r="13" spans="1:9" ht="18" customHeight="1" x14ac:dyDescent="0.55000000000000004"/>
    <row r="14" spans="1:9" ht="18" customHeight="1" x14ac:dyDescent="0.55000000000000004"/>
    <row r="15" spans="1:9" s="349" customFormat="1" ht="18" customHeight="1" x14ac:dyDescent="0.55000000000000004">
      <c r="A15" s="433" t="s">
        <v>519</v>
      </c>
      <c r="B15" s="433"/>
      <c r="C15" s="433"/>
      <c r="D15" s="433"/>
      <c r="E15" s="433"/>
      <c r="F15" s="433"/>
      <c r="G15" s="433"/>
      <c r="H15" s="433"/>
      <c r="I15" s="433"/>
    </row>
    <row r="16" spans="1:9" s="35" customFormat="1" ht="18" customHeight="1" thickBot="1" x14ac:dyDescent="0.6">
      <c r="A16" s="21"/>
      <c r="B16" s="21"/>
      <c r="C16" s="21"/>
      <c r="D16" s="21"/>
      <c r="E16" s="21"/>
      <c r="F16" s="21"/>
      <c r="G16" s="21"/>
      <c r="H16" s="21"/>
      <c r="I16" s="210"/>
    </row>
    <row r="17" spans="1:9" s="35" customFormat="1" ht="18" customHeight="1" thickTop="1" x14ac:dyDescent="0.55000000000000004">
      <c r="A17" s="429" t="s">
        <v>178</v>
      </c>
      <c r="B17" s="434"/>
      <c r="C17" s="438" t="s">
        <v>520</v>
      </c>
      <c r="D17" s="435"/>
      <c r="E17" s="435"/>
      <c r="F17" s="435"/>
      <c r="G17" s="435"/>
      <c r="H17" s="435"/>
      <c r="I17" s="435"/>
    </row>
    <row r="18" spans="1:9" s="35" customFormat="1" ht="18" customHeight="1" x14ac:dyDescent="0.55000000000000004">
      <c r="A18" s="423"/>
      <c r="B18" s="485"/>
      <c r="C18" s="425" t="s">
        <v>521</v>
      </c>
      <c r="D18" s="426"/>
      <c r="E18" s="426"/>
      <c r="F18" s="426"/>
      <c r="G18" s="427"/>
      <c r="H18" s="490" t="s">
        <v>305</v>
      </c>
      <c r="I18" s="490" t="s">
        <v>310</v>
      </c>
    </row>
    <row r="19" spans="1:9" s="35" customFormat="1" ht="58.5" customHeight="1" x14ac:dyDescent="0.55000000000000004">
      <c r="A19" s="424"/>
      <c r="B19" s="425"/>
      <c r="C19" s="132" t="s">
        <v>311</v>
      </c>
      <c r="D19" s="333" t="s">
        <v>131</v>
      </c>
      <c r="E19" s="36" t="s">
        <v>312</v>
      </c>
      <c r="F19" s="335" t="s">
        <v>130</v>
      </c>
      <c r="G19" s="338" t="s">
        <v>522</v>
      </c>
      <c r="H19" s="427"/>
      <c r="I19" s="483"/>
    </row>
    <row r="20" spans="1:9" s="35" customFormat="1" ht="24" customHeight="1" x14ac:dyDescent="0.55000000000000004">
      <c r="A20" s="1" t="s">
        <v>272</v>
      </c>
      <c r="B20" s="6" t="s">
        <v>273</v>
      </c>
      <c r="C20" s="69">
        <v>91453</v>
      </c>
      <c r="D20" s="11">
        <v>77519</v>
      </c>
      <c r="E20" s="11">
        <v>3772</v>
      </c>
      <c r="F20" s="11">
        <v>2066</v>
      </c>
      <c r="G20" s="11">
        <v>8096</v>
      </c>
      <c r="H20" s="68">
        <v>3063</v>
      </c>
      <c r="I20" s="68">
        <v>94516</v>
      </c>
    </row>
    <row r="21" spans="1:9" s="35" customFormat="1" ht="24" customHeight="1" x14ac:dyDescent="0.55000000000000004">
      <c r="A21" s="14">
        <v>30</v>
      </c>
      <c r="B21" s="18"/>
      <c r="C21" s="33">
        <v>90374</v>
      </c>
      <c r="D21" s="17">
        <v>76793</v>
      </c>
      <c r="E21" s="17">
        <v>3715</v>
      </c>
      <c r="F21" s="17">
        <v>2189</v>
      </c>
      <c r="G21" s="17">
        <v>7677</v>
      </c>
      <c r="H21" s="19">
        <v>2976</v>
      </c>
      <c r="I21" s="19">
        <v>93350</v>
      </c>
    </row>
    <row r="22" spans="1:9" s="35" customFormat="1" ht="24" customHeight="1" x14ac:dyDescent="0.55000000000000004">
      <c r="A22" s="1" t="s">
        <v>194</v>
      </c>
      <c r="B22" s="6" t="s">
        <v>96</v>
      </c>
      <c r="C22" s="69">
        <v>102189</v>
      </c>
      <c r="D22" s="11">
        <v>80399</v>
      </c>
      <c r="E22" s="11">
        <v>8616</v>
      </c>
      <c r="F22" s="11">
        <v>5375</v>
      </c>
      <c r="G22" s="11">
        <v>7799</v>
      </c>
      <c r="H22" s="68">
        <v>2696</v>
      </c>
      <c r="I22" s="68">
        <v>104885</v>
      </c>
    </row>
    <row r="23" spans="1:9" s="35" customFormat="1" ht="24" customHeight="1" x14ac:dyDescent="0.55000000000000004">
      <c r="A23" s="14">
        <v>2</v>
      </c>
      <c r="B23" s="324"/>
      <c r="C23" s="33">
        <v>97528</v>
      </c>
      <c r="D23" s="17">
        <v>77985</v>
      </c>
      <c r="E23" s="17">
        <v>8140</v>
      </c>
      <c r="F23" s="17">
        <v>2971</v>
      </c>
      <c r="G23" s="17">
        <v>8432</v>
      </c>
      <c r="H23" s="19">
        <v>2338</v>
      </c>
      <c r="I23" s="19">
        <v>99866</v>
      </c>
    </row>
    <row r="24" spans="1:9" s="321" customFormat="1" ht="24" customHeight="1" x14ac:dyDescent="0.55000000000000004">
      <c r="A24" s="2">
        <v>3</v>
      </c>
      <c r="B24" s="325"/>
      <c r="C24" s="70">
        <v>89578</v>
      </c>
      <c r="D24" s="65">
        <v>75051</v>
      </c>
      <c r="E24" s="65">
        <v>3708</v>
      </c>
      <c r="F24" s="65">
        <v>2533</v>
      </c>
      <c r="G24" s="65">
        <v>8286</v>
      </c>
      <c r="H24" s="95">
        <v>2150</v>
      </c>
      <c r="I24" s="95">
        <v>91728</v>
      </c>
    </row>
    <row r="25" spans="1:9" s="321" customFormat="1" ht="8" customHeight="1" thickBot="1" x14ac:dyDescent="0.6">
      <c r="A25" s="2"/>
      <c r="B25" s="325"/>
      <c r="C25" s="110"/>
      <c r="D25" s="13"/>
      <c r="E25" s="13"/>
      <c r="F25" s="13"/>
      <c r="G25" s="13"/>
      <c r="H25" s="381"/>
      <c r="I25" s="124"/>
    </row>
    <row r="26" spans="1:9" s="35" customFormat="1" ht="18" customHeight="1" thickTop="1" x14ac:dyDescent="0.55000000000000004">
      <c r="A26" s="429" t="s">
        <v>178</v>
      </c>
      <c r="B26" s="434"/>
      <c r="C26" s="438" t="s">
        <v>523</v>
      </c>
      <c r="D26" s="435"/>
      <c r="E26" s="435"/>
      <c r="F26" s="435"/>
      <c r="G26" s="435"/>
      <c r="H26" s="435"/>
      <c r="I26" s="435"/>
    </row>
    <row r="27" spans="1:9" s="35" customFormat="1" ht="18" customHeight="1" x14ac:dyDescent="0.55000000000000004">
      <c r="A27" s="423"/>
      <c r="B27" s="485"/>
      <c r="C27" s="424" t="s">
        <v>524</v>
      </c>
      <c r="D27" s="424"/>
      <c r="E27" s="431" t="s">
        <v>525</v>
      </c>
      <c r="F27" s="484"/>
      <c r="G27" s="486" t="s">
        <v>308</v>
      </c>
      <c r="H27" s="488" t="s">
        <v>313</v>
      </c>
      <c r="I27" s="488" t="s">
        <v>314</v>
      </c>
    </row>
    <row r="28" spans="1:9" s="35" customFormat="1" ht="52.5" customHeight="1" x14ac:dyDescent="0.55000000000000004">
      <c r="A28" s="424"/>
      <c r="B28" s="425"/>
      <c r="C28" s="132" t="s">
        <v>306</v>
      </c>
      <c r="D28" s="338" t="s">
        <v>307</v>
      </c>
      <c r="E28" s="36" t="s">
        <v>306</v>
      </c>
      <c r="F28" s="338" t="s">
        <v>307</v>
      </c>
      <c r="G28" s="487"/>
      <c r="H28" s="489"/>
      <c r="I28" s="489"/>
    </row>
    <row r="29" spans="1:9" s="35" customFormat="1" ht="24" customHeight="1" x14ac:dyDescent="0.55000000000000004">
      <c r="A29" s="1" t="s">
        <v>272</v>
      </c>
      <c r="B29" s="6" t="s">
        <v>273</v>
      </c>
      <c r="C29" s="11">
        <v>80941</v>
      </c>
      <c r="D29" s="11">
        <v>797</v>
      </c>
      <c r="E29" s="10">
        <v>5265</v>
      </c>
      <c r="F29" s="11">
        <v>52</v>
      </c>
      <c r="G29" s="28">
        <v>17299</v>
      </c>
      <c r="H29" s="81">
        <v>11.8</v>
      </c>
      <c r="I29" s="81">
        <v>18.3</v>
      </c>
    </row>
    <row r="30" spans="1:9" s="35" customFormat="1" ht="24" customHeight="1" x14ac:dyDescent="0.55000000000000004">
      <c r="A30" s="14">
        <v>30</v>
      </c>
      <c r="B30" s="18"/>
      <c r="C30" s="17">
        <v>80156</v>
      </c>
      <c r="D30" s="17">
        <v>793</v>
      </c>
      <c r="E30" s="16">
        <v>5035</v>
      </c>
      <c r="F30" s="17">
        <v>50</v>
      </c>
      <c r="G30" s="34">
        <v>16863</v>
      </c>
      <c r="H30" s="135">
        <v>11.4</v>
      </c>
      <c r="I30" s="135">
        <v>18.100000000000001</v>
      </c>
    </row>
    <row r="31" spans="1:9" s="35" customFormat="1" ht="24" customHeight="1" x14ac:dyDescent="0.55000000000000004">
      <c r="A31" s="1" t="s">
        <v>194</v>
      </c>
      <c r="B31" s="6" t="s">
        <v>96</v>
      </c>
      <c r="C31" s="11">
        <v>87124</v>
      </c>
      <c r="D31" s="11">
        <v>862.93996725416002</v>
      </c>
      <c r="E31" s="10">
        <v>10070</v>
      </c>
      <c r="F31" s="11">
        <v>99.740662392100816</v>
      </c>
      <c r="G31" s="28">
        <v>17659</v>
      </c>
      <c r="H31" s="81">
        <v>10</v>
      </c>
      <c r="I31" s="81">
        <v>16.8</v>
      </c>
    </row>
    <row r="32" spans="1:9" s="35" customFormat="1" ht="24" customHeight="1" x14ac:dyDescent="0.55000000000000004">
      <c r="A32" s="14">
        <v>2</v>
      </c>
      <c r="B32" s="18"/>
      <c r="C32" s="17">
        <v>82333</v>
      </c>
      <c r="D32" s="17">
        <v>823</v>
      </c>
      <c r="E32" s="16">
        <v>9575</v>
      </c>
      <c r="F32" s="17">
        <v>96</v>
      </c>
      <c r="G32" s="34">
        <v>17209</v>
      </c>
      <c r="H32" s="135">
        <v>10.8</v>
      </c>
      <c r="I32" s="135">
        <v>17.2</v>
      </c>
    </row>
    <row r="33" spans="1:9" s="321" customFormat="1" ht="24" customHeight="1" x14ac:dyDescent="0.55000000000000004">
      <c r="A33" s="7">
        <v>3</v>
      </c>
      <c r="B33" s="8"/>
      <c r="C33" s="13">
        <v>78774</v>
      </c>
      <c r="D33" s="13">
        <v>792</v>
      </c>
      <c r="E33" s="12">
        <v>5235</v>
      </c>
      <c r="F33" s="13">
        <v>53</v>
      </c>
      <c r="G33" s="29">
        <v>16285</v>
      </c>
      <c r="H33" s="133">
        <v>11.4</v>
      </c>
      <c r="I33" s="133">
        <v>17.8</v>
      </c>
    </row>
    <row r="34" spans="1:9" s="35" customFormat="1" ht="18" customHeight="1" x14ac:dyDescent="0.55000000000000004">
      <c r="A34" s="35" t="s">
        <v>309</v>
      </c>
    </row>
  </sheetData>
  <mergeCells count="20">
    <mergeCell ref="A17:B19"/>
    <mergeCell ref="G27:G28"/>
    <mergeCell ref="H27:H28"/>
    <mergeCell ref="I27:I28"/>
    <mergeCell ref="A26:B28"/>
    <mergeCell ref="C27:D27"/>
    <mergeCell ref="E27:F27"/>
    <mergeCell ref="C18:G18"/>
    <mergeCell ref="H18:H19"/>
    <mergeCell ref="I18:I19"/>
    <mergeCell ref="C17:I17"/>
    <mergeCell ref="C26:I26"/>
    <mergeCell ref="A4:B6"/>
    <mergeCell ref="A15:I15"/>
    <mergeCell ref="A1:I1"/>
    <mergeCell ref="C5:I5"/>
    <mergeCell ref="C6:E6"/>
    <mergeCell ref="F6:G6"/>
    <mergeCell ref="H6:I6"/>
    <mergeCell ref="C4:I4"/>
  </mergeCells>
  <phoneticPr fontId="3"/>
  <printOptions horizontalCentered="1"/>
  <pageMargins left="0.43307086614173229" right="0.43307086614173229" top="0.55118110236220474" bottom="0.55118110236220474" header="0.31496062992125984" footer="0.31496062992125984"/>
  <pageSetup paperSize="9" scale="82" firstPageNumber="0" orientation="portrait" useFirstPageNumber="1" r:id="rId1"/>
  <headerFooter scaleWithDoc="0" alignWithMargins="0">
    <oddFooter>&amp;C&amp;"BIZ UDゴシック,太字"&amp;14- 154 -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2">
    <tabColor rgb="FFFFFF00"/>
    <pageSetUpPr fitToPage="1"/>
  </sheetPr>
  <dimension ref="A1:L39"/>
  <sheetViews>
    <sheetView view="pageBreakPreview" zoomScale="80" zoomScaleNormal="90" zoomScaleSheetLayoutView="80" workbookViewId="0">
      <selection activeCell="A31" sqref="A31"/>
    </sheetView>
  </sheetViews>
  <sheetFormatPr defaultColWidth="8.25" defaultRowHeight="14" x14ac:dyDescent="0.55000000000000004"/>
  <cols>
    <col min="1" max="1" width="9.58203125" style="320" customWidth="1"/>
    <col min="2" max="2" width="5.9140625" style="320" customWidth="1"/>
    <col min="3" max="3" width="9.6640625" style="320" customWidth="1"/>
    <col min="4" max="4" width="11.08203125" style="320" customWidth="1"/>
    <col min="5" max="5" width="9.6640625" style="320" customWidth="1"/>
    <col min="6" max="6" width="11.08203125" style="320" customWidth="1"/>
    <col min="7" max="7" width="9.6640625" style="320" customWidth="1"/>
    <col min="8" max="8" width="11.08203125" style="320" customWidth="1"/>
    <col min="9" max="9" width="9.6640625" style="320" customWidth="1"/>
    <col min="10" max="10" width="11.08203125" style="320" customWidth="1"/>
    <col min="11" max="11" width="10.1640625" style="320" customWidth="1"/>
    <col min="12" max="12" width="11.4140625" style="320" customWidth="1"/>
    <col min="13" max="251" width="8.25" style="320"/>
    <col min="252" max="252" width="0.9140625" style="320" customWidth="1"/>
    <col min="253" max="253" width="2.75" style="320" customWidth="1"/>
    <col min="254" max="254" width="1" style="320" customWidth="1"/>
    <col min="255" max="255" width="7.75" style="320" customWidth="1"/>
    <col min="256" max="256" width="1.1640625" style="320" customWidth="1"/>
    <col min="257" max="257" width="4.6640625" style="320" customWidth="1"/>
    <col min="258" max="258" width="1.83203125" style="320" customWidth="1"/>
    <col min="259" max="268" width="7.75" style="320" customWidth="1"/>
    <col min="269" max="507" width="8.25" style="320"/>
    <col min="508" max="508" width="0.9140625" style="320" customWidth="1"/>
    <col min="509" max="509" width="2.75" style="320" customWidth="1"/>
    <col min="510" max="510" width="1" style="320" customWidth="1"/>
    <col min="511" max="511" width="7.75" style="320" customWidth="1"/>
    <col min="512" max="512" width="1.1640625" style="320" customWidth="1"/>
    <col min="513" max="513" width="4.6640625" style="320" customWidth="1"/>
    <col min="514" max="514" width="1.83203125" style="320" customWidth="1"/>
    <col min="515" max="524" width="7.75" style="320" customWidth="1"/>
    <col min="525" max="763" width="8.25" style="320"/>
    <col min="764" max="764" width="0.9140625" style="320" customWidth="1"/>
    <col min="765" max="765" width="2.75" style="320" customWidth="1"/>
    <col min="766" max="766" width="1" style="320" customWidth="1"/>
    <col min="767" max="767" width="7.75" style="320" customWidth="1"/>
    <col min="768" max="768" width="1.1640625" style="320" customWidth="1"/>
    <col min="769" max="769" width="4.6640625" style="320" customWidth="1"/>
    <col min="770" max="770" width="1.83203125" style="320" customWidth="1"/>
    <col min="771" max="780" width="7.75" style="320" customWidth="1"/>
    <col min="781" max="1019" width="8.25" style="320"/>
    <col min="1020" max="1020" width="0.9140625" style="320" customWidth="1"/>
    <col min="1021" max="1021" width="2.75" style="320" customWidth="1"/>
    <col min="1022" max="1022" width="1" style="320" customWidth="1"/>
    <col min="1023" max="1023" width="7.75" style="320" customWidth="1"/>
    <col min="1024" max="1024" width="1.1640625" style="320" customWidth="1"/>
    <col min="1025" max="1025" width="4.6640625" style="320" customWidth="1"/>
    <col min="1026" max="1026" width="1.83203125" style="320" customWidth="1"/>
    <col min="1027" max="1036" width="7.75" style="320" customWidth="1"/>
    <col min="1037" max="1275" width="8.25" style="320"/>
    <col min="1276" max="1276" width="0.9140625" style="320" customWidth="1"/>
    <col min="1277" max="1277" width="2.75" style="320" customWidth="1"/>
    <col min="1278" max="1278" width="1" style="320" customWidth="1"/>
    <col min="1279" max="1279" width="7.75" style="320" customWidth="1"/>
    <col min="1280" max="1280" width="1.1640625" style="320" customWidth="1"/>
    <col min="1281" max="1281" width="4.6640625" style="320" customWidth="1"/>
    <col min="1282" max="1282" width="1.83203125" style="320" customWidth="1"/>
    <col min="1283" max="1292" width="7.75" style="320" customWidth="1"/>
    <col min="1293" max="1531" width="8.25" style="320"/>
    <col min="1532" max="1532" width="0.9140625" style="320" customWidth="1"/>
    <col min="1533" max="1533" width="2.75" style="320" customWidth="1"/>
    <col min="1534" max="1534" width="1" style="320" customWidth="1"/>
    <col min="1535" max="1535" width="7.75" style="320" customWidth="1"/>
    <col min="1536" max="1536" width="1.1640625" style="320" customWidth="1"/>
    <col min="1537" max="1537" width="4.6640625" style="320" customWidth="1"/>
    <col min="1538" max="1538" width="1.83203125" style="320" customWidth="1"/>
    <col min="1539" max="1548" width="7.75" style="320" customWidth="1"/>
    <col min="1549" max="1787" width="8.25" style="320"/>
    <col min="1788" max="1788" width="0.9140625" style="320" customWidth="1"/>
    <col min="1789" max="1789" width="2.75" style="320" customWidth="1"/>
    <col min="1790" max="1790" width="1" style="320" customWidth="1"/>
    <col min="1791" max="1791" width="7.75" style="320" customWidth="1"/>
    <col min="1792" max="1792" width="1.1640625" style="320" customWidth="1"/>
    <col min="1793" max="1793" width="4.6640625" style="320" customWidth="1"/>
    <col min="1794" max="1794" width="1.83203125" style="320" customWidth="1"/>
    <col min="1795" max="1804" width="7.75" style="320" customWidth="1"/>
    <col min="1805" max="2043" width="8.25" style="320"/>
    <col min="2044" max="2044" width="0.9140625" style="320" customWidth="1"/>
    <col min="2045" max="2045" width="2.75" style="320" customWidth="1"/>
    <col min="2046" max="2046" width="1" style="320" customWidth="1"/>
    <col min="2047" max="2047" width="7.75" style="320" customWidth="1"/>
    <col min="2048" max="2048" width="1.1640625" style="320" customWidth="1"/>
    <col min="2049" max="2049" width="4.6640625" style="320" customWidth="1"/>
    <col min="2050" max="2050" width="1.83203125" style="320" customWidth="1"/>
    <col min="2051" max="2060" width="7.75" style="320" customWidth="1"/>
    <col min="2061" max="2299" width="8.25" style="320"/>
    <col min="2300" max="2300" width="0.9140625" style="320" customWidth="1"/>
    <col min="2301" max="2301" width="2.75" style="320" customWidth="1"/>
    <col min="2302" max="2302" width="1" style="320" customWidth="1"/>
    <col min="2303" max="2303" width="7.75" style="320" customWidth="1"/>
    <col min="2304" max="2304" width="1.1640625" style="320" customWidth="1"/>
    <col min="2305" max="2305" width="4.6640625" style="320" customWidth="1"/>
    <col min="2306" max="2306" width="1.83203125" style="320" customWidth="1"/>
    <col min="2307" max="2316" width="7.75" style="320" customWidth="1"/>
    <col min="2317" max="2555" width="8.25" style="320"/>
    <col min="2556" max="2556" width="0.9140625" style="320" customWidth="1"/>
    <col min="2557" max="2557" width="2.75" style="320" customWidth="1"/>
    <col min="2558" max="2558" width="1" style="320" customWidth="1"/>
    <col min="2559" max="2559" width="7.75" style="320" customWidth="1"/>
    <col min="2560" max="2560" width="1.1640625" style="320" customWidth="1"/>
    <col min="2561" max="2561" width="4.6640625" style="320" customWidth="1"/>
    <col min="2562" max="2562" width="1.83203125" style="320" customWidth="1"/>
    <col min="2563" max="2572" width="7.75" style="320" customWidth="1"/>
    <col min="2573" max="2811" width="8.25" style="320"/>
    <col min="2812" max="2812" width="0.9140625" style="320" customWidth="1"/>
    <col min="2813" max="2813" width="2.75" style="320" customWidth="1"/>
    <col min="2814" max="2814" width="1" style="320" customWidth="1"/>
    <col min="2815" max="2815" width="7.75" style="320" customWidth="1"/>
    <col min="2816" max="2816" width="1.1640625" style="320" customWidth="1"/>
    <col min="2817" max="2817" width="4.6640625" style="320" customWidth="1"/>
    <col min="2818" max="2818" width="1.83203125" style="320" customWidth="1"/>
    <col min="2819" max="2828" width="7.75" style="320" customWidth="1"/>
    <col min="2829" max="3067" width="8.25" style="320"/>
    <col min="3068" max="3068" width="0.9140625" style="320" customWidth="1"/>
    <col min="3069" max="3069" width="2.75" style="320" customWidth="1"/>
    <col min="3070" max="3070" width="1" style="320" customWidth="1"/>
    <col min="3071" max="3071" width="7.75" style="320" customWidth="1"/>
    <col min="3072" max="3072" width="1.1640625" style="320" customWidth="1"/>
    <col min="3073" max="3073" width="4.6640625" style="320" customWidth="1"/>
    <col min="3074" max="3074" width="1.83203125" style="320" customWidth="1"/>
    <col min="3075" max="3084" width="7.75" style="320" customWidth="1"/>
    <col min="3085" max="3323" width="8.25" style="320"/>
    <col min="3324" max="3324" width="0.9140625" style="320" customWidth="1"/>
    <col min="3325" max="3325" width="2.75" style="320" customWidth="1"/>
    <col min="3326" max="3326" width="1" style="320" customWidth="1"/>
    <col min="3327" max="3327" width="7.75" style="320" customWidth="1"/>
    <col min="3328" max="3328" width="1.1640625" style="320" customWidth="1"/>
    <col min="3329" max="3329" width="4.6640625" style="320" customWidth="1"/>
    <col min="3330" max="3330" width="1.83203125" style="320" customWidth="1"/>
    <col min="3331" max="3340" width="7.75" style="320" customWidth="1"/>
    <col min="3341" max="3579" width="8.25" style="320"/>
    <col min="3580" max="3580" width="0.9140625" style="320" customWidth="1"/>
    <col min="3581" max="3581" width="2.75" style="320" customWidth="1"/>
    <col min="3582" max="3582" width="1" style="320" customWidth="1"/>
    <col min="3583" max="3583" width="7.75" style="320" customWidth="1"/>
    <col min="3584" max="3584" width="1.1640625" style="320" customWidth="1"/>
    <col min="3585" max="3585" width="4.6640625" style="320" customWidth="1"/>
    <col min="3586" max="3586" width="1.83203125" style="320" customWidth="1"/>
    <col min="3587" max="3596" width="7.75" style="320" customWidth="1"/>
    <col min="3597" max="3835" width="8.25" style="320"/>
    <col min="3836" max="3836" width="0.9140625" style="320" customWidth="1"/>
    <col min="3837" max="3837" width="2.75" style="320" customWidth="1"/>
    <col min="3838" max="3838" width="1" style="320" customWidth="1"/>
    <col min="3839" max="3839" width="7.75" style="320" customWidth="1"/>
    <col min="3840" max="3840" width="1.1640625" style="320" customWidth="1"/>
    <col min="3841" max="3841" width="4.6640625" style="320" customWidth="1"/>
    <col min="3842" max="3842" width="1.83203125" style="320" customWidth="1"/>
    <col min="3843" max="3852" width="7.75" style="320" customWidth="1"/>
    <col min="3853" max="4091" width="8.25" style="320"/>
    <col min="4092" max="4092" width="0.9140625" style="320" customWidth="1"/>
    <col min="4093" max="4093" width="2.75" style="320" customWidth="1"/>
    <col min="4094" max="4094" width="1" style="320" customWidth="1"/>
    <col min="4095" max="4095" width="7.75" style="320" customWidth="1"/>
    <col min="4096" max="4096" width="1.1640625" style="320" customWidth="1"/>
    <col min="4097" max="4097" width="4.6640625" style="320" customWidth="1"/>
    <col min="4098" max="4098" width="1.83203125" style="320" customWidth="1"/>
    <col min="4099" max="4108" width="7.75" style="320" customWidth="1"/>
    <col min="4109" max="4347" width="8.25" style="320"/>
    <col min="4348" max="4348" width="0.9140625" style="320" customWidth="1"/>
    <col min="4349" max="4349" width="2.75" style="320" customWidth="1"/>
    <col min="4350" max="4350" width="1" style="320" customWidth="1"/>
    <col min="4351" max="4351" width="7.75" style="320" customWidth="1"/>
    <col min="4352" max="4352" width="1.1640625" style="320" customWidth="1"/>
    <col min="4353" max="4353" width="4.6640625" style="320" customWidth="1"/>
    <col min="4354" max="4354" width="1.83203125" style="320" customWidth="1"/>
    <col min="4355" max="4364" width="7.75" style="320" customWidth="1"/>
    <col min="4365" max="4603" width="8.25" style="320"/>
    <col min="4604" max="4604" width="0.9140625" style="320" customWidth="1"/>
    <col min="4605" max="4605" width="2.75" style="320" customWidth="1"/>
    <col min="4606" max="4606" width="1" style="320" customWidth="1"/>
    <col min="4607" max="4607" width="7.75" style="320" customWidth="1"/>
    <col min="4608" max="4608" width="1.1640625" style="320" customWidth="1"/>
    <col min="4609" max="4609" width="4.6640625" style="320" customWidth="1"/>
    <col min="4610" max="4610" width="1.83203125" style="320" customWidth="1"/>
    <col min="4611" max="4620" width="7.75" style="320" customWidth="1"/>
    <col min="4621" max="4859" width="8.25" style="320"/>
    <col min="4860" max="4860" width="0.9140625" style="320" customWidth="1"/>
    <col min="4861" max="4861" width="2.75" style="320" customWidth="1"/>
    <col min="4862" max="4862" width="1" style="320" customWidth="1"/>
    <col min="4863" max="4863" width="7.75" style="320" customWidth="1"/>
    <col min="4864" max="4864" width="1.1640625" style="320" customWidth="1"/>
    <col min="4865" max="4865" width="4.6640625" style="320" customWidth="1"/>
    <col min="4866" max="4866" width="1.83203125" style="320" customWidth="1"/>
    <col min="4867" max="4876" width="7.75" style="320" customWidth="1"/>
    <col min="4877" max="5115" width="8.25" style="320"/>
    <col min="5116" max="5116" width="0.9140625" style="320" customWidth="1"/>
    <col min="5117" max="5117" width="2.75" style="320" customWidth="1"/>
    <col min="5118" max="5118" width="1" style="320" customWidth="1"/>
    <col min="5119" max="5119" width="7.75" style="320" customWidth="1"/>
    <col min="5120" max="5120" width="1.1640625" style="320" customWidth="1"/>
    <col min="5121" max="5121" width="4.6640625" style="320" customWidth="1"/>
    <col min="5122" max="5122" width="1.83203125" style="320" customWidth="1"/>
    <col min="5123" max="5132" width="7.75" style="320" customWidth="1"/>
    <col min="5133" max="5371" width="8.25" style="320"/>
    <col min="5372" max="5372" width="0.9140625" style="320" customWidth="1"/>
    <col min="5373" max="5373" width="2.75" style="320" customWidth="1"/>
    <col min="5374" max="5374" width="1" style="320" customWidth="1"/>
    <col min="5375" max="5375" width="7.75" style="320" customWidth="1"/>
    <col min="5376" max="5376" width="1.1640625" style="320" customWidth="1"/>
    <col min="5377" max="5377" width="4.6640625" style="320" customWidth="1"/>
    <col min="5378" max="5378" width="1.83203125" style="320" customWidth="1"/>
    <col min="5379" max="5388" width="7.75" style="320" customWidth="1"/>
    <col min="5389" max="5627" width="8.25" style="320"/>
    <col min="5628" max="5628" width="0.9140625" style="320" customWidth="1"/>
    <col min="5629" max="5629" width="2.75" style="320" customWidth="1"/>
    <col min="5630" max="5630" width="1" style="320" customWidth="1"/>
    <col min="5631" max="5631" width="7.75" style="320" customWidth="1"/>
    <col min="5632" max="5632" width="1.1640625" style="320" customWidth="1"/>
    <col min="5633" max="5633" width="4.6640625" style="320" customWidth="1"/>
    <col min="5634" max="5634" width="1.83203125" style="320" customWidth="1"/>
    <col min="5635" max="5644" width="7.75" style="320" customWidth="1"/>
    <col min="5645" max="5883" width="8.25" style="320"/>
    <col min="5884" max="5884" width="0.9140625" style="320" customWidth="1"/>
    <col min="5885" max="5885" width="2.75" style="320" customWidth="1"/>
    <col min="5886" max="5886" width="1" style="320" customWidth="1"/>
    <col min="5887" max="5887" width="7.75" style="320" customWidth="1"/>
    <col min="5888" max="5888" width="1.1640625" style="320" customWidth="1"/>
    <col min="5889" max="5889" width="4.6640625" style="320" customWidth="1"/>
    <col min="5890" max="5890" width="1.83203125" style="320" customWidth="1"/>
    <col min="5891" max="5900" width="7.75" style="320" customWidth="1"/>
    <col min="5901" max="6139" width="8.25" style="320"/>
    <col min="6140" max="6140" width="0.9140625" style="320" customWidth="1"/>
    <col min="6141" max="6141" width="2.75" style="320" customWidth="1"/>
    <col min="6142" max="6142" width="1" style="320" customWidth="1"/>
    <col min="6143" max="6143" width="7.75" style="320" customWidth="1"/>
    <col min="6144" max="6144" width="1.1640625" style="320" customWidth="1"/>
    <col min="6145" max="6145" width="4.6640625" style="320" customWidth="1"/>
    <col min="6146" max="6146" width="1.83203125" style="320" customWidth="1"/>
    <col min="6147" max="6156" width="7.75" style="320" customWidth="1"/>
    <col min="6157" max="6395" width="8.25" style="320"/>
    <col min="6396" max="6396" width="0.9140625" style="320" customWidth="1"/>
    <col min="6397" max="6397" width="2.75" style="320" customWidth="1"/>
    <col min="6398" max="6398" width="1" style="320" customWidth="1"/>
    <col min="6399" max="6399" width="7.75" style="320" customWidth="1"/>
    <col min="6400" max="6400" width="1.1640625" style="320" customWidth="1"/>
    <col min="6401" max="6401" width="4.6640625" style="320" customWidth="1"/>
    <col min="6402" max="6402" width="1.83203125" style="320" customWidth="1"/>
    <col min="6403" max="6412" width="7.75" style="320" customWidth="1"/>
    <col min="6413" max="6651" width="8.25" style="320"/>
    <col min="6652" max="6652" width="0.9140625" style="320" customWidth="1"/>
    <col min="6653" max="6653" width="2.75" style="320" customWidth="1"/>
    <col min="6654" max="6654" width="1" style="320" customWidth="1"/>
    <col min="6655" max="6655" width="7.75" style="320" customWidth="1"/>
    <col min="6656" max="6656" width="1.1640625" style="320" customWidth="1"/>
    <col min="6657" max="6657" width="4.6640625" style="320" customWidth="1"/>
    <col min="6658" max="6658" width="1.83203125" style="320" customWidth="1"/>
    <col min="6659" max="6668" width="7.75" style="320" customWidth="1"/>
    <col min="6669" max="6907" width="8.25" style="320"/>
    <col min="6908" max="6908" width="0.9140625" style="320" customWidth="1"/>
    <col min="6909" max="6909" width="2.75" style="320" customWidth="1"/>
    <col min="6910" max="6910" width="1" style="320" customWidth="1"/>
    <col min="6911" max="6911" width="7.75" style="320" customWidth="1"/>
    <col min="6912" max="6912" width="1.1640625" style="320" customWidth="1"/>
    <col min="6913" max="6913" width="4.6640625" style="320" customWidth="1"/>
    <col min="6914" max="6914" width="1.83203125" style="320" customWidth="1"/>
    <col min="6915" max="6924" width="7.75" style="320" customWidth="1"/>
    <col min="6925" max="7163" width="8.25" style="320"/>
    <col min="7164" max="7164" width="0.9140625" style="320" customWidth="1"/>
    <col min="7165" max="7165" width="2.75" style="320" customWidth="1"/>
    <col min="7166" max="7166" width="1" style="320" customWidth="1"/>
    <col min="7167" max="7167" width="7.75" style="320" customWidth="1"/>
    <col min="7168" max="7168" width="1.1640625" style="320" customWidth="1"/>
    <col min="7169" max="7169" width="4.6640625" style="320" customWidth="1"/>
    <col min="7170" max="7170" width="1.83203125" style="320" customWidth="1"/>
    <col min="7171" max="7180" width="7.75" style="320" customWidth="1"/>
    <col min="7181" max="7419" width="8.25" style="320"/>
    <col min="7420" max="7420" width="0.9140625" style="320" customWidth="1"/>
    <col min="7421" max="7421" width="2.75" style="320" customWidth="1"/>
    <col min="7422" max="7422" width="1" style="320" customWidth="1"/>
    <col min="7423" max="7423" width="7.75" style="320" customWidth="1"/>
    <col min="7424" max="7424" width="1.1640625" style="320" customWidth="1"/>
    <col min="7425" max="7425" width="4.6640625" style="320" customWidth="1"/>
    <col min="7426" max="7426" width="1.83203125" style="320" customWidth="1"/>
    <col min="7427" max="7436" width="7.75" style="320" customWidth="1"/>
    <col min="7437" max="7675" width="8.25" style="320"/>
    <col min="7676" max="7676" width="0.9140625" style="320" customWidth="1"/>
    <col min="7677" max="7677" width="2.75" style="320" customWidth="1"/>
    <col min="7678" max="7678" width="1" style="320" customWidth="1"/>
    <col min="7679" max="7679" width="7.75" style="320" customWidth="1"/>
    <col min="7680" max="7680" width="1.1640625" style="320" customWidth="1"/>
    <col min="7681" max="7681" width="4.6640625" style="320" customWidth="1"/>
    <col min="7682" max="7682" width="1.83203125" style="320" customWidth="1"/>
    <col min="7683" max="7692" width="7.75" style="320" customWidth="1"/>
    <col min="7693" max="7931" width="8.25" style="320"/>
    <col min="7932" max="7932" width="0.9140625" style="320" customWidth="1"/>
    <col min="7933" max="7933" width="2.75" style="320" customWidth="1"/>
    <col min="7934" max="7934" width="1" style="320" customWidth="1"/>
    <col min="7935" max="7935" width="7.75" style="320" customWidth="1"/>
    <col min="7936" max="7936" width="1.1640625" style="320" customWidth="1"/>
    <col min="7937" max="7937" width="4.6640625" style="320" customWidth="1"/>
    <col min="7938" max="7938" width="1.83203125" style="320" customWidth="1"/>
    <col min="7939" max="7948" width="7.75" style="320" customWidth="1"/>
    <col min="7949" max="8187" width="8.25" style="320"/>
    <col min="8188" max="8188" width="0.9140625" style="320" customWidth="1"/>
    <col min="8189" max="8189" width="2.75" style="320" customWidth="1"/>
    <col min="8190" max="8190" width="1" style="320" customWidth="1"/>
    <col min="8191" max="8191" width="7.75" style="320" customWidth="1"/>
    <col min="8192" max="8192" width="1.1640625" style="320" customWidth="1"/>
    <col min="8193" max="8193" width="4.6640625" style="320" customWidth="1"/>
    <col min="8194" max="8194" width="1.83203125" style="320" customWidth="1"/>
    <col min="8195" max="8204" width="7.75" style="320" customWidth="1"/>
    <col min="8205" max="8443" width="8.25" style="320"/>
    <col min="8444" max="8444" width="0.9140625" style="320" customWidth="1"/>
    <col min="8445" max="8445" width="2.75" style="320" customWidth="1"/>
    <col min="8446" max="8446" width="1" style="320" customWidth="1"/>
    <col min="8447" max="8447" width="7.75" style="320" customWidth="1"/>
    <col min="8448" max="8448" width="1.1640625" style="320" customWidth="1"/>
    <col min="8449" max="8449" width="4.6640625" style="320" customWidth="1"/>
    <col min="8450" max="8450" width="1.83203125" style="320" customWidth="1"/>
    <col min="8451" max="8460" width="7.75" style="320" customWidth="1"/>
    <col min="8461" max="8699" width="8.25" style="320"/>
    <col min="8700" max="8700" width="0.9140625" style="320" customWidth="1"/>
    <col min="8701" max="8701" width="2.75" style="320" customWidth="1"/>
    <col min="8702" max="8702" width="1" style="320" customWidth="1"/>
    <col min="8703" max="8703" width="7.75" style="320" customWidth="1"/>
    <col min="8704" max="8704" width="1.1640625" style="320" customWidth="1"/>
    <col min="8705" max="8705" width="4.6640625" style="320" customWidth="1"/>
    <col min="8706" max="8706" width="1.83203125" style="320" customWidth="1"/>
    <col min="8707" max="8716" width="7.75" style="320" customWidth="1"/>
    <col min="8717" max="8955" width="8.25" style="320"/>
    <col min="8956" max="8956" width="0.9140625" style="320" customWidth="1"/>
    <col min="8957" max="8957" width="2.75" style="320" customWidth="1"/>
    <col min="8958" max="8958" width="1" style="320" customWidth="1"/>
    <col min="8959" max="8959" width="7.75" style="320" customWidth="1"/>
    <col min="8960" max="8960" width="1.1640625" style="320" customWidth="1"/>
    <col min="8961" max="8961" width="4.6640625" style="320" customWidth="1"/>
    <col min="8962" max="8962" width="1.83203125" style="320" customWidth="1"/>
    <col min="8963" max="8972" width="7.75" style="320" customWidth="1"/>
    <col min="8973" max="9211" width="8.25" style="320"/>
    <col min="9212" max="9212" width="0.9140625" style="320" customWidth="1"/>
    <col min="9213" max="9213" width="2.75" style="320" customWidth="1"/>
    <col min="9214" max="9214" width="1" style="320" customWidth="1"/>
    <col min="9215" max="9215" width="7.75" style="320" customWidth="1"/>
    <col min="9216" max="9216" width="1.1640625" style="320" customWidth="1"/>
    <col min="9217" max="9217" width="4.6640625" style="320" customWidth="1"/>
    <col min="9218" max="9218" width="1.83203125" style="320" customWidth="1"/>
    <col min="9219" max="9228" width="7.75" style="320" customWidth="1"/>
    <col min="9229" max="9467" width="8.25" style="320"/>
    <col min="9468" max="9468" width="0.9140625" style="320" customWidth="1"/>
    <col min="9469" max="9469" width="2.75" style="320" customWidth="1"/>
    <col min="9470" max="9470" width="1" style="320" customWidth="1"/>
    <col min="9471" max="9471" width="7.75" style="320" customWidth="1"/>
    <col min="9472" max="9472" width="1.1640625" style="320" customWidth="1"/>
    <col min="9473" max="9473" width="4.6640625" style="320" customWidth="1"/>
    <col min="9474" max="9474" width="1.83203125" style="320" customWidth="1"/>
    <col min="9475" max="9484" width="7.75" style="320" customWidth="1"/>
    <col min="9485" max="9723" width="8.25" style="320"/>
    <col min="9724" max="9724" width="0.9140625" style="320" customWidth="1"/>
    <col min="9725" max="9725" width="2.75" style="320" customWidth="1"/>
    <col min="9726" max="9726" width="1" style="320" customWidth="1"/>
    <col min="9727" max="9727" width="7.75" style="320" customWidth="1"/>
    <col min="9728" max="9728" width="1.1640625" style="320" customWidth="1"/>
    <col min="9729" max="9729" width="4.6640625" style="320" customWidth="1"/>
    <col min="9730" max="9730" width="1.83203125" style="320" customWidth="1"/>
    <col min="9731" max="9740" width="7.75" style="320" customWidth="1"/>
    <col min="9741" max="9979" width="8.25" style="320"/>
    <col min="9980" max="9980" width="0.9140625" style="320" customWidth="1"/>
    <col min="9981" max="9981" width="2.75" style="320" customWidth="1"/>
    <col min="9982" max="9982" width="1" style="320" customWidth="1"/>
    <col min="9983" max="9983" width="7.75" style="320" customWidth="1"/>
    <col min="9984" max="9984" width="1.1640625" style="320" customWidth="1"/>
    <col min="9985" max="9985" width="4.6640625" style="320" customWidth="1"/>
    <col min="9986" max="9986" width="1.83203125" style="320" customWidth="1"/>
    <col min="9987" max="9996" width="7.75" style="320" customWidth="1"/>
    <col min="9997" max="10235" width="8.25" style="320"/>
    <col min="10236" max="10236" width="0.9140625" style="320" customWidth="1"/>
    <col min="10237" max="10237" width="2.75" style="320" customWidth="1"/>
    <col min="10238" max="10238" width="1" style="320" customWidth="1"/>
    <col min="10239" max="10239" width="7.75" style="320" customWidth="1"/>
    <col min="10240" max="10240" width="1.1640625" style="320" customWidth="1"/>
    <col min="10241" max="10241" width="4.6640625" style="320" customWidth="1"/>
    <col min="10242" max="10242" width="1.83203125" style="320" customWidth="1"/>
    <col min="10243" max="10252" width="7.75" style="320" customWidth="1"/>
    <col min="10253" max="10491" width="8.25" style="320"/>
    <col min="10492" max="10492" width="0.9140625" style="320" customWidth="1"/>
    <col min="10493" max="10493" width="2.75" style="320" customWidth="1"/>
    <col min="10494" max="10494" width="1" style="320" customWidth="1"/>
    <col min="10495" max="10495" width="7.75" style="320" customWidth="1"/>
    <col min="10496" max="10496" width="1.1640625" style="320" customWidth="1"/>
    <col min="10497" max="10497" width="4.6640625" style="320" customWidth="1"/>
    <col min="10498" max="10498" width="1.83203125" style="320" customWidth="1"/>
    <col min="10499" max="10508" width="7.75" style="320" customWidth="1"/>
    <col min="10509" max="10747" width="8.25" style="320"/>
    <col min="10748" max="10748" width="0.9140625" style="320" customWidth="1"/>
    <col min="10749" max="10749" width="2.75" style="320" customWidth="1"/>
    <col min="10750" max="10750" width="1" style="320" customWidth="1"/>
    <col min="10751" max="10751" width="7.75" style="320" customWidth="1"/>
    <col min="10752" max="10752" width="1.1640625" style="320" customWidth="1"/>
    <col min="10753" max="10753" width="4.6640625" style="320" customWidth="1"/>
    <col min="10754" max="10754" width="1.83203125" style="320" customWidth="1"/>
    <col min="10755" max="10764" width="7.75" style="320" customWidth="1"/>
    <col min="10765" max="11003" width="8.25" style="320"/>
    <col min="11004" max="11004" width="0.9140625" style="320" customWidth="1"/>
    <col min="11005" max="11005" width="2.75" style="320" customWidth="1"/>
    <col min="11006" max="11006" width="1" style="320" customWidth="1"/>
    <col min="11007" max="11007" width="7.75" style="320" customWidth="1"/>
    <col min="11008" max="11008" width="1.1640625" style="320" customWidth="1"/>
    <col min="11009" max="11009" width="4.6640625" style="320" customWidth="1"/>
    <col min="11010" max="11010" width="1.83203125" style="320" customWidth="1"/>
    <col min="11011" max="11020" width="7.75" style="320" customWidth="1"/>
    <col min="11021" max="11259" width="8.25" style="320"/>
    <col min="11260" max="11260" width="0.9140625" style="320" customWidth="1"/>
    <col min="11261" max="11261" width="2.75" style="320" customWidth="1"/>
    <col min="11262" max="11262" width="1" style="320" customWidth="1"/>
    <col min="11263" max="11263" width="7.75" style="320" customWidth="1"/>
    <col min="11264" max="11264" width="1.1640625" style="320" customWidth="1"/>
    <col min="11265" max="11265" width="4.6640625" style="320" customWidth="1"/>
    <col min="11266" max="11266" width="1.83203125" style="320" customWidth="1"/>
    <col min="11267" max="11276" width="7.75" style="320" customWidth="1"/>
    <col min="11277" max="11515" width="8.25" style="320"/>
    <col min="11516" max="11516" width="0.9140625" style="320" customWidth="1"/>
    <col min="11517" max="11517" width="2.75" style="320" customWidth="1"/>
    <col min="11518" max="11518" width="1" style="320" customWidth="1"/>
    <col min="11519" max="11519" width="7.75" style="320" customWidth="1"/>
    <col min="11520" max="11520" width="1.1640625" style="320" customWidth="1"/>
    <col min="11521" max="11521" width="4.6640625" style="320" customWidth="1"/>
    <col min="11522" max="11522" width="1.83203125" style="320" customWidth="1"/>
    <col min="11523" max="11532" width="7.75" style="320" customWidth="1"/>
    <col min="11533" max="11771" width="8.25" style="320"/>
    <col min="11772" max="11772" width="0.9140625" style="320" customWidth="1"/>
    <col min="11773" max="11773" width="2.75" style="320" customWidth="1"/>
    <col min="11774" max="11774" width="1" style="320" customWidth="1"/>
    <col min="11775" max="11775" width="7.75" style="320" customWidth="1"/>
    <col min="11776" max="11776" width="1.1640625" style="320" customWidth="1"/>
    <col min="11777" max="11777" width="4.6640625" style="320" customWidth="1"/>
    <col min="11778" max="11778" width="1.83203125" style="320" customWidth="1"/>
    <col min="11779" max="11788" width="7.75" style="320" customWidth="1"/>
    <col min="11789" max="12027" width="8.25" style="320"/>
    <col min="12028" max="12028" width="0.9140625" style="320" customWidth="1"/>
    <col min="12029" max="12029" width="2.75" style="320" customWidth="1"/>
    <col min="12030" max="12030" width="1" style="320" customWidth="1"/>
    <col min="12031" max="12031" width="7.75" style="320" customWidth="1"/>
    <col min="12032" max="12032" width="1.1640625" style="320" customWidth="1"/>
    <col min="12033" max="12033" width="4.6640625" style="320" customWidth="1"/>
    <col min="12034" max="12034" width="1.83203125" style="320" customWidth="1"/>
    <col min="12035" max="12044" width="7.75" style="320" customWidth="1"/>
    <col min="12045" max="12283" width="8.25" style="320"/>
    <col min="12284" max="12284" width="0.9140625" style="320" customWidth="1"/>
    <col min="12285" max="12285" width="2.75" style="320" customWidth="1"/>
    <col min="12286" max="12286" width="1" style="320" customWidth="1"/>
    <col min="12287" max="12287" width="7.75" style="320" customWidth="1"/>
    <col min="12288" max="12288" width="1.1640625" style="320" customWidth="1"/>
    <col min="12289" max="12289" width="4.6640625" style="320" customWidth="1"/>
    <col min="12290" max="12290" width="1.83203125" style="320" customWidth="1"/>
    <col min="12291" max="12300" width="7.75" style="320" customWidth="1"/>
    <col min="12301" max="12539" width="8.25" style="320"/>
    <col min="12540" max="12540" width="0.9140625" style="320" customWidth="1"/>
    <col min="12541" max="12541" width="2.75" style="320" customWidth="1"/>
    <col min="12542" max="12542" width="1" style="320" customWidth="1"/>
    <col min="12543" max="12543" width="7.75" style="320" customWidth="1"/>
    <col min="12544" max="12544" width="1.1640625" style="320" customWidth="1"/>
    <col min="12545" max="12545" width="4.6640625" style="320" customWidth="1"/>
    <col min="12546" max="12546" width="1.83203125" style="320" customWidth="1"/>
    <col min="12547" max="12556" width="7.75" style="320" customWidth="1"/>
    <col min="12557" max="12795" width="8.25" style="320"/>
    <col min="12796" max="12796" width="0.9140625" style="320" customWidth="1"/>
    <col min="12797" max="12797" width="2.75" style="320" customWidth="1"/>
    <col min="12798" max="12798" width="1" style="320" customWidth="1"/>
    <col min="12799" max="12799" width="7.75" style="320" customWidth="1"/>
    <col min="12800" max="12800" width="1.1640625" style="320" customWidth="1"/>
    <col min="12801" max="12801" width="4.6640625" style="320" customWidth="1"/>
    <col min="12802" max="12802" width="1.83203125" style="320" customWidth="1"/>
    <col min="12803" max="12812" width="7.75" style="320" customWidth="1"/>
    <col min="12813" max="13051" width="8.25" style="320"/>
    <col min="13052" max="13052" width="0.9140625" style="320" customWidth="1"/>
    <col min="13053" max="13053" width="2.75" style="320" customWidth="1"/>
    <col min="13054" max="13054" width="1" style="320" customWidth="1"/>
    <col min="13055" max="13055" width="7.75" style="320" customWidth="1"/>
    <col min="13056" max="13056" width="1.1640625" style="320" customWidth="1"/>
    <col min="13057" max="13057" width="4.6640625" style="320" customWidth="1"/>
    <col min="13058" max="13058" width="1.83203125" style="320" customWidth="1"/>
    <col min="13059" max="13068" width="7.75" style="320" customWidth="1"/>
    <col min="13069" max="13307" width="8.25" style="320"/>
    <col min="13308" max="13308" width="0.9140625" style="320" customWidth="1"/>
    <col min="13309" max="13309" width="2.75" style="320" customWidth="1"/>
    <col min="13310" max="13310" width="1" style="320" customWidth="1"/>
    <col min="13311" max="13311" width="7.75" style="320" customWidth="1"/>
    <col min="13312" max="13312" width="1.1640625" style="320" customWidth="1"/>
    <col min="13313" max="13313" width="4.6640625" style="320" customWidth="1"/>
    <col min="13314" max="13314" width="1.83203125" style="320" customWidth="1"/>
    <col min="13315" max="13324" width="7.75" style="320" customWidth="1"/>
    <col min="13325" max="13563" width="8.25" style="320"/>
    <col min="13564" max="13564" width="0.9140625" style="320" customWidth="1"/>
    <col min="13565" max="13565" width="2.75" style="320" customWidth="1"/>
    <col min="13566" max="13566" width="1" style="320" customWidth="1"/>
    <col min="13567" max="13567" width="7.75" style="320" customWidth="1"/>
    <col min="13568" max="13568" width="1.1640625" style="320" customWidth="1"/>
    <col min="13569" max="13569" width="4.6640625" style="320" customWidth="1"/>
    <col min="13570" max="13570" width="1.83203125" style="320" customWidth="1"/>
    <col min="13571" max="13580" width="7.75" style="320" customWidth="1"/>
    <col min="13581" max="13819" width="8.25" style="320"/>
    <col min="13820" max="13820" width="0.9140625" style="320" customWidth="1"/>
    <col min="13821" max="13821" width="2.75" style="320" customWidth="1"/>
    <col min="13822" max="13822" width="1" style="320" customWidth="1"/>
    <col min="13823" max="13823" width="7.75" style="320" customWidth="1"/>
    <col min="13824" max="13824" width="1.1640625" style="320" customWidth="1"/>
    <col min="13825" max="13825" width="4.6640625" style="320" customWidth="1"/>
    <col min="13826" max="13826" width="1.83203125" style="320" customWidth="1"/>
    <col min="13827" max="13836" width="7.75" style="320" customWidth="1"/>
    <col min="13837" max="14075" width="8.25" style="320"/>
    <col min="14076" max="14076" width="0.9140625" style="320" customWidth="1"/>
    <col min="14077" max="14077" width="2.75" style="320" customWidth="1"/>
    <col min="14078" max="14078" width="1" style="320" customWidth="1"/>
    <col min="14079" max="14079" width="7.75" style="320" customWidth="1"/>
    <col min="14080" max="14080" width="1.1640625" style="320" customWidth="1"/>
    <col min="14081" max="14081" width="4.6640625" style="320" customWidth="1"/>
    <col min="14082" max="14082" width="1.83203125" style="320" customWidth="1"/>
    <col min="14083" max="14092" width="7.75" style="320" customWidth="1"/>
    <col min="14093" max="14331" width="8.25" style="320"/>
    <col min="14332" max="14332" width="0.9140625" style="320" customWidth="1"/>
    <col min="14333" max="14333" width="2.75" style="320" customWidth="1"/>
    <col min="14334" max="14334" width="1" style="320" customWidth="1"/>
    <col min="14335" max="14335" width="7.75" style="320" customWidth="1"/>
    <col min="14336" max="14336" width="1.1640625" style="320" customWidth="1"/>
    <col min="14337" max="14337" width="4.6640625" style="320" customWidth="1"/>
    <col min="14338" max="14338" width="1.83203125" style="320" customWidth="1"/>
    <col min="14339" max="14348" width="7.75" style="320" customWidth="1"/>
    <col min="14349" max="14587" width="8.25" style="320"/>
    <col min="14588" max="14588" width="0.9140625" style="320" customWidth="1"/>
    <col min="14589" max="14589" width="2.75" style="320" customWidth="1"/>
    <col min="14590" max="14590" width="1" style="320" customWidth="1"/>
    <col min="14591" max="14591" width="7.75" style="320" customWidth="1"/>
    <col min="14592" max="14592" width="1.1640625" style="320" customWidth="1"/>
    <col min="14593" max="14593" width="4.6640625" style="320" customWidth="1"/>
    <col min="14594" max="14594" width="1.83203125" style="320" customWidth="1"/>
    <col min="14595" max="14604" width="7.75" style="320" customWidth="1"/>
    <col min="14605" max="14843" width="8.25" style="320"/>
    <col min="14844" max="14844" width="0.9140625" style="320" customWidth="1"/>
    <col min="14845" max="14845" width="2.75" style="320" customWidth="1"/>
    <col min="14846" max="14846" width="1" style="320" customWidth="1"/>
    <col min="14847" max="14847" width="7.75" style="320" customWidth="1"/>
    <col min="14848" max="14848" width="1.1640625" style="320" customWidth="1"/>
    <col min="14849" max="14849" width="4.6640625" style="320" customWidth="1"/>
    <col min="14850" max="14850" width="1.83203125" style="320" customWidth="1"/>
    <col min="14851" max="14860" width="7.75" style="320" customWidth="1"/>
    <col min="14861" max="15099" width="8.25" style="320"/>
    <col min="15100" max="15100" width="0.9140625" style="320" customWidth="1"/>
    <col min="15101" max="15101" width="2.75" style="320" customWidth="1"/>
    <col min="15102" max="15102" width="1" style="320" customWidth="1"/>
    <col min="15103" max="15103" width="7.75" style="320" customWidth="1"/>
    <col min="15104" max="15104" width="1.1640625" style="320" customWidth="1"/>
    <col min="15105" max="15105" width="4.6640625" style="320" customWidth="1"/>
    <col min="15106" max="15106" width="1.83203125" style="320" customWidth="1"/>
    <col min="15107" max="15116" width="7.75" style="320" customWidth="1"/>
    <col min="15117" max="15355" width="8.25" style="320"/>
    <col min="15356" max="15356" width="0.9140625" style="320" customWidth="1"/>
    <col min="15357" max="15357" width="2.75" style="320" customWidth="1"/>
    <col min="15358" max="15358" width="1" style="320" customWidth="1"/>
    <col min="15359" max="15359" width="7.75" style="320" customWidth="1"/>
    <col min="15360" max="15360" width="1.1640625" style="320" customWidth="1"/>
    <col min="15361" max="15361" width="4.6640625" style="320" customWidth="1"/>
    <col min="15362" max="15362" width="1.83203125" style="320" customWidth="1"/>
    <col min="15363" max="15372" width="7.75" style="320" customWidth="1"/>
    <col min="15373" max="15611" width="8.25" style="320"/>
    <col min="15612" max="15612" width="0.9140625" style="320" customWidth="1"/>
    <col min="15613" max="15613" width="2.75" style="320" customWidth="1"/>
    <col min="15614" max="15614" width="1" style="320" customWidth="1"/>
    <col min="15615" max="15615" width="7.75" style="320" customWidth="1"/>
    <col min="15616" max="15616" width="1.1640625" style="320" customWidth="1"/>
    <col min="15617" max="15617" width="4.6640625" style="320" customWidth="1"/>
    <col min="15618" max="15618" width="1.83203125" style="320" customWidth="1"/>
    <col min="15619" max="15628" width="7.75" style="320" customWidth="1"/>
    <col min="15629" max="15867" width="8.25" style="320"/>
    <col min="15868" max="15868" width="0.9140625" style="320" customWidth="1"/>
    <col min="15869" max="15869" width="2.75" style="320" customWidth="1"/>
    <col min="15870" max="15870" width="1" style="320" customWidth="1"/>
    <col min="15871" max="15871" width="7.75" style="320" customWidth="1"/>
    <col min="15872" max="15872" width="1.1640625" style="320" customWidth="1"/>
    <col min="15873" max="15873" width="4.6640625" style="320" customWidth="1"/>
    <col min="15874" max="15874" width="1.83203125" style="320" customWidth="1"/>
    <col min="15875" max="15884" width="7.75" style="320" customWidth="1"/>
    <col min="15885" max="16123" width="8.25" style="320"/>
    <col min="16124" max="16124" width="0.9140625" style="320" customWidth="1"/>
    <col min="16125" max="16125" width="2.75" style="320" customWidth="1"/>
    <col min="16126" max="16126" width="1" style="320" customWidth="1"/>
    <col min="16127" max="16127" width="7.75" style="320" customWidth="1"/>
    <col min="16128" max="16128" width="1.1640625" style="320" customWidth="1"/>
    <col min="16129" max="16129" width="4.6640625" style="320" customWidth="1"/>
    <col min="16130" max="16130" width="1.83203125" style="320" customWidth="1"/>
    <col min="16131" max="16140" width="7.75" style="320" customWidth="1"/>
    <col min="16141" max="16384" width="8.25" style="320"/>
  </cols>
  <sheetData>
    <row r="1" spans="1:12" s="20" customFormat="1" ht="18" customHeight="1" x14ac:dyDescent="0.55000000000000004">
      <c r="A1" s="433" t="s">
        <v>526</v>
      </c>
      <c r="B1" s="433"/>
      <c r="C1" s="433"/>
      <c r="D1" s="433"/>
      <c r="E1" s="433"/>
      <c r="F1" s="433"/>
      <c r="G1" s="433"/>
      <c r="H1" s="433"/>
      <c r="I1" s="433"/>
      <c r="J1" s="433"/>
      <c r="K1" s="433"/>
      <c r="L1" s="433"/>
    </row>
    <row r="2" spans="1:12" s="35" customFormat="1" ht="18" customHeight="1" thickBot="1" x14ac:dyDescent="0.6">
      <c r="A2" s="21"/>
      <c r="B2" s="21"/>
      <c r="C2" s="21"/>
      <c r="D2" s="21"/>
      <c r="E2" s="21"/>
      <c r="F2" s="21"/>
      <c r="G2" s="21"/>
      <c r="H2" s="21"/>
      <c r="I2" s="21"/>
      <c r="J2" s="21"/>
      <c r="K2" s="21"/>
      <c r="L2" s="210" t="s">
        <v>320</v>
      </c>
    </row>
    <row r="3" spans="1:12" s="35" customFormat="1" ht="18" customHeight="1" thickTop="1" x14ac:dyDescent="0.55000000000000004">
      <c r="A3" s="435" t="s">
        <v>532</v>
      </c>
      <c r="B3" s="436"/>
      <c r="C3" s="438" t="s">
        <v>527</v>
      </c>
      <c r="D3" s="435"/>
      <c r="E3" s="438" t="s">
        <v>528</v>
      </c>
      <c r="F3" s="435"/>
      <c r="G3" s="438" t="s">
        <v>529</v>
      </c>
      <c r="H3" s="435"/>
      <c r="I3" s="438" t="s">
        <v>530</v>
      </c>
      <c r="J3" s="435"/>
      <c r="K3" s="445" t="s">
        <v>531</v>
      </c>
      <c r="L3" s="446"/>
    </row>
    <row r="4" spans="1:12" s="35" customFormat="1" ht="56" customHeight="1" x14ac:dyDescent="0.4">
      <c r="A4" s="260" t="s">
        <v>318</v>
      </c>
      <c r="B4" s="151" t="s">
        <v>322</v>
      </c>
      <c r="C4" s="125" t="s">
        <v>134</v>
      </c>
      <c r="D4" s="140" t="s">
        <v>321</v>
      </c>
      <c r="E4" s="125" t="s">
        <v>134</v>
      </c>
      <c r="F4" s="140" t="s">
        <v>321</v>
      </c>
      <c r="G4" s="125" t="s">
        <v>134</v>
      </c>
      <c r="H4" s="140" t="s">
        <v>321</v>
      </c>
      <c r="I4" s="125" t="s">
        <v>134</v>
      </c>
      <c r="J4" s="140" t="s">
        <v>321</v>
      </c>
      <c r="K4" s="141" t="s">
        <v>134</v>
      </c>
      <c r="L4" s="142" t="s">
        <v>321</v>
      </c>
    </row>
    <row r="5" spans="1:12" s="35" customFormat="1" ht="28" customHeight="1" x14ac:dyDescent="0.55000000000000004">
      <c r="A5" s="423" t="s">
        <v>533</v>
      </c>
      <c r="B5" s="485"/>
      <c r="C5" s="149">
        <v>9.5000000000000001E-2</v>
      </c>
      <c r="D5" s="143">
        <v>8.0000000000000002E-3</v>
      </c>
      <c r="E5" s="149">
        <v>0.17799999999999999</v>
      </c>
      <c r="F5" s="143">
        <v>7.0000000000000001E-3</v>
      </c>
      <c r="G5" s="149">
        <v>4.2999999999999997E-2</v>
      </c>
      <c r="H5" s="143">
        <v>6.0000000000000001E-3</v>
      </c>
      <c r="I5" s="149">
        <v>0.09</v>
      </c>
      <c r="J5" s="143">
        <v>6.0000000000000001E-3</v>
      </c>
      <c r="K5" s="147">
        <v>0.21099999999999999</v>
      </c>
      <c r="L5" s="144">
        <v>5.0000000000000001E-3</v>
      </c>
    </row>
    <row r="6" spans="1:12" s="35" customFormat="1" ht="28" customHeight="1" x14ac:dyDescent="0.55000000000000004">
      <c r="A6" s="491" t="s">
        <v>534</v>
      </c>
      <c r="B6" s="493"/>
      <c r="C6" s="152">
        <v>2.3E-2</v>
      </c>
      <c r="D6" s="153">
        <v>4.0000000000000001E-3</v>
      </c>
      <c r="E6" s="152">
        <v>2.3E-2</v>
      </c>
      <c r="F6" s="153">
        <v>4.0000000000000001E-3</v>
      </c>
      <c r="G6" s="152">
        <v>0.122</v>
      </c>
      <c r="H6" s="153">
        <v>4.0000000000000001E-3</v>
      </c>
      <c r="I6" s="152">
        <v>1.4999999999999999E-2</v>
      </c>
      <c r="J6" s="153">
        <v>3.0000000000000001E-3</v>
      </c>
      <c r="K6" s="154">
        <v>2.5999999999999999E-2</v>
      </c>
      <c r="L6" s="155">
        <v>3.0000000000000001E-3</v>
      </c>
    </row>
    <row r="7" spans="1:12" s="35" customFormat="1" ht="28" customHeight="1" x14ac:dyDescent="0.55000000000000004">
      <c r="A7" s="423" t="s">
        <v>535</v>
      </c>
      <c r="B7" s="485"/>
      <c r="C7" s="149">
        <v>1.7999999999999999E-2</v>
      </c>
      <c r="D7" s="143">
        <v>4.0000000000000001E-3</v>
      </c>
      <c r="E7" s="149">
        <v>1.6E-2</v>
      </c>
      <c r="F7" s="143">
        <v>3.0000000000000001E-3</v>
      </c>
      <c r="G7" s="149">
        <v>7.0000000000000007E-2</v>
      </c>
      <c r="H7" s="143">
        <v>3.0000000000000001E-3</v>
      </c>
      <c r="I7" s="149">
        <v>1.4E-2</v>
      </c>
      <c r="J7" s="143">
        <v>3.0000000000000001E-3</v>
      </c>
      <c r="K7" s="147">
        <v>0.02</v>
      </c>
      <c r="L7" s="144">
        <v>3.0000000000000001E-3</v>
      </c>
    </row>
    <row r="8" spans="1:12" s="35" customFormat="1" ht="28" customHeight="1" x14ac:dyDescent="0.55000000000000004">
      <c r="A8" s="491" t="s">
        <v>536</v>
      </c>
      <c r="B8" s="493"/>
      <c r="C8" s="152">
        <v>3.4000000000000002E-2</v>
      </c>
      <c r="D8" s="153">
        <v>5.0000000000000001E-3</v>
      </c>
      <c r="E8" s="152">
        <v>3.3000000000000002E-2</v>
      </c>
      <c r="F8" s="153">
        <v>4.0000000000000001E-3</v>
      </c>
      <c r="G8" s="152">
        <v>5.8999999999999997E-2</v>
      </c>
      <c r="H8" s="153">
        <v>4.0000000000000001E-3</v>
      </c>
      <c r="I8" s="152">
        <v>0.06</v>
      </c>
      <c r="J8" s="153">
        <v>4.0000000000000001E-3</v>
      </c>
      <c r="K8" s="154">
        <v>3.9E-2</v>
      </c>
      <c r="L8" s="155">
        <v>3.0000000000000001E-3</v>
      </c>
    </row>
    <row r="9" spans="1:12" s="35" customFormat="1" ht="28" customHeight="1" x14ac:dyDescent="0.55000000000000004">
      <c r="A9" s="423" t="s">
        <v>537</v>
      </c>
      <c r="B9" s="485"/>
      <c r="C9" s="149">
        <v>2.4E-2</v>
      </c>
      <c r="D9" s="143">
        <v>4.0000000000000001E-3</v>
      </c>
      <c r="E9" s="149">
        <v>9.9000000000000005E-2</v>
      </c>
      <c r="F9" s="143">
        <v>4.0000000000000001E-3</v>
      </c>
      <c r="G9" s="149">
        <v>4.1000000000000002E-2</v>
      </c>
      <c r="H9" s="143">
        <v>4.0000000000000001E-3</v>
      </c>
      <c r="I9" s="149">
        <v>3.4000000000000002E-2</v>
      </c>
      <c r="J9" s="143">
        <v>4.0000000000000001E-3</v>
      </c>
      <c r="K9" s="147">
        <v>5.2999999999999999E-2</v>
      </c>
      <c r="L9" s="144">
        <v>5.0000000000000001E-3</v>
      </c>
    </row>
    <row r="10" spans="1:12" s="35" customFormat="1" ht="28" customHeight="1" x14ac:dyDescent="0.55000000000000004">
      <c r="A10" s="491" t="s">
        <v>538</v>
      </c>
      <c r="B10" s="493"/>
      <c r="C10" s="152">
        <v>1.0999999999999999E-2</v>
      </c>
      <c r="D10" s="153">
        <v>2E-3</v>
      </c>
      <c r="E10" s="152">
        <v>1.2999999999999999E-2</v>
      </c>
      <c r="F10" s="153">
        <v>2E-3</v>
      </c>
      <c r="G10" s="152">
        <v>1.6E-2</v>
      </c>
      <c r="H10" s="153">
        <v>2E-3</v>
      </c>
      <c r="I10" s="152">
        <v>1.0999999999999999E-2</v>
      </c>
      <c r="J10" s="153">
        <v>2E-3</v>
      </c>
      <c r="K10" s="154">
        <v>1.2999999999999999E-2</v>
      </c>
      <c r="L10" s="155">
        <v>2E-3</v>
      </c>
    </row>
    <row r="11" spans="1:12" s="35" customFormat="1" ht="28" customHeight="1" x14ac:dyDescent="0.55000000000000004">
      <c r="A11" s="423" t="s">
        <v>539</v>
      </c>
      <c r="B11" s="485"/>
      <c r="C11" s="149">
        <v>2.5999999999999999E-2</v>
      </c>
      <c r="D11" s="143">
        <v>7.0000000000000001E-3</v>
      </c>
      <c r="E11" s="149">
        <v>2.1000000000000001E-2</v>
      </c>
      <c r="F11" s="143">
        <v>4.0000000000000001E-3</v>
      </c>
      <c r="G11" s="149">
        <v>2.5000000000000001E-2</v>
      </c>
      <c r="H11" s="143">
        <v>3.0000000000000001E-3</v>
      </c>
      <c r="I11" s="149">
        <v>2.5000000000000001E-2</v>
      </c>
      <c r="J11" s="143">
        <v>3.0000000000000001E-3</v>
      </c>
      <c r="K11" s="147">
        <v>2.1999999999999999E-2</v>
      </c>
      <c r="L11" s="144">
        <v>3.0000000000000001E-3</v>
      </c>
    </row>
    <row r="12" spans="1:12" s="35" customFormat="1" ht="28" customHeight="1" x14ac:dyDescent="0.55000000000000004">
      <c r="A12" s="449" t="s">
        <v>540</v>
      </c>
      <c r="B12" s="450"/>
      <c r="C12" s="156">
        <v>4.5999999999999999E-2</v>
      </c>
      <c r="D12" s="157">
        <v>5.0000000000000001E-3</v>
      </c>
      <c r="E12" s="156">
        <v>5.2999999999999999E-2</v>
      </c>
      <c r="F12" s="157">
        <v>5.0000000000000001E-3</v>
      </c>
      <c r="G12" s="156">
        <v>2.8000000000000001E-2</v>
      </c>
      <c r="H12" s="157">
        <v>5.0000000000000001E-3</v>
      </c>
      <c r="I12" s="156">
        <v>0.02</v>
      </c>
      <c r="J12" s="157">
        <v>3.0000000000000001E-3</v>
      </c>
      <c r="K12" s="158">
        <v>0.03</v>
      </c>
      <c r="L12" s="159">
        <v>4.0000000000000001E-3</v>
      </c>
    </row>
    <row r="13" spans="1:12" s="35" customFormat="1" ht="18" customHeight="1" x14ac:dyDescent="0.55000000000000004">
      <c r="A13" s="35" t="s">
        <v>323</v>
      </c>
    </row>
    <row r="14" spans="1:12" s="35" customFormat="1" ht="18" customHeight="1" x14ac:dyDescent="0.55000000000000004"/>
    <row r="15" spans="1:12" ht="18" customHeight="1" x14ac:dyDescent="0.55000000000000004"/>
    <row r="16" spans="1:12" s="20" customFormat="1" ht="18" customHeight="1" x14ac:dyDescent="0.55000000000000004">
      <c r="A16" s="433" t="s">
        <v>541</v>
      </c>
      <c r="B16" s="433"/>
      <c r="C16" s="433"/>
      <c r="D16" s="433"/>
      <c r="E16" s="433"/>
      <c r="F16" s="433"/>
      <c r="G16" s="433"/>
      <c r="H16" s="433"/>
      <c r="I16" s="433"/>
      <c r="J16" s="433"/>
      <c r="K16" s="433"/>
      <c r="L16" s="433"/>
    </row>
    <row r="17" spans="1:12" s="35" customFormat="1" ht="18" customHeight="1" thickBot="1" x14ac:dyDescent="0.6">
      <c r="A17" s="210"/>
      <c r="B17" s="210"/>
      <c r="C17" s="210"/>
      <c r="D17" s="210"/>
      <c r="E17" s="210"/>
      <c r="F17" s="210"/>
      <c r="G17" s="210"/>
      <c r="H17" s="210"/>
      <c r="I17" s="210"/>
      <c r="J17" s="210"/>
      <c r="K17" s="210"/>
      <c r="L17" s="210" t="s">
        <v>320</v>
      </c>
    </row>
    <row r="18" spans="1:12" s="35" customFormat="1" ht="39.5" customHeight="1" thickTop="1" x14ac:dyDescent="0.4">
      <c r="A18" s="160" t="s">
        <v>319</v>
      </c>
      <c r="B18" s="161" t="s">
        <v>324</v>
      </c>
      <c r="C18" s="437" t="s">
        <v>527</v>
      </c>
      <c r="D18" s="438"/>
      <c r="E18" s="437" t="s">
        <v>528</v>
      </c>
      <c r="F18" s="438"/>
      <c r="G18" s="437" t="s">
        <v>529</v>
      </c>
      <c r="H18" s="438"/>
      <c r="I18" s="438" t="s">
        <v>530</v>
      </c>
      <c r="J18" s="435"/>
      <c r="K18" s="445" t="s">
        <v>531</v>
      </c>
      <c r="L18" s="446"/>
    </row>
    <row r="19" spans="1:12" s="35" customFormat="1" ht="28" customHeight="1" x14ac:dyDescent="0.55000000000000004">
      <c r="A19" s="492" t="s">
        <v>533</v>
      </c>
      <c r="B19" s="492"/>
      <c r="C19" s="166"/>
      <c r="D19" s="138">
        <v>2.5000000000000001E-2</v>
      </c>
      <c r="E19" s="166"/>
      <c r="F19" s="138">
        <v>2.5999999999999999E-2</v>
      </c>
      <c r="G19" s="166"/>
      <c r="H19" s="138">
        <v>2.4E-2</v>
      </c>
      <c r="I19" s="166"/>
      <c r="J19" s="138">
        <v>2.4E-2</v>
      </c>
      <c r="K19" s="164"/>
      <c r="L19" s="139">
        <v>2.4E-2</v>
      </c>
    </row>
    <row r="20" spans="1:12" s="35" customFormat="1" ht="28" customHeight="1" x14ac:dyDescent="0.55000000000000004">
      <c r="A20" s="491" t="s">
        <v>534</v>
      </c>
      <c r="B20" s="491"/>
      <c r="C20" s="168"/>
      <c r="D20" s="169">
        <v>2.8000000000000001E-2</v>
      </c>
      <c r="E20" s="168"/>
      <c r="F20" s="169">
        <v>2.9000000000000001E-2</v>
      </c>
      <c r="G20" s="168"/>
      <c r="H20" s="169">
        <v>2.5000000000000001E-2</v>
      </c>
      <c r="I20" s="168"/>
      <c r="J20" s="169">
        <v>2.7E-2</v>
      </c>
      <c r="K20" s="170"/>
      <c r="L20" s="171">
        <v>2.4E-2</v>
      </c>
    </row>
    <row r="21" spans="1:12" s="35" customFormat="1" ht="28" customHeight="1" x14ac:dyDescent="0.55000000000000004">
      <c r="A21" s="423" t="s">
        <v>535</v>
      </c>
      <c r="B21" s="423"/>
      <c r="C21" s="166"/>
      <c r="D21" s="138">
        <v>2.1000000000000001E-2</v>
      </c>
      <c r="E21" s="166"/>
      <c r="F21" s="138">
        <v>2.3E-2</v>
      </c>
      <c r="G21" s="166"/>
      <c r="H21" s="138">
        <v>0.02</v>
      </c>
      <c r="I21" s="166"/>
      <c r="J21" s="138">
        <v>2.1000000000000001E-2</v>
      </c>
      <c r="K21" s="164"/>
      <c r="L21" s="139">
        <v>0.02</v>
      </c>
    </row>
    <row r="22" spans="1:12" s="35" customFormat="1" ht="28" customHeight="1" x14ac:dyDescent="0.55000000000000004">
      <c r="A22" s="491" t="s">
        <v>536</v>
      </c>
      <c r="B22" s="491"/>
      <c r="C22" s="168"/>
      <c r="D22" s="169">
        <v>2.1999999999999999E-2</v>
      </c>
      <c r="E22" s="168"/>
      <c r="F22" s="169">
        <v>2.4E-2</v>
      </c>
      <c r="G22" s="168"/>
      <c r="H22" s="169">
        <v>2.1999999999999999E-2</v>
      </c>
      <c r="I22" s="168"/>
      <c r="J22" s="169">
        <v>2.1000000000000001E-2</v>
      </c>
      <c r="K22" s="170"/>
      <c r="L22" s="171">
        <v>1.9E-2</v>
      </c>
    </row>
    <row r="23" spans="1:12" s="35" customFormat="1" ht="28" customHeight="1" x14ac:dyDescent="0.55000000000000004">
      <c r="A23" s="423" t="s">
        <v>537</v>
      </c>
      <c r="B23" s="423"/>
      <c r="C23" s="166"/>
      <c r="D23" s="138">
        <v>2.3E-2</v>
      </c>
      <c r="E23" s="166"/>
      <c r="F23" s="138">
        <v>2.4E-2</v>
      </c>
      <c r="G23" s="166"/>
      <c r="H23" s="138">
        <v>2.3E-2</v>
      </c>
      <c r="I23" s="166"/>
      <c r="J23" s="138">
        <v>2.3E-2</v>
      </c>
      <c r="K23" s="164"/>
      <c r="L23" s="139">
        <v>2.3E-2</v>
      </c>
    </row>
    <row r="24" spans="1:12" s="35" customFormat="1" ht="28" customHeight="1" x14ac:dyDescent="0.55000000000000004">
      <c r="A24" s="491" t="s">
        <v>542</v>
      </c>
      <c r="B24" s="491"/>
      <c r="C24" s="168"/>
      <c r="D24" s="169">
        <v>1.6E-2</v>
      </c>
      <c r="E24" s="168"/>
      <c r="F24" s="169">
        <v>1.7000000000000001E-2</v>
      </c>
      <c r="G24" s="168"/>
      <c r="H24" s="169">
        <v>1.4999999999999999E-2</v>
      </c>
      <c r="I24" s="168"/>
      <c r="J24" s="169">
        <v>1.4999999999999999E-2</v>
      </c>
      <c r="K24" s="170"/>
      <c r="L24" s="171">
        <v>1.4E-2</v>
      </c>
    </row>
    <row r="25" spans="1:12" s="35" customFormat="1" ht="28" customHeight="1" x14ac:dyDescent="0.55000000000000004">
      <c r="A25" s="423" t="s">
        <v>538</v>
      </c>
      <c r="B25" s="423"/>
      <c r="C25" s="166"/>
      <c r="D25" s="138">
        <v>1.4999999999999999E-2</v>
      </c>
      <c r="E25" s="166"/>
      <c r="F25" s="138">
        <v>1.7999999999999999E-2</v>
      </c>
      <c r="G25" s="166"/>
      <c r="H25" s="138">
        <v>1.4E-2</v>
      </c>
      <c r="I25" s="166"/>
      <c r="J25" s="138">
        <v>1.4999999999999999E-2</v>
      </c>
      <c r="K25" s="164"/>
      <c r="L25" s="139">
        <v>1.4E-2</v>
      </c>
    </row>
    <row r="26" spans="1:12" s="35" customFormat="1" ht="28" customHeight="1" x14ac:dyDescent="0.55000000000000004">
      <c r="A26" s="491" t="s">
        <v>543</v>
      </c>
      <c r="B26" s="491"/>
      <c r="C26" s="168"/>
      <c r="D26" s="169">
        <v>2.4E-2</v>
      </c>
      <c r="E26" s="168"/>
      <c r="F26" s="169">
        <v>2.3E-2</v>
      </c>
      <c r="G26" s="168"/>
      <c r="H26" s="169">
        <v>2.1000000000000001E-2</v>
      </c>
      <c r="I26" s="168"/>
      <c r="J26" s="169">
        <v>2.1000000000000001E-2</v>
      </c>
      <c r="K26" s="170"/>
      <c r="L26" s="171">
        <v>2.1000000000000001E-2</v>
      </c>
    </row>
    <row r="27" spans="1:12" s="35" customFormat="1" ht="28" customHeight="1" x14ac:dyDescent="0.55000000000000004">
      <c r="A27" s="423" t="s">
        <v>544</v>
      </c>
      <c r="B27" s="423"/>
      <c r="C27" s="166"/>
      <c r="D27" s="138">
        <v>1.2E-2</v>
      </c>
      <c r="E27" s="166"/>
      <c r="F27" s="138">
        <v>1.4999999999999999E-2</v>
      </c>
      <c r="G27" s="166"/>
      <c r="H27" s="138">
        <v>1.4E-2</v>
      </c>
      <c r="I27" s="166"/>
      <c r="J27" s="138">
        <v>1.0999999999999999E-2</v>
      </c>
      <c r="K27" s="164"/>
      <c r="L27" s="139">
        <v>1.0999999999999999E-2</v>
      </c>
    </row>
    <row r="28" spans="1:12" s="35" customFormat="1" ht="28" customHeight="1" x14ac:dyDescent="0.55000000000000004">
      <c r="A28" s="491" t="s">
        <v>545</v>
      </c>
      <c r="B28" s="491"/>
      <c r="C28" s="168"/>
      <c r="D28" s="169">
        <v>2.5000000000000001E-2</v>
      </c>
      <c r="E28" s="168"/>
      <c r="F28" s="169">
        <v>2.5000000000000001E-2</v>
      </c>
      <c r="G28" s="168"/>
      <c r="H28" s="169">
        <v>2.4E-2</v>
      </c>
      <c r="I28" s="168"/>
      <c r="J28" s="169">
        <v>2.5000000000000001E-2</v>
      </c>
      <c r="K28" s="170"/>
      <c r="L28" s="171">
        <v>2.1999999999999999E-2</v>
      </c>
    </row>
    <row r="29" spans="1:12" s="35" customFormat="1" ht="28" customHeight="1" x14ac:dyDescent="0.55000000000000004">
      <c r="A29" s="424" t="s">
        <v>540</v>
      </c>
      <c r="B29" s="424"/>
      <c r="C29" s="167"/>
      <c r="D29" s="162">
        <v>2.8000000000000001E-2</v>
      </c>
      <c r="E29" s="167"/>
      <c r="F29" s="162">
        <v>2.8000000000000001E-2</v>
      </c>
      <c r="G29" s="167"/>
      <c r="H29" s="162">
        <v>2.5999999999999999E-2</v>
      </c>
      <c r="I29" s="167"/>
      <c r="J29" s="162">
        <v>2.8000000000000001E-2</v>
      </c>
      <c r="K29" s="165"/>
      <c r="L29" s="163">
        <v>2.5000000000000001E-2</v>
      </c>
    </row>
    <row r="30" spans="1:12" s="35" customFormat="1" ht="18" customHeight="1" x14ac:dyDescent="0.55000000000000004">
      <c r="A30" s="35" t="s">
        <v>613</v>
      </c>
      <c r="C30" s="138"/>
      <c r="D30" s="138"/>
      <c r="E30" s="138"/>
      <c r="F30" s="138"/>
      <c r="G30" s="138"/>
      <c r="H30" s="138"/>
      <c r="I30" s="138"/>
      <c r="J30" s="138"/>
      <c r="K30" s="139"/>
      <c r="L30" s="139"/>
    </row>
    <row r="31" spans="1:12" s="35" customFormat="1" ht="18" customHeight="1" x14ac:dyDescent="0.55000000000000004">
      <c r="A31" s="35" t="s">
        <v>325</v>
      </c>
    </row>
    <row r="32" spans="1:12" s="35" customFormat="1" ht="18" customHeight="1" x14ac:dyDescent="0.55000000000000004"/>
    <row r="33" spans="1:12" ht="18" customHeight="1" x14ac:dyDescent="0.55000000000000004"/>
    <row r="34" spans="1:12" s="20" customFormat="1" ht="18" customHeight="1" x14ac:dyDescent="0.55000000000000004">
      <c r="A34" s="433" t="s">
        <v>546</v>
      </c>
      <c r="B34" s="433"/>
      <c r="C34" s="433"/>
      <c r="D34" s="433"/>
      <c r="E34" s="433"/>
      <c r="F34" s="433"/>
      <c r="G34" s="433"/>
      <c r="H34" s="433"/>
      <c r="I34" s="433"/>
      <c r="J34" s="433"/>
      <c r="K34" s="433"/>
      <c r="L34" s="433"/>
    </row>
    <row r="35" spans="1:12" s="35" customFormat="1" ht="18" customHeight="1" thickBot="1" x14ac:dyDescent="0.6">
      <c r="A35" s="21"/>
      <c r="B35" s="21"/>
      <c r="C35" s="21"/>
      <c r="D35" s="21"/>
      <c r="E35" s="21"/>
      <c r="F35" s="21"/>
      <c r="G35" s="21"/>
      <c r="H35" s="21"/>
      <c r="I35" s="21"/>
      <c r="J35" s="21"/>
      <c r="K35" s="383"/>
      <c r="L35" s="210" t="s">
        <v>320</v>
      </c>
    </row>
    <row r="36" spans="1:12" s="35" customFormat="1" ht="18" customHeight="1" thickTop="1" x14ac:dyDescent="0.55000000000000004">
      <c r="A36" s="494" t="s">
        <v>317</v>
      </c>
      <c r="B36" s="495"/>
      <c r="C36" s="496" t="s">
        <v>527</v>
      </c>
      <c r="D36" s="494"/>
      <c r="E36" s="496" t="s">
        <v>528</v>
      </c>
      <c r="F36" s="494"/>
      <c r="G36" s="496" t="s">
        <v>529</v>
      </c>
      <c r="H36" s="494"/>
      <c r="I36" s="496" t="s">
        <v>530</v>
      </c>
      <c r="J36" s="494"/>
      <c r="K36" s="497" t="s">
        <v>531</v>
      </c>
      <c r="L36" s="498"/>
    </row>
    <row r="37" spans="1:12" s="35" customFormat="1" ht="56" customHeight="1" x14ac:dyDescent="0.4">
      <c r="A37" s="172" t="s">
        <v>319</v>
      </c>
      <c r="B37" s="173" t="s">
        <v>322</v>
      </c>
      <c r="C37" s="342" t="s">
        <v>326</v>
      </c>
      <c r="D37" s="342" t="s">
        <v>321</v>
      </c>
      <c r="E37" s="342" t="s">
        <v>326</v>
      </c>
      <c r="F37" s="342" t="s">
        <v>321</v>
      </c>
      <c r="G37" s="342" t="s">
        <v>326</v>
      </c>
      <c r="H37" s="342" t="s">
        <v>321</v>
      </c>
      <c r="I37" s="342" t="s">
        <v>326</v>
      </c>
      <c r="J37" s="342" t="s">
        <v>321</v>
      </c>
      <c r="K37" s="137" t="s">
        <v>326</v>
      </c>
      <c r="L37" s="136" t="s">
        <v>321</v>
      </c>
    </row>
    <row r="38" spans="1:12" s="35" customFormat="1" ht="28" customHeight="1" x14ac:dyDescent="0.55000000000000004">
      <c r="A38" s="484" t="s">
        <v>539</v>
      </c>
      <c r="B38" s="430"/>
      <c r="C38" s="174">
        <v>0.6</v>
      </c>
      <c r="D38" s="175">
        <v>0.5</v>
      </c>
      <c r="E38" s="174">
        <v>0.6</v>
      </c>
      <c r="F38" s="175">
        <v>0.5</v>
      </c>
      <c r="G38" s="174">
        <v>0.5</v>
      </c>
      <c r="H38" s="175">
        <v>0.5</v>
      </c>
      <c r="I38" s="174">
        <v>0.5</v>
      </c>
      <c r="J38" s="175">
        <v>0.5</v>
      </c>
      <c r="K38" s="176">
        <v>0.7</v>
      </c>
      <c r="L38" s="177">
        <v>0.4</v>
      </c>
    </row>
    <row r="39" spans="1:12" s="35" customFormat="1" ht="18" customHeight="1" x14ac:dyDescent="0.55000000000000004">
      <c r="A39" s="35" t="s">
        <v>323</v>
      </c>
      <c r="K39" s="321"/>
      <c r="L39" s="321"/>
    </row>
  </sheetData>
  <mergeCells count="40">
    <mergeCell ref="A27:B27"/>
    <mergeCell ref="A28:B28"/>
    <mergeCell ref="A34:L34"/>
    <mergeCell ref="A36:B36"/>
    <mergeCell ref="A38:B38"/>
    <mergeCell ref="C36:D36"/>
    <mergeCell ref="E36:F36"/>
    <mergeCell ref="G36:H36"/>
    <mergeCell ref="I36:J36"/>
    <mergeCell ref="K36:L36"/>
    <mergeCell ref="A29:B29"/>
    <mergeCell ref="A3:B3"/>
    <mergeCell ref="A1:L1"/>
    <mergeCell ref="A16:L16"/>
    <mergeCell ref="A5:B5"/>
    <mergeCell ref="A6:B6"/>
    <mergeCell ref="A7:B7"/>
    <mergeCell ref="A8:B8"/>
    <mergeCell ref="A9:B9"/>
    <mergeCell ref="A10:B10"/>
    <mergeCell ref="A11:B11"/>
    <mergeCell ref="A12:B12"/>
    <mergeCell ref="C3:D3"/>
    <mergeCell ref="E3:F3"/>
    <mergeCell ref="G3:H3"/>
    <mergeCell ref="I3:J3"/>
    <mergeCell ref="K3:L3"/>
    <mergeCell ref="A23:B23"/>
    <mergeCell ref="A24:B24"/>
    <mergeCell ref="A25:B25"/>
    <mergeCell ref="A26:B26"/>
    <mergeCell ref="K18:L18"/>
    <mergeCell ref="A19:B19"/>
    <mergeCell ref="A20:B20"/>
    <mergeCell ref="A21:B21"/>
    <mergeCell ref="A22:B22"/>
    <mergeCell ref="C18:D18"/>
    <mergeCell ref="E18:F18"/>
    <mergeCell ref="G18:H18"/>
    <mergeCell ref="I18:J18"/>
  </mergeCells>
  <phoneticPr fontId="3"/>
  <printOptions horizontalCentered="1" verticalCentered="1"/>
  <pageMargins left="0.43307086614173229" right="0.43307086614173229" top="0.55118110236220474" bottom="0.55118110236220474" header="0.31496062992125984" footer="0.31496062992125984"/>
  <pageSetup paperSize="9" scale="72" firstPageNumber="0" orientation="portrait" useFirstPageNumber="1" horizontalDpi="300" verticalDpi="300" r:id="rId1"/>
  <headerFooter scaleWithDoc="0" alignWithMargins="0">
    <oddFooter>&amp;C&amp;"BIZ UDゴシック,太字"&amp;14- 155 -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4">
    <tabColor rgb="FFFFFF00"/>
    <pageSetUpPr fitToPage="1"/>
  </sheetPr>
  <dimension ref="A1:L51"/>
  <sheetViews>
    <sheetView view="pageBreakPreview" zoomScale="80" zoomScaleNormal="90" zoomScaleSheetLayoutView="80" workbookViewId="0">
      <selection activeCell="A45" sqref="A45"/>
    </sheetView>
  </sheetViews>
  <sheetFormatPr defaultColWidth="8.25" defaultRowHeight="14" x14ac:dyDescent="0.55000000000000004"/>
  <cols>
    <col min="1" max="1" width="9.1640625" style="320" customWidth="1"/>
    <col min="2" max="2" width="6.58203125" style="320" customWidth="1"/>
    <col min="3" max="3" width="9.58203125" style="320" customWidth="1"/>
    <col min="4" max="4" width="11.08203125" style="320" customWidth="1"/>
    <col min="5" max="5" width="9.58203125" style="320" customWidth="1"/>
    <col min="6" max="6" width="11.08203125" style="320" customWidth="1"/>
    <col min="7" max="7" width="9.58203125" style="320" customWidth="1"/>
    <col min="8" max="8" width="11.08203125" style="320" customWidth="1"/>
    <col min="9" max="9" width="9.58203125" style="320" customWidth="1"/>
    <col min="10" max="10" width="11.08203125" style="320" customWidth="1"/>
    <col min="11" max="11" width="9.58203125" style="384" customWidth="1"/>
    <col min="12" max="12" width="11.58203125" style="384" customWidth="1"/>
    <col min="13" max="251" width="8.25" style="320"/>
    <col min="252" max="252" width="0.9140625" style="320" customWidth="1"/>
    <col min="253" max="253" width="2.75" style="320" customWidth="1"/>
    <col min="254" max="254" width="1" style="320" customWidth="1"/>
    <col min="255" max="255" width="7.75" style="320" customWidth="1"/>
    <col min="256" max="256" width="1.1640625" style="320" customWidth="1"/>
    <col min="257" max="257" width="4.6640625" style="320" customWidth="1"/>
    <col min="258" max="258" width="1.83203125" style="320" customWidth="1"/>
    <col min="259" max="268" width="7.75" style="320" customWidth="1"/>
    <col min="269" max="507" width="8.25" style="320"/>
    <col min="508" max="508" width="0.9140625" style="320" customWidth="1"/>
    <col min="509" max="509" width="2.75" style="320" customWidth="1"/>
    <col min="510" max="510" width="1" style="320" customWidth="1"/>
    <col min="511" max="511" width="7.75" style="320" customWidth="1"/>
    <col min="512" max="512" width="1.1640625" style="320" customWidth="1"/>
    <col min="513" max="513" width="4.6640625" style="320" customWidth="1"/>
    <col min="514" max="514" width="1.83203125" style="320" customWidth="1"/>
    <col min="515" max="524" width="7.75" style="320" customWidth="1"/>
    <col min="525" max="763" width="8.25" style="320"/>
    <col min="764" max="764" width="0.9140625" style="320" customWidth="1"/>
    <col min="765" max="765" width="2.75" style="320" customWidth="1"/>
    <col min="766" max="766" width="1" style="320" customWidth="1"/>
    <col min="767" max="767" width="7.75" style="320" customWidth="1"/>
    <col min="768" max="768" width="1.1640625" style="320" customWidth="1"/>
    <col min="769" max="769" width="4.6640625" style="320" customWidth="1"/>
    <col min="770" max="770" width="1.83203125" style="320" customWidth="1"/>
    <col min="771" max="780" width="7.75" style="320" customWidth="1"/>
    <col min="781" max="1019" width="8.25" style="320"/>
    <col min="1020" max="1020" width="0.9140625" style="320" customWidth="1"/>
    <col min="1021" max="1021" width="2.75" style="320" customWidth="1"/>
    <col min="1022" max="1022" width="1" style="320" customWidth="1"/>
    <col min="1023" max="1023" width="7.75" style="320" customWidth="1"/>
    <col min="1024" max="1024" width="1.1640625" style="320" customWidth="1"/>
    <col min="1025" max="1025" width="4.6640625" style="320" customWidth="1"/>
    <col min="1026" max="1026" width="1.83203125" style="320" customWidth="1"/>
    <col min="1027" max="1036" width="7.75" style="320" customWidth="1"/>
    <col min="1037" max="1275" width="8.25" style="320"/>
    <col min="1276" max="1276" width="0.9140625" style="320" customWidth="1"/>
    <col min="1277" max="1277" width="2.75" style="320" customWidth="1"/>
    <col min="1278" max="1278" width="1" style="320" customWidth="1"/>
    <col min="1279" max="1279" width="7.75" style="320" customWidth="1"/>
    <col min="1280" max="1280" width="1.1640625" style="320" customWidth="1"/>
    <col min="1281" max="1281" width="4.6640625" style="320" customWidth="1"/>
    <col min="1282" max="1282" width="1.83203125" style="320" customWidth="1"/>
    <col min="1283" max="1292" width="7.75" style="320" customWidth="1"/>
    <col min="1293" max="1531" width="8.25" style="320"/>
    <col min="1532" max="1532" width="0.9140625" style="320" customWidth="1"/>
    <col min="1533" max="1533" width="2.75" style="320" customWidth="1"/>
    <col min="1534" max="1534" width="1" style="320" customWidth="1"/>
    <col min="1535" max="1535" width="7.75" style="320" customWidth="1"/>
    <col min="1536" max="1536" width="1.1640625" style="320" customWidth="1"/>
    <col min="1537" max="1537" width="4.6640625" style="320" customWidth="1"/>
    <col min="1538" max="1538" width="1.83203125" style="320" customWidth="1"/>
    <col min="1539" max="1548" width="7.75" style="320" customWidth="1"/>
    <col min="1549" max="1787" width="8.25" style="320"/>
    <col min="1788" max="1788" width="0.9140625" style="320" customWidth="1"/>
    <col min="1789" max="1789" width="2.75" style="320" customWidth="1"/>
    <col min="1790" max="1790" width="1" style="320" customWidth="1"/>
    <col min="1791" max="1791" width="7.75" style="320" customWidth="1"/>
    <col min="1792" max="1792" width="1.1640625" style="320" customWidth="1"/>
    <col min="1793" max="1793" width="4.6640625" style="320" customWidth="1"/>
    <col min="1794" max="1794" width="1.83203125" style="320" customWidth="1"/>
    <col min="1795" max="1804" width="7.75" style="320" customWidth="1"/>
    <col min="1805" max="2043" width="8.25" style="320"/>
    <col min="2044" max="2044" width="0.9140625" style="320" customWidth="1"/>
    <col min="2045" max="2045" width="2.75" style="320" customWidth="1"/>
    <col min="2046" max="2046" width="1" style="320" customWidth="1"/>
    <col min="2047" max="2047" width="7.75" style="320" customWidth="1"/>
    <col min="2048" max="2048" width="1.1640625" style="320" customWidth="1"/>
    <col min="2049" max="2049" width="4.6640625" style="320" customWidth="1"/>
    <col min="2050" max="2050" width="1.83203125" style="320" customWidth="1"/>
    <col min="2051" max="2060" width="7.75" style="320" customWidth="1"/>
    <col min="2061" max="2299" width="8.25" style="320"/>
    <col min="2300" max="2300" width="0.9140625" style="320" customWidth="1"/>
    <col min="2301" max="2301" width="2.75" style="320" customWidth="1"/>
    <col min="2302" max="2302" width="1" style="320" customWidth="1"/>
    <col min="2303" max="2303" width="7.75" style="320" customWidth="1"/>
    <col min="2304" max="2304" width="1.1640625" style="320" customWidth="1"/>
    <col min="2305" max="2305" width="4.6640625" style="320" customWidth="1"/>
    <col min="2306" max="2306" width="1.83203125" style="320" customWidth="1"/>
    <col min="2307" max="2316" width="7.75" style="320" customWidth="1"/>
    <col min="2317" max="2555" width="8.25" style="320"/>
    <col min="2556" max="2556" width="0.9140625" style="320" customWidth="1"/>
    <col min="2557" max="2557" width="2.75" style="320" customWidth="1"/>
    <col min="2558" max="2558" width="1" style="320" customWidth="1"/>
    <col min="2559" max="2559" width="7.75" style="320" customWidth="1"/>
    <col min="2560" max="2560" width="1.1640625" style="320" customWidth="1"/>
    <col min="2561" max="2561" width="4.6640625" style="320" customWidth="1"/>
    <col min="2562" max="2562" width="1.83203125" style="320" customWidth="1"/>
    <col min="2563" max="2572" width="7.75" style="320" customWidth="1"/>
    <col min="2573" max="2811" width="8.25" style="320"/>
    <col min="2812" max="2812" width="0.9140625" style="320" customWidth="1"/>
    <col min="2813" max="2813" width="2.75" style="320" customWidth="1"/>
    <col min="2814" max="2814" width="1" style="320" customWidth="1"/>
    <col min="2815" max="2815" width="7.75" style="320" customWidth="1"/>
    <col min="2816" max="2816" width="1.1640625" style="320" customWidth="1"/>
    <col min="2817" max="2817" width="4.6640625" style="320" customWidth="1"/>
    <col min="2818" max="2818" width="1.83203125" style="320" customWidth="1"/>
    <col min="2819" max="2828" width="7.75" style="320" customWidth="1"/>
    <col min="2829" max="3067" width="8.25" style="320"/>
    <col min="3068" max="3068" width="0.9140625" style="320" customWidth="1"/>
    <col min="3069" max="3069" width="2.75" style="320" customWidth="1"/>
    <col min="3070" max="3070" width="1" style="320" customWidth="1"/>
    <col min="3071" max="3071" width="7.75" style="320" customWidth="1"/>
    <col min="3072" max="3072" width="1.1640625" style="320" customWidth="1"/>
    <col min="3073" max="3073" width="4.6640625" style="320" customWidth="1"/>
    <col min="3074" max="3074" width="1.83203125" style="320" customWidth="1"/>
    <col min="3075" max="3084" width="7.75" style="320" customWidth="1"/>
    <col min="3085" max="3323" width="8.25" style="320"/>
    <col min="3324" max="3324" width="0.9140625" style="320" customWidth="1"/>
    <col min="3325" max="3325" width="2.75" style="320" customWidth="1"/>
    <col min="3326" max="3326" width="1" style="320" customWidth="1"/>
    <col min="3327" max="3327" width="7.75" style="320" customWidth="1"/>
    <col min="3328" max="3328" width="1.1640625" style="320" customWidth="1"/>
    <col min="3329" max="3329" width="4.6640625" style="320" customWidth="1"/>
    <col min="3330" max="3330" width="1.83203125" style="320" customWidth="1"/>
    <col min="3331" max="3340" width="7.75" style="320" customWidth="1"/>
    <col min="3341" max="3579" width="8.25" style="320"/>
    <col min="3580" max="3580" width="0.9140625" style="320" customWidth="1"/>
    <col min="3581" max="3581" width="2.75" style="320" customWidth="1"/>
    <col min="3582" max="3582" width="1" style="320" customWidth="1"/>
    <col min="3583" max="3583" width="7.75" style="320" customWidth="1"/>
    <col min="3584" max="3584" width="1.1640625" style="320" customWidth="1"/>
    <col min="3585" max="3585" width="4.6640625" style="320" customWidth="1"/>
    <col min="3586" max="3586" width="1.83203125" style="320" customWidth="1"/>
    <col min="3587" max="3596" width="7.75" style="320" customWidth="1"/>
    <col min="3597" max="3835" width="8.25" style="320"/>
    <col min="3836" max="3836" width="0.9140625" style="320" customWidth="1"/>
    <col min="3837" max="3837" width="2.75" style="320" customWidth="1"/>
    <col min="3838" max="3838" width="1" style="320" customWidth="1"/>
    <col min="3839" max="3839" width="7.75" style="320" customWidth="1"/>
    <col min="3840" max="3840" width="1.1640625" style="320" customWidth="1"/>
    <col min="3841" max="3841" width="4.6640625" style="320" customWidth="1"/>
    <col min="3842" max="3842" width="1.83203125" style="320" customWidth="1"/>
    <col min="3843" max="3852" width="7.75" style="320" customWidth="1"/>
    <col min="3853" max="4091" width="8.25" style="320"/>
    <col min="4092" max="4092" width="0.9140625" style="320" customWidth="1"/>
    <col min="4093" max="4093" width="2.75" style="320" customWidth="1"/>
    <col min="4094" max="4094" width="1" style="320" customWidth="1"/>
    <col min="4095" max="4095" width="7.75" style="320" customWidth="1"/>
    <col min="4096" max="4096" width="1.1640625" style="320" customWidth="1"/>
    <col min="4097" max="4097" width="4.6640625" style="320" customWidth="1"/>
    <col min="4098" max="4098" width="1.83203125" style="320" customWidth="1"/>
    <col min="4099" max="4108" width="7.75" style="320" customWidth="1"/>
    <col min="4109" max="4347" width="8.25" style="320"/>
    <col min="4348" max="4348" width="0.9140625" style="320" customWidth="1"/>
    <col min="4349" max="4349" width="2.75" style="320" customWidth="1"/>
    <col min="4350" max="4350" width="1" style="320" customWidth="1"/>
    <col min="4351" max="4351" width="7.75" style="320" customWidth="1"/>
    <col min="4352" max="4352" width="1.1640625" style="320" customWidth="1"/>
    <col min="4353" max="4353" width="4.6640625" style="320" customWidth="1"/>
    <col min="4354" max="4354" width="1.83203125" style="320" customWidth="1"/>
    <col min="4355" max="4364" width="7.75" style="320" customWidth="1"/>
    <col min="4365" max="4603" width="8.25" style="320"/>
    <col min="4604" max="4604" width="0.9140625" style="320" customWidth="1"/>
    <col min="4605" max="4605" width="2.75" style="320" customWidth="1"/>
    <col min="4606" max="4606" width="1" style="320" customWidth="1"/>
    <col min="4607" max="4607" width="7.75" style="320" customWidth="1"/>
    <col min="4608" max="4608" width="1.1640625" style="320" customWidth="1"/>
    <col min="4609" max="4609" width="4.6640625" style="320" customWidth="1"/>
    <col min="4610" max="4610" width="1.83203125" style="320" customWidth="1"/>
    <col min="4611" max="4620" width="7.75" style="320" customWidth="1"/>
    <col min="4621" max="4859" width="8.25" style="320"/>
    <col min="4860" max="4860" width="0.9140625" style="320" customWidth="1"/>
    <col min="4861" max="4861" width="2.75" style="320" customWidth="1"/>
    <col min="4862" max="4862" width="1" style="320" customWidth="1"/>
    <col min="4863" max="4863" width="7.75" style="320" customWidth="1"/>
    <col min="4864" max="4864" width="1.1640625" style="320" customWidth="1"/>
    <col min="4865" max="4865" width="4.6640625" style="320" customWidth="1"/>
    <col min="4866" max="4866" width="1.83203125" style="320" customWidth="1"/>
    <col min="4867" max="4876" width="7.75" style="320" customWidth="1"/>
    <col min="4877" max="5115" width="8.25" style="320"/>
    <col min="5116" max="5116" width="0.9140625" style="320" customWidth="1"/>
    <col min="5117" max="5117" width="2.75" style="320" customWidth="1"/>
    <col min="5118" max="5118" width="1" style="320" customWidth="1"/>
    <col min="5119" max="5119" width="7.75" style="320" customWidth="1"/>
    <col min="5120" max="5120" width="1.1640625" style="320" customWidth="1"/>
    <col min="5121" max="5121" width="4.6640625" style="320" customWidth="1"/>
    <col min="5122" max="5122" width="1.83203125" style="320" customWidth="1"/>
    <col min="5123" max="5132" width="7.75" style="320" customWidth="1"/>
    <col min="5133" max="5371" width="8.25" style="320"/>
    <col min="5372" max="5372" width="0.9140625" style="320" customWidth="1"/>
    <col min="5373" max="5373" width="2.75" style="320" customWidth="1"/>
    <col min="5374" max="5374" width="1" style="320" customWidth="1"/>
    <col min="5375" max="5375" width="7.75" style="320" customWidth="1"/>
    <col min="5376" max="5376" width="1.1640625" style="320" customWidth="1"/>
    <col min="5377" max="5377" width="4.6640625" style="320" customWidth="1"/>
    <col min="5378" max="5378" width="1.83203125" style="320" customWidth="1"/>
    <col min="5379" max="5388" width="7.75" style="320" customWidth="1"/>
    <col min="5389" max="5627" width="8.25" style="320"/>
    <col min="5628" max="5628" width="0.9140625" style="320" customWidth="1"/>
    <col min="5629" max="5629" width="2.75" style="320" customWidth="1"/>
    <col min="5630" max="5630" width="1" style="320" customWidth="1"/>
    <col min="5631" max="5631" width="7.75" style="320" customWidth="1"/>
    <col min="5632" max="5632" width="1.1640625" style="320" customWidth="1"/>
    <col min="5633" max="5633" width="4.6640625" style="320" customWidth="1"/>
    <col min="5634" max="5634" width="1.83203125" style="320" customWidth="1"/>
    <col min="5635" max="5644" width="7.75" style="320" customWidth="1"/>
    <col min="5645" max="5883" width="8.25" style="320"/>
    <col min="5884" max="5884" width="0.9140625" style="320" customWidth="1"/>
    <col min="5885" max="5885" width="2.75" style="320" customWidth="1"/>
    <col min="5886" max="5886" width="1" style="320" customWidth="1"/>
    <col min="5887" max="5887" width="7.75" style="320" customWidth="1"/>
    <col min="5888" max="5888" width="1.1640625" style="320" customWidth="1"/>
    <col min="5889" max="5889" width="4.6640625" style="320" customWidth="1"/>
    <col min="5890" max="5890" width="1.83203125" style="320" customWidth="1"/>
    <col min="5891" max="5900" width="7.75" style="320" customWidth="1"/>
    <col min="5901" max="6139" width="8.25" style="320"/>
    <col min="6140" max="6140" width="0.9140625" style="320" customWidth="1"/>
    <col min="6141" max="6141" width="2.75" style="320" customWidth="1"/>
    <col min="6142" max="6142" width="1" style="320" customWidth="1"/>
    <col min="6143" max="6143" width="7.75" style="320" customWidth="1"/>
    <col min="6144" max="6144" width="1.1640625" style="320" customWidth="1"/>
    <col min="6145" max="6145" width="4.6640625" style="320" customWidth="1"/>
    <col min="6146" max="6146" width="1.83203125" style="320" customWidth="1"/>
    <col min="6147" max="6156" width="7.75" style="320" customWidth="1"/>
    <col min="6157" max="6395" width="8.25" style="320"/>
    <col min="6396" max="6396" width="0.9140625" style="320" customWidth="1"/>
    <col min="6397" max="6397" width="2.75" style="320" customWidth="1"/>
    <col min="6398" max="6398" width="1" style="320" customWidth="1"/>
    <col min="6399" max="6399" width="7.75" style="320" customWidth="1"/>
    <col min="6400" max="6400" width="1.1640625" style="320" customWidth="1"/>
    <col min="6401" max="6401" width="4.6640625" style="320" customWidth="1"/>
    <col min="6402" max="6402" width="1.83203125" style="320" customWidth="1"/>
    <col min="6403" max="6412" width="7.75" style="320" customWidth="1"/>
    <col min="6413" max="6651" width="8.25" style="320"/>
    <col min="6652" max="6652" width="0.9140625" style="320" customWidth="1"/>
    <col min="6653" max="6653" width="2.75" style="320" customWidth="1"/>
    <col min="6654" max="6654" width="1" style="320" customWidth="1"/>
    <col min="6655" max="6655" width="7.75" style="320" customWidth="1"/>
    <col min="6656" max="6656" width="1.1640625" style="320" customWidth="1"/>
    <col min="6657" max="6657" width="4.6640625" style="320" customWidth="1"/>
    <col min="6658" max="6658" width="1.83203125" style="320" customWidth="1"/>
    <col min="6659" max="6668" width="7.75" style="320" customWidth="1"/>
    <col min="6669" max="6907" width="8.25" style="320"/>
    <col min="6908" max="6908" width="0.9140625" style="320" customWidth="1"/>
    <col min="6909" max="6909" width="2.75" style="320" customWidth="1"/>
    <col min="6910" max="6910" width="1" style="320" customWidth="1"/>
    <col min="6911" max="6911" width="7.75" style="320" customWidth="1"/>
    <col min="6912" max="6912" width="1.1640625" style="320" customWidth="1"/>
    <col min="6913" max="6913" width="4.6640625" style="320" customWidth="1"/>
    <col min="6914" max="6914" width="1.83203125" style="320" customWidth="1"/>
    <col min="6915" max="6924" width="7.75" style="320" customWidth="1"/>
    <col min="6925" max="7163" width="8.25" style="320"/>
    <col min="7164" max="7164" width="0.9140625" style="320" customWidth="1"/>
    <col min="7165" max="7165" width="2.75" style="320" customWidth="1"/>
    <col min="7166" max="7166" width="1" style="320" customWidth="1"/>
    <col min="7167" max="7167" width="7.75" style="320" customWidth="1"/>
    <col min="7168" max="7168" width="1.1640625" style="320" customWidth="1"/>
    <col min="7169" max="7169" width="4.6640625" style="320" customWidth="1"/>
    <col min="7170" max="7170" width="1.83203125" style="320" customWidth="1"/>
    <col min="7171" max="7180" width="7.75" style="320" customWidth="1"/>
    <col min="7181" max="7419" width="8.25" style="320"/>
    <col min="7420" max="7420" width="0.9140625" style="320" customWidth="1"/>
    <col min="7421" max="7421" width="2.75" style="320" customWidth="1"/>
    <col min="7422" max="7422" width="1" style="320" customWidth="1"/>
    <col min="7423" max="7423" width="7.75" style="320" customWidth="1"/>
    <col min="7424" max="7424" width="1.1640625" style="320" customWidth="1"/>
    <col min="7425" max="7425" width="4.6640625" style="320" customWidth="1"/>
    <col min="7426" max="7426" width="1.83203125" style="320" customWidth="1"/>
    <col min="7427" max="7436" width="7.75" style="320" customWidth="1"/>
    <col min="7437" max="7675" width="8.25" style="320"/>
    <col min="7676" max="7676" width="0.9140625" style="320" customWidth="1"/>
    <col min="7677" max="7677" width="2.75" style="320" customWidth="1"/>
    <col min="7678" max="7678" width="1" style="320" customWidth="1"/>
    <col min="7679" max="7679" width="7.75" style="320" customWidth="1"/>
    <col min="7680" max="7680" width="1.1640625" style="320" customWidth="1"/>
    <col min="7681" max="7681" width="4.6640625" style="320" customWidth="1"/>
    <col min="7682" max="7682" width="1.83203125" style="320" customWidth="1"/>
    <col min="7683" max="7692" width="7.75" style="320" customWidth="1"/>
    <col min="7693" max="7931" width="8.25" style="320"/>
    <col min="7932" max="7932" width="0.9140625" style="320" customWidth="1"/>
    <col min="7933" max="7933" width="2.75" style="320" customWidth="1"/>
    <col min="7934" max="7934" width="1" style="320" customWidth="1"/>
    <col min="7935" max="7935" width="7.75" style="320" customWidth="1"/>
    <col min="7936" max="7936" width="1.1640625" style="320" customWidth="1"/>
    <col min="7937" max="7937" width="4.6640625" style="320" customWidth="1"/>
    <col min="7938" max="7938" width="1.83203125" style="320" customWidth="1"/>
    <col min="7939" max="7948" width="7.75" style="320" customWidth="1"/>
    <col min="7949" max="8187" width="8.25" style="320"/>
    <col min="8188" max="8188" width="0.9140625" style="320" customWidth="1"/>
    <col min="8189" max="8189" width="2.75" style="320" customWidth="1"/>
    <col min="8190" max="8190" width="1" style="320" customWidth="1"/>
    <col min="8191" max="8191" width="7.75" style="320" customWidth="1"/>
    <col min="8192" max="8192" width="1.1640625" style="320" customWidth="1"/>
    <col min="8193" max="8193" width="4.6640625" style="320" customWidth="1"/>
    <col min="8194" max="8194" width="1.83203125" style="320" customWidth="1"/>
    <col min="8195" max="8204" width="7.75" style="320" customWidth="1"/>
    <col min="8205" max="8443" width="8.25" style="320"/>
    <col min="8444" max="8444" width="0.9140625" style="320" customWidth="1"/>
    <col min="8445" max="8445" width="2.75" style="320" customWidth="1"/>
    <col min="8446" max="8446" width="1" style="320" customWidth="1"/>
    <col min="8447" max="8447" width="7.75" style="320" customWidth="1"/>
    <col min="8448" max="8448" width="1.1640625" style="320" customWidth="1"/>
    <col min="8449" max="8449" width="4.6640625" style="320" customWidth="1"/>
    <col min="8450" max="8450" width="1.83203125" style="320" customWidth="1"/>
    <col min="8451" max="8460" width="7.75" style="320" customWidth="1"/>
    <col min="8461" max="8699" width="8.25" style="320"/>
    <col min="8700" max="8700" width="0.9140625" style="320" customWidth="1"/>
    <col min="8701" max="8701" width="2.75" style="320" customWidth="1"/>
    <col min="8702" max="8702" width="1" style="320" customWidth="1"/>
    <col min="8703" max="8703" width="7.75" style="320" customWidth="1"/>
    <col min="8704" max="8704" width="1.1640625" style="320" customWidth="1"/>
    <col min="8705" max="8705" width="4.6640625" style="320" customWidth="1"/>
    <col min="8706" max="8706" width="1.83203125" style="320" customWidth="1"/>
    <col min="8707" max="8716" width="7.75" style="320" customWidth="1"/>
    <col min="8717" max="8955" width="8.25" style="320"/>
    <col min="8956" max="8956" width="0.9140625" style="320" customWidth="1"/>
    <col min="8957" max="8957" width="2.75" style="320" customWidth="1"/>
    <col min="8958" max="8958" width="1" style="320" customWidth="1"/>
    <col min="8959" max="8959" width="7.75" style="320" customWidth="1"/>
    <col min="8960" max="8960" width="1.1640625" style="320" customWidth="1"/>
    <col min="8961" max="8961" width="4.6640625" style="320" customWidth="1"/>
    <col min="8962" max="8962" width="1.83203125" style="320" customWidth="1"/>
    <col min="8963" max="8972" width="7.75" style="320" customWidth="1"/>
    <col min="8973" max="9211" width="8.25" style="320"/>
    <col min="9212" max="9212" width="0.9140625" style="320" customWidth="1"/>
    <col min="9213" max="9213" width="2.75" style="320" customWidth="1"/>
    <col min="9214" max="9214" width="1" style="320" customWidth="1"/>
    <col min="9215" max="9215" width="7.75" style="320" customWidth="1"/>
    <col min="9216" max="9216" width="1.1640625" style="320" customWidth="1"/>
    <col min="9217" max="9217" width="4.6640625" style="320" customWidth="1"/>
    <col min="9218" max="9218" width="1.83203125" style="320" customWidth="1"/>
    <col min="9219" max="9228" width="7.75" style="320" customWidth="1"/>
    <col min="9229" max="9467" width="8.25" style="320"/>
    <col min="9468" max="9468" width="0.9140625" style="320" customWidth="1"/>
    <col min="9469" max="9469" width="2.75" style="320" customWidth="1"/>
    <col min="9470" max="9470" width="1" style="320" customWidth="1"/>
    <col min="9471" max="9471" width="7.75" style="320" customWidth="1"/>
    <col min="9472" max="9472" width="1.1640625" style="320" customWidth="1"/>
    <col min="9473" max="9473" width="4.6640625" style="320" customWidth="1"/>
    <col min="9474" max="9474" width="1.83203125" style="320" customWidth="1"/>
    <col min="9475" max="9484" width="7.75" style="320" customWidth="1"/>
    <col min="9485" max="9723" width="8.25" style="320"/>
    <col min="9724" max="9724" width="0.9140625" style="320" customWidth="1"/>
    <col min="9725" max="9725" width="2.75" style="320" customWidth="1"/>
    <col min="9726" max="9726" width="1" style="320" customWidth="1"/>
    <col min="9727" max="9727" width="7.75" style="320" customWidth="1"/>
    <col min="9728" max="9728" width="1.1640625" style="320" customWidth="1"/>
    <col min="9729" max="9729" width="4.6640625" style="320" customWidth="1"/>
    <col min="9730" max="9730" width="1.83203125" style="320" customWidth="1"/>
    <col min="9731" max="9740" width="7.75" style="320" customWidth="1"/>
    <col min="9741" max="9979" width="8.25" style="320"/>
    <col min="9980" max="9980" width="0.9140625" style="320" customWidth="1"/>
    <col min="9981" max="9981" width="2.75" style="320" customWidth="1"/>
    <col min="9982" max="9982" width="1" style="320" customWidth="1"/>
    <col min="9983" max="9983" width="7.75" style="320" customWidth="1"/>
    <col min="9984" max="9984" width="1.1640625" style="320" customWidth="1"/>
    <col min="9985" max="9985" width="4.6640625" style="320" customWidth="1"/>
    <col min="9986" max="9986" width="1.83203125" style="320" customWidth="1"/>
    <col min="9987" max="9996" width="7.75" style="320" customWidth="1"/>
    <col min="9997" max="10235" width="8.25" style="320"/>
    <col min="10236" max="10236" width="0.9140625" style="320" customWidth="1"/>
    <col min="10237" max="10237" width="2.75" style="320" customWidth="1"/>
    <col min="10238" max="10238" width="1" style="320" customWidth="1"/>
    <col min="10239" max="10239" width="7.75" style="320" customWidth="1"/>
    <col min="10240" max="10240" width="1.1640625" style="320" customWidth="1"/>
    <col min="10241" max="10241" width="4.6640625" style="320" customWidth="1"/>
    <col min="10242" max="10242" width="1.83203125" style="320" customWidth="1"/>
    <col min="10243" max="10252" width="7.75" style="320" customWidth="1"/>
    <col min="10253" max="10491" width="8.25" style="320"/>
    <col min="10492" max="10492" width="0.9140625" style="320" customWidth="1"/>
    <col min="10493" max="10493" width="2.75" style="320" customWidth="1"/>
    <col min="10494" max="10494" width="1" style="320" customWidth="1"/>
    <col min="10495" max="10495" width="7.75" style="320" customWidth="1"/>
    <col min="10496" max="10496" width="1.1640625" style="320" customWidth="1"/>
    <col min="10497" max="10497" width="4.6640625" style="320" customWidth="1"/>
    <col min="10498" max="10498" width="1.83203125" style="320" customWidth="1"/>
    <col min="10499" max="10508" width="7.75" style="320" customWidth="1"/>
    <col min="10509" max="10747" width="8.25" style="320"/>
    <col min="10748" max="10748" width="0.9140625" style="320" customWidth="1"/>
    <col min="10749" max="10749" width="2.75" style="320" customWidth="1"/>
    <col min="10750" max="10750" width="1" style="320" customWidth="1"/>
    <col min="10751" max="10751" width="7.75" style="320" customWidth="1"/>
    <col min="10752" max="10752" width="1.1640625" style="320" customWidth="1"/>
    <col min="10753" max="10753" width="4.6640625" style="320" customWidth="1"/>
    <col min="10754" max="10754" width="1.83203125" style="320" customWidth="1"/>
    <col min="10755" max="10764" width="7.75" style="320" customWidth="1"/>
    <col min="10765" max="11003" width="8.25" style="320"/>
    <col min="11004" max="11004" width="0.9140625" style="320" customWidth="1"/>
    <col min="11005" max="11005" width="2.75" style="320" customWidth="1"/>
    <col min="11006" max="11006" width="1" style="320" customWidth="1"/>
    <col min="11007" max="11007" width="7.75" style="320" customWidth="1"/>
    <col min="11008" max="11008" width="1.1640625" style="320" customWidth="1"/>
    <col min="11009" max="11009" width="4.6640625" style="320" customWidth="1"/>
    <col min="11010" max="11010" width="1.83203125" style="320" customWidth="1"/>
    <col min="11011" max="11020" width="7.75" style="320" customWidth="1"/>
    <col min="11021" max="11259" width="8.25" style="320"/>
    <col min="11260" max="11260" width="0.9140625" style="320" customWidth="1"/>
    <col min="11261" max="11261" width="2.75" style="320" customWidth="1"/>
    <col min="11262" max="11262" width="1" style="320" customWidth="1"/>
    <col min="11263" max="11263" width="7.75" style="320" customWidth="1"/>
    <col min="11264" max="11264" width="1.1640625" style="320" customWidth="1"/>
    <col min="11265" max="11265" width="4.6640625" style="320" customWidth="1"/>
    <col min="11266" max="11266" width="1.83203125" style="320" customWidth="1"/>
    <col min="11267" max="11276" width="7.75" style="320" customWidth="1"/>
    <col min="11277" max="11515" width="8.25" style="320"/>
    <col min="11516" max="11516" width="0.9140625" style="320" customWidth="1"/>
    <col min="11517" max="11517" width="2.75" style="320" customWidth="1"/>
    <col min="11518" max="11518" width="1" style="320" customWidth="1"/>
    <col min="11519" max="11519" width="7.75" style="320" customWidth="1"/>
    <col min="11520" max="11520" width="1.1640625" style="320" customWidth="1"/>
    <col min="11521" max="11521" width="4.6640625" style="320" customWidth="1"/>
    <col min="11522" max="11522" width="1.83203125" style="320" customWidth="1"/>
    <col min="11523" max="11532" width="7.75" style="320" customWidth="1"/>
    <col min="11533" max="11771" width="8.25" style="320"/>
    <col min="11772" max="11772" width="0.9140625" style="320" customWidth="1"/>
    <col min="11773" max="11773" width="2.75" style="320" customWidth="1"/>
    <col min="11774" max="11774" width="1" style="320" customWidth="1"/>
    <col min="11775" max="11775" width="7.75" style="320" customWidth="1"/>
    <col min="11776" max="11776" width="1.1640625" style="320" customWidth="1"/>
    <col min="11777" max="11777" width="4.6640625" style="320" customWidth="1"/>
    <col min="11778" max="11778" width="1.83203125" style="320" customWidth="1"/>
    <col min="11779" max="11788" width="7.75" style="320" customWidth="1"/>
    <col min="11789" max="12027" width="8.25" style="320"/>
    <col min="12028" max="12028" width="0.9140625" style="320" customWidth="1"/>
    <col min="12029" max="12029" width="2.75" style="320" customWidth="1"/>
    <col min="12030" max="12030" width="1" style="320" customWidth="1"/>
    <col min="12031" max="12031" width="7.75" style="320" customWidth="1"/>
    <col min="12032" max="12032" width="1.1640625" style="320" customWidth="1"/>
    <col min="12033" max="12033" width="4.6640625" style="320" customWidth="1"/>
    <col min="12034" max="12034" width="1.83203125" style="320" customWidth="1"/>
    <col min="12035" max="12044" width="7.75" style="320" customWidth="1"/>
    <col min="12045" max="12283" width="8.25" style="320"/>
    <col min="12284" max="12284" width="0.9140625" style="320" customWidth="1"/>
    <col min="12285" max="12285" width="2.75" style="320" customWidth="1"/>
    <col min="12286" max="12286" width="1" style="320" customWidth="1"/>
    <col min="12287" max="12287" width="7.75" style="320" customWidth="1"/>
    <col min="12288" max="12288" width="1.1640625" style="320" customWidth="1"/>
    <col min="12289" max="12289" width="4.6640625" style="320" customWidth="1"/>
    <col min="12290" max="12290" width="1.83203125" style="320" customWidth="1"/>
    <col min="12291" max="12300" width="7.75" style="320" customWidth="1"/>
    <col min="12301" max="12539" width="8.25" style="320"/>
    <col min="12540" max="12540" width="0.9140625" style="320" customWidth="1"/>
    <col min="12541" max="12541" width="2.75" style="320" customWidth="1"/>
    <col min="12542" max="12542" width="1" style="320" customWidth="1"/>
    <col min="12543" max="12543" width="7.75" style="320" customWidth="1"/>
    <col min="12544" max="12544" width="1.1640625" style="320" customWidth="1"/>
    <col min="12545" max="12545" width="4.6640625" style="320" customWidth="1"/>
    <col min="12546" max="12546" width="1.83203125" style="320" customWidth="1"/>
    <col min="12547" max="12556" width="7.75" style="320" customWidth="1"/>
    <col min="12557" max="12795" width="8.25" style="320"/>
    <col min="12796" max="12796" width="0.9140625" style="320" customWidth="1"/>
    <col min="12797" max="12797" width="2.75" style="320" customWidth="1"/>
    <col min="12798" max="12798" width="1" style="320" customWidth="1"/>
    <col min="12799" max="12799" width="7.75" style="320" customWidth="1"/>
    <col min="12800" max="12800" width="1.1640625" style="320" customWidth="1"/>
    <col min="12801" max="12801" width="4.6640625" style="320" customWidth="1"/>
    <col min="12802" max="12802" width="1.83203125" style="320" customWidth="1"/>
    <col min="12803" max="12812" width="7.75" style="320" customWidth="1"/>
    <col min="12813" max="13051" width="8.25" style="320"/>
    <col min="13052" max="13052" width="0.9140625" style="320" customWidth="1"/>
    <col min="13053" max="13053" width="2.75" style="320" customWidth="1"/>
    <col min="13054" max="13054" width="1" style="320" customWidth="1"/>
    <col min="13055" max="13055" width="7.75" style="320" customWidth="1"/>
    <col min="13056" max="13056" width="1.1640625" style="320" customWidth="1"/>
    <col min="13057" max="13057" width="4.6640625" style="320" customWidth="1"/>
    <col min="13058" max="13058" width="1.83203125" style="320" customWidth="1"/>
    <col min="13059" max="13068" width="7.75" style="320" customWidth="1"/>
    <col min="13069" max="13307" width="8.25" style="320"/>
    <col min="13308" max="13308" width="0.9140625" style="320" customWidth="1"/>
    <col min="13309" max="13309" width="2.75" style="320" customWidth="1"/>
    <col min="13310" max="13310" width="1" style="320" customWidth="1"/>
    <col min="13311" max="13311" width="7.75" style="320" customWidth="1"/>
    <col min="13312" max="13312" width="1.1640625" style="320" customWidth="1"/>
    <col min="13313" max="13313" width="4.6640625" style="320" customWidth="1"/>
    <col min="13314" max="13314" width="1.83203125" style="320" customWidth="1"/>
    <col min="13315" max="13324" width="7.75" style="320" customWidth="1"/>
    <col min="13325" max="13563" width="8.25" style="320"/>
    <col min="13564" max="13564" width="0.9140625" style="320" customWidth="1"/>
    <col min="13565" max="13565" width="2.75" style="320" customWidth="1"/>
    <col min="13566" max="13566" width="1" style="320" customWidth="1"/>
    <col min="13567" max="13567" width="7.75" style="320" customWidth="1"/>
    <col min="13568" max="13568" width="1.1640625" style="320" customWidth="1"/>
    <col min="13569" max="13569" width="4.6640625" style="320" customWidth="1"/>
    <col min="13570" max="13570" width="1.83203125" style="320" customWidth="1"/>
    <col min="13571" max="13580" width="7.75" style="320" customWidth="1"/>
    <col min="13581" max="13819" width="8.25" style="320"/>
    <col min="13820" max="13820" width="0.9140625" style="320" customWidth="1"/>
    <col min="13821" max="13821" width="2.75" style="320" customWidth="1"/>
    <col min="13822" max="13822" width="1" style="320" customWidth="1"/>
    <col min="13823" max="13823" width="7.75" style="320" customWidth="1"/>
    <col min="13824" max="13824" width="1.1640625" style="320" customWidth="1"/>
    <col min="13825" max="13825" width="4.6640625" style="320" customWidth="1"/>
    <col min="13826" max="13826" width="1.83203125" style="320" customWidth="1"/>
    <col min="13827" max="13836" width="7.75" style="320" customWidth="1"/>
    <col min="13837" max="14075" width="8.25" style="320"/>
    <col min="14076" max="14076" width="0.9140625" style="320" customWidth="1"/>
    <col min="14077" max="14077" width="2.75" style="320" customWidth="1"/>
    <col min="14078" max="14078" width="1" style="320" customWidth="1"/>
    <col min="14079" max="14079" width="7.75" style="320" customWidth="1"/>
    <col min="14080" max="14080" width="1.1640625" style="320" customWidth="1"/>
    <col min="14081" max="14081" width="4.6640625" style="320" customWidth="1"/>
    <col min="14082" max="14082" width="1.83203125" style="320" customWidth="1"/>
    <col min="14083" max="14092" width="7.75" style="320" customWidth="1"/>
    <col min="14093" max="14331" width="8.25" style="320"/>
    <col min="14332" max="14332" width="0.9140625" style="320" customWidth="1"/>
    <col min="14333" max="14333" width="2.75" style="320" customWidth="1"/>
    <col min="14334" max="14334" width="1" style="320" customWidth="1"/>
    <col min="14335" max="14335" width="7.75" style="320" customWidth="1"/>
    <col min="14336" max="14336" width="1.1640625" style="320" customWidth="1"/>
    <col min="14337" max="14337" width="4.6640625" style="320" customWidth="1"/>
    <col min="14338" max="14338" width="1.83203125" style="320" customWidth="1"/>
    <col min="14339" max="14348" width="7.75" style="320" customWidth="1"/>
    <col min="14349" max="14587" width="8.25" style="320"/>
    <col min="14588" max="14588" width="0.9140625" style="320" customWidth="1"/>
    <col min="14589" max="14589" width="2.75" style="320" customWidth="1"/>
    <col min="14590" max="14590" width="1" style="320" customWidth="1"/>
    <col min="14591" max="14591" width="7.75" style="320" customWidth="1"/>
    <col min="14592" max="14592" width="1.1640625" style="320" customWidth="1"/>
    <col min="14593" max="14593" width="4.6640625" style="320" customWidth="1"/>
    <col min="14594" max="14594" width="1.83203125" style="320" customWidth="1"/>
    <col min="14595" max="14604" width="7.75" style="320" customWidth="1"/>
    <col min="14605" max="14843" width="8.25" style="320"/>
    <col min="14844" max="14844" width="0.9140625" style="320" customWidth="1"/>
    <col min="14845" max="14845" width="2.75" style="320" customWidth="1"/>
    <col min="14846" max="14846" width="1" style="320" customWidth="1"/>
    <col min="14847" max="14847" width="7.75" style="320" customWidth="1"/>
    <col min="14848" max="14848" width="1.1640625" style="320" customWidth="1"/>
    <col min="14849" max="14849" width="4.6640625" style="320" customWidth="1"/>
    <col min="14850" max="14850" width="1.83203125" style="320" customWidth="1"/>
    <col min="14851" max="14860" width="7.75" style="320" customWidth="1"/>
    <col min="14861" max="15099" width="8.25" style="320"/>
    <col min="15100" max="15100" width="0.9140625" style="320" customWidth="1"/>
    <col min="15101" max="15101" width="2.75" style="320" customWidth="1"/>
    <col min="15102" max="15102" width="1" style="320" customWidth="1"/>
    <col min="15103" max="15103" width="7.75" style="320" customWidth="1"/>
    <col min="15104" max="15104" width="1.1640625" style="320" customWidth="1"/>
    <col min="15105" max="15105" width="4.6640625" style="320" customWidth="1"/>
    <col min="15106" max="15106" width="1.83203125" style="320" customWidth="1"/>
    <col min="15107" max="15116" width="7.75" style="320" customWidth="1"/>
    <col min="15117" max="15355" width="8.25" style="320"/>
    <col min="15356" max="15356" width="0.9140625" style="320" customWidth="1"/>
    <col min="15357" max="15357" width="2.75" style="320" customWidth="1"/>
    <col min="15358" max="15358" width="1" style="320" customWidth="1"/>
    <col min="15359" max="15359" width="7.75" style="320" customWidth="1"/>
    <col min="15360" max="15360" width="1.1640625" style="320" customWidth="1"/>
    <col min="15361" max="15361" width="4.6640625" style="320" customWidth="1"/>
    <col min="15362" max="15362" width="1.83203125" style="320" customWidth="1"/>
    <col min="15363" max="15372" width="7.75" style="320" customWidth="1"/>
    <col min="15373" max="15611" width="8.25" style="320"/>
    <col min="15612" max="15612" width="0.9140625" style="320" customWidth="1"/>
    <col min="15613" max="15613" width="2.75" style="320" customWidth="1"/>
    <col min="15614" max="15614" width="1" style="320" customWidth="1"/>
    <col min="15615" max="15615" width="7.75" style="320" customWidth="1"/>
    <col min="15616" max="15616" width="1.1640625" style="320" customWidth="1"/>
    <col min="15617" max="15617" width="4.6640625" style="320" customWidth="1"/>
    <col min="15618" max="15618" width="1.83203125" style="320" customWidth="1"/>
    <col min="15619" max="15628" width="7.75" style="320" customWidth="1"/>
    <col min="15629" max="15867" width="8.25" style="320"/>
    <col min="15868" max="15868" width="0.9140625" style="320" customWidth="1"/>
    <col min="15869" max="15869" width="2.75" style="320" customWidth="1"/>
    <col min="15870" max="15870" width="1" style="320" customWidth="1"/>
    <col min="15871" max="15871" width="7.75" style="320" customWidth="1"/>
    <col min="15872" max="15872" width="1.1640625" style="320" customWidth="1"/>
    <col min="15873" max="15873" width="4.6640625" style="320" customWidth="1"/>
    <col min="15874" max="15874" width="1.83203125" style="320" customWidth="1"/>
    <col min="15875" max="15884" width="7.75" style="320" customWidth="1"/>
    <col min="15885" max="16123" width="8.25" style="320"/>
    <col min="16124" max="16124" width="0.9140625" style="320" customWidth="1"/>
    <col min="16125" max="16125" width="2.75" style="320" customWidth="1"/>
    <col min="16126" max="16126" width="1" style="320" customWidth="1"/>
    <col min="16127" max="16127" width="7.75" style="320" customWidth="1"/>
    <col min="16128" max="16128" width="1.1640625" style="320" customWidth="1"/>
    <col min="16129" max="16129" width="4.6640625" style="320" customWidth="1"/>
    <col min="16130" max="16130" width="1.83203125" style="320" customWidth="1"/>
    <col min="16131" max="16140" width="7.75" style="320" customWidth="1"/>
    <col min="16141" max="16384" width="8.25" style="320"/>
  </cols>
  <sheetData>
    <row r="1" spans="1:12" s="20" customFormat="1" ht="18" customHeight="1" x14ac:dyDescent="0.55000000000000004">
      <c r="A1" s="433" t="s">
        <v>547</v>
      </c>
      <c r="B1" s="433"/>
      <c r="C1" s="433"/>
      <c r="D1" s="433"/>
      <c r="E1" s="433"/>
      <c r="F1" s="433"/>
      <c r="G1" s="433"/>
      <c r="H1" s="433"/>
      <c r="I1" s="433"/>
      <c r="J1" s="433"/>
      <c r="K1" s="433"/>
      <c r="L1" s="433"/>
    </row>
    <row r="2" spans="1:12" s="35" customFormat="1" ht="18" customHeight="1" thickBot="1" x14ac:dyDescent="0.6">
      <c r="A2" s="21"/>
      <c r="B2" s="21"/>
      <c r="C2" s="21"/>
      <c r="D2" s="21"/>
      <c r="E2" s="21"/>
      <c r="F2" s="21"/>
      <c r="G2" s="21"/>
      <c r="H2" s="21"/>
      <c r="I2" s="21"/>
      <c r="J2" s="21"/>
      <c r="K2" s="21"/>
      <c r="L2" s="210" t="s">
        <v>327</v>
      </c>
    </row>
    <row r="3" spans="1:12" s="35" customFormat="1" ht="18" customHeight="1" thickTop="1" x14ac:dyDescent="0.55000000000000004">
      <c r="A3" s="494" t="s">
        <v>532</v>
      </c>
      <c r="B3" s="494"/>
      <c r="C3" s="496" t="s">
        <v>548</v>
      </c>
      <c r="D3" s="494"/>
      <c r="E3" s="496" t="s">
        <v>437</v>
      </c>
      <c r="F3" s="494"/>
      <c r="G3" s="496" t="s">
        <v>529</v>
      </c>
      <c r="H3" s="494"/>
      <c r="I3" s="496" t="s">
        <v>530</v>
      </c>
      <c r="J3" s="494"/>
      <c r="K3" s="497" t="s">
        <v>531</v>
      </c>
      <c r="L3" s="498"/>
    </row>
    <row r="4" spans="1:12" s="35" customFormat="1" ht="55" customHeight="1" x14ac:dyDescent="0.4">
      <c r="A4" s="178" t="s">
        <v>316</v>
      </c>
      <c r="B4" s="385" t="s">
        <v>322</v>
      </c>
      <c r="C4" s="125" t="s">
        <v>134</v>
      </c>
      <c r="D4" s="140" t="s">
        <v>321</v>
      </c>
      <c r="E4" s="125" t="s">
        <v>134</v>
      </c>
      <c r="F4" s="140" t="s">
        <v>321</v>
      </c>
      <c r="G4" s="125" t="s">
        <v>134</v>
      </c>
      <c r="H4" s="140" t="s">
        <v>321</v>
      </c>
      <c r="I4" s="125" t="s">
        <v>134</v>
      </c>
      <c r="J4" s="179" t="s">
        <v>321</v>
      </c>
      <c r="K4" s="141" t="s">
        <v>134</v>
      </c>
      <c r="L4" s="180" t="s">
        <v>321</v>
      </c>
    </row>
    <row r="5" spans="1:12" s="35" customFormat="1" ht="22" customHeight="1" x14ac:dyDescent="0.55000000000000004">
      <c r="A5" s="423" t="s">
        <v>533</v>
      </c>
      <c r="B5" s="423"/>
      <c r="C5" s="182">
        <v>0.126</v>
      </c>
      <c r="D5" s="183">
        <v>3.9E-2</v>
      </c>
      <c r="E5" s="182">
        <v>9.5000000000000001E-2</v>
      </c>
      <c r="F5" s="183">
        <v>3.7999999999999999E-2</v>
      </c>
      <c r="G5" s="182">
        <v>0.09</v>
      </c>
      <c r="H5" s="183">
        <v>3.6999999999999998E-2</v>
      </c>
      <c r="I5" s="182">
        <v>8.7999999999999995E-2</v>
      </c>
      <c r="J5" s="183">
        <v>3.1E-2</v>
      </c>
      <c r="K5" s="184">
        <v>7.2999999999999995E-2</v>
      </c>
      <c r="L5" s="185">
        <v>2.7E-2</v>
      </c>
    </row>
    <row r="6" spans="1:12" s="35" customFormat="1" ht="22" customHeight="1" x14ac:dyDescent="0.55000000000000004">
      <c r="A6" s="491" t="s">
        <v>534</v>
      </c>
      <c r="B6" s="491"/>
      <c r="C6" s="186">
        <v>0.13100000000000001</v>
      </c>
      <c r="D6" s="187">
        <v>3.6999999999999998E-2</v>
      </c>
      <c r="E6" s="186">
        <v>0.17499999999999999</v>
      </c>
      <c r="F6" s="187">
        <v>4.1000000000000002E-2</v>
      </c>
      <c r="G6" s="186">
        <v>8.7999999999999995E-2</v>
      </c>
      <c r="H6" s="187">
        <v>4.1000000000000002E-2</v>
      </c>
      <c r="I6" s="186">
        <v>0.1</v>
      </c>
      <c r="J6" s="187">
        <v>3.5999999999999997E-2</v>
      </c>
      <c r="K6" s="188">
        <v>8.4000000000000005E-2</v>
      </c>
      <c r="L6" s="189">
        <v>2.8000000000000001E-2</v>
      </c>
    </row>
    <row r="7" spans="1:12" s="35" customFormat="1" ht="22" customHeight="1" x14ac:dyDescent="0.55000000000000004">
      <c r="A7" s="423" t="s">
        <v>535</v>
      </c>
      <c r="B7" s="423"/>
      <c r="C7" s="182">
        <v>0.125</v>
      </c>
      <c r="D7" s="183">
        <v>3.6999999999999998E-2</v>
      </c>
      <c r="E7" s="182">
        <v>8.1000000000000003E-2</v>
      </c>
      <c r="F7" s="183">
        <v>3.7999999999999999E-2</v>
      </c>
      <c r="G7" s="182">
        <v>8.5999999999999993E-2</v>
      </c>
      <c r="H7" s="183">
        <v>3.5999999999999997E-2</v>
      </c>
      <c r="I7" s="182">
        <v>8.5999999999999993E-2</v>
      </c>
      <c r="J7" s="183">
        <v>3.4000000000000002E-2</v>
      </c>
      <c r="K7" s="184">
        <v>9.4E-2</v>
      </c>
      <c r="L7" s="185">
        <v>3.3000000000000002E-2</v>
      </c>
    </row>
    <row r="8" spans="1:12" s="35" customFormat="1" ht="22" customHeight="1" x14ac:dyDescent="0.55000000000000004">
      <c r="A8" s="491" t="s">
        <v>536</v>
      </c>
      <c r="B8" s="491"/>
      <c r="C8" s="186">
        <v>0.109</v>
      </c>
      <c r="D8" s="187">
        <v>3.1E-2</v>
      </c>
      <c r="E8" s="186">
        <v>9.6000000000000002E-2</v>
      </c>
      <c r="F8" s="187">
        <v>0.03</v>
      </c>
      <c r="G8" s="186">
        <v>0.152</v>
      </c>
      <c r="H8" s="187">
        <v>3.2000000000000001E-2</v>
      </c>
      <c r="I8" s="186">
        <v>0.125</v>
      </c>
      <c r="J8" s="187">
        <v>3.3000000000000002E-2</v>
      </c>
      <c r="K8" s="188">
        <v>7.1999999999999995E-2</v>
      </c>
      <c r="L8" s="189">
        <v>0.03</v>
      </c>
    </row>
    <row r="9" spans="1:12" s="35" customFormat="1" ht="22" customHeight="1" x14ac:dyDescent="0.55000000000000004">
      <c r="A9" s="423" t="s">
        <v>537</v>
      </c>
      <c r="B9" s="423"/>
      <c r="C9" s="182">
        <v>0.115</v>
      </c>
      <c r="D9" s="183">
        <v>3.4000000000000002E-2</v>
      </c>
      <c r="E9" s="182">
        <v>0.125</v>
      </c>
      <c r="F9" s="183">
        <v>3.5999999999999997E-2</v>
      </c>
      <c r="G9" s="182">
        <v>8.7999999999999995E-2</v>
      </c>
      <c r="H9" s="183">
        <v>3.5000000000000003E-2</v>
      </c>
      <c r="I9" s="182">
        <v>9.6000000000000002E-2</v>
      </c>
      <c r="J9" s="183">
        <v>3.1E-2</v>
      </c>
      <c r="K9" s="184">
        <v>8.2000000000000003E-2</v>
      </c>
      <c r="L9" s="185">
        <v>2.8000000000000001E-2</v>
      </c>
    </row>
    <row r="10" spans="1:12" s="35" customFormat="1" ht="22" customHeight="1" x14ac:dyDescent="0.55000000000000004">
      <c r="A10" s="491" t="s">
        <v>542</v>
      </c>
      <c r="B10" s="491"/>
      <c r="C10" s="186">
        <v>0.11</v>
      </c>
      <c r="D10" s="187">
        <v>3.6999999999999998E-2</v>
      </c>
      <c r="E10" s="186">
        <v>0.184</v>
      </c>
      <c r="F10" s="187">
        <v>4.1000000000000002E-2</v>
      </c>
      <c r="G10" s="186">
        <v>0.13500000000000001</v>
      </c>
      <c r="H10" s="187">
        <v>3.9E-2</v>
      </c>
      <c r="I10" s="186">
        <v>0.10100000000000001</v>
      </c>
      <c r="J10" s="187">
        <v>3.2000000000000001E-2</v>
      </c>
      <c r="K10" s="188">
        <v>8.6999999999999994E-2</v>
      </c>
      <c r="L10" s="189">
        <v>2.7E-2</v>
      </c>
    </row>
    <row r="11" spans="1:12" s="35" customFormat="1" ht="22" customHeight="1" x14ac:dyDescent="0.55000000000000004">
      <c r="A11" s="423" t="s">
        <v>538</v>
      </c>
      <c r="B11" s="423"/>
      <c r="C11" s="182">
        <v>0.11799999999999999</v>
      </c>
      <c r="D11" s="183">
        <v>3.4000000000000002E-2</v>
      </c>
      <c r="E11" s="182">
        <v>0.115</v>
      </c>
      <c r="F11" s="183">
        <v>3.7999999999999999E-2</v>
      </c>
      <c r="G11" s="182">
        <v>0.121</v>
      </c>
      <c r="H11" s="183">
        <v>3.9E-2</v>
      </c>
      <c r="I11" s="182">
        <v>9.7000000000000003E-2</v>
      </c>
      <c r="J11" s="183">
        <v>3.1E-2</v>
      </c>
      <c r="K11" s="184">
        <v>8.5000000000000006E-2</v>
      </c>
      <c r="L11" s="185">
        <v>2.7E-2</v>
      </c>
    </row>
    <row r="12" spans="1:12" s="35" customFormat="1" ht="22" customHeight="1" x14ac:dyDescent="0.55000000000000004">
      <c r="A12" s="491" t="s">
        <v>543</v>
      </c>
      <c r="B12" s="491"/>
      <c r="C12" s="186">
        <v>0.10199999999999999</v>
      </c>
      <c r="D12" s="187">
        <v>3.4000000000000002E-2</v>
      </c>
      <c r="E12" s="186">
        <v>0.14699999999999999</v>
      </c>
      <c r="F12" s="187">
        <v>3.7999999999999999E-2</v>
      </c>
      <c r="G12" s="186">
        <v>0.13100000000000001</v>
      </c>
      <c r="H12" s="187">
        <v>3.5999999999999997E-2</v>
      </c>
      <c r="I12" s="186">
        <v>9.1999999999999998E-2</v>
      </c>
      <c r="J12" s="187">
        <v>2.9000000000000001E-2</v>
      </c>
      <c r="K12" s="188">
        <v>8.6999999999999994E-2</v>
      </c>
      <c r="L12" s="189">
        <v>2.5000000000000001E-2</v>
      </c>
    </row>
    <row r="13" spans="1:12" s="35" customFormat="1" ht="22" customHeight="1" x14ac:dyDescent="0.55000000000000004">
      <c r="A13" s="423" t="s">
        <v>544</v>
      </c>
      <c r="B13" s="485"/>
      <c r="C13" s="182">
        <v>0.13500000000000001</v>
      </c>
      <c r="D13" s="183">
        <v>3.5000000000000003E-2</v>
      </c>
      <c r="E13" s="182">
        <v>0.106</v>
      </c>
      <c r="F13" s="183">
        <v>3.5999999999999997E-2</v>
      </c>
      <c r="G13" s="182">
        <v>0.11700000000000001</v>
      </c>
      <c r="H13" s="183">
        <v>3.5999999999999997E-2</v>
      </c>
      <c r="I13" s="182">
        <v>0.108</v>
      </c>
      <c r="J13" s="183">
        <v>3.1E-2</v>
      </c>
      <c r="K13" s="184">
        <v>9.9000000000000005E-2</v>
      </c>
      <c r="L13" s="185">
        <v>2.8000000000000001E-2</v>
      </c>
    </row>
    <row r="14" spans="1:12" s="35" customFormat="1" ht="22" customHeight="1" x14ac:dyDescent="0.55000000000000004">
      <c r="A14" s="491" t="s">
        <v>545</v>
      </c>
      <c r="B14" s="491"/>
      <c r="C14" s="186">
        <v>0.129</v>
      </c>
      <c r="D14" s="187">
        <v>3.9E-2</v>
      </c>
      <c r="E14" s="186">
        <v>8.7999999999999995E-2</v>
      </c>
      <c r="F14" s="187">
        <v>3.7999999999999999E-2</v>
      </c>
      <c r="G14" s="186">
        <v>8.1000000000000003E-2</v>
      </c>
      <c r="H14" s="187">
        <v>3.5999999999999997E-2</v>
      </c>
      <c r="I14" s="186">
        <v>8.8999999999999996E-2</v>
      </c>
      <c r="J14" s="187">
        <v>3.1E-2</v>
      </c>
      <c r="K14" s="188">
        <v>8.1000000000000003E-2</v>
      </c>
      <c r="L14" s="189">
        <v>2.5999999999999999E-2</v>
      </c>
    </row>
    <row r="15" spans="1:12" s="35" customFormat="1" ht="22" customHeight="1" x14ac:dyDescent="0.55000000000000004">
      <c r="A15" s="424" t="s">
        <v>540</v>
      </c>
      <c r="B15" s="424"/>
      <c r="C15" s="190">
        <v>0.14899999999999999</v>
      </c>
      <c r="D15" s="191">
        <v>3.4000000000000002E-2</v>
      </c>
      <c r="E15" s="190">
        <v>0.10199999999999999</v>
      </c>
      <c r="F15" s="191">
        <v>3.9E-2</v>
      </c>
      <c r="G15" s="190">
        <v>9.2999999999999999E-2</v>
      </c>
      <c r="H15" s="191">
        <v>3.9E-2</v>
      </c>
      <c r="I15" s="190">
        <v>0.125</v>
      </c>
      <c r="J15" s="191">
        <v>3.4000000000000002E-2</v>
      </c>
      <c r="K15" s="192">
        <v>7.8E-2</v>
      </c>
      <c r="L15" s="193">
        <v>3.1E-2</v>
      </c>
    </row>
    <row r="16" spans="1:12" s="35" customFormat="1" ht="18" customHeight="1" x14ac:dyDescent="0.55000000000000004">
      <c r="A16" s="35" t="s">
        <v>328</v>
      </c>
      <c r="K16" s="321"/>
      <c r="L16" s="321"/>
    </row>
    <row r="17" spans="1:12" ht="18" customHeight="1" x14ac:dyDescent="0.55000000000000004"/>
    <row r="18" spans="1:12" ht="18" customHeight="1" x14ac:dyDescent="0.55000000000000004"/>
    <row r="19" spans="1:12" s="20" customFormat="1" ht="18" customHeight="1" x14ac:dyDescent="0.55000000000000004">
      <c r="A19" s="433" t="s">
        <v>549</v>
      </c>
      <c r="B19" s="433"/>
      <c r="C19" s="433"/>
      <c r="D19" s="433"/>
      <c r="E19" s="433"/>
      <c r="F19" s="433"/>
      <c r="G19" s="433"/>
      <c r="H19" s="433"/>
      <c r="I19" s="433"/>
      <c r="J19" s="433"/>
      <c r="K19" s="433"/>
      <c r="L19" s="433"/>
    </row>
    <row r="20" spans="1:12" s="35" customFormat="1" ht="18" customHeight="1" thickBot="1" x14ac:dyDescent="0.6">
      <c r="A20" s="21"/>
      <c r="B20" s="21"/>
      <c r="C20" s="21"/>
      <c r="D20" s="21"/>
      <c r="E20" s="21"/>
      <c r="F20" s="21"/>
      <c r="G20" s="21"/>
      <c r="H20" s="21"/>
      <c r="I20" s="21"/>
      <c r="J20" s="21"/>
      <c r="K20" s="21"/>
      <c r="L20" s="210" t="s">
        <v>329</v>
      </c>
    </row>
    <row r="21" spans="1:12" s="35" customFormat="1" ht="18" customHeight="1" thickTop="1" x14ac:dyDescent="0.55000000000000004">
      <c r="A21" s="435" t="s">
        <v>532</v>
      </c>
      <c r="B21" s="435"/>
      <c r="C21" s="499" t="s">
        <v>548</v>
      </c>
      <c r="D21" s="500"/>
      <c r="E21" s="499" t="s">
        <v>550</v>
      </c>
      <c r="F21" s="500"/>
      <c r="G21" s="499" t="s">
        <v>529</v>
      </c>
      <c r="H21" s="500"/>
      <c r="I21" s="500" t="s">
        <v>530</v>
      </c>
      <c r="J21" s="474"/>
      <c r="K21" s="501" t="s">
        <v>531</v>
      </c>
      <c r="L21" s="502"/>
    </row>
    <row r="22" spans="1:12" s="35" customFormat="1" ht="52.5" customHeight="1" x14ac:dyDescent="0.4">
      <c r="A22" s="206" t="s">
        <v>316</v>
      </c>
      <c r="B22" s="386" t="s">
        <v>322</v>
      </c>
      <c r="C22" s="37" t="s">
        <v>135</v>
      </c>
      <c r="D22" s="179" t="s">
        <v>330</v>
      </c>
      <c r="E22" s="37" t="s">
        <v>135</v>
      </c>
      <c r="F22" s="179" t="s">
        <v>330</v>
      </c>
      <c r="G22" s="37" t="s">
        <v>135</v>
      </c>
      <c r="H22" s="179" t="s">
        <v>330</v>
      </c>
      <c r="I22" s="37" t="s">
        <v>135</v>
      </c>
      <c r="J22" s="179" t="s">
        <v>330</v>
      </c>
      <c r="K22" s="181" t="s">
        <v>135</v>
      </c>
      <c r="L22" s="180" t="s">
        <v>330</v>
      </c>
    </row>
    <row r="23" spans="1:12" s="35" customFormat="1" ht="22" customHeight="1" x14ac:dyDescent="0.55000000000000004">
      <c r="A23" s="423" t="s">
        <v>533</v>
      </c>
      <c r="B23" s="423"/>
      <c r="C23" s="194">
        <v>10.4</v>
      </c>
      <c r="D23" s="195">
        <v>26.5</v>
      </c>
      <c r="E23" s="194">
        <v>10.4</v>
      </c>
      <c r="F23" s="195">
        <v>24.8</v>
      </c>
      <c r="G23" s="194">
        <v>9.3000000000000007</v>
      </c>
      <c r="H23" s="195">
        <v>22.8</v>
      </c>
      <c r="I23" s="194">
        <v>8.6999999999999993</v>
      </c>
      <c r="J23" s="195">
        <v>22.3</v>
      </c>
      <c r="K23" s="196">
        <v>7.5</v>
      </c>
      <c r="L23" s="197">
        <v>17.3</v>
      </c>
    </row>
    <row r="24" spans="1:12" s="35" customFormat="1" ht="22" customHeight="1" x14ac:dyDescent="0.55000000000000004">
      <c r="A24" s="491" t="s">
        <v>534</v>
      </c>
      <c r="B24" s="491"/>
      <c r="C24" s="198">
        <v>12.4</v>
      </c>
      <c r="D24" s="199">
        <v>27.6</v>
      </c>
      <c r="E24" s="198">
        <v>11.7</v>
      </c>
      <c r="F24" s="199">
        <v>26.1</v>
      </c>
      <c r="G24" s="198">
        <v>9.8000000000000007</v>
      </c>
      <c r="H24" s="199">
        <v>23.8</v>
      </c>
      <c r="I24" s="198">
        <v>9.4</v>
      </c>
      <c r="J24" s="199">
        <v>22.7</v>
      </c>
      <c r="K24" s="200">
        <v>8.4</v>
      </c>
      <c r="L24" s="201">
        <v>19.3</v>
      </c>
    </row>
    <row r="25" spans="1:12" s="35" customFormat="1" ht="22" customHeight="1" x14ac:dyDescent="0.55000000000000004">
      <c r="A25" s="423" t="s">
        <v>536</v>
      </c>
      <c r="B25" s="423"/>
      <c r="C25" s="194">
        <v>10.1</v>
      </c>
      <c r="D25" s="195">
        <v>25.7</v>
      </c>
      <c r="E25" s="194">
        <v>10</v>
      </c>
      <c r="F25" s="195">
        <v>24</v>
      </c>
      <c r="G25" s="194">
        <v>8.8000000000000007</v>
      </c>
      <c r="H25" s="195">
        <v>21.9</v>
      </c>
      <c r="I25" s="194">
        <v>8.3000000000000007</v>
      </c>
      <c r="J25" s="195">
        <v>23.1</v>
      </c>
      <c r="K25" s="196">
        <v>7.6</v>
      </c>
      <c r="L25" s="197">
        <v>17.5</v>
      </c>
    </row>
    <row r="26" spans="1:12" s="35" customFormat="1" ht="22" customHeight="1" x14ac:dyDescent="0.55000000000000004">
      <c r="A26" s="491" t="s">
        <v>543</v>
      </c>
      <c r="B26" s="491"/>
      <c r="C26" s="198">
        <v>8.1</v>
      </c>
      <c r="D26" s="199">
        <v>22.7</v>
      </c>
      <c r="E26" s="198">
        <v>8.4</v>
      </c>
      <c r="F26" s="199">
        <v>23.4</v>
      </c>
      <c r="G26" s="198">
        <v>7.3</v>
      </c>
      <c r="H26" s="199">
        <v>20.3</v>
      </c>
      <c r="I26" s="198">
        <v>6.5</v>
      </c>
      <c r="J26" s="199">
        <v>18</v>
      </c>
      <c r="K26" s="200">
        <v>5.8</v>
      </c>
      <c r="L26" s="201">
        <v>16</v>
      </c>
    </row>
    <row r="27" spans="1:12" s="35" customFormat="1" ht="22" customHeight="1" x14ac:dyDescent="0.55000000000000004">
      <c r="A27" s="423" t="s">
        <v>545</v>
      </c>
      <c r="B27" s="423"/>
      <c r="C27" s="194">
        <v>16</v>
      </c>
      <c r="D27" s="195">
        <v>34</v>
      </c>
      <c r="E27" s="194">
        <v>14.7</v>
      </c>
      <c r="F27" s="195">
        <v>30.7</v>
      </c>
      <c r="G27" s="194">
        <v>13.1</v>
      </c>
      <c r="H27" s="195">
        <v>27.9</v>
      </c>
      <c r="I27" s="194">
        <v>12.6</v>
      </c>
      <c r="J27" s="195">
        <v>26.4</v>
      </c>
      <c r="K27" s="196">
        <v>6.5</v>
      </c>
      <c r="L27" s="197">
        <v>18</v>
      </c>
    </row>
    <row r="28" spans="1:12" s="35" customFormat="1" ht="22" customHeight="1" x14ac:dyDescent="0.55000000000000004">
      <c r="A28" s="449" t="s">
        <v>540</v>
      </c>
      <c r="B28" s="449"/>
      <c r="C28" s="202">
        <v>11.8</v>
      </c>
      <c r="D28" s="203">
        <v>28.2</v>
      </c>
      <c r="E28" s="202">
        <v>12</v>
      </c>
      <c r="F28" s="203">
        <v>27.1</v>
      </c>
      <c r="G28" s="202">
        <v>10.9</v>
      </c>
      <c r="H28" s="203">
        <v>25.3</v>
      </c>
      <c r="I28" s="202">
        <v>10.4</v>
      </c>
      <c r="J28" s="203">
        <v>24.9</v>
      </c>
      <c r="K28" s="204">
        <v>9.1</v>
      </c>
      <c r="L28" s="205">
        <v>20.9</v>
      </c>
    </row>
    <row r="29" spans="1:12" s="35" customFormat="1" ht="18" customHeight="1" x14ac:dyDescent="0.55000000000000004">
      <c r="A29" s="35" t="s">
        <v>325</v>
      </c>
      <c r="K29" s="321"/>
      <c r="L29" s="321"/>
    </row>
    <row r="30" spans="1:12" ht="18" customHeight="1" x14ac:dyDescent="0.55000000000000004"/>
    <row r="31" spans="1:12" ht="18" customHeight="1" x14ac:dyDescent="0.55000000000000004"/>
    <row r="32" spans="1:12" s="20" customFormat="1" ht="18" customHeight="1" x14ac:dyDescent="0.55000000000000004">
      <c r="A32" s="433" t="s">
        <v>551</v>
      </c>
      <c r="B32" s="433"/>
      <c r="C32" s="433"/>
      <c r="D32" s="433"/>
      <c r="E32" s="433"/>
      <c r="F32" s="433"/>
      <c r="G32" s="433"/>
      <c r="H32" s="433"/>
      <c r="I32" s="433"/>
      <c r="J32" s="433"/>
      <c r="K32" s="433"/>
      <c r="L32" s="433"/>
    </row>
    <row r="33" spans="1:12" s="35" customFormat="1" ht="18" customHeight="1" thickBot="1" x14ac:dyDescent="0.6">
      <c r="A33" s="21"/>
      <c r="B33" s="21"/>
      <c r="C33" s="21"/>
      <c r="D33" s="21"/>
      <c r="E33" s="21"/>
      <c r="F33" s="21"/>
      <c r="G33" s="21"/>
      <c r="H33" s="210"/>
      <c r="I33" s="210"/>
      <c r="J33" s="210"/>
      <c r="K33" s="210"/>
      <c r="L33" s="210" t="s">
        <v>331</v>
      </c>
    </row>
    <row r="34" spans="1:12" s="35" customFormat="1" ht="35" customHeight="1" thickTop="1" x14ac:dyDescent="0.4">
      <c r="A34" s="160" t="s">
        <v>316</v>
      </c>
      <c r="B34" s="379" t="s">
        <v>324</v>
      </c>
      <c r="C34" s="499" t="s">
        <v>548</v>
      </c>
      <c r="D34" s="500"/>
      <c r="E34" s="499" t="s">
        <v>437</v>
      </c>
      <c r="F34" s="500"/>
      <c r="G34" s="499" t="s">
        <v>529</v>
      </c>
      <c r="H34" s="500"/>
      <c r="I34" s="500" t="s">
        <v>530</v>
      </c>
      <c r="J34" s="474"/>
      <c r="K34" s="501" t="s">
        <v>531</v>
      </c>
      <c r="L34" s="502"/>
    </row>
    <row r="35" spans="1:12" s="35" customFormat="1" ht="22" customHeight="1" x14ac:dyDescent="0.55000000000000004">
      <c r="A35" s="423" t="s">
        <v>533</v>
      </c>
      <c r="B35" s="423"/>
      <c r="C35" s="149"/>
      <c r="D35" s="143">
        <v>0.13200000000000001</v>
      </c>
      <c r="E35" s="149"/>
      <c r="F35" s="143">
        <v>0.14599999999999999</v>
      </c>
      <c r="G35" s="149"/>
      <c r="H35" s="143">
        <v>0.14199999999999999</v>
      </c>
      <c r="I35" s="149"/>
      <c r="J35" s="143">
        <v>0.11700000000000001</v>
      </c>
      <c r="K35" s="147"/>
      <c r="L35" s="144">
        <v>0.13400000000000001</v>
      </c>
    </row>
    <row r="36" spans="1:12" s="35" customFormat="1" ht="22" customHeight="1" x14ac:dyDescent="0.55000000000000004">
      <c r="A36" s="491" t="s">
        <v>534</v>
      </c>
      <c r="B36" s="491"/>
      <c r="C36" s="152"/>
      <c r="D36" s="153">
        <v>0.13</v>
      </c>
      <c r="E36" s="152"/>
      <c r="F36" s="153">
        <v>0.14099999999999999</v>
      </c>
      <c r="G36" s="152"/>
      <c r="H36" s="153">
        <v>0.14699999999999999</v>
      </c>
      <c r="I36" s="152"/>
      <c r="J36" s="153">
        <v>0.115</v>
      </c>
      <c r="K36" s="154"/>
      <c r="L36" s="155">
        <v>0.129</v>
      </c>
    </row>
    <row r="37" spans="1:12" s="35" customFormat="1" ht="22" customHeight="1" x14ac:dyDescent="0.55000000000000004">
      <c r="A37" s="423" t="s">
        <v>536</v>
      </c>
      <c r="B37" s="423"/>
      <c r="C37" s="149"/>
      <c r="D37" s="143">
        <v>0.125</v>
      </c>
      <c r="E37" s="149"/>
      <c r="F37" s="143">
        <v>0.129</v>
      </c>
      <c r="G37" s="149"/>
      <c r="H37" s="143">
        <v>0.14499999999999999</v>
      </c>
      <c r="I37" s="149"/>
      <c r="J37" s="143">
        <v>0.111</v>
      </c>
      <c r="K37" s="147"/>
      <c r="L37" s="144">
        <v>0.122</v>
      </c>
    </row>
    <row r="38" spans="1:12" s="35" customFormat="1" ht="22" customHeight="1" x14ac:dyDescent="0.55000000000000004">
      <c r="A38" s="491" t="s">
        <v>552</v>
      </c>
      <c r="B38" s="491"/>
      <c r="C38" s="152"/>
      <c r="D38" s="153">
        <v>0.151</v>
      </c>
      <c r="E38" s="152"/>
      <c r="F38" s="153">
        <v>0.124</v>
      </c>
      <c r="G38" s="152"/>
      <c r="H38" s="153">
        <v>0.14199999999999999</v>
      </c>
      <c r="I38" s="152"/>
      <c r="J38" s="153">
        <v>0.11600000000000001</v>
      </c>
      <c r="K38" s="154"/>
      <c r="L38" s="155">
        <v>0.115</v>
      </c>
    </row>
    <row r="39" spans="1:12" s="35" customFormat="1" ht="22" customHeight="1" x14ac:dyDescent="0.55000000000000004">
      <c r="A39" s="423" t="s">
        <v>538</v>
      </c>
      <c r="B39" s="423"/>
      <c r="C39" s="149"/>
      <c r="D39" s="143">
        <v>0.11600000000000001</v>
      </c>
      <c r="E39" s="149"/>
      <c r="F39" s="143">
        <v>0.11899999999999999</v>
      </c>
      <c r="G39" s="149"/>
      <c r="H39" s="143">
        <v>0.11899999999999999</v>
      </c>
      <c r="I39" s="149"/>
      <c r="J39" s="143">
        <v>0.104</v>
      </c>
      <c r="K39" s="147"/>
      <c r="L39" s="144">
        <v>0.11600000000000001</v>
      </c>
    </row>
    <row r="40" spans="1:12" s="35" customFormat="1" ht="22" customHeight="1" x14ac:dyDescent="0.55000000000000004">
      <c r="A40" s="491" t="s">
        <v>543</v>
      </c>
      <c r="B40" s="491"/>
      <c r="C40" s="152"/>
      <c r="D40" s="153">
        <v>0.111</v>
      </c>
      <c r="E40" s="152"/>
      <c r="F40" s="153">
        <v>0.13100000000000001</v>
      </c>
      <c r="G40" s="152"/>
      <c r="H40" s="153">
        <v>0.15</v>
      </c>
      <c r="I40" s="152"/>
      <c r="J40" s="153">
        <v>0.124</v>
      </c>
      <c r="K40" s="154"/>
      <c r="L40" s="155">
        <v>9.9000000000000005E-2</v>
      </c>
    </row>
    <row r="41" spans="1:12" s="35" customFormat="1" ht="22" customHeight="1" x14ac:dyDescent="0.55000000000000004">
      <c r="A41" s="423" t="s">
        <v>553</v>
      </c>
      <c r="B41" s="423"/>
      <c r="C41" s="149"/>
      <c r="D41" s="143">
        <v>0.121</v>
      </c>
      <c r="E41" s="149"/>
      <c r="F41" s="143">
        <v>0.129</v>
      </c>
      <c r="G41" s="149"/>
      <c r="H41" s="143">
        <v>0.115</v>
      </c>
      <c r="I41" s="149"/>
      <c r="J41" s="143">
        <v>0.09</v>
      </c>
      <c r="K41" s="147"/>
      <c r="L41" s="144">
        <v>9.6000000000000002E-2</v>
      </c>
    </row>
    <row r="42" spans="1:12" s="35" customFormat="1" ht="22" customHeight="1" x14ac:dyDescent="0.55000000000000004">
      <c r="A42" s="491" t="s">
        <v>545</v>
      </c>
      <c r="B42" s="491"/>
      <c r="C42" s="152"/>
      <c r="D42" s="153">
        <v>0.13100000000000001</v>
      </c>
      <c r="E42" s="152"/>
      <c r="F42" s="153">
        <v>0.13600000000000001</v>
      </c>
      <c r="G42" s="152"/>
      <c r="H42" s="153">
        <v>0.14399999999999999</v>
      </c>
      <c r="I42" s="152"/>
      <c r="J42" s="153">
        <v>0.11899999999999999</v>
      </c>
      <c r="K42" s="154"/>
      <c r="L42" s="155">
        <v>0.13200000000000001</v>
      </c>
    </row>
    <row r="43" spans="1:12" s="35" customFormat="1" ht="22" customHeight="1" x14ac:dyDescent="0.55000000000000004">
      <c r="A43" s="424" t="s">
        <v>540</v>
      </c>
      <c r="B43" s="424"/>
      <c r="C43" s="150"/>
      <c r="D43" s="145">
        <v>0.11899999999999999</v>
      </c>
      <c r="E43" s="150"/>
      <c r="F43" s="145">
        <v>0.129</v>
      </c>
      <c r="G43" s="150"/>
      <c r="H43" s="145">
        <v>0.14899999999999999</v>
      </c>
      <c r="I43" s="150"/>
      <c r="J43" s="145">
        <v>0.109</v>
      </c>
      <c r="K43" s="148"/>
      <c r="L43" s="146">
        <v>0.13400000000000001</v>
      </c>
    </row>
    <row r="44" spans="1:12" ht="18" customHeight="1" x14ac:dyDescent="0.55000000000000004">
      <c r="A44" s="35" t="s">
        <v>612</v>
      </c>
    </row>
    <row r="45" spans="1:12" ht="18" customHeight="1" x14ac:dyDescent="0.55000000000000004">
      <c r="A45" s="35" t="s">
        <v>328</v>
      </c>
    </row>
    <row r="46" spans="1:12" ht="22.5" customHeight="1" x14ac:dyDescent="0.55000000000000004"/>
    <row r="47" spans="1:12" ht="22.5" customHeight="1" x14ac:dyDescent="0.55000000000000004"/>
    <row r="48" spans="1:12" ht="22.5" customHeight="1" x14ac:dyDescent="0.55000000000000004"/>
    <row r="49" ht="22.5" customHeight="1" x14ac:dyDescent="0.55000000000000004"/>
    <row r="50" ht="22.5" customHeight="1" x14ac:dyDescent="0.55000000000000004"/>
    <row r="51" ht="10.5" customHeight="1" x14ac:dyDescent="0.55000000000000004"/>
  </sheetData>
  <mergeCells count="46">
    <mergeCell ref="A35:B35"/>
    <mergeCell ref="A36:B36"/>
    <mergeCell ref="A37:B37"/>
    <mergeCell ref="A1:L1"/>
    <mergeCell ref="A3:B3"/>
    <mergeCell ref="A5:B5"/>
    <mergeCell ref="A6:B6"/>
    <mergeCell ref="A7:B7"/>
    <mergeCell ref="G3:H3"/>
    <mergeCell ref="I3:J3"/>
    <mergeCell ref="K3:L3"/>
    <mergeCell ref="A11:B11"/>
    <mergeCell ref="A12:B12"/>
    <mergeCell ref="A13:B13"/>
    <mergeCell ref="A14:B14"/>
    <mergeCell ref="A15:B15"/>
    <mergeCell ref="A8:B8"/>
    <mergeCell ref="A9:B9"/>
    <mergeCell ref="A10:B10"/>
    <mergeCell ref="C3:D3"/>
    <mergeCell ref="E3:F3"/>
    <mergeCell ref="C21:D21"/>
    <mergeCell ref="E21:F21"/>
    <mergeCell ref="G21:H21"/>
    <mergeCell ref="I21:J21"/>
    <mergeCell ref="A19:L19"/>
    <mergeCell ref="K21:L21"/>
    <mergeCell ref="A21:B21"/>
    <mergeCell ref="A23:B23"/>
    <mergeCell ref="C34:D34"/>
    <mergeCell ref="E34:F34"/>
    <mergeCell ref="G34:H34"/>
    <mergeCell ref="I34:J34"/>
    <mergeCell ref="A24:B24"/>
    <mergeCell ref="A25:B25"/>
    <mergeCell ref="A26:B26"/>
    <mergeCell ref="A27:B27"/>
    <mergeCell ref="A28:B28"/>
    <mergeCell ref="A32:L32"/>
    <mergeCell ref="K34:L34"/>
    <mergeCell ref="A43:B43"/>
    <mergeCell ref="A38:B38"/>
    <mergeCell ref="A39:B39"/>
    <mergeCell ref="A40:B40"/>
    <mergeCell ref="A41:B41"/>
    <mergeCell ref="A42:B42"/>
  </mergeCells>
  <phoneticPr fontId="3"/>
  <printOptions horizontalCentered="1" verticalCentered="1"/>
  <pageMargins left="0.43307086614173229" right="0.43307086614173229" top="0.55118110236220474" bottom="0.55118110236220474" header="0.31496062992125984" footer="0.31496062992125984"/>
  <pageSetup paperSize="9" scale="72" firstPageNumber="0" orientation="portrait" useFirstPageNumber="1" r:id="rId1"/>
  <headerFooter scaleWithDoc="0" alignWithMargins="0">
    <oddFooter>&amp;C&amp;"BIZ UDゴシック,太字"&amp;14- 156 -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6">
    <tabColor rgb="FFFFFF00"/>
  </sheetPr>
  <dimension ref="A1:H25"/>
  <sheetViews>
    <sheetView view="pageBreakPreview" zoomScale="80" zoomScaleNormal="85" zoomScaleSheetLayoutView="80" workbookViewId="0">
      <selection activeCell="A15" sqref="A15:H15"/>
    </sheetView>
  </sheetViews>
  <sheetFormatPr defaultColWidth="8.25" defaultRowHeight="14" x14ac:dyDescent="0.55000000000000004"/>
  <cols>
    <col min="1" max="1" width="12.25" style="320" customWidth="1"/>
    <col min="2" max="2" width="8" style="320" customWidth="1"/>
    <col min="3" max="3" width="10.58203125" style="320" customWidth="1"/>
    <col min="4" max="6" width="11.58203125" style="320" customWidth="1"/>
    <col min="7" max="8" width="10.58203125" style="320" customWidth="1"/>
    <col min="9" max="16384" width="8.25" style="320"/>
  </cols>
  <sheetData>
    <row r="1" spans="1:8" s="20" customFormat="1" ht="18" customHeight="1" x14ac:dyDescent="0.55000000000000004">
      <c r="A1" s="433" t="s">
        <v>602</v>
      </c>
      <c r="B1" s="433"/>
      <c r="C1" s="433"/>
      <c r="D1" s="433"/>
      <c r="E1" s="433"/>
      <c r="F1" s="433"/>
      <c r="G1" s="433"/>
      <c r="H1" s="433"/>
    </row>
    <row r="2" spans="1:8" ht="18" customHeight="1" thickBot="1" x14ac:dyDescent="0.6">
      <c r="A2" s="362"/>
      <c r="B2" s="362"/>
      <c r="C2" s="362"/>
      <c r="D2" s="362"/>
      <c r="E2" s="362"/>
      <c r="F2" s="362"/>
      <c r="G2" s="362"/>
      <c r="H2" s="362"/>
    </row>
    <row r="3" spans="1:8" s="35" customFormat="1" ht="37.5" customHeight="1" thickTop="1" x14ac:dyDescent="0.55000000000000004">
      <c r="A3" s="435" t="s">
        <v>488</v>
      </c>
      <c r="B3" s="436"/>
      <c r="C3" s="336" t="s">
        <v>362</v>
      </c>
      <c r="D3" s="327" t="s">
        <v>598</v>
      </c>
      <c r="E3" s="441" t="s">
        <v>363</v>
      </c>
      <c r="F3" s="438"/>
      <c r="G3" s="327" t="s">
        <v>189</v>
      </c>
      <c r="H3" s="327" t="s">
        <v>188</v>
      </c>
    </row>
    <row r="4" spans="1:8" s="35" customFormat="1" ht="28" customHeight="1" x14ac:dyDescent="0.55000000000000004">
      <c r="A4" s="1" t="s">
        <v>367</v>
      </c>
      <c r="B4" s="6" t="s">
        <v>368</v>
      </c>
      <c r="C4" s="299" t="s">
        <v>10</v>
      </c>
      <c r="D4" s="306">
        <v>8</v>
      </c>
      <c r="E4" s="208" t="s">
        <v>187</v>
      </c>
      <c r="F4" s="223">
        <v>0.17699999999999999</v>
      </c>
      <c r="G4" s="306" t="s">
        <v>24</v>
      </c>
      <c r="H4" s="306" t="s">
        <v>24</v>
      </c>
    </row>
    <row r="5" spans="1:8" s="35" customFormat="1" ht="28" customHeight="1" x14ac:dyDescent="0.55000000000000004">
      <c r="A5" s="14">
        <v>30</v>
      </c>
      <c r="B5" s="18"/>
      <c r="C5" s="308" t="s">
        <v>10</v>
      </c>
      <c r="D5" s="309">
        <v>5</v>
      </c>
      <c r="E5" s="310" t="s">
        <v>133</v>
      </c>
      <c r="F5" s="311">
        <v>0.14599999999999999</v>
      </c>
      <c r="G5" s="309" t="s">
        <v>24</v>
      </c>
      <c r="H5" s="309" t="s">
        <v>24</v>
      </c>
    </row>
    <row r="6" spans="1:8" s="35" customFormat="1" ht="28" customHeight="1" x14ac:dyDescent="0.55000000000000004">
      <c r="A6" s="1" t="s">
        <v>194</v>
      </c>
      <c r="B6" s="6" t="s">
        <v>368</v>
      </c>
      <c r="C6" s="299" t="s">
        <v>10</v>
      </c>
      <c r="D6" s="306">
        <v>6</v>
      </c>
      <c r="E6" s="208" t="s">
        <v>186</v>
      </c>
      <c r="F6" s="223">
        <v>0.15</v>
      </c>
      <c r="G6" s="306" t="s">
        <v>10</v>
      </c>
      <c r="H6" s="306" t="s">
        <v>10</v>
      </c>
    </row>
    <row r="7" spans="1:8" s="35" customFormat="1" ht="28" customHeight="1" x14ac:dyDescent="0.55000000000000004">
      <c r="A7" s="14">
        <v>2</v>
      </c>
      <c r="B7" s="312"/>
      <c r="C7" s="308" t="s">
        <v>24</v>
      </c>
      <c r="D7" s="309">
        <v>2</v>
      </c>
      <c r="E7" s="310" t="s">
        <v>186</v>
      </c>
      <c r="F7" s="311">
        <v>0.124</v>
      </c>
      <c r="G7" s="309" t="s">
        <v>24</v>
      </c>
      <c r="H7" s="309" t="s">
        <v>24</v>
      </c>
    </row>
    <row r="8" spans="1:8" s="321" customFormat="1" ht="28" customHeight="1" x14ac:dyDescent="0.55000000000000004">
      <c r="A8" s="7">
        <v>3</v>
      </c>
      <c r="B8" s="212"/>
      <c r="C8" s="300" t="s">
        <v>10</v>
      </c>
      <c r="D8" s="307">
        <v>4</v>
      </c>
      <c r="E8" s="303" t="s">
        <v>600</v>
      </c>
      <c r="F8" s="301">
        <v>0.153</v>
      </c>
      <c r="G8" s="307" t="s">
        <v>10</v>
      </c>
      <c r="H8" s="307" t="s">
        <v>10</v>
      </c>
    </row>
    <row r="9" spans="1:8" s="35" customFormat="1" ht="18" customHeight="1" x14ac:dyDescent="0.55000000000000004">
      <c r="A9" s="35" t="s">
        <v>364</v>
      </c>
    </row>
    <row r="10" spans="1:8" s="35" customFormat="1" ht="18" customHeight="1" x14ac:dyDescent="0.55000000000000004">
      <c r="A10" s="35" t="s">
        <v>365</v>
      </c>
    </row>
    <row r="11" spans="1:8" s="35" customFormat="1" ht="8" customHeight="1" x14ac:dyDescent="0.55000000000000004"/>
    <row r="12" spans="1:8" s="35" customFormat="1" ht="18" customHeight="1" x14ac:dyDescent="0.55000000000000004">
      <c r="A12" s="35" t="s">
        <v>366</v>
      </c>
    </row>
    <row r="13" spans="1:8" s="35" customFormat="1" ht="18" customHeight="1" x14ac:dyDescent="0.55000000000000004"/>
    <row r="14" spans="1:8" ht="18" customHeight="1" x14ac:dyDescent="0.55000000000000004"/>
    <row r="15" spans="1:8" s="20" customFormat="1" ht="18" customHeight="1" x14ac:dyDescent="0.55000000000000004">
      <c r="A15" s="433" t="s">
        <v>603</v>
      </c>
      <c r="B15" s="433"/>
      <c r="C15" s="433"/>
      <c r="D15" s="433"/>
      <c r="E15" s="433"/>
      <c r="F15" s="433"/>
      <c r="G15" s="433"/>
      <c r="H15" s="433"/>
    </row>
    <row r="16" spans="1:8" s="35" customFormat="1" ht="18" customHeight="1" thickBot="1" x14ac:dyDescent="0.6">
      <c r="A16" s="21"/>
      <c r="B16" s="21"/>
      <c r="C16" s="21"/>
      <c r="D16" s="21"/>
      <c r="E16" s="21"/>
      <c r="F16" s="21"/>
      <c r="G16" s="21"/>
      <c r="H16" s="21" t="s">
        <v>361</v>
      </c>
    </row>
    <row r="17" spans="1:8" s="35" customFormat="1" ht="43.5" customHeight="1" thickTop="1" x14ac:dyDescent="0.55000000000000004">
      <c r="A17" s="337" t="s">
        <v>360</v>
      </c>
      <c r="B17" s="438" t="s">
        <v>599</v>
      </c>
      <c r="C17" s="435"/>
      <c r="D17" s="319" t="s">
        <v>373</v>
      </c>
      <c r="E17" s="319" t="s">
        <v>372</v>
      </c>
      <c r="F17" s="319" t="s">
        <v>371</v>
      </c>
      <c r="G17" s="319" t="s">
        <v>370</v>
      </c>
      <c r="H17" s="302" t="s">
        <v>369</v>
      </c>
    </row>
    <row r="18" spans="1:8" s="35" customFormat="1" ht="28" customHeight="1" x14ac:dyDescent="0.55000000000000004">
      <c r="A18" s="341">
        <v>3840</v>
      </c>
      <c r="B18" s="505" t="s">
        <v>185</v>
      </c>
      <c r="C18" s="506"/>
      <c r="D18" s="304">
        <v>-1.8</v>
      </c>
      <c r="E18" s="304">
        <v>-1.1000000000000001</v>
      </c>
      <c r="F18" s="304">
        <v>-7.9</v>
      </c>
      <c r="G18" s="304">
        <v>-3.3</v>
      </c>
      <c r="H18" s="305">
        <v>-2.8</v>
      </c>
    </row>
    <row r="19" spans="1:8" s="35" customFormat="1" ht="28" customHeight="1" x14ac:dyDescent="0.55000000000000004">
      <c r="A19" s="312">
        <v>3843</v>
      </c>
      <c r="B19" s="507" t="s">
        <v>184</v>
      </c>
      <c r="C19" s="508"/>
      <c r="D19" s="313">
        <v>-3.2</v>
      </c>
      <c r="E19" s="313">
        <v>-1.5</v>
      </c>
      <c r="F19" s="313">
        <v>-1.2</v>
      </c>
      <c r="G19" s="313">
        <v>-3.2</v>
      </c>
      <c r="H19" s="314">
        <v>0.3</v>
      </c>
    </row>
    <row r="20" spans="1:8" s="35" customFormat="1" ht="28" customHeight="1" x14ac:dyDescent="0.55000000000000004">
      <c r="A20" s="341" t="s">
        <v>183</v>
      </c>
      <c r="B20" s="505" t="s">
        <v>182</v>
      </c>
      <c r="C20" s="506"/>
      <c r="D20" s="304">
        <v>0.3</v>
      </c>
      <c r="E20" s="304">
        <v>-1.8</v>
      </c>
      <c r="F20" s="304">
        <v>-4.4000000000000004</v>
      </c>
      <c r="G20" s="304">
        <v>-2.5</v>
      </c>
      <c r="H20" s="305">
        <v>1.1000000000000001</v>
      </c>
    </row>
    <row r="21" spans="1:8" s="35" customFormat="1" ht="28" customHeight="1" x14ac:dyDescent="0.55000000000000004">
      <c r="A21" s="315" t="s">
        <v>181</v>
      </c>
      <c r="B21" s="503" t="s">
        <v>180</v>
      </c>
      <c r="C21" s="504"/>
      <c r="D21" s="316">
        <v>0.5</v>
      </c>
      <c r="E21" s="316">
        <v>-2.1</v>
      </c>
      <c r="F21" s="316">
        <v>-0.1</v>
      </c>
      <c r="G21" s="316">
        <v>-1.5</v>
      </c>
      <c r="H21" s="317">
        <v>1.2</v>
      </c>
    </row>
    <row r="22" spans="1:8" s="35" customFormat="1" ht="18" customHeight="1" x14ac:dyDescent="0.55000000000000004">
      <c r="A22" s="35" t="s">
        <v>375</v>
      </c>
    </row>
    <row r="23" spans="1:8" s="35" customFormat="1" ht="18" customHeight="1" x14ac:dyDescent="0.55000000000000004">
      <c r="A23" s="35" t="s">
        <v>376</v>
      </c>
    </row>
    <row r="24" spans="1:8" s="35" customFormat="1" ht="8" customHeight="1" x14ac:dyDescent="0.55000000000000004"/>
    <row r="25" spans="1:8" s="35" customFormat="1" ht="18" customHeight="1" x14ac:dyDescent="0.55000000000000004">
      <c r="A25" s="35" t="s">
        <v>374</v>
      </c>
    </row>
  </sheetData>
  <mergeCells count="9">
    <mergeCell ref="B21:C21"/>
    <mergeCell ref="A15:H15"/>
    <mergeCell ref="E3:F3"/>
    <mergeCell ref="A3:B3"/>
    <mergeCell ref="A1:H1"/>
    <mergeCell ref="B17:C17"/>
    <mergeCell ref="B18:C18"/>
    <mergeCell ref="B19:C19"/>
    <mergeCell ref="B20:C20"/>
  </mergeCells>
  <phoneticPr fontId="3"/>
  <printOptions horizontalCentered="1"/>
  <pageMargins left="0.43307086614173229" right="0.43307086614173229" top="0.55118110236220474" bottom="0.55118110236220474" header="0.31496062992125984" footer="0.31496062992125984"/>
  <pageSetup paperSize="9" firstPageNumber="0" fitToWidth="2" orientation="portrait" useFirstPageNumber="1" r:id="rId1"/>
  <headerFooter scaleWithDoc="0" alignWithMargins="0">
    <oddFooter>&amp;C&amp;"BIZ UDゴシック,太字"&amp;14- 157 -</oddFooter>
    <evenHeader>&amp;R&amp;12&amp;P</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5">
    <tabColor rgb="FFFFFF00"/>
    <pageSetUpPr fitToPage="1"/>
  </sheetPr>
  <dimension ref="A1:V46"/>
  <sheetViews>
    <sheetView view="pageBreakPreview" zoomScale="70" zoomScaleNormal="70" zoomScaleSheetLayoutView="70" workbookViewId="0">
      <selection activeCell="S11" sqref="S11"/>
    </sheetView>
  </sheetViews>
  <sheetFormatPr defaultColWidth="8.25" defaultRowHeight="14" x14ac:dyDescent="0.55000000000000004"/>
  <cols>
    <col min="1" max="1" width="11.08203125" style="320" customWidth="1"/>
    <col min="2" max="2" width="7.4140625" style="320" customWidth="1"/>
    <col min="3" max="22" width="11.08203125" style="320" customWidth="1"/>
    <col min="23" max="251" width="8.25" style="320"/>
    <col min="252" max="252" width="0.9140625" style="320" customWidth="1"/>
    <col min="253" max="253" width="2.75" style="320" customWidth="1"/>
    <col min="254" max="254" width="1" style="320" customWidth="1"/>
    <col min="255" max="255" width="7.75" style="320" customWidth="1"/>
    <col min="256" max="256" width="1.5" style="320" customWidth="1"/>
    <col min="257" max="257" width="4.5" style="320" customWidth="1"/>
    <col min="258" max="258" width="9.5" style="320" customWidth="1"/>
    <col min="259" max="260" width="10.08203125" style="320" customWidth="1"/>
    <col min="261" max="261" width="9.5" style="320" customWidth="1"/>
    <col min="262" max="272" width="10.08203125" style="320" customWidth="1"/>
    <col min="273" max="274" width="10" style="320" customWidth="1"/>
    <col min="275" max="275" width="10.08203125" style="320" customWidth="1"/>
    <col min="276" max="276" width="11.33203125" style="320" customWidth="1"/>
    <col min="277" max="278" width="10.08203125" style="320" customWidth="1"/>
    <col min="279" max="507" width="8.25" style="320"/>
    <col min="508" max="508" width="0.9140625" style="320" customWidth="1"/>
    <col min="509" max="509" width="2.75" style="320" customWidth="1"/>
    <col min="510" max="510" width="1" style="320" customWidth="1"/>
    <col min="511" max="511" width="7.75" style="320" customWidth="1"/>
    <col min="512" max="512" width="1.5" style="320" customWidth="1"/>
    <col min="513" max="513" width="4.5" style="320" customWidth="1"/>
    <col min="514" max="514" width="9.5" style="320" customWidth="1"/>
    <col min="515" max="516" width="10.08203125" style="320" customWidth="1"/>
    <col min="517" max="517" width="9.5" style="320" customWidth="1"/>
    <col min="518" max="528" width="10.08203125" style="320" customWidth="1"/>
    <col min="529" max="530" width="10" style="320" customWidth="1"/>
    <col min="531" max="531" width="10.08203125" style="320" customWidth="1"/>
    <col min="532" max="532" width="11.33203125" style="320" customWidth="1"/>
    <col min="533" max="534" width="10.08203125" style="320" customWidth="1"/>
    <col min="535" max="763" width="8.25" style="320"/>
    <col min="764" max="764" width="0.9140625" style="320" customWidth="1"/>
    <col min="765" max="765" width="2.75" style="320" customWidth="1"/>
    <col min="766" max="766" width="1" style="320" customWidth="1"/>
    <col min="767" max="767" width="7.75" style="320" customWidth="1"/>
    <col min="768" max="768" width="1.5" style="320" customWidth="1"/>
    <col min="769" max="769" width="4.5" style="320" customWidth="1"/>
    <col min="770" max="770" width="9.5" style="320" customWidth="1"/>
    <col min="771" max="772" width="10.08203125" style="320" customWidth="1"/>
    <col min="773" max="773" width="9.5" style="320" customWidth="1"/>
    <col min="774" max="784" width="10.08203125" style="320" customWidth="1"/>
    <col min="785" max="786" width="10" style="320" customWidth="1"/>
    <col min="787" max="787" width="10.08203125" style="320" customWidth="1"/>
    <col min="788" max="788" width="11.33203125" style="320" customWidth="1"/>
    <col min="789" max="790" width="10.08203125" style="320" customWidth="1"/>
    <col min="791" max="1019" width="8.25" style="320"/>
    <col min="1020" max="1020" width="0.9140625" style="320" customWidth="1"/>
    <col min="1021" max="1021" width="2.75" style="320" customWidth="1"/>
    <col min="1022" max="1022" width="1" style="320" customWidth="1"/>
    <col min="1023" max="1023" width="7.75" style="320" customWidth="1"/>
    <col min="1024" max="1024" width="1.5" style="320" customWidth="1"/>
    <col min="1025" max="1025" width="4.5" style="320" customWidth="1"/>
    <col min="1026" max="1026" width="9.5" style="320" customWidth="1"/>
    <col min="1027" max="1028" width="10.08203125" style="320" customWidth="1"/>
    <col min="1029" max="1029" width="9.5" style="320" customWidth="1"/>
    <col min="1030" max="1040" width="10.08203125" style="320" customWidth="1"/>
    <col min="1041" max="1042" width="10" style="320" customWidth="1"/>
    <col min="1043" max="1043" width="10.08203125" style="320" customWidth="1"/>
    <col min="1044" max="1044" width="11.33203125" style="320" customWidth="1"/>
    <col min="1045" max="1046" width="10.08203125" style="320" customWidth="1"/>
    <col min="1047" max="1275" width="8.25" style="320"/>
    <col min="1276" max="1276" width="0.9140625" style="320" customWidth="1"/>
    <col min="1277" max="1277" width="2.75" style="320" customWidth="1"/>
    <col min="1278" max="1278" width="1" style="320" customWidth="1"/>
    <col min="1279" max="1279" width="7.75" style="320" customWidth="1"/>
    <col min="1280" max="1280" width="1.5" style="320" customWidth="1"/>
    <col min="1281" max="1281" width="4.5" style="320" customWidth="1"/>
    <col min="1282" max="1282" width="9.5" style="320" customWidth="1"/>
    <col min="1283" max="1284" width="10.08203125" style="320" customWidth="1"/>
    <col min="1285" max="1285" width="9.5" style="320" customWidth="1"/>
    <col min="1286" max="1296" width="10.08203125" style="320" customWidth="1"/>
    <col min="1297" max="1298" width="10" style="320" customWidth="1"/>
    <col min="1299" max="1299" width="10.08203125" style="320" customWidth="1"/>
    <col min="1300" max="1300" width="11.33203125" style="320" customWidth="1"/>
    <col min="1301" max="1302" width="10.08203125" style="320" customWidth="1"/>
    <col min="1303" max="1531" width="8.25" style="320"/>
    <col min="1532" max="1532" width="0.9140625" style="320" customWidth="1"/>
    <col min="1533" max="1533" width="2.75" style="320" customWidth="1"/>
    <col min="1534" max="1534" width="1" style="320" customWidth="1"/>
    <col min="1535" max="1535" width="7.75" style="320" customWidth="1"/>
    <col min="1536" max="1536" width="1.5" style="320" customWidth="1"/>
    <col min="1537" max="1537" width="4.5" style="320" customWidth="1"/>
    <col min="1538" max="1538" width="9.5" style="320" customWidth="1"/>
    <col min="1539" max="1540" width="10.08203125" style="320" customWidth="1"/>
    <col min="1541" max="1541" width="9.5" style="320" customWidth="1"/>
    <col min="1542" max="1552" width="10.08203125" style="320" customWidth="1"/>
    <col min="1553" max="1554" width="10" style="320" customWidth="1"/>
    <col min="1555" max="1555" width="10.08203125" style="320" customWidth="1"/>
    <col min="1556" max="1556" width="11.33203125" style="320" customWidth="1"/>
    <col min="1557" max="1558" width="10.08203125" style="320" customWidth="1"/>
    <col min="1559" max="1787" width="8.25" style="320"/>
    <col min="1788" max="1788" width="0.9140625" style="320" customWidth="1"/>
    <col min="1789" max="1789" width="2.75" style="320" customWidth="1"/>
    <col min="1790" max="1790" width="1" style="320" customWidth="1"/>
    <col min="1791" max="1791" width="7.75" style="320" customWidth="1"/>
    <col min="1792" max="1792" width="1.5" style="320" customWidth="1"/>
    <col min="1793" max="1793" width="4.5" style="320" customWidth="1"/>
    <col min="1794" max="1794" width="9.5" style="320" customWidth="1"/>
    <col min="1795" max="1796" width="10.08203125" style="320" customWidth="1"/>
    <col min="1797" max="1797" width="9.5" style="320" customWidth="1"/>
    <col min="1798" max="1808" width="10.08203125" style="320" customWidth="1"/>
    <col min="1809" max="1810" width="10" style="320" customWidth="1"/>
    <col min="1811" max="1811" width="10.08203125" style="320" customWidth="1"/>
    <col min="1812" max="1812" width="11.33203125" style="320" customWidth="1"/>
    <col min="1813" max="1814" width="10.08203125" style="320" customWidth="1"/>
    <col min="1815" max="2043" width="8.25" style="320"/>
    <col min="2044" max="2044" width="0.9140625" style="320" customWidth="1"/>
    <col min="2045" max="2045" width="2.75" style="320" customWidth="1"/>
    <col min="2046" max="2046" width="1" style="320" customWidth="1"/>
    <col min="2047" max="2047" width="7.75" style="320" customWidth="1"/>
    <col min="2048" max="2048" width="1.5" style="320" customWidth="1"/>
    <col min="2049" max="2049" width="4.5" style="320" customWidth="1"/>
    <col min="2050" max="2050" width="9.5" style="320" customWidth="1"/>
    <col min="2051" max="2052" width="10.08203125" style="320" customWidth="1"/>
    <col min="2053" max="2053" width="9.5" style="320" customWidth="1"/>
    <col min="2054" max="2064" width="10.08203125" style="320" customWidth="1"/>
    <col min="2065" max="2066" width="10" style="320" customWidth="1"/>
    <col min="2067" max="2067" width="10.08203125" style="320" customWidth="1"/>
    <col min="2068" max="2068" width="11.33203125" style="320" customWidth="1"/>
    <col min="2069" max="2070" width="10.08203125" style="320" customWidth="1"/>
    <col min="2071" max="2299" width="8.25" style="320"/>
    <col min="2300" max="2300" width="0.9140625" style="320" customWidth="1"/>
    <col min="2301" max="2301" width="2.75" style="320" customWidth="1"/>
    <col min="2302" max="2302" width="1" style="320" customWidth="1"/>
    <col min="2303" max="2303" width="7.75" style="320" customWidth="1"/>
    <col min="2304" max="2304" width="1.5" style="320" customWidth="1"/>
    <col min="2305" max="2305" width="4.5" style="320" customWidth="1"/>
    <col min="2306" max="2306" width="9.5" style="320" customWidth="1"/>
    <col min="2307" max="2308" width="10.08203125" style="320" customWidth="1"/>
    <col min="2309" max="2309" width="9.5" style="320" customWidth="1"/>
    <col min="2310" max="2320" width="10.08203125" style="320" customWidth="1"/>
    <col min="2321" max="2322" width="10" style="320" customWidth="1"/>
    <col min="2323" max="2323" width="10.08203125" style="320" customWidth="1"/>
    <col min="2324" max="2324" width="11.33203125" style="320" customWidth="1"/>
    <col min="2325" max="2326" width="10.08203125" style="320" customWidth="1"/>
    <col min="2327" max="2555" width="8.25" style="320"/>
    <col min="2556" max="2556" width="0.9140625" style="320" customWidth="1"/>
    <col min="2557" max="2557" width="2.75" style="320" customWidth="1"/>
    <col min="2558" max="2558" width="1" style="320" customWidth="1"/>
    <col min="2559" max="2559" width="7.75" style="320" customWidth="1"/>
    <col min="2560" max="2560" width="1.5" style="320" customWidth="1"/>
    <col min="2561" max="2561" width="4.5" style="320" customWidth="1"/>
    <col min="2562" max="2562" width="9.5" style="320" customWidth="1"/>
    <col min="2563" max="2564" width="10.08203125" style="320" customWidth="1"/>
    <col min="2565" max="2565" width="9.5" style="320" customWidth="1"/>
    <col min="2566" max="2576" width="10.08203125" style="320" customWidth="1"/>
    <col min="2577" max="2578" width="10" style="320" customWidth="1"/>
    <col min="2579" max="2579" width="10.08203125" style="320" customWidth="1"/>
    <col min="2580" max="2580" width="11.33203125" style="320" customWidth="1"/>
    <col min="2581" max="2582" width="10.08203125" style="320" customWidth="1"/>
    <col min="2583" max="2811" width="8.25" style="320"/>
    <col min="2812" max="2812" width="0.9140625" style="320" customWidth="1"/>
    <col min="2813" max="2813" width="2.75" style="320" customWidth="1"/>
    <col min="2814" max="2814" width="1" style="320" customWidth="1"/>
    <col min="2815" max="2815" width="7.75" style="320" customWidth="1"/>
    <col min="2816" max="2816" width="1.5" style="320" customWidth="1"/>
    <col min="2817" max="2817" width="4.5" style="320" customWidth="1"/>
    <col min="2818" max="2818" width="9.5" style="320" customWidth="1"/>
    <col min="2819" max="2820" width="10.08203125" style="320" customWidth="1"/>
    <col min="2821" max="2821" width="9.5" style="320" customWidth="1"/>
    <col min="2822" max="2832" width="10.08203125" style="320" customWidth="1"/>
    <col min="2833" max="2834" width="10" style="320" customWidth="1"/>
    <col min="2835" max="2835" width="10.08203125" style="320" customWidth="1"/>
    <col min="2836" max="2836" width="11.33203125" style="320" customWidth="1"/>
    <col min="2837" max="2838" width="10.08203125" style="320" customWidth="1"/>
    <col min="2839" max="3067" width="8.25" style="320"/>
    <col min="3068" max="3068" width="0.9140625" style="320" customWidth="1"/>
    <col min="3069" max="3069" width="2.75" style="320" customWidth="1"/>
    <col min="3070" max="3070" width="1" style="320" customWidth="1"/>
    <col min="3071" max="3071" width="7.75" style="320" customWidth="1"/>
    <col min="3072" max="3072" width="1.5" style="320" customWidth="1"/>
    <col min="3073" max="3073" width="4.5" style="320" customWidth="1"/>
    <col min="3074" max="3074" width="9.5" style="320" customWidth="1"/>
    <col min="3075" max="3076" width="10.08203125" style="320" customWidth="1"/>
    <col min="3077" max="3077" width="9.5" style="320" customWidth="1"/>
    <col min="3078" max="3088" width="10.08203125" style="320" customWidth="1"/>
    <col min="3089" max="3090" width="10" style="320" customWidth="1"/>
    <col min="3091" max="3091" width="10.08203125" style="320" customWidth="1"/>
    <col min="3092" max="3092" width="11.33203125" style="320" customWidth="1"/>
    <col min="3093" max="3094" width="10.08203125" style="320" customWidth="1"/>
    <col min="3095" max="3323" width="8.25" style="320"/>
    <col min="3324" max="3324" width="0.9140625" style="320" customWidth="1"/>
    <col min="3325" max="3325" width="2.75" style="320" customWidth="1"/>
    <col min="3326" max="3326" width="1" style="320" customWidth="1"/>
    <col min="3327" max="3327" width="7.75" style="320" customWidth="1"/>
    <col min="3328" max="3328" width="1.5" style="320" customWidth="1"/>
    <col min="3329" max="3329" width="4.5" style="320" customWidth="1"/>
    <col min="3330" max="3330" width="9.5" style="320" customWidth="1"/>
    <col min="3331" max="3332" width="10.08203125" style="320" customWidth="1"/>
    <col min="3333" max="3333" width="9.5" style="320" customWidth="1"/>
    <col min="3334" max="3344" width="10.08203125" style="320" customWidth="1"/>
    <col min="3345" max="3346" width="10" style="320" customWidth="1"/>
    <col min="3347" max="3347" width="10.08203125" style="320" customWidth="1"/>
    <col min="3348" max="3348" width="11.33203125" style="320" customWidth="1"/>
    <col min="3349" max="3350" width="10.08203125" style="320" customWidth="1"/>
    <col min="3351" max="3579" width="8.25" style="320"/>
    <col min="3580" max="3580" width="0.9140625" style="320" customWidth="1"/>
    <col min="3581" max="3581" width="2.75" style="320" customWidth="1"/>
    <col min="3582" max="3582" width="1" style="320" customWidth="1"/>
    <col min="3583" max="3583" width="7.75" style="320" customWidth="1"/>
    <col min="3584" max="3584" width="1.5" style="320" customWidth="1"/>
    <col min="3585" max="3585" width="4.5" style="320" customWidth="1"/>
    <col min="3586" max="3586" width="9.5" style="320" customWidth="1"/>
    <col min="3587" max="3588" width="10.08203125" style="320" customWidth="1"/>
    <col min="3589" max="3589" width="9.5" style="320" customWidth="1"/>
    <col min="3590" max="3600" width="10.08203125" style="320" customWidth="1"/>
    <col min="3601" max="3602" width="10" style="320" customWidth="1"/>
    <col min="3603" max="3603" width="10.08203125" style="320" customWidth="1"/>
    <col min="3604" max="3604" width="11.33203125" style="320" customWidth="1"/>
    <col min="3605" max="3606" width="10.08203125" style="320" customWidth="1"/>
    <col min="3607" max="3835" width="8.25" style="320"/>
    <col min="3836" max="3836" width="0.9140625" style="320" customWidth="1"/>
    <col min="3837" max="3837" width="2.75" style="320" customWidth="1"/>
    <col min="3838" max="3838" width="1" style="320" customWidth="1"/>
    <col min="3839" max="3839" width="7.75" style="320" customWidth="1"/>
    <col min="3840" max="3840" width="1.5" style="320" customWidth="1"/>
    <col min="3841" max="3841" width="4.5" style="320" customWidth="1"/>
    <col min="3842" max="3842" width="9.5" style="320" customWidth="1"/>
    <col min="3843" max="3844" width="10.08203125" style="320" customWidth="1"/>
    <col min="3845" max="3845" width="9.5" style="320" customWidth="1"/>
    <col min="3846" max="3856" width="10.08203125" style="320" customWidth="1"/>
    <col min="3857" max="3858" width="10" style="320" customWidth="1"/>
    <col min="3859" max="3859" width="10.08203125" style="320" customWidth="1"/>
    <col min="3860" max="3860" width="11.33203125" style="320" customWidth="1"/>
    <col min="3861" max="3862" width="10.08203125" style="320" customWidth="1"/>
    <col min="3863" max="4091" width="8.25" style="320"/>
    <col min="4092" max="4092" width="0.9140625" style="320" customWidth="1"/>
    <col min="4093" max="4093" width="2.75" style="320" customWidth="1"/>
    <col min="4094" max="4094" width="1" style="320" customWidth="1"/>
    <col min="4095" max="4095" width="7.75" style="320" customWidth="1"/>
    <col min="4096" max="4096" width="1.5" style="320" customWidth="1"/>
    <col min="4097" max="4097" width="4.5" style="320" customWidth="1"/>
    <col min="4098" max="4098" width="9.5" style="320" customWidth="1"/>
    <col min="4099" max="4100" width="10.08203125" style="320" customWidth="1"/>
    <col min="4101" max="4101" width="9.5" style="320" customWidth="1"/>
    <col min="4102" max="4112" width="10.08203125" style="320" customWidth="1"/>
    <col min="4113" max="4114" width="10" style="320" customWidth="1"/>
    <col min="4115" max="4115" width="10.08203125" style="320" customWidth="1"/>
    <col min="4116" max="4116" width="11.33203125" style="320" customWidth="1"/>
    <col min="4117" max="4118" width="10.08203125" style="320" customWidth="1"/>
    <col min="4119" max="4347" width="8.25" style="320"/>
    <col min="4348" max="4348" width="0.9140625" style="320" customWidth="1"/>
    <col min="4349" max="4349" width="2.75" style="320" customWidth="1"/>
    <col min="4350" max="4350" width="1" style="320" customWidth="1"/>
    <col min="4351" max="4351" width="7.75" style="320" customWidth="1"/>
    <col min="4352" max="4352" width="1.5" style="320" customWidth="1"/>
    <col min="4353" max="4353" width="4.5" style="320" customWidth="1"/>
    <col min="4354" max="4354" width="9.5" style="320" customWidth="1"/>
    <col min="4355" max="4356" width="10.08203125" style="320" customWidth="1"/>
    <col min="4357" max="4357" width="9.5" style="320" customWidth="1"/>
    <col min="4358" max="4368" width="10.08203125" style="320" customWidth="1"/>
    <col min="4369" max="4370" width="10" style="320" customWidth="1"/>
    <col min="4371" max="4371" width="10.08203125" style="320" customWidth="1"/>
    <col min="4372" max="4372" width="11.33203125" style="320" customWidth="1"/>
    <col min="4373" max="4374" width="10.08203125" style="320" customWidth="1"/>
    <col min="4375" max="4603" width="8.25" style="320"/>
    <col min="4604" max="4604" width="0.9140625" style="320" customWidth="1"/>
    <col min="4605" max="4605" width="2.75" style="320" customWidth="1"/>
    <col min="4606" max="4606" width="1" style="320" customWidth="1"/>
    <col min="4607" max="4607" width="7.75" style="320" customWidth="1"/>
    <col min="4608" max="4608" width="1.5" style="320" customWidth="1"/>
    <col min="4609" max="4609" width="4.5" style="320" customWidth="1"/>
    <col min="4610" max="4610" width="9.5" style="320" customWidth="1"/>
    <col min="4611" max="4612" width="10.08203125" style="320" customWidth="1"/>
    <col min="4613" max="4613" width="9.5" style="320" customWidth="1"/>
    <col min="4614" max="4624" width="10.08203125" style="320" customWidth="1"/>
    <col min="4625" max="4626" width="10" style="320" customWidth="1"/>
    <col min="4627" max="4627" width="10.08203125" style="320" customWidth="1"/>
    <col min="4628" max="4628" width="11.33203125" style="320" customWidth="1"/>
    <col min="4629" max="4630" width="10.08203125" style="320" customWidth="1"/>
    <col min="4631" max="4859" width="8.25" style="320"/>
    <col min="4860" max="4860" width="0.9140625" style="320" customWidth="1"/>
    <col min="4861" max="4861" width="2.75" style="320" customWidth="1"/>
    <col min="4862" max="4862" width="1" style="320" customWidth="1"/>
    <col min="4863" max="4863" width="7.75" style="320" customWidth="1"/>
    <col min="4864" max="4864" width="1.5" style="320" customWidth="1"/>
    <col min="4865" max="4865" width="4.5" style="320" customWidth="1"/>
    <col min="4866" max="4866" width="9.5" style="320" customWidth="1"/>
    <col min="4867" max="4868" width="10.08203125" style="320" customWidth="1"/>
    <col min="4869" max="4869" width="9.5" style="320" customWidth="1"/>
    <col min="4870" max="4880" width="10.08203125" style="320" customWidth="1"/>
    <col min="4881" max="4882" width="10" style="320" customWidth="1"/>
    <col min="4883" max="4883" width="10.08203125" style="320" customWidth="1"/>
    <col min="4884" max="4884" width="11.33203125" style="320" customWidth="1"/>
    <col min="4885" max="4886" width="10.08203125" style="320" customWidth="1"/>
    <col min="4887" max="5115" width="8.25" style="320"/>
    <col min="5116" max="5116" width="0.9140625" style="320" customWidth="1"/>
    <col min="5117" max="5117" width="2.75" style="320" customWidth="1"/>
    <col min="5118" max="5118" width="1" style="320" customWidth="1"/>
    <col min="5119" max="5119" width="7.75" style="320" customWidth="1"/>
    <col min="5120" max="5120" width="1.5" style="320" customWidth="1"/>
    <col min="5121" max="5121" width="4.5" style="320" customWidth="1"/>
    <col min="5122" max="5122" width="9.5" style="320" customWidth="1"/>
    <col min="5123" max="5124" width="10.08203125" style="320" customWidth="1"/>
    <col min="5125" max="5125" width="9.5" style="320" customWidth="1"/>
    <col min="5126" max="5136" width="10.08203125" style="320" customWidth="1"/>
    <col min="5137" max="5138" width="10" style="320" customWidth="1"/>
    <col min="5139" max="5139" width="10.08203125" style="320" customWidth="1"/>
    <col min="5140" max="5140" width="11.33203125" style="320" customWidth="1"/>
    <col min="5141" max="5142" width="10.08203125" style="320" customWidth="1"/>
    <col min="5143" max="5371" width="8.25" style="320"/>
    <col min="5372" max="5372" width="0.9140625" style="320" customWidth="1"/>
    <col min="5373" max="5373" width="2.75" style="320" customWidth="1"/>
    <col min="5374" max="5374" width="1" style="320" customWidth="1"/>
    <col min="5375" max="5375" width="7.75" style="320" customWidth="1"/>
    <col min="5376" max="5376" width="1.5" style="320" customWidth="1"/>
    <col min="5377" max="5377" width="4.5" style="320" customWidth="1"/>
    <col min="5378" max="5378" width="9.5" style="320" customWidth="1"/>
    <col min="5379" max="5380" width="10.08203125" style="320" customWidth="1"/>
    <col min="5381" max="5381" width="9.5" style="320" customWidth="1"/>
    <col min="5382" max="5392" width="10.08203125" style="320" customWidth="1"/>
    <col min="5393" max="5394" width="10" style="320" customWidth="1"/>
    <col min="5395" max="5395" width="10.08203125" style="320" customWidth="1"/>
    <col min="5396" max="5396" width="11.33203125" style="320" customWidth="1"/>
    <col min="5397" max="5398" width="10.08203125" style="320" customWidth="1"/>
    <col min="5399" max="5627" width="8.25" style="320"/>
    <col min="5628" max="5628" width="0.9140625" style="320" customWidth="1"/>
    <col min="5629" max="5629" width="2.75" style="320" customWidth="1"/>
    <col min="5630" max="5630" width="1" style="320" customWidth="1"/>
    <col min="5631" max="5631" width="7.75" style="320" customWidth="1"/>
    <col min="5632" max="5632" width="1.5" style="320" customWidth="1"/>
    <col min="5633" max="5633" width="4.5" style="320" customWidth="1"/>
    <col min="5634" max="5634" width="9.5" style="320" customWidth="1"/>
    <col min="5635" max="5636" width="10.08203125" style="320" customWidth="1"/>
    <col min="5637" max="5637" width="9.5" style="320" customWidth="1"/>
    <col min="5638" max="5648" width="10.08203125" style="320" customWidth="1"/>
    <col min="5649" max="5650" width="10" style="320" customWidth="1"/>
    <col min="5651" max="5651" width="10.08203125" style="320" customWidth="1"/>
    <col min="5652" max="5652" width="11.33203125" style="320" customWidth="1"/>
    <col min="5653" max="5654" width="10.08203125" style="320" customWidth="1"/>
    <col min="5655" max="5883" width="8.25" style="320"/>
    <col min="5884" max="5884" width="0.9140625" style="320" customWidth="1"/>
    <col min="5885" max="5885" width="2.75" style="320" customWidth="1"/>
    <col min="5886" max="5886" width="1" style="320" customWidth="1"/>
    <col min="5887" max="5887" width="7.75" style="320" customWidth="1"/>
    <col min="5888" max="5888" width="1.5" style="320" customWidth="1"/>
    <col min="5889" max="5889" width="4.5" style="320" customWidth="1"/>
    <col min="5890" max="5890" width="9.5" style="320" customWidth="1"/>
    <col min="5891" max="5892" width="10.08203125" style="320" customWidth="1"/>
    <col min="5893" max="5893" width="9.5" style="320" customWidth="1"/>
    <col min="5894" max="5904" width="10.08203125" style="320" customWidth="1"/>
    <col min="5905" max="5906" width="10" style="320" customWidth="1"/>
    <col min="5907" max="5907" width="10.08203125" style="320" customWidth="1"/>
    <col min="5908" max="5908" width="11.33203125" style="320" customWidth="1"/>
    <col min="5909" max="5910" width="10.08203125" style="320" customWidth="1"/>
    <col min="5911" max="6139" width="8.25" style="320"/>
    <col min="6140" max="6140" width="0.9140625" style="320" customWidth="1"/>
    <col min="6141" max="6141" width="2.75" style="320" customWidth="1"/>
    <col min="6142" max="6142" width="1" style="320" customWidth="1"/>
    <col min="6143" max="6143" width="7.75" style="320" customWidth="1"/>
    <col min="6144" max="6144" width="1.5" style="320" customWidth="1"/>
    <col min="6145" max="6145" width="4.5" style="320" customWidth="1"/>
    <col min="6146" max="6146" width="9.5" style="320" customWidth="1"/>
    <col min="6147" max="6148" width="10.08203125" style="320" customWidth="1"/>
    <col min="6149" max="6149" width="9.5" style="320" customWidth="1"/>
    <col min="6150" max="6160" width="10.08203125" style="320" customWidth="1"/>
    <col min="6161" max="6162" width="10" style="320" customWidth="1"/>
    <col min="6163" max="6163" width="10.08203125" style="320" customWidth="1"/>
    <col min="6164" max="6164" width="11.33203125" style="320" customWidth="1"/>
    <col min="6165" max="6166" width="10.08203125" style="320" customWidth="1"/>
    <col min="6167" max="6395" width="8.25" style="320"/>
    <col min="6396" max="6396" width="0.9140625" style="320" customWidth="1"/>
    <col min="6397" max="6397" width="2.75" style="320" customWidth="1"/>
    <col min="6398" max="6398" width="1" style="320" customWidth="1"/>
    <col min="6399" max="6399" width="7.75" style="320" customWidth="1"/>
    <col min="6400" max="6400" width="1.5" style="320" customWidth="1"/>
    <col min="6401" max="6401" width="4.5" style="320" customWidth="1"/>
    <col min="6402" max="6402" width="9.5" style="320" customWidth="1"/>
    <col min="6403" max="6404" width="10.08203125" style="320" customWidth="1"/>
    <col min="6405" max="6405" width="9.5" style="320" customWidth="1"/>
    <col min="6406" max="6416" width="10.08203125" style="320" customWidth="1"/>
    <col min="6417" max="6418" width="10" style="320" customWidth="1"/>
    <col min="6419" max="6419" width="10.08203125" style="320" customWidth="1"/>
    <col min="6420" max="6420" width="11.33203125" style="320" customWidth="1"/>
    <col min="6421" max="6422" width="10.08203125" style="320" customWidth="1"/>
    <col min="6423" max="6651" width="8.25" style="320"/>
    <col min="6652" max="6652" width="0.9140625" style="320" customWidth="1"/>
    <col min="6653" max="6653" width="2.75" style="320" customWidth="1"/>
    <col min="6654" max="6654" width="1" style="320" customWidth="1"/>
    <col min="6655" max="6655" width="7.75" style="320" customWidth="1"/>
    <col min="6656" max="6656" width="1.5" style="320" customWidth="1"/>
    <col min="6657" max="6657" width="4.5" style="320" customWidth="1"/>
    <col min="6658" max="6658" width="9.5" style="320" customWidth="1"/>
    <col min="6659" max="6660" width="10.08203125" style="320" customWidth="1"/>
    <col min="6661" max="6661" width="9.5" style="320" customWidth="1"/>
    <col min="6662" max="6672" width="10.08203125" style="320" customWidth="1"/>
    <col min="6673" max="6674" width="10" style="320" customWidth="1"/>
    <col min="6675" max="6675" width="10.08203125" style="320" customWidth="1"/>
    <col min="6676" max="6676" width="11.33203125" style="320" customWidth="1"/>
    <col min="6677" max="6678" width="10.08203125" style="320" customWidth="1"/>
    <col min="6679" max="6907" width="8.25" style="320"/>
    <col min="6908" max="6908" width="0.9140625" style="320" customWidth="1"/>
    <col min="6909" max="6909" width="2.75" style="320" customWidth="1"/>
    <col min="6910" max="6910" width="1" style="320" customWidth="1"/>
    <col min="6911" max="6911" width="7.75" style="320" customWidth="1"/>
    <col min="6912" max="6912" width="1.5" style="320" customWidth="1"/>
    <col min="6913" max="6913" width="4.5" style="320" customWidth="1"/>
    <col min="6914" max="6914" width="9.5" style="320" customWidth="1"/>
    <col min="6915" max="6916" width="10.08203125" style="320" customWidth="1"/>
    <col min="6917" max="6917" width="9.5" style="320" customWidth="1"/>
    <col min="6918" max="6928" width="10.08203125" style="320" customWidth="1"/>
    <col min="6929" max="6930" width="10" style="320" customWidth="1"/>
    <col min="6931" max="6931" width="10.08203125" style="320" customWidth="1"/>
    <col min="6932" max="6932" width="11.33203125" style="320" customWidth="1"/>
    <col min="6933" max="6934" width="10.08203125" style="320" customWidth="1"/>
    <col min="6935" max="7163" width="8.25" style="320"/>
    <col min="7164" max="7164" width="0.9140625" style="320" customWidth="1"/>
    <col min="7165" max="7165" width="2.75" style="320" customWidth="1"/>
    <col min="7166" max="7166" width="1" style="320" customWidth="1"/>
    <col min="7167" max="7167" width="7.75" style="320" customWidth="1"/>
    <col min="7168" max="7168" width="1.5" style="320" customWidth="1"/>
    <col min="7169" max="7169" width="4.5" style="320" customWidth="1"/>
    <col min="7170" max="7170" width="9.5" style="320" customWidth="1"/>
    <col min="7171" max="7172" width="10.08203125" style="320" customWidth="1"/>
    <col min="7173" max="7173" width="9.5" style="320" customWidth="1"/>
    <col min="7174" max="7184" width="10.08203125" style="320" customWidth="1"/>
    <col min="7185" max="7186" width="10" style="320" customWidth="1"/>
    <col min="7187" max="7187" width="10.08203125" style="320" customWidth="1"/>
    <col min="7188" max="7188" width="11.33203125" style="320" customWidth="1"/>
    <col min="7189" max="7190" width="10.08203125" style="320" customWidth="1"/>
    <col min="7191" max="7419" width="8.25" style="320"/>
    <col min="7420" max="7420" width="0.9140625" style="320" customWidth="1"/>
    <col min="7421" max="7421" width="2.75" style="320" customWidth="1"/>
    <col min="7422" max="7422" width="1" style="320" customWidth="1"/>
    <col min="7423" max="7423" width="7.75" style="320" customWidth="1"/>
    <col min="7424" max="7424" width="1.5" style="320" customWidth="1"/>
    <col min="7425" max="7425" width="4.5" style="320" customWidth="1"/>
    <col min="7426" max="7426" width="9.5" style="320" customWidth="1"/>
    <col min="7427" max="7428" width="10.08203125" style="320" customWidth="1"/>
    <col min="7429" max="7429" width="9.5" style="320" customWidth="1"/>
    <col min="7430" max="7440" width="10.08203125" style="320" customWidth="1"/>
    <col min="7441" max="7442" width="10" style="320" customWidth="1"/>
    <col min="7443" max="7443" width="10.08203125" style="320" customWidth="1"/>
    <col min="7444" max="7444" width="11.33203125" style="320" customWidth="1"/>
    <col min="7445" max="7446" width="10.08203125" style="320" customWidth="1"/>
    <col min="7447" max="7675" width="8.25" style="320"/>
    <col min="7676" max="7676" width="0.9140625" style="320" customWidth="1"/>
    <col min="7677" max="7677" width="2.75" style="320" customWidth="1"/>
    <col min="7678" max="7678" width="1" style="320" customWidth="1"/>
    <col min="7679" max="7679" width="7.75" style="320" customWidth="1"/>
    <col min="7680" max="7680" width="1.5" style="320" customWidth="1"/>
    <col min="7681" max="7681" width="4.5" style="320" customWidth="1"/>
    <col min="7682" max="7682" width="9.5" style="320" customWidth="1"/>
    <col min="7683" max="7684" width="10.08203125" style="320" customWidth="1"/>
    <col min="7685" max="7685" width="9.5" style="320" customWidth="1"/>
    <col min="7686" max="7696" width="10.08203125" style="320" customWidth="1"/>
    <col min="7697" max="7698" width="10" style="320" customWidth="1"/>
    <col min="7699" max="7699" width="10.08203125" style="320" customWidth="1"/>
    <col min="7700" max="7700" width="11.33203125" style="320" customWidth="1"/>
    <col min="7701" max="7702" width="10.08203125" style="320" customWidth="1"/>
    <col min="7703" max="7931" width="8.25" style="320"/>
    <col min="7932" max="7932" width="0.9140625" style="320" customWidth="1"/>
    <col min="7933" max="7933" width="2.75" style="320" customWidth="1"/>
    <col min="7934" max="7934" width="1" style="320" customWidth="1"/>
    <col min="7935" max="7935" width="7.75" style="320" customWidth="1"/>
    <col min="7936" max="7936" width="1.5" style="320" customWidth="1"/>
    <col min="7937" max="7937" width="4.5" style="320" customWidth="1"/>
    <col min="7938" max="7938" width="9.5" style="320" customWidth="1"/>
    <col min="7939" max="7940" width="10.08203125" style="320" customWidth="1"/>
    <col min="7941" max="7941" width="9.5" style="320" customWidth="1"/>
    <col min="7942" max="7952" width="10.08203125" style="320" customWidth="1"/>
    <col min="7953" max="7954" width="10" style="320" customWidth="1"/>
    <col min="7955" max="7955" width="10.08203125" style="320" customWidth="1"/>
    <col min="7956" max="7956" width="11.33203125" style="320" customWidth="1"/>
    <col min="7957" max="7958" width="10.08203125" style="320" customWidth="1"/>
    <col min="7959" max="8187" width="8.25" style="320"/>
    <col min="8188" max="8188" width="0.9140625" style="320" customWidth="1"/>
    <col min="8189" max="8189" width="2.75" style="320" customWidth="1"/>
    <col min="8190" max="8190" width="1" style="320" customWidth="1"/>
    <col min="8191" max="8191" width="7.75" style="320" customWidth="1"/>
    <col min="8192" max="8192" width="1.5" style="320" customWidth="1"/>
    <col min="8193" max="8193" width="4.5" style="320" customWidth="1"/>
    <col min="8194" max="8194" width="9.5" style="320" customWidth="1"/>
    <col min="8195" max="8196" width="10.08203125" style="320" customWidth="1"/>
    <col min="8197" max="8197" width="9.5" style="320" customWidth="1"/>
    <col min="8198" max="8208" width="10.08203125" style="320" customWidth="1"/>
    <col min="8209" max="8210" width="10" style="320" customWidth="1"/>
    <col min="8211" max="8211" width="10.08203125" style="320" customWidth="1"/>
    <col min="8212" max="8212" width="11.33203125" style="320" customWidth="1"/>
    <col min="8213" max="8214" width="10.08203125" style="320" customWidth="1"/>
    <col min="8215" max="8443" width="8.25" style="320"/>
    <col min="8444" max="8444" width="0.9140625" style="320" customWidth="1"/>
    <col min="8445" max="8445" width="2.75" style="320" customWidth="1"/>
    <col min="8446" max="8446" width="1" style="320" customWidth="1"/>
    <col min="8447" max="8447" width="7.75" style="320" customWidth="1"/>
    <col min="8448" max="8448" width="1.5" style="320" customWidth="1"/>
    <col min="8449" max="8449" width="4.5" style="320" customWidth="1"/>
    <col min="8450" max="8450" width="9.5" style="320" customWidth="1"/>
    <col min="8451" max="8452" width="10.08203125" style="320" customWidth="1"/>
    <col min="8453" max="8453" width="9.5" style="320" customWidth="1"/>
    <col min="8454" max="8464" width="10.08203125" style="320" customWidth="1"/>
    <col min="8465" max="8466" width="10" style="320" customWidth="1"/>
    <col min="8467" max="8467" width="10.08203125" style="320" customWidth="1"/>
    <col min="8468" max="8468" width="11.33203125" style="320" customWidth="1"/>
    <col min="8469" max="8470" width="10.08203125" style="320" customWidth="1"/>
    <col min="8471" max="8699" width="8.25" style="320"/>
    <col min="8700" max="8700" width="0.9140625" style="320" customWidth="1"/>
    <col min="8701" max="8701" width="2.75" style="320" customWidth="1"/>
    <col min="8702" max="8702" width="1" style="320" customWidth="1"/>
    <col min="8703" max="8703" width="7.75" style="320" customWidth="1"/>
    <col min="8704" max="8704" width="1.5" style="320" customWidth="1"/>
    <col min="8705" max="8705" width="4.5" style="320" customWidth="1"/>
    <col min="8706" max="8706" width="9.5" style="320" customWidth="1"/>
    <col min="8707" max="8708" width="10.08203125" style="320" customWidth="1"/>
    <col min="8709" max="8709" width="9.5" style="320" customWidth="1"/>
    <col min="8710" max="8720" width="10.08203125" style="320" customWidth="1"/>
    <col min="8721" max="8722" width="10" style="320" customWidth="1"/>
    <col min="8723" max="8723" width="10.08203125" style="320" customWidth="1"/>
    <col min="8724" max="8724" width="11.33203125" style="320" customWidth="1"/>
    <col min="8725" max="8726" width="10.08203125" style="320" customWidth="1"/>
    <col min="8727" max="8955" width="8.25" style="320"/>
    <col min="8956" max="8956" width="0.9140625" style="320" customWidth="1"/>
    <col min="8957" max="8957" width="2.75" style="320" customWidth="1"/>
    <col min="8958" max="8958" width="1" style="320" customWidth="1"/>
    <col min="8959" max="8959" width="7.75" style="320" customWidth="1"/>
    <col min="8960" max="8960" width="1.5" style="320" customWidth="1"/>
    <col min="8961" max="8961" width="4.5" style="320" customWidth="1"/>
    <col min="8962" max="8962" width="9.5" style="320" customWidth="1"/>
    <col min="8963" max="8964" width="10.08203125" style="320" customWidth="1"/>
    <col min="8965" max="8965" width="9.5" style="320" customWidth="1"/>
    <col min="8966" max="8976" width="10.08203125" style="320" customWidth="1"/>
    <col min="8977" max="8978" width="10" style="320" customWidth="1"/>
    <col min="8979" max="8979" width="10.08203125" style="320" customWidth="1"/>
    <col min="8980" max="8980" width="11.33203125" style="320" customWidth="1"/>
    <col min="8981" max="8982" width="10.08203125" style="320" customWidth="1"/>
    <col min="8983" max="9211" width="8.25" style="320"/>
    <col min="9212" max="9212" width="0.9140625" style="320" customWidth="1"/>
    <col min="9213" max="9213" width="2.75" style="320" customWidth="1"/>
    <col min="9214" max="9214" width="1" style="320" customWidth="1"/>
    <col min="9215" max="9215" width="7.75" style="320" customWidth="1"/>
    <col min="9216" max="9216" width="1.5" style="320" customWidth="1"/>
    <col min="9217" max="9217" width="4.5" style="320" customWidth="1"/>
    <col min="9218" max="9218" width="9.5" style="320" customWidth="1"/>
    <col min="9219" max="9220" width="10.08203125" style="320" customWidth="1"/>
    <col min="9221" max="9221" width="9.5" style="320" customWidth="1"/>
    <col min="9222" max="9232" width="10.08203125" style="320" customWidth="1"/>
    <col min="9233" max="9234" width="10" style="320" customWidth="1"/>
    <col min="9235" max="9235" width="10.08203125" style="320" customWidth="1"/>
    <col min="9236" max="9236" width="11.33203125" style="320" customWidth="1"/>
    <col min="9237" max="9238" width="10.08203125" style="320" customWidth="1"/>
    <col min="9239" max="9467" width="8.25" style="320"/>
    <col min="9468" max="9468" width="0.9140625" style="320" customWidth="1"/>
    <col min="9469" max="9469" width="2.75" style="320" customWidth="1"/>
    <col min="9470" max="9470" width="1" style="320" customWidth="1"/>
    <col min="9471" max="9471" width="7.75" style="320" customWidth="1"/>
    <col min="9472" max="9472" width="1.5" style="320" customWidth="1"/>
    <col min="9473" max="9473" width="4.5" style="320" customWidth="1"/>
    <col min="9474" max="9474" width="9.5" style="320" customWidth="1"/>
    <col min="9475" max="9476" width="10.08203125" style="320" customWidth="1"/>
    <col min="9477" max="9477" width="9.5" style="320" customWidth="1"/>
    <col min="9478" max="9488" width="10.08203125" style="320" customWidth="1"/>
    <col min="9489" max="9490" width="10" style="320" customWidth="1"/>
    <col min="9491" max="9491" width="10.08203125" style="320" customWidth="1"/>
    <col min="9492" max="9492" width="11.33203125" style="320" customWidth="1"/>
    <col min="9493" max="9494" width="10.08203125" style="320" customWidth="1"/>
    <col min="9495" max="9723" width="8.25" style="320"/>
    <col min="9724" max="9724" width="0.9140625" style="320" customWidth="1"/>
    <col min="9725" max="9725" width="2.75" style="320" customWidth="1"/>
    <col min="9726" max="9726" width="1" style="320" customWidth="1"/>
    <col min="9727" max="9727" width="7.75" style="320" customWidth="1"/>
    <col min="9728" max="9728" width="1.5" style="320" customWidth="1"/>
    <col min="9729" max="9729" width="4.5" style="320" customWidth="1"/>
    <col min="9730" max="9730" width="9.5" style="320" customWidth="1"/>
    <col min="9731" max="9732" width="10.08203125" style="320" customWidth="1"/>
    <col min="9733" max="9733" width="9.5" style="320" customWidth="1"/>
    <col min="9734" max="9744" width="10.08203125" style="320" customWidth="1"/>
    <col min="9745" max="9746" width="10" style="320" customWidth="1"/>
    <col min="9747" max="9747" width="10.08203125" style="320" customWidth="1"/>
    <col min="9748" max="9748" width="11.33203125" style="320" customWidth="1"/>
    <col min="9749" max="9750" width="10.08203125" style="320" customWidth="1"/>
    <col min="9751" max="9979" width="8.25" style="320"/>
    <col min="9980" max="9980" width="0.9140625" style="320" customWidth="1"/>
    <col min="9981" max="9981" width="2.75" style="320" customWidth="1"/>
    <col min="9982" max="9982" width="1" style="320" customWidth="1"/>
    <col min="9983" max="9983" width="7.75" style="320" customWidth="1"/>
    <col min="9984" max="9984" width="1.5" style="320" customWidth="1"/>
    <col min="9985" max="9985" width="4.5" style="320" customWidth="1"/>
    <col min="9986" max="9986" width="9.5" style="320" customWidth="1"/>
    <col min="9987" max="9988" width="10.08203125" style="320" customWidth="1"/>
    <col min="9989" max="9989" width="9.5" style="320" customWidth="1"/>
    <col min="9990" max="10000" width="10.08203125" style="320" customWidth="1"/>
    <col min="10001" max="10002" width="10" style="320" customWidth="1"/>
    <col min="10003" max="10003" width="10.08203125" style="320" customWidth="1"/>
    <col min="10004" max="10004" width="11.33203125" style="320" customWidth="1"/>
    <col min="10005" max="10006" width="10.08203125" style="320" customWidth="1"/>
    <col min="10007" max="10235" width="8.25" style="320"/>
    <col min="10236" max="10236" width="0.9140625" style="320" customWidth="1"/>
    <col min="10237" max="10237" width="2.75" style="320" customWidth="1"/>
    <col min="10238" max="10238" width="1" style="320" customWidth="1"/>
    <col min="10239" max="10239" width="7.75" style="320" customWidth="1"/>
    <col min="10240" max="10240" width="1.5" style="320" customWidth="1"/>
    <col min="10241" max="10241" width="4.5" style="320" customWidth="1"/>
    <col min="10242" max="10242" width="9.5" style="320" customWidth="1"/>
    <col min="10243" max="10244" width="10.08203125" style="320" customWidth="1"/>
    <col min="10245" max="10245" width="9.5" style="320" customWidth="1"/>
    <col min="10246" max="10256" width="10.08203125" style="320" customWidth="1"/>
    <col min="10257" max="10258" width="10" style="320" customWidth="1"/>
    <col min="10259" max="10259" width="10.08203125" style="320" customWidth="1"/>
    <col min="10260" max="10260" width="11.33203125" style="320" customWidth="1"/>
    <col min="10261" max="10262" width="10.08203125" style="320" customWidth="1"/>
    <col min="10263" max="10491" width="8.25" style="320"/>
    <col min="10492" max="10492" width="0.9140625" style="320" customWidth="1"/>
    <col min="10493" max="10493" width="2.75" style="320" customWidth="1"/>
    <col min="10494" max="10494" width="1" style="320" customWidth="1"/>
    <col min="10495" max="10495" width="7.75" style="320" customWidth="1"/>
    <col min="10496" max="10496" width="1.5" style="320" customWidth="1"/>
    <col min="10497" max="10497" width="4.5" style="320" customWidth="1"/>
    <col min="10498" max="10498" width="9.5" style="320" customWidth="1"/>
    <col min="10499" max="10500" width="10.08203125" style="320" customWidth="1"/>
    <col min="10501" max="10501" width="9.5" style="320" customWidth="1"/>
    <col min="10502" max="10512" width="10.08203125" style="320" customWidth="1"/>
    <col min="10513" max="10514" width="10" style="320" customWidth="1"/>
    <col min="10515" max="10515" width="10.08203125" style="320" customWidth="1"/>
    <col min="10516" max="10516" width="11.33203125" style="320" customWidth="1"/>
    <col min="10517" max="10518" width="10.08203125" style="320" customWidth="1"/>
    <col min="10519" max="10747" width="8.25" style="320"/>
    <col min="10748" max="10748" width="0.9140625" style="320" customWidth="1"/>
    <col min="10749" max="10749" width="2.75" style="320" customWidth="1"/>
    <col min="10750" max="10750" width="1" style="320" customWidth="1"/>
    <col min="10751" max="10751" width="7.75" style="320" customWidth="1"/>
    <col min="10752" max="10752" width="1.5" style="320" customWidth="1"/>
    <col min="10753" max="10753" width="4.5" style="320" customWidth="1"/>
    <col min="10754" max="10754" width="9.5" style="320" customWidth="1"/>
    <col min="10755" max="10756" width="10.08203125" style="320" customWidth="1"/>
    <col min="10757" max="10757" width="9.5" style="320" customWidth="1"/>
    <col min="10758" max="10768" width="10.08203125" style="320" customWidth="1"/>
    <col min="10769" max="10770" width="10" style="320" customWidth="1"/>
    <col min="10771" max="10771" width="10.08203125" style="320" customWidth="1"/>
    <col min="10772" max="10772" width="11.33203125" style="320" customWidth="1"/>
    <col min="10773" max="10774" width="10.08203125" style="320" customWidth="1"/>
    <col min="10775" max="11003" width="8.25" style="320"/>
    <col min="11004" max="11004" width="0.9140625" style="320" customWidth="1"/>
    <col min="11005" max="11005" width="2.75" style="320" customWidth="1"/>
    <col min="11006" max="11006" width="1" style="320" customWidth="1"/>
    <col min="11007" max="11007" width="7.75" style="320" customWidth="1"/>
    <col min="11008" max="11008" width="1.5" style="320" customWidth="1"/>
    <col min="11009" max="11009" width="4.5" style="320" customWidth="1"/>
    <col min="11010" max="11010" width="9.5" style="320" customWidth="1"/>
    <col min="11011" max="11012" width="10.08203125" style="320" customWidth="1"/>
    <col min="11013" max="11013" width="9.5" style="320" customWidth="1"/>
    <col min="11014" max="11024" width="10.08203125" style="320" customWidth="1"/>
    <col min="11025" max="11026" width="10" style="320" customWidth="1"/>
    <col min="11027" max="11027" width="10.08203125" style="320" customWidth="1"/>
    <col min="11028" max="11028" width="11.33203125" style="320" customWidth="1"/>
    <col min="11029" max="11030" width="10.08203125" style="320" customWidth="1"/>
    <col min="11031" max="11259" width="8.25" style="320"/>
    <col min="11260" max="11260" width="0.9140625" style="320" customWidth="1"/>
    <col min="11261" max="11261" width="2.75" style="320" customWidth="1"/>
    <col min="11262" max="11262" width="1" style="320" customWidth="1"/>
    <col min="11263" max="11263" width="7.75" style="320" customWidth="1"/>
    <col min="11264" max="11264" width="1.5" style="320" customWidth="1"/>
    <col min="11265" max="11265" width="4.5" style="320" customWidth="1"/>
    <col min="11266" max="11266" width="9.5" style="320" customWidth="1"/>
    <col min="11267" max="11268" width="10.08203125" style="320" customWidth="1"/>
    <col min="11269" max="11269" width="9.5" style="320" customWidth="1"/>
    <col min="11270" max="11280" width="10.08203125" style="320" customWidth="1"/>
    <col min="11281" max="11282" width="10" style="320" customWidth="1"/>
    <col min="11283" max="11283" width="10.08203125" style="320" customWidth="1"/>
    <col min="11284" max="11284" width="11.33203125" style="320" customWidth="1"/>
    <col min="11285" max="11286" width="10.08203125" style="320" customWidth="1"/>
    <col min="11287" max="11515" width="8.25" style="320"/>
    <col min="11516" max="11516" width="0.9140625" style="320" customWidth="1"/>
    <col min="11517" max="11517" width="2.75" style="320" customWidth="1"/>
    <col min="11518" max="11518" width="1" style="320" customWidth="1"/>
    <col min="11519" max="11519" width="7.75" style="320" customWidth="1"/>
    <col min="11520" max="11520" width="1.5" style="320" customWidth="1"/>
    <col min="11521" max="11521" width="4.5" style="320" customWidth="1"/>
    <col min="11522" max="11522" width="9.5" style="320" customWidth="1"/>
    <col min="11523" max="11524" width="10.08203125" style="320" customWidth="1"/>
    <col min="11525" max="11525" width="9.5" style="320" customWidth="1"/>
    <col min="11526" max="11536" width="10.08203125" style="320" customWidth="1"/>
    <col min="11537" max="11538" width="10" style="320" customWidth="1"/>
    <col min="11539" max="11539" width="10.08203125" style="320" customWidth="1"/>
    <col min="11540" max="11540" width="11.33203125" style="320" customWidth="1"/>
    <col min="11541" max="11542" width="10.08203125" style="320" customWidth="1"/>
    <col min="11543" max="11771" width="8.25" style="320"/>
    <col min="11772" max="11772" width="0.9140625" style="320" customWidth="1"/>
    <col min="11773" max="11773" width="2.75" style="320" customWidth="1"/>
    <col min="11774" max="11774" width="1" style="320" customWidth="1"/>
    <col min="11775" max="11775" width="7.75" style="320" customWidth="1"/>
    <col min="11776" max="11776" width="1.5" style="320" customWidth="1"/>
    <col min="11777" max="11777" width="4.5" style="320" customWidth="1"/>
    <col min="11778" max="11778" width="9.5" style="320" customWidth="1"/>
    <col min="11779" max="11780" width="10.08203125" style="320" customWidth="1"/>
    <col min="11781" max="11781" width="9.5" style="320" customWidth="1"/>
    <col min="11782" max="11792" width="10.08203125" style="320" customWidth="1"/>
    <col min="11793" max="11794" width="10" style="320" customWidth="1"/>
    <col min="11795" max="11795" width="10.08203125" style="320" customWidth="1"/>
    <col min="11796" max="11796" width="11.33203125" style="320" customWidth="1"/>
    <col min="11797" max="11798" width="10.08203125" style="320" customWidth="1"/>
    <col min="11799" max="12027" width="8.25" style="320"/>
    <col min="12028" max="12028" width="0.9140625" style="320" customWidth="1"/>
    <col min="12029" max="12029" width="2.75" style="320" customWidth="1"/>
    <col min="12030" max="12030" width="1" style="320" customWidth="1"/>
    <col min="12031" max="12031" width="7.75" style="320" customWidth="1"/>
    <col min="12032" max="12032" width="1.5" style="320" customWidth="1"/>
    <col min="12033" max="12033" width="4.5" style="320" customWidth="1"/>
    <col min="12034" max="12034" width="9.5" style="320" customWidth="1"/>
    <col min="12035" max="12036" width="10.08203125" style="320" customWidth="1"/>
    <col min="12037" max="12037" width="9.5" style="320" customWidth="1"/>
    <col min="12038" max="12048" width="10.08203125" style="320" customWidth="1"/>
    <col min="12049" max="12050" width="10" style="320" customWidth="1"/>
    <col min="12051" max="12051" width="10.08203125" style="320" customWidth="1"/>
    <col min="12052" max="12052" width="11.33203125" style="320" customWidth="1"/>
    <col min="12053" max="12054" width="10.08203125" style="320" customWidth="1"/>
    <col min="12055" max="12283" width="8.25" style="320"/>
    <col min="12284" max="12284" width="0.9140625" style="320" customWidth="1"/>
    <col min="12285" max="12285" width="2.75" style="320" customWidth="1"/>
    <col min="12286" max="12286" width="1" style="320" customWidth="1"/>
    <col min="12287" max="12287" width="7.75" style="320" customWidth="1"/>
    <col min="12288" max="12288" width="1.5" style="320" customWidth="1"/>
    <col min="12289" max="12289" width="4.5" style="320" customWidth="1"/>
    <col min="12290" max="12290" width="9.5" style="320" customWidth="1"/>
    <col min="12291" max="12292" width="10.08203125" style="320" customWidth="1"/>
    <col min="12293" max="12293" width="9.5" style="320" customWidth="1"/>
    <col min="12294" max="12304" width="10.08203125" style="320" customWidth="1"/>
    <col min="12305" max="12306" width="10" style="320" customWidth="1"/>
    <col min="12307" max="12307" width="10.08203125" style="320" customWidth="1"/>
    <col min="12308" max="12308" width="11.33203125" style="320" customWidth="1"/>
    <col min="12309" max="12310" width="10.08203125" style="320" customWidth="1"/>
    <col min="12311" max="12539" width="8.25" style="320"/>
    <col min="12540" max="12540" width="0.9140625" style="320" customWidth="1"/>
    <col min="12541" max="12541" width="2.75" style="320" customWidth="1"/>
    <col min="12542" max="12542" width="1" style="320" customWidth="1"/>
    <col min="12543" max="12543" width="7.75" style="320" customWidth="1"/>
    <col min="12544" max="12544" width="1.5" style="320" customWidth="1"/>
    <col min="12545" max="12545" width="4.5" style="320" customWidth="1"/>
    <col min="12546" max="12546" width="9.5" style="320" customWidth="1"/>
    <col min="12547" max="12548" width="10.08203125" style="320" customWidth="1"/>
    <col min="12549" max="12549" width="9.5" style="320" customWidth="1"/>
    <col min="12550" max="12560" width="10.08203125" style="320" customWidth="1"/>
    <col min="12561" max="12562" width="10" style="320" customWidth="1"/>
    <col min="12563" max="12563" width="10.08203125" style="320" customWidth="1"/>
    <col min="12564" max="12564" width="11.33203125" style="320" customWidth="1"/>
    <col min="12565" max="12566" width="10.08203125" style="320" customWidth="1"/>
    <col min="12567" max="12795" width="8.25" style="320"/>
    <col min="12796" max="12796" width="0.9140625" style="320" customWidth="1"/>
    <col min="12797" max="12797" width="2.75" style="320" customWidth="1"/>
    <col min="12798" max="12798" width="1" style="320" customWidth="1"/>
    <col min="12799" max="12799" width="7.75" style="320" customWidth="1"/>
    <col min="12800" max="12800" width="1.5" style="320" customWidth="1"/>
    <col min="12801" max="12801" width="4.5" style="320" customWidth="1"/>
    <col min="12802" max="12802" width="9.5" style="320" customWidth="1"/>
    <col min="12803" max="12804" width="10.08203125" style="320" customWidth="1"/>
    <col min="12805" max="12805" width="9.5" style="320" customWidth="1"/>
    <col min="12806" max="12816" width="10.08203125" style="320" customWidth="1"/>
    <col min="12817" max="12818" width="10" style="320" customWidth="1"/>
    <col min="12819" max="12819" width="10.08203125" style="320" customWidth="1"/>
    <col min="12820" max="12820" width="11.33203125" style="320" customWidth="1"/>
    <col min="12821" max="12822" width="10.08203125" style="320" customWidth="1"/>
    <col min="12823" max="13051" width="8.25" style="320"/>
    <col min="13052" max="13052" width="0.9140625" style="320" customWidth="1"/>
    <col min="13053" max="13053" width="2.75" style="320" customWidth="1"/>
    <col min="13054" max="13054" width="1" style="320" customWidth="1"/>
    <col min="13055" max="13055" width="7.75" style="320" customWidth="1"/>
    <col min="13056" max="13056" width="1.5" style="320" customWidth="1"/>
    <col min="13057" max="13057" width="4.5" style="320" customWidth="1"/>
    <col min="13058" max="13058" width="9.5" style="320" customWidth="1"/>
    <col min="13059" max="13060" width="10.08203125" style="320" customWidth="1"/>
    <col min="13061" max="13061" width="9.5" style="320" customWidth="1"/>
    <col min="13062" max="13072" width="10.08203125" style="320" customWidth="1"/>
    <col min="13073" max="13074" width="10" style="320" customWidth="1"/>
    <col min="13075" max="13075" width="10.08203125" style="320" customWidth="1"/>
    <col min="13076" max="13076" width="11.33203125" style="320" customWidth="1"/>
    <col min="13077" max="13078" width="10.08203125" style="320" customWidth="1"/>
    <col min="13079" max="13307" width="8.25" style="320"/>
    <col min="13308" max="13308" width="0.9140625" style="320" customWidth="1"/>
    <col min="13309" max="13309" width="2.75" style="320" customWidth="1"/>
    <col min="13310" max="13310" width="1" style="320" customWidth="1"/>
    <col min="13311" max="13311" width="7.75" style="320" customWidth="1"/>
    <col min="13312" max="13312" width="1.5" style="320" customWidth="1"/>
    <col min="13313" max="13313" width="4.5" style="320" customWidth="1"/>
    <col min="13314" max="13314" width="9.5" style="320" customWidth="1"/>
    <col min="13315" max="13316" width="10.08203125" style="320" customWidth="1"/>
    <col min="13317" max="13317" width="9.5" style="320" customWidth="1"/>
    <col min="13318" max="13328" width="10.08203125" style="320" customWidth="1"/>
    <col min="13329" max="13330" width="10" style="320" customWidth="1"/>
    <col min="13331" max="13331" width="10.08203125" style="320" customWidth="1"/>
    <col min="13332" max="13332" width="11.33203125" style="320" customWidth="1"/>
    <col min="13333" max="13334" width="10.08203125" style="320" customWidth="1"/>
    <col min="13335" max="13563" width="8.25" style="320"/>
    <col min="13564" max="13564" width="0.9140625" style="320" customWidth="1"/>
    <col min="13565" max="13565" width="2.75" style="320" customWidth="1"/>
    <col min="13566" max="13566" width="1" style="320" customWidth="1"/>
    <col min="13567" max="13567" width="7.75" style="320" customWidth="1"/>
    <col min="13568" max="13568" width="1.5" style="320" customWidth="1"/>
    <col min="13569" max="13569" width="4.5" style="320" customWidth="1"/>
    <col min="13570" max="13570" width="9.5" style="320" customWidth="1"/>
    <col min="13571" max="13572" width="10.08203125" style="320" customWidth="1"/>
    <col min="13573" max="13573" width="9.5" style="320" customWidth="1"/>
    <col min="13574" max="13584" width="10.08203125" style="320" customWidth="1"/>
    <col min="13585" max="13586" width="10" style="320" customWidth="1"/>
    <col min="13587" max="13587" width="10.08203125" style="320" customWidth="1"/>
    <col min="13588" max="13588" width="11.33203125" style="320" customWidth="1"/>
    <col min="13589" max="13590" width="10.08203125" style="320" customWidth="1"/>
    <col min="13591" max="13819" width="8.25" style="320"/>
    <col min="13820" max="13820" width="0.9140625" style="320" customWidth="1"/>
    <col min="13821" max="13821" width="2.75" style="320" customWidth="1"/>
    <col min="13822" max="13822" width="1" style="320" customWidth="1"/>
    <col min="13823" max="13823" width="7.75" style="320" customWidth="1"/>
    <col min="13824" max="13824" width="1.5" style="320" customWidth="1"/>
    <col min="13825" max="13825" width="4.5" style="320" customWidth="1"/>
    <col min="13826" max="13826" width="9.5" style="320" customWidth="1"/>
    <col min="13827" max="13828" width="10.08203125" style="320" customWidth="1"/>
    <col min="13829" max="13829" width="9.5" style="320" customWidth="1"/>
    <col min="13830" max="13840" width="10.08203125" style="320" customWidth="1"/>
    <col min="13841" max="13842" width="10" style="320" customWidth="1"/>
    <col min="13843" max="13843" width="10.08203125" style="320" customWidth="1"/>
    <col min="13844" max="13844" width="11.33203125" style="320" customWidth="1"/>
    <col min="13845" max="13846" width="10.08203125" style="320" customWidth="1"/>
    <col min="13847" max="14075" width="8.25" style="320"/>
    <col min="14076" max="14076" width="0.9140625" style="320" customWidth="1"/>
    <col min="14077" max="14077" width="2.75" style="320" customWidth="1"/>
    <col min="14078" max="14078" width="1" style="320" customWidth="1"/>
    <col min="14079" max="14079" width="7.75" style="320" customWidth="1"/>
    <col min="14080" max="14080" width="1.5" style="320" customWidth="1"/>
    <col min="14081" max="14081" width="4.5" style="320" customWidth="1"/>
    <col min="14082" max="14082" width="9.5" style="320" customWidth="1"/>
    <col min="14083" max="14084" width="10.08203125" style="320" customWidth="1"/>
    <col min="14085" max="14085" width="9.5" style="320" customWidth="1"/>
    <col min="14086" max="14096" width="10.08203125" style="320" customWidth="1"/>
    <col min="14097" max="14098" width="10" style="320" customWidth="1"/>
    <col min="14099" max="14099" width="10.08203125" style="320" customWidth="1"/>
    <col min="14100" max="14100" width="11.33203125" style="320" customWidth="1"/>
    <col min="14101" max="14102" width="10.08203125" style="320" customWidth="1"/>
    <col min="14103" max="14331" width="8.25" style="320"/>
    <col min="14332" max="14332" width="0.9140625" style="320" customWidth="1"/>
    <col min="14333" max="14333" width="2.75" style="320" customWidth="1"/>
    <col min="14334" max="14334" width="1" style="320" customWidth="1"/>
    <col min="14335" max="14335" width="7.75" style="320" customWidth="1"/>
    <col min="14336" max="14336" width="1.5" style="320" customWidth="1"/>
    <col min="14337" max="14337" width="4.5" style="320" customWidth="1"/>
    <col min="14338" max="14338" width="9.5" style="320" customWidth="1"/>
    <col min="14339" max="14340" width="10.08203125" style="320" customWidth="1"/>
    <col min="14341" max="14341" width="9.5" style="320" customWidth="1"/>
    <col min="14342" max="14352" width="10.08203125" style="320" customWidth="1"/>
    <col min="14353" max="14354" width="10" style="320" customWidth="1"/>
    <col min="14355" max="14355" width="10.08203125" style="320" customWidth="1"/>
    <col min="14356" max="14356" width="11.33203125" style="320" customWidth="1"/>
    <col min="14357" max="14358" width="10.08203125" style="320" customWidth="1"/>
    <col min="14359" max="14587" width="8.25" style="320"/>
    <col min="14588" max="14588" width="0.9140625" style="320" customWidth="1"/>
    <col min="14589" max="14589" width="2.75" style="320" customWidth="1"/>
    <col min="14590" max="14590" width="1" style="320" customWidth="1"/>
    <col min="14591" max="14591" width="7.75" style="320" customWidth="1"/>
    <col min="14592" max="14592" width="1.5" style="320" customWidth="1"/>
    <col min="14593" max="14593" width="4.5" style="320" customWidth="1"/>
    <col min="14594" max="14594" width="9.5" style="320" customWidth="1"/>
    <col min="14595" max="14596" width="10.08203125" style="320" customWidth="1"/>
    <col min="14597" max="14597" width="9.5" style="320" customWidth="1"/>
    <col min="14598" max="14608" width="10.08203125" style="320" customWidth="1"/>
    <col min="14609" max="14610" width="10" style="320" customWidth="1"/>
    <col min="14611" max="14611" width="10.08203125" style="320" customWidth="1"/>
    <col min="14612" max="14612" width="11.33203125" style="320" customWidth="1"/>
    <col min="14613" max="14614" width="10.08203125" style="320" customWidth="1"/>
    <col min="14615" max="14843" width="8.25" style="320"/>
    <col min="14844" max="14844" width="0.9140625" style="320" customWidth="1"/>
    <col min="14845" max="14845" width="2.75" style="320" customWidth="1"/>
    <col min="14846" max="14846" width="1" style="320" customWidth="1"/>
    <col min="14847" max="14847" width="7.75" style="320" customWidth="1"/>
    <col min="14848" max="14848" width="1.5" style="320" customWidth="1"/>
    <col min="14849" max="14849" width="4.5" style="320" customWidth="1"/>
    <col min="14850" max="14850" width="9.5" style="320" customWidth="1"/>
    <col min="14851" max="14852" width="10.08203125" style="320" customWidth="1"/>
    <col min="14853" max="14853" width="9.5" style="320" customWidth="1"/>
    <col min="14854" max="14864" width="10.08203125" style="320" customWidth="1"/>
    <col min="14865" max="14866" width="10" style="320" customWidth="1"/>
    <col min="14867" max="14867" width="10.08203125" style="320" customWidth="1"/>
    <col min="14868" max="14868" width="11.33203125" style="320" customWidth="1"/>
    <col min="14869" max="14870" width="10.08203125" style="320" customWidth="1"/>
    <col min="14871" max="15099" width="8.25" style="320"/>
    <col min="15100" max="15100" width="0.9140625" style="320" customWidth="1"/>
    <col min="15101" max="15101" width="2.75" style="320" customWidth="1"/>
    <col min="15102" max="15102" width="1" style="320" customWidth="1"/>
    <col min="15103" max="15103" width="7.75" style="320" customWidth="1"/>
    <col min="15104" max="15104" width="1.5" style="320" customWidth="1"/>
    <col min="15105" max="15105" width="4.5" style="320" customWidth="1"/>
    <col min="15106" max="15106" width="9.5" style="320" customWidth="1"/>
    <col min="15107" max="15108" width="10.08203125" style="320" customWidth="1"/>
    <col min="15109" max="15109" width="9.5" style="320" customWidth="1"/>
    <col min="15110" max="15120" width="10.08203125" style="320" customWidth="1"/>
    <col min="15121" max="15122" width="10" style="320" customWidth="1"/>
    <col min="15123" max="15123" width="10.08203125" style="320" customWidth="1"/>
    <col min="15124" max="15124" width="11.33203125" style="320" customWidth="1"/>
    <col min="15125" max="15126" width="10.08203125" style="320" customWidth="1"/>
    <col min="15127" max="15355" width="8.25" style="320"/>
    <col min="15356" max="15356" width="0.9140625" style="320" customWidth="1"/>
    <col min="15357" max="15357" width="2.75" style="320" customWidth="1"/>
    <col min="15358" max="15358" width="1" style="320" customWidth="1"/>
    <col min="15359" max="15359" width="7.75" style="320" customWidth="1"/>
    <col min="15360" max="15360" width="1.5" style="320" customWidth="1"/>
    <col min="15361" max="15361" width="4.5" style="320" customWidth="1"/>
    <col min="15362" max="15362" width="9.5" style="320" customWidth="1"/>
    <col min="15363" max="15364" width="10.08203125" style="320" customWidth="1"/>
    <col min="15365" max="15365" width="9.5" style="320" customWidth="1"/>
    <col min="15366" max="15376" width="10.08203125" style="320" customWidth="1"/>
    <col min="15377" max="15378" width="10" style="320" customWidth="1"/>
    <col min="15379" max="15379" width="10.08203125" style="320" customWidth="1"/>
    <col min="15380" max="15380" width="11.33203125" style="320" customWidth="1"/>
    <col min="15381" max="15382" width="10.08203125" style="320" customWidth="1"/>
    <col min="15383" max="15611" width="8.25" style="320"/>
    <col min="15612" max="15612" width="0.9140625" style="320" customWidth="1"/>
    <col min="15613" max="15613" width="2.75" style="320" customWidth="1"/>
    <col min="15614" max="15614" width="1" style="320" customWidth="1"/>
    <col min="15615" max="15615" width="7.75" style="320" customWidth="1"/>
    <col min="15616" max="15616" width="1.5" style="320" customWidth="1"/>
    <col min="15617" max="15617" width="4.5" style="320" customWidth="1"/>
    <col min="15618" max="15618" width="9.5" style="320" customWidth="1"/>
    <col min="15619" max="15620" width="10.08203125" style="320" customWidth="1"/>
    <col min="15621" max="15621" width="9.5" style="320" customWidth="1"/>
    <col min="15622" max="15632" width="10.08203125" style="320" customWidth="1"/>
    <col min="15633" max="15634" width="10" style="320" customWidth="1"/>
    <col min="15635" max="15635" width="10.08203125" style="320" customWidth="1"/>
    <col min="15636" max="15636" width="11.33203125" style="320" customWidth="1"/>
    <col min="15637" max="15638" width="10.08203125" style="320" customWidth="1"/>
    <col min="15639" max="15867" width="8.25" style="320"/>
    <col min="15868" max="15868" width="0.9140625" style="320" customWidth="1"/>
    <col min="15869" max="15869" width="2.75" style="320" customWidth="1"/>
    <col min="15870" max="15870" width="1" style="320" customWidth="1"/>
    <col min="15871" max="15871" width="7.75" style="320" customWidth="1"/>
    <col min="15872" max="15872" width="1.5" style="320" customWidth="1"/>
    <col min="15873" max="15873" width="4.5" style="320" customWidth="1"/>
    <col min="15874" max="15874" width="9.5" style="320" customWidth="1"/>
    <col min="15875" max="15876" width="10.08203125" style="320" customWidth="1"/>
    <col min="15877" max="15877" width="9.5" style="320" customWidth="1"/>
    <col min="15878" max="15888" width="10.08203125" style="320" customWidth="1"/>
    <col min="15889" max="15890" width="10" style="320" customWidth="1"/>
    <col min="15891" max="15891" width="10.08203125" style="320" customWidth="1"/>
    <col min="15892" max="15892" width="11.33203125" style="320" customWidth="1"/>
    <col min="15893" max="15894" width="10.08203125" style="320" customWidth="1"/>
    <col min="15895" max="16123" width="8.25" style="320"/>
    <col min="16124" max="16124" width="0.9140625" style="320" customWidth="1"/>
    <col min="16125" max="16125" width="2.75" style="320" customWidth="1"/>
    <col min="16126" max="16126" width="1" style="320" customWidth="1"/>
    <col min="16127" max="16127" width="7.75" style="320" customWidth="1"/>
    <col min="16128" max="16128" width="1.5" style="320" customWidth="1"/>
    <col min="16129" max="16129" width="4.5" style="320" customWidth="1"/>
    <col min="16130" max="16130" width="9.5" style="320" customWidth="1"/>
    <col min="16131" max="16132" width="10.08203125" style="320" customWidth="1"/>
    <col min="16133" max="16133" width="9.5" style="320" customWidth="1"/>
    <col min="16134" max="16144" width="10.08203125" style="320" customWidth="1"/>
    <col min="16145" max="16146" width="10" style="320" customWidth="1"/>
    <col min="16147" max="16147" width="10.08203125" style="320" customWidth="1"/>
    <col min="16148" max="16148" width="11.33203125" style="320" customWidth="1"/>
    <col min="16149" max="16150" width="10.08203125" style="320" customWidth="1"/>
    <col min="16151" max="16384" width="8.25" style="320"/>
  </cols>
  <sheetData>
    <row r="1" spans="1:22" s="114" customFormat="1" ht="18" customHeight="1" x14ac:dyDescent="0.55000000000000004">
      <c r="K1" s="115" t="s">
        <v>604</v>
      </c>
      <c r="L1" s="114" t="s">
        <v>554</v>
      </c>
    </row>
    <row r="2" spans="1:22" s="35" customFormat="1" ht="18" customHeight="1" thickBot="1" x14ac:dyDescent="0.6">
      <c r="A2" s="21"/>
      <c r="B2" s="21"/>
      <c r="C2" s="21"/>
      <c r="D2" s="21"/>
      <c r="E2" s="21"/>
      <c r="F2" s="21"/>
      <c r="G2" s="21"/>
      <c r="H2" s="21"/>
      <c r="I2" s="21"/>
      <c r="J2" s="21"/>
      <c r="K2" s="21"/>
      <c r="L2" s="21"/>
      <c r="M2" s="21"/>
      <c r="N2" s="21"/>
      <c r="O2" s="21"/>
      <c r="P2" s="21"/>
      <c r="Q2" s="21"/>
      <c r="R2" s="21"/>
      <c r="S2" s="21"/>
      <c r="T2" s="21"/>
      <c r="U2" s="21"/>
      <c r="V2" s="210" t="s">
        <v>329</v>
      </c>
    </row>
    <row r="3" spans="1:22" s="35" customFormat="1" ht="18" customHeight="1" thickTop="1" x14ac:dyDescent="0.55000000000000004">
      <c r="A3" s="435" t="s">
        <v>555</v>
      </c>
      <c r="B3" s="436"/>
      <c r="C3" s="438" t="s">
        <v>556</v>
      </c>
      <c r="D3" s="435"/>
      <c r="E3" s="435"/>
      <c r="F3" s="436"/>
      <c r="G3" s="438" t="s">
        <v>557</v>
      </c>
      <c r="H3" s="435"/>
      <c r="I3" s="435"/>
      <c r="J3" s="436"/>
      <c r="K3" s="275" t="s">
        <v>558</v>
      </c>
      <c r="L3" s="103" t="s">
        <v>559</v>
      </c>
      <c r="M3" s="103"/>
      <c r="N3" s="364"/>
      <c r="O3" s="438" t="s">
        <v>560</v>
      </c>
      <c r="P3" s="435"/>
      <c r="Q3" s="435"/>
      <c r="R3" s="436"/>
      <c r="S3" s="445" t="s">
        <v>561</v>
      </c>
      <c r="T3" s="446"/>
      <c r="U3" s="446"/>
      <c r="V3" s="446"/>
    </row>
    <row r="4" spans="1:22" s="35" customFormat="1" ht="18" customHeight="1" x14ac:dyDescent="0.55000000000000004">
      <c r="B4" s="1" t="s">
        <v>322</v>
      </c>
      <c r="C4" s="431" t="s">
        <v>562</v>
      </c>
      <c r="D4" s="484"/>
      <c r="E4" s="484"/>
      <c r="F4" s="430"/>
      <c r="G4" s="431" t="s">
        <v>562</v>
      </c>
      <c r="H4" s="484"/>
      <c r="I4" s="484"/>
      <c r="J4" s="430"/>
      <c r="K4" s="274" t="s">
        <v>563</v>
      </c>
      <c r="L4" s="382" t="s">
        <v>564</v>
      </c>
      <c r="M4" s="345"/>
      <c r="N4" s="340"/>
      <c r="O4" s="431" t="s">
        <v>562</v>
      </c>
      <c r="P4" s="484"/>
      <c r="Q4" s="484"/>
      <c r="R4" s="430"/>
      <c r="S4" s="431" t="s">
        <v>562</v>
      </c>
      <c r="T4" s="484"/>
      <c r="U4" s="484"/>
      <c r="V4" s="430"/>
    </row>
    <row r="5" spans="1:22" s="35" customFormat="1" ht="31.5" customHeight="1" x14ac:dyDescent="0.55000000000000004">
      <c r="A5" s="102" t="s">
        <v>316</v>
      </c>
      <c r="B5" s="387"/>
      <c r="C5" s="335" t="s">
        <v>567</v>
      </c>
      <c r="D5" s="36" t="s">
        <v>569</v>
      </c>
      <c r="E5" s="36" t="s">
        <v>358</v>
      </c>
      <c r="F5" s="38" t="s">
        <v>571</v>
      </c>
      <c r="G5" s="335" t="s">
        <v>566</v>
      </c>
      <c r="H5" s="228" t="s">
        <v>568</v>
      </c>
      <c r="I5" s="36" t="s">
        <v>357</v>
      </c>
      <c r="J5" s="38" t="s">
        <v>570</v>
      </c>
      <c r="K5" s="334" t="s">
        <v>566</v>
      </c>
      <c r="L5" s="132" t="s">
        <v>568</v>
      </c>
      <c r="M5" s="36" t="s">
        <v>357</v>
      </c>
      <c r="N5" s="38" t="s">
        <v>570</v>
      </c>
      <c r="O5" s="335" t="s">
        <v>566</v>
      </c>
      <c r="P5" s="36" t="s">
        <v>568</v>
      </c>
      <c r="Q5" s="36" t="s">
        <v>357</v>
      </c>
      <c r="R5" s="228" t="s">
        <v>570</v>
      </c>
      <c r="S5" s="335" t="s">
        <v>566</v>
      </c>
      <c r="T5" s="36" t="s">
        <v>568</v>
      </c>
      <c r="U5" s="36" t="s">
        <v>357</v>
      </c>
      <c r="V5" s="228" t="s">
        <v>570</v>
      </c>
    </row>
    <row r="6" spans="1:22" s="35" customFormat="1" ht="26" customHeight="1" x14ac:dyDescent="0.55000000000000004">
      <c r="A6" s="509" t="s">
        <v>539</v>
      </c>
      <c r="B6" s="509"/>
      <c r="C6" s="226">
        <v>1.2</v>
      </c>
      <c r="D6" s="227">
        <v>0.44</v>
      </c>
      <c r="E6" s="227">
        <v>0.14000000000000001</v>
      </c>
      <c r="F6" s="227">
        <v>1.2</v>
      </c>
      <c r="G6" s="226">
        <v>1.1000000000000001</v>
      </c>
      <c r="H6" s="225">
        <v>0.25</v>
      </c>
      <c r="I6" s="225">
        <v>0.16</v>
      </c>
      <c r="J6" s="225">
        <v>1.1000000000000001</v>
      </c>
      <c r="K6" s="224">
        <v>1.1000000000000001</v>
      </c>
      <c r="L6" s="225">
        <v>0.38</v>
      </c>
      <c r="M6" s="222">
        <v>0.13</v>
      </c>
      <c r="N6" s="222">
        <v>1.4</v>
      </c>
      <c r="O6" s="221">
        <v>1.1000000000000001</v>
      </c>
      <c r="P6" s="222">
        <v>0.34</v>
      </c>
      <c r="Q6" s="222">
        <v>0.1</v>
      </c>
      <c r="R6" s="222">
        <v>1.3</v>
      </c>
      <c r="S6" s="220">
        <v>0.63</v>
      </c>
      <c r="T6" s="219">
        <v>8.7999999999999995E-2</v>
      </c>
      <c r="U6" s="219">
        <v>3.7999999999999999E-2</v>
      </c>
      <c r="V6" s="219">
        <v>0.95</v>
      </c>
    </row>
    <row r="7" spans="1:22" s="35" customFormat="1" ht="26" customHeight="1" x14ac:dyDescent="0.55000000000000004">
      <c r="A7" s="510" t="s">
        <v>565</v>
      </c>
      <c r="B7" s="510"/>
      <c r="C7" s="229">
        <v>1.9</v>
      </c>
      <c r="D7" s="230">
        <v>1.3</v>
      </c>
      <c r="E7" s="230">
        <v>0.33</v>
      </c>
      <c r="F7" s="230">
        <v>2.2000000000000002</v>
      </c>
      <c r="G7" s="229">
        <v>1.4</v>
      </c>
      <c r="H7" s="231">
        <v>2.2000000000000002</v>
      </c>
      <c r="I7" s="231">
        <v>0.87</v>
      </c>
      <c r="J7" s="231">
        <v>2</v>
      </c>
      <c r="K7" s="232" t="s">
        <v>10</v>
      </c>
      <c r="L7" s="231" t="s">
        <v>10</v>
      </c>
      <c r="M7" s="233" t="s">
        <v>10</v>
      </c>
      <c r="N7" s="233" t="s">
        <v>10</v>
      </c>
      <c r="O7" s="234" t="s">
        <v>10</v>
      </c>
      <c r="P7" s="233" t="s">
        <v>10</v>
      </c>
      <c r="Q7" s="233" t="s">
        <v>10</v>
      </c>
      <c r="R7" s="233" t="s">
        <v>10</v>
      </c>
      <c r="S7" s="235" t="s">
        <v>10</v>
      </c>
      <c r="T7" s="236" t="s">
        <v>10</v>
      </c>
      <c r="U7" s="236" t="s">
        <v>10</v>
      </c>
      <c r="V7" s="236" t="s">
        <v>10</v>
      </c>
    </row>
    <row r="8" spans="1:22" s="35" customFormat="1" ht="26" customHeight="1" x14ac:dyDescent="0.55000000000000004">
      <c r="A8" s="511" t="s">
        <v>540</v>
      </c>
      <c r="B8" s="511"/>
      <c r="C8" s="226" t="s">
        <v>10</v>
      </c>
      <c r="D8" s="227" t="s">
        <v>10</v>
      </c>
      <c r="E8" s="227" t="s">
        <v>10</v>
      </c>
      <c r="F8" s="227" t="s">
        <v>10</v>
      </c>
      <c r="G8" s="226" t="s">
        <v>10</v>
      </c>
      <c r="H8" s="225" t="s">
        <v>10</v>
      </c>
      <c r="I8" s="225" t="s">
        <v>10</v>
      </c>
      <c r="J8" s="225" t="s">
        <v>10</v>
      </c>
      <c r="K8" s="224">
        <v>1.2</v>
      </c>
      <c r="L8" s="225">
        <v>0.81</v>
      </c>
      <c r="M8" s="222">
        <v>0.24</v>
      </c>
      <c r="N8" s="222">
        <v>1.2</v>
      </c>
      <c r="O8" s="221">
        <v>1.3</v>
      </c>
      <c r="P8" s="222">
        <v>0.6</v>
      </c>
      <c r="Q8" s="222">
        <v>0.18</v>
      </c>
      <c r="R8" s="222">
        <v>1.3</v>
      </c>
      <c r="S8" s="220">
        <v>0.84</v>
      </c>
      <c r="T8" s="219">
        <v>1.1000000000000001</v>
      </c>
      <c r="U8" s="219">
        <v>0.31</v>
      </c>
      <c r="V8" s="219">
        <v>1.1000000000000001</v>
      </c>
    </row>
    <row r="9" spans="1:22" s="35" customFormat="1" ht="26" customHeight="1" x14ac:dyDescent="0.55000000000000004">
      <c r="A9" s="512" t="s">
        <v>179</v>
      </c>
      <c r="B9" s="512"/>
      <c r="C9" s="229">
        <v>1.4</v>
      </c>
      <c r="D9" s="230">
        <v>0.38</v>
      </c>
      <c r="E9" s="230">
        <v>0.15</v>
      </c>
      <c r="F9" s="230">
        <v>1.3</v>
      </c>
      <c r="G9" s="229">
        <v>1.5</v>
      </c>
      <c r="H9" s="231">
        <v>0.5</v>
      </c>
      <c r="I9" s="231">
        <v>0.24</v>
      </c>
      <c r="J9" s="231">
        <v>1</v>
      </c>
      <c r="K9" s="232" t="s">
        <v>10</v>
      </c>
      <c r="L9" s="231" t="s">
        <v>10</v>
      </c>
      <c r="M9" s="233" t="s">
        <v>10</v>
      </c>
      <c r="N9" s="233" t="s">
        <v>10</v>
      </c>
      <c r="O9" s="234" t="s">
        <v>10</v>
      </c>
      <c r="P9" s="233" t="s">
        <v>10</v>
      </c>
      <c r="Q9" s="233" t="s">
        <v>10</v>
      </c>
      <c r="R9" s="233" t="s">
        <v>10</v>
      </c>
      <c r="S9" s="235" t="s">
        <v>10</v>
      </c>
      <c r="T9" s="236" t="s">
        <v>10</v>
      </c>
      <c r="U9" s="236" t="s">
        <v>10</v>
      </c>
      <c r="V9" s="236" t="s">
        <v>10</v>
      </c>
    </row>
    <row r="10" spans="1:22" s="35" customFormat="1" ht="26" customHeight="1" x14ac:dyDescent="0.55000000000000004">
      <c r="A10" s="511" t="s">
        <v>533</v>
      </c>
      <c r="B10" s="511"/>
      <c r="C10" s="226">
        <v>1.5</v>
      </c>
      <c r="D10" s="227">
        <v>0.48</v>
      </c>
      <c r="E10" s="227">
        <v>0.16</v>
      </c>
      <c r="F10" s="227">
        <v>1.2</v>
      </c>
      <c r="G10" s="226">
        <v>1.6</v>
      </c>
      <c r="H10" s="225">
        <v>0.43</v>
      </c>
      <c r="I10" s="225">
        <v>0.15</v>
      </c>
      <c r="J10" s="225">
        <v>1</v>
      </c>
      <c r="K10" s="224">
        <v>2.1</v>
      </c>
      <c r="L10" s="225">
        <v>0.45</v>
      </c>
      <c r="M10" s="222">
        <v>0.15</v>
      </c>
      <c r="N10" s="222">
        <v>1.2</v>
      </c>
      <c r="O10" s="221">
        <v>1.7</v>
      </c>
      <c r="P10" s="222">
        <v>0.22</v>
      </c>
      <c r="Q10" s="223">
        <v>7.2999999999999995E-2</v>
      </c>
      <c r="R10" s="222">
        <v>1.4</v>
      </c>
      <c r="S10" s="220">
        <v>1.1000000000000001</v>
      </c>
      <c r="T10" s="219">
        <v>0.23</v>
      </c>
      <c r="U10" s="219">
        <v>7.1999999999999995E-2</v>
      </c>
      <c r="V10" s="219">
        <v>0.85</v>
      </c>
    </row>
    <row r="11" spans="1:22" s="35" customFormat="1" ht="26" customHeight="1" x14ac:dyDescent="0.55000000000000004">
      <c r="A11" s="513" t="s">
        <v>534</v>
      </c>
      <c r="B11" s="514"/>
      <c r="C11" s="237">
        <v>1.1000000000000001</v>
      </c>
      <c r="D11" s="238">
        <v>0.28000000000000003</v>
      </c>
      <c r="E11" s="238">
        <v>0.13</v>
      </c>
      <c r="F11" s="238">
        <v>2.1</v>
      </c>
      <c r="G11" s="237">
        <v>0.93</v>
      </c>
      <c r="H11" s="239">
        <v>0.23</v>
      </c>
      <c r="I11" s="239">
        <v>0.15</v>
      </c>
      <c r="J11" s="239">
        <v>1.2</v>
      </c>
      <c r="K11" s="240">
        <v>1.2</v>
      </c>
      <c r="L11" s="239">
        <v>0.3</v>
      </c>
      <c r="M11" s="241">
        <v>0.16</v>
      </c>
      <c r="N11" s="241">
        <v>1.6</v>
      </c>
      <c r="O11" s="242">
        <v>1.1000000000000001</v>
      </c>
      <c r="P11" s="241">
        <v>0.3</v>
      </c>
      <c r="Q11" s="243">
        <v>9.8000000000000004E-2</v>
      </c>
      <c r="R11" s="241">
        <v>1.5</v>
      </c>
      <c r="S11" s="244">
        <v>0.66</v>
      </c>
      <c r="T11" s="245">
        <v>9.0999999999999998E-2</v>
      </c>
      <c r="U11" s="245">
        <v>4.4999999999999998E-2</v>
      </c>
      <c r="V11" s="245">
        <v>1.2</v>
      </c>
    </row>
    <row r="12" spans="1:22" s="35" customFormat="1" ht="18" customHeight="1" x14ac:dyDescent="0.55000000000000004">
      <c r="A12" s="35" t="s">
        <v>323</v>
      </c>
    </row>
    <row r="13" spans="1:22" s="35" customFormat="1" ht="18" customHeight="1" x14ac:dyDescent="0.55000000000000004">
      <c r="A13" s="35" t="s">
        <v>333</v>
      </c>
    </row>
    <row r="14" spans="1:22" ht="18" customHeight="1" x14ac:dyDescent="0.55000000000000004"/>
    <row r="15" spans="1:22" s="114" customFormat="1" ht="18" customHeight="1" x14ac:dyDescent="0.55000000000000004">
      <c r="K15" s="115" t="s">
        <v>605</v>
      </c>
      <c r="L15" s="114" t="s">
        <v>572</v>
      </c>
    </row>
    <row r="16" spans="1:22" s="35" customFormat="1" ht="18" customHeight="1" thickBot="1" x14ac:dyDescent="0.6">
      <c r="B16" s="21"/>
      <c r="C16" s="21"/>
      <c r="D16" s="21"/>
      <c r="E16" s="21"/>
      <c r="F16" s="21"/>
      <c r="G16" s="21"/>
      <c r="H16" s="21"/>
      <c r="I16" s="21"/>
      <c r="J16" s="21"/>
      <c r="K16" s="21"/>
      <c r="L16" s="21"/>
      <c r="M16" s="21"/>
      <c r="N16" s="21"/>
      <c r="O16" s="21"/>
      <c r="P16" s="21"/>
      <c r="Q16" s="21"/>
      <c r="R16" s="210"/>
      <c r="T16" s="1" t="s">
        <v>352</v>
      </c>
    </row>
    <row r="17" spans="1:20" s="35" customFormat="1" ht="18" customHeight="1" thickTop="1" x14ac:dyDescent="0.55000000000000004">
      <c r="A17" s="1"/>
      <c r="C17" s="388" t="s">
        <v>351</v>
      </c>
      <c r="D17" s="428" t="s">
        <v>347</v>
      </c>
      <c r="E17" s="428" t="s">
        <v>348</v>
      </c>
      <c r="F17" s="428" t="s">
        <v>349</v>
      </c>
      <c r="G17" s="444" t="s">
        <v>350</v>
      </c>
      <c r="H17" s="394"/>
      <c r="I17" s="395"/>
      <c r="J17" s="395"/>
      <c r="K17" s="396" t="s">
        <v>611</v>
      </c>
      <c r="L17" s="395" t="s">
        <v>610</v>
      </c>
      <c r="M17" s="395"/>
      <c r="N17" s="395"/>
      <c r="O17" s="395"/>
      <c r="P17" s="395"/>
      <c r="Q17" s="395"/>
      <c r="R17" s="395"/>
      <c r="S17" s="395"/>
      <c r="T17" s="395"/>
    </row>
    <row r="18" spans="1:20" s="35" customFormat="1" ht="18" customHeight="1" x14ac:dyDescent="0.55000000000000004">
      <c r="A18" s="62"/>
      <c r="B18" s="134" t="s">
        <v>332</v>
      </c>
      <c r="C18" s="328"/>
      <c r="D18" s="427"/>
      <c r="E18" s="427"/>
      <c r="F18" s="427"/>
      <c r="G18" s="426"/>
      <c r="H18" s="211" t="s">
        <v>336</v>
      </c>
      <c r="I18" s="94" t="s">
        <v>334</v>
      </c>
      <c r="J18" s="207" t="s">
        <v>337</v>
      </c>
      <c r="K18" s="273" t="s">
        <v>338</v>
      </c>
      <c r="L18" s="207" t="s">
        <v>339</v>
      </c>
      <c r="M18" s="209" t="s">
        <v>340</v>
      </c>
      <c r="N18" s="209" t="s">
        <v>341</v>
      </c>
      <c r="O18" s="209" t="s">
        <v>342</v>
      </c>
      <c r="P18" s="209" t="s">
        <v>343</v>
      </c>
      <c r="Q18" s="273" t="s">
        <v>344</v>
      </c>
      <c r="R18" s="207" t="s">
        <v>335</v>
      </c>
      <c r="S18" s="94" t="s">
        <v>345</v>
      </c>
      <c r="T18" s="207" t="s">
        <v>346</v>
      </c>
    </row>
    <row r="19" spans="1:20" s="35" customFormat="1" ht="26" customHeight="1" x14ac:dyDescent="0.55000000000000004">
      <c r="A19" s="246"/>
      <c r="B19" s="492" t="s">
        <v>573</v>
      </c>
      <c r="C19" s="492"/>
      <c r="D19" s="247">
        <v>2</v>
      </c>
      <c r="E19" s="247">
        <v>2.1825810185185186</v>
      </c>
      <c r="F19" s="247">
        <v>2.7</v>
      </c>
      <c r="G19" s="247">
        <v>2.6</v>
      </c>
      <c r="H19" s="248">
        <v>2.35</v>
      </c>
      <c r="I19" s="248">
        <v>3.125</v>
      </c>
      <c r="J19" s="248">
        <v>1.7250000000000001</v>
      </c>
      <c r="K19" s="248">
        <v>1.425</v>
      </c>
      <c r="L19" s="249">
        <v>4.7249999999999996</v>
      </c>
      <c r="M19" s="248">
        <v>2.7749999999999999</v>
      </c>
      <c r="N19" s="248">
        <v>2.3250000000000002</v>
      </c>
      <c r="O19" s="248">
        <v>2.5</v>
      </c>
      <c r="P19" s="248">
        <v>2.0499999999999998</v>
      </c>
      <c r="Q19" s="248">
        <v>2.1</v>
      </c>
      <c r="R19" s="248">
        <v>1.25</v>
      </c>
      <c r="S19" s="389">
        <v>1.75</v>
      </c>
      <c r="T19" s="248">
        <v>2.375</v>
      </c>
    </row>
    <row r="20" spans="1:20" s="35" customFormat="1" ht="26" customHeight="1" x14ac:dyDescent="0.55000000000000004">
      <c r="A20" s="246"/>
      <c r="B20" s="491" t="s">
        <v>574</v>
      </c>
      <c r="C20" s="491"/>
      <c r="D20" s="250">
        <v>2</v>
      </c>
      <c r="E20" s="250">
        <v>2.3034722222222221</v>
      </c>
      <c r="F20" s="250">
        <v>3.2</v>
      </c>
      <c r="G20" s="250">
        <v>2.2000000000000002</v>
      </c>
      <c r="H20" s="251">
        <v>2.4</v>
      </c>
      <c r="I20" s="251">
        <v>4.4000000000000004</v>
      </c>
      <c r="J20" s="251">
        <v>1.9</v>
      </c>
      <c r="K20" s="251">
        <v>1.6</v>
      </c>
      <c r="L20" s="252">
        <v>3.5</v>
      </c>
      <c r="M20" s="251">
        <v>3.4</v>
      </c>
      <c r="N20" s="251">
        <v>1.8</v>
      </c>
      <c r="O20" s="251" t="s">
        <v>10</v>
      </c>
      <c r="P20" s="251">
        <v>1.9</v>
      </c>
      <c r="Q20" s="251">
        <v>2.2999999999999998</v>
      </c>
      <c r="R20" s="251">
        <v>1.2</v>
      </c>
      <c r="S20" s="390">
        <v>1.6</v>
      </c>
      <c r="T20" s="251">
        <v>2.4</v>
      </c>
    </row>
    <row r="21" spans="1:20" s="35" customFormat="1" ht="26" customHeight="1" x14ac:dyDescent="0.55000000000000004">
      <c r="A21" s="246"/>
      <c r="B21" s="423" t="s">
        <v>575</v>
      </c>
      <c r="C21" s="423"/>
      <c r="D21" s="253">
        <v>2.2999999999999998</v>
      </c>
      <c r="E21" s="253">
        <v>2.4</v>
      </c>
      <c r="F21" s="253">
        <v>2.9</v>
      </c>
      <c r="G21" s="253">
        <v>3.1</v>
      </c>
      <c r="H21" s="254">
        <v>2</v>
      </c>
      <c r="I21" s="254">
        <v>2.2999999999999998</v>
      </c>
      <c r="J21" s="254">
        <v>1.5</v>
      </c>
      <c r="K21" s="254">
        <v>1.9</v>
      </c>
      <c r="L21" s="255">
        <v>2.1</v>
      </c>
      <c r="M21" s="254">
        <v>2.2999999999999998</v>
      </c>
      <c r="N21" s="254">
        <v>1.3</v>
      </c>
      <c r="O21" s="254">
        <v>3.1</v>
      </c>
      <c r="P21" s="254">
        <v>1.7</v>
      </c>
      <c r="Q21" s="254">
        <v>2.2000000000000002</v>
      </c>
      <c r="R21" s="254">
        <v>1.3</v>
      </c>
      <c r="S21" s="391">
        <v>2.5</v>
      </c>
      <c r="T21" s="254">
        <v>2.2999999999999998</v>
      </c>
    </row>
    <row r="22" spans="1:20" s="35" customFormat="1" ht="26" customHeight="1" x14ac:dyDescent="0.55000000000000004">
      <c r="A22" s="246"/>
      <c r="B22" s="491" t="s">
        <v>576</v>
      </c>
      <c r="C22" s="491"/>
      <c r="D22" s="250">
        <v>1.6</v>
      </c>
      <c r="E22" s="250">
        <v>2.1430555555555557</v>
      </c>
      <c r="F22" s="250">
        <v>2.4</v>
      </c>
      <c r="G22" s="250">
        <v>2.7</v>
      </c>
      <c r="H22" s="251">
        <v>2.2999999999999998</v>
      </c>
      <c r="I22" s="251">
        <v>2.2000000000000002</v>
      </c>
      <c r="J22" s="251">
        <v>1.5</v>
      </c>
      <c r="K22" s="251">
        <v>0.9</v>
      </c>
      <c r="L22" s="252">
        <v>7.5</v>
      </c>
      <c r="M22" s="251">
        <v>1.9</v>
      </c>
      <c r="N22" s="251">
        <v>3.3</v>
      </c>
      <c r="O22" s="251">
        <v>2.6</v>
      </c>
      <c r="P22" s="251">
        <v>2.2000000000000002</v>
      </c>
      <c r="Q22" s="251">
        <v>1.5</v>
      </c>
      <c r="R22" s="251">
        <v>0.8</v>
      </c>
      <c r="S22" s="390">
        <v>1</v>
      </c>
      <c r="T22" s="251">
        <v>1.6</v>
      </c>
    </row>
    <row r="23" spans="1:20" s="35" customFormat="1" ht="26" customHeight="1" x14ac:dyDescent="0.55000000000000004">
      <c r="A23" s="246"/>
      <c r="B23" s="424" t="s">
        <v>577</v>
      </c>
      <c r="C23" s="424"/>
      <c r="D23" s="256">
        <v>1.9</v>
      </c>
      <c r="E23" s="256">
        <v>1.9</v>
      </c>
      <c r="F23" s="256">
        <v>2.2000000000000002</v>
      </c>
      <c r="G23" s="256">
        <v>2.4</v>
      </c>
      <c r="H23" s="133">
        <v>2.7</v>
      </c>
      <c r="I23" s="133">
        <v>3.6</v>
      </c>
      <c r="J23" s="133">
        <v>2</v>
      </c>
      <c r="K23" s="133">
        <v>1.3</v>
      </c>
      <c r="L23" s="257">
        <v>5.8</v>
      </c>
      <c r="M23" s="133">
        <v>3.5</v>
      </c>
      <c r="N23" s="133">
        <v>2.9</v>
      </c>
      <c r="O23" s="133">
        <v>1.8</v>
      </c>
      <c r="P23" s="133">
        <v>2.4</v>
      </c>
      <c r="Q23" s="133">
        <v>2.4</v>
      </c>
      <c r="R23" s="133">
        <v>1.7</v>
      </c>
      <c r="S23" s="392">
        <v>1.9</v>
      </c>
      <c r="T23" s="133">
        <v>3.2</v>
      </c>
    </row>
    <row r="24" spans="1:20" s="35" customFormat="1" ht="18" customHeight="1" x14ac:dyDescent="0.55000000000000004">
      <c r="B24" s="35" t="s">
        <v>323</v>
      </c>
    </row>
    <row r="25" spans="1:20" s="35" customFormat="1" ht="18" customHeight="1" x14ac:dyDescent="0.55000000000000004"/>
    <row r="26" spans="1:20" ht="18" customHeight="1" x14ac:dyDescent="0.55000000000000004"/>
    <row r="27" spans="1:20" s="114" customFormat="1" ht="18" customHeight="1" x14ac:dyDescent="0.55000000000000004">
      <c r="K27" s="115" t="s">
        <v>606</v>
      </c>
      <c r="L27" s="114" t="s">
        <v>578</v>
      </c>
    </row>
    <row r="28" spans="1:20" s="35" customFormat="1" ht="18" customHeight="1" thickBot="1" x14ac:dyDescent="0.6">
      <c r="C28" s="21"/>
      <c r="D28" s="21"/>
      <c r="E28" s="21"/>
      <c r="F28" s="21"/>
      <c r="G28" s="21"/>
      <c r="H28" s="21"/>
      <c r="I28" s="21"/>
      <c r="J28" s="21"/>
      <c r="K28" s="21"/>
      <c r="L28" s="21"/>
      <c r="M28" s="21"/>
      <c r="N28" s="21"/>
      <c r="O28" s="21"/>
      <c r="P28" s="21"/>
      <c r="Q28" s="21"/>
      <c r="R28" s="21"/>
      <c r="S28" s="21"/>
      <c r="T28" s="210" t="s">
        <v>353</v>
      </c>
    </row>
    <row r="29" spans="1:20" s="35" customFormat="1" ht="18" customHeight="1" thickTop="1" x14ac:dyDescent="0.55000000000000004">
      <c r="C29" s="425" t="s">
        <v>579</v>
      </c>
      <c r="D29" s="426"/>
      <c r="E29" s="426" t="s">
        <v>581</v>
      </c>
      <c r="F29" s="426"/>
      <c r="G29" s="426"/>
      <c r="H29" s="427"/>
      <c r="I29" s="112"/>
      <c r="J29" s="103" t="s">
        <v>582</v>
      </c>
      <c r="K29" s="103"/>
      <c r="L29" s="276" t="s">
        <v>359</v>
      </c>
      <c r="M29" s="425" t="s">
        <v>580</v>
      </c>
      <c r="N29" s="426"/>
      <c r="O29" s="426"/>
      <c r="P29" s="427"/>
      <c r="Q29" s="438" t="s">
        <v>583</v>
      </c>
      <c r="R29" s="435"/>
      <c r="S29" s="435"/>
      <c r="T29" s="435"/>
    </row>
    <row r="30" spans="1:20" s="35" customFormat="1" ht="30.5" customHeight="1" x14ac:dyDescent="0.4">
      <c r="C30" s="260" t="s">
        <v>332</v>
      </c>
      <c r="D30" s="261" t="s">
        <v>354</v>
      </c>
      <c r="E30" s="335" t="s">
        <v>177</v>
      </c>
      <c r="F30" s="335" t="s">
        <v>176</v>
      </c>
      <c r="G30" s="335" t="s">
        <v>175</v>
      </c>
      <c r="H30" s="259" t="s">
        <v>356</v>
      </c>
      <c r="I30" s="331" t="s">
        <v>177</v>
      </c>
      <c r="J30" s="331" t="s">
        <v>176</v>
      </c>
      <c r="K30" s="332" t="s">
        <v>175</v>
      </c>
      <c r="L30" s="258" t="s">
        <v>356</v>
      </c>
      <c r="M30" s="335" t="s">
        <v>177</v>
      </c>
      <c r="N30" s="335" t="s">
        <v>176</v>
      </c>
      <c r="O30" s="335" t="s">
        <v>175</v>
      </c>
      <c r="P30" s="259" t="s">
        <v>356</v>
      </c>
      <c r="Q30" s="335" t="s">
        <v>177</v>
      </c>
      <c r="R30" s="335" t="s">
        <v>176</v>
      </c>
      <c r="S30" s="335" t="s">
        <v>175</v>
      </c>
      <c r="T30" s="259" t="s">
        <v>356</v>
      </c>
    </row>
    <row r="31" spans="1:20" s="35" customFormat="1" ht="26" customHeight="1" x14ac:dyDescent="0.55000000000000004">
      <c r="C31" s="461" t="s">
        <v>174</v>
      </c>
      <c r="D31" s="62" t="s">
        <v>173</v>
      </c>
      <c r="E31" s="213" t="s">
        <v>172</v>
      </c>
      <c r="F31" s="262" t="s">
        <v>171</v>
      </c>
      <c r="G31" s="266" t="s">
        <v>170</v>
      </c>
      <c r="H31" s="267" t="s">
        <v>151</v>
      </c>
      <c r="I31" s="263">
        <v>9.8000000000000007</v>
      </c>
      <c r="J31" s="277">
        <v>9.9</v>
      </c>
      <c r="K31" s="278">
        <v>9.5</v>
      </c>
      <c r="L31" s="279">
        <v>9.6</v>
      </c>
      <c r="M31" s="263">
        <v>0.9</v>
      </c>
      <c r="N31" s="278">
        <v>0.8</v>
      </c>
      <c r="O31" s="280">
        <v>1</v>
      </c>
      <c r="P31" s="281">
        <v>0.7</v>
      </c>
      <c r="Q31" s="263">
        <v>2</v>
      </c>
      <c r="R31" s="278">
        <v>4</v>
      </c>
      <c r="S31" s="282">
        <v>7</v>
      </c>
      <c r="T31" s="283">
        <v>6</v>
      </c>
    </row>
    <row r="32" spans="1:20" s="35" customFormat="1" ht="26" customHeight="1" x14ac:dyDescent="0.55000000000000004">
      <c r="C32" s="461"/>
      <c r="D32" s="89" t="s">
        <v>584</v>
      </c>
      <c r="E32" s="268" t="s">
        <v>169</v>
      </c>
      <c r="F32" s="269" t="s">
        <v>168</v>
      </c>
      <c r="G32" s="270" t="s">
        <v>153</v>
      </c>
      <c r="H32" s="271" t="s">
        <v>142</v>
      </c>
      <c r="I32" s="272">
        <v>10.3</v>
      </c>
      <c r="J32" s="284">
        <v>10.5</v>
      </c>
      <c r="K32" s="285">
        <v>10.199999999999999</v>
      </c>
      <c r="L32" s="286">
        <v>10.199999999999999</v>
      </c>
      <c r="M32" s="272">
        <v>1.2</v>
      </c>
      <c r="N32" s="285">
        <v>0.9</v>
      </c>
      <c r="O32" s="287">
        <v>1</v>
      </c>
      <c r="P32" s="288">
        <v>0.8</v>
      </c>
      <c r="Q32" s="272">
        <v>3</v>
      </c>
      <c r="R32" s="285">
        <v>6</v>
      </c>
      <c r="S32" s="289">
        <v>8</v>
      </c>
      <c r="T32" s="290">
        <v>7</v>
      </c>
    </row>
    <row r="33" spans="3:20" s="35" customFormat="1" ht="26" customHeight="1" x14ac:dyDescent="0.55000000000000004">
      <c r="C33" s="461"/>
      <c r="D33" s="62" t="s">
        <v>167</v>
      </c>
      <c r="E33" s="213" t="s">
        <v>146</v>
      </c>
      <c r="F33" s="262" t="s">
        <v>150</v>
      </c>
      <c r="G33" s="266" t="s">
        <v>166</v>
      </c>
      <c r="H33" s="267" t="s">
        <v>592</v>
      </c>
      <c r="I33" s="263">
        <v>8.8000000000000007</v>
      </c>
      <c r="J33" s="277">
        <v>8.9</v>
      </c>
      <c r="K33" s="278">
        <v>8.3000000000000007</v>
      </c>
      <c r="L33" s="279">
        <v>8.9</v>
      </c>
      <c r="M33" s="263">
        <v>1.4</v>
      </c>
      <c r="N33" s="278">
        <v>1.4</v>
      </c>
      <c r="O33" s="280">
        <v>0.9</v>
      </c>
      <c r="P33" s="281">
        <v>0.8</v>
      </c>
      <c r="Q33" s="263">
        <v>3</v>
      </c>
      <c r="R33" s="278">
        <v>9</v>
      </c>
      <c r="S33" s="282">
        <v>10</v>
      </c>
      <c r="T33" s="283">
        <v>6</v>
      </c>
    </row>
    <row r="34" spans="3:20" s="35" customFormat="1" ht="8" customHeight="1" x14ac:dyDescent="0.55000000000000004">
      <c r="C34" s="62"/>
      <c r="D34" s="62"/>
      <c r="E34" s="213"/>
      <c r="F34" s="262"/>
      <c r="G34" s="266"/>
      <c r="H34" s="265"/>
      <c r="I34" s="263"/>
      <c r="J34" s="277"/>
      <c r="K34" s="278"/>
      <c r="L34" s="279"/>
      <c r="M34" s="263"/>
      <c r="N34" s="278"/>
      <c r="O34" s="280"/>
      <c r="P34" s="281"/>
      <c r="Q34" s="263"/>
      <c r="R34" s="278"/>
      <c r="S34" s="291"/>
      <c r="T34" s="283"/>
    </row>
    <row r="35" spans="3:20" s="35" customFormat="1" ht="26" customHeight="1" x14ac:dyDescent="0.55000000000000004">
      <c r="C35" s="461" t="s">
        <v>165</v>
      </c>
      <c r="D35" s="62" t="s">
        <v>164</v>
      </c>
      <c r="E35" s="213" t="s">
        <v>163</v>
      </c>
      <c r="F35" s="262" t="s">
        <v>162</v>
      </c>
      <c r="G35" s="266" t="s">
        <v>162</v>
      </c>
      <c r="H35" s="267" t="s">
        <v>593</v>
      </c>
      <c r="I35" s="263">
        <v>10.6</v>
      </c>
      <c r="J35" s="277">
        <v>10.5</v>
      </c>
      <c r="K35" s="278">
        <v>10.4</v>
      </c>
      <c r="L35" s="279">
        <v>10.6</v>
      </c>
      <c r="M35" s="263">
        <v>1.3</v>
      </c>
      <c r="N35" s="278">
        <v>1.2</v>
      </c>
      <c r="O35" s="280">
        <v>1.1000000000000001</v>
      </c>
      <c r="P35" s="281">
        <v>0.9</v>
      </c>
      <c r="Q35" s="263">
        <v>1</v>
      </c>
      <c r="R35" s="278">
        <v>5</v>
      </c>
      <c r="S35" s="282">
        <v>3</v>
      </c>
      <c r="T35" s="283">
        <v>2</v>
      </c>
    </row>
    <row r="36" spans="3:20" s="35" customFormat="1" ht="26" customHeight="1" x14ac:dyDescent="0.55000000000000004">
      <c r="C36" s="461"/>
      <c r="D36" s="89" t="s">
        <v>585</v>
      </c>
      <c r="E36" s="268" t="s">
        <v>161</v>
      </c>
      <c r="F36" s="269" t="s">
        <v>160</v>
      </c>
      <c r="G36" s="270" t="s">
        <v>159</v>
      </c>
      <c r="H36" s="271" t="s">
        <v>594</v>
      </c>
      <c r="I36" s="272">
        <v>11.8</v>
      </c>
      <c r="J36" s="284">
        <v>12.3</v>
      </c>
      <c r="K36" s="285">
        <v>11.1</v>
      </c>
      <c r="L36" s="286">
        <v>11.8</v>
      </c>
      <c r="M36" s="272">
        <v>3.7</v>
      </c>
      <c r="N36" s="285">
        <v>2.7</v>
      </c>
      <c r="O36" s="287">
        <v>1.8</v>
      </c>
      <c r="P36" s="288">
        <v>2.6</v>
      </c>
      <c r="Q36" s="272">
        <v>7</v>
      </c>
      <c r="R36" s="285">
        <v>13</v>
      </c>
      <c r="S36" s="289">
        <v>9</v>
      </c>
      <c r="T36" s="290">
        <v>10</v>
      </c>
    </row>
    <row r="37" spans="3:20" s="35" customFormat="1" ht="26" customHeight="1" x14ac:dyDescent="0.55000000000000004">
      <c r="C37" s="461"/>
      <c r="D37" s="62" t="s">
        <v>158</v>
      </c>
      <c r="E37" s="213" t="s">
        <v>157</v>
      </c>
      <c r="F37" s="262" t="s">
        <v>156</v>
      </c>
      <c r="G37" s="266" t="s">
        <v>155</v>
      </c>
      <c r="H37" s="267" t="s">
        <v>595</v>
      </c>
      <c r="I37" s="263">
        <v>9.6999999999999993</v>
      </c>
      <c r="J37" s="277">
        <v>9.6999999999999993</v>
      </c>
      <c r="K37" s="278">
        <v>9.1</v>
      </c>
      <c r="L37" s="279">
        <v>9.3000000000000007</v>
      </c>
      <c r="M37" s="263">
        <v>3.7</v>
      </c>
      <c r="N37" s="278">
        <v>2.2000000000000002</v>
      </c>
      <c r="O37" s="280">
        <v>1.6</v>
      </c>
      <c r="P37" s="281">
        <v>2.1</v>
      </c>
      <c r="Q37" s="263">
        <v>8</v>
      </c>
      <c r="R37" s="278">
        <v>13</v>
      </c>
      <c r="S37" s="282">
        <v>10</v>
      </c>
      <c r="T37" s="283">
        <v>10</v>
      </c>
    </row>
    <row r="38" spans="3:20" s="35" customFormat="1" ht="8" customHeight="1" x14ac:dyDescent="0.55000000000000004">
      <c r="E38" s="213"/>
      <c r="F38" s="262"/>
      <c r="G38" s="266"/>
      <c r="H38" s="265"/>
      <c r="I38" s="263"/>
      <c r="J38" s="277"/>
      <c r="K38" s="278"/>
      <c r="L38" s="279"/>
      <c r="M38" s="263"/>
      <c r="N38" s="278"/>
      <c r="O38" s="280"/>
      <c r="P38" s="281"/>
      <c r="Q38" s="263"/>
      <c r="R38" s="278"/>
      <c r="S38" s="291"/>
      <c r="T38" s="283"/>
    </row>
    <row r="39" spans="3:20" s="35" customFormat="1" ht="26" customHeight="1" x14ac:dyDescent="0.55000000000000004">
      <c r="C39" s="491" t="s">
        <v>586</v>
      </c>
      <c r="D39" s="493"/>
      <c r="E39" s="268" t="s">
        <v>154</v>
      </c>
      <c r="F39" s="269" t="s">
        <v>142</v>
      </c>
      <c r="G39" s="270" t="s">
        <v>153</v>
      </c>
      <c r="H39" s="271" t="s">
        <v>153</v>
      </c>
      <c r="I39" s="272">
        <v>10.3</v>
      </c>
      <c r="J39" s="284">
        <v>10.5</v>
      </c>
      <c r="K39" s="285">
        <v>10.199999999999999</v>
      </c>
      <c r="L39" s="286">
        <v>10.3</v>
      </c>
      <c r="M39" s="272">
        <v>0.9</v>
      </c>
      <c r="N39" s="285">
        <v>0.9</v>
      </c>
      <c r="O39" s="287">
        <v>1</v>
      </c>
      <c r="P39" s="288">
        <v>0.9</v>
      </c>
      <c r="Q39" s="272">
        <v>1</v>
      </c>
      <c r="R39" s="285">
        <v>2</v>
      </c>
      <c r="S39" s="289">
        <v>3</v>
      </c>
      <c r="T39" s="290">
        <v>4</v>
      </c>
    </row>
    <row r="40" spans="3:20" s="35" customFormat="1" ht="26" customHeight="1" x14ac:dyDescent="0.55000000000000004">
      <c r="C40" s="423" t="s">
        <v>587</v>
      </c>
      <c r="D40" s="485"/>
      <c r="E40" s="213" t="s">
        <v>152</v>
      </c>
      <c r="F40" s="262" t="s">
        <v>151</v>
      </c>
      <c r="G40" s="266" t="s">
        <v>147</v>
      </c>
      <c r="H40" s="267" t="s">
        <v>151</v>
      </c>
      <c r="I40" s="263">
        <v>9.3000000000000007</v>
      </c>
      <c r="J40" s="277">
        <v>9.6</v>
      </c>
      <c r="K40" s="278">
        <v>9</v>
      </c>
      <c r="L40" s="292">
        <v>9.5</v>
      </c>
      <c r="M40" s="263">
        <v>1.7</v>
      </c>
      <c r="N40" s="278">
        <v>1.2</v>
      </c>
      <c r="O40" s="280">
        <v>1.6</v>
      </c>
      <c r="P40" s="281">
        <v>1.3</v>
      </c>
      <c r="Q40" s="263">
        <v>2</v>
      </c>
      <c r="R40" s="278">
        <v>4</v>
      </c>
      <c r="S40" s="282">
        <v>6</v>
      </c>
      <c r="T40" s="283">
        <v>5</v>
      </c>
    </row>
    <row r="41" spans="3:20" s="35" customFormat="1" ht="26" customHeight="1" x14ac:dyDescent="0.55000000000000004">
      <c r="C41" s="491" t="s">
        <v>588</v>
      </c>
      <c r="D41" s="493"/>
      <c r="E41" s="268" t="s">
        <v>149</v>
      </c>
      <c r="F41" s="269" t="s">
        <v>148</v>
      </c>
      <c r="G41" s="270" t="s">
        <v>147</v>
      </c>
      <c r="H41" s="271" t="s">
        <v>151</v>
      </c>
      <c r="I41" s="272">
        <v>9.4</v>
      </c>
      <c r="J41" s="284">
        <v>9.1999999999999993</v>
      </c>
      <c r="K41" s="285">
        <v>8.4</v>
      </c>
      <c r="L41" s="286">
        <v>9.1</v>
      </c>
      <c r="M41" s="272">
        <v>2.7</v>
      </c>
      <c r="N41" s="285">
        <v>1.8</v>
      </c>
      <c r="O41" s="287">
        <v>2</v>
      </c>
      <c r="P41" s="288">
        <v>2.1</v>
      </c>
      <c r="Q41" s="272">
        <v>4</v>
      </c>
      <c r="R41" s="285">
        <v>6</v>
      </c>
      <c r="S41" s="289">
        <v>11</v>
      </c>
      <c r="T41" s="290">
        <v>10</v>
      </c>
    </row>
    <row r="42" spans="3:20" s="35" customFormat="1" ht="26" customHeight="1" x14ac:dyDescent="0.55000000000000004">
      <c r="C42" s="423" t="s">
        <v>591</v>
      </c>
      <c r="D42" s="485"/>
      <c r="E42" s="213" t="s">
        <v>145</v>
      </c>
      <c r="F42" s="262" t="s">
        <v>144</v>
      </c>
      <c r="G42" s="266" t="s">
        <v>143</v>
      </c>
      <c r="H42" s="267" t="s">
        <v>596</v>
      </c>
      <c r="I42" s="263">
        <v>6.8</v>
      </c>
      <c r="J42" s="277">
        <v>5.9</v>
      </c>
      <c r="K42" s="278">
        <v>6.1</v>
      </c>
      <c r="L42" s="279">
        <v>6.5</v>
      </c>
      <c r="M42" s="263">
        <v>2.6</v>
      </c>
      <c r="N42" s="278">
        <v>2.1</v>
      </c>
      <c r="O42" s="280">
        <v>2.2000000000000002</v>
      </c>
      <c r="P42" s="281">
        <v>2</v>
      </c>
      <c r="Q42" s="263">
        <v>13</v>
      </c>
      <c r="R42" s="278">
        <v>19</v>
      </c>
      <c r="S42" s="282">
        <v>31</v>
      </c>
      <c r="T42" s="283">
        <v>26</v>
      </c>
    </row>
    <row r="43" spans="3:20" s="35" customFormat="1" ht="26" customHeight="1" x14ac:dyDescent="0.55000000000000004">
      <c r="C43" s="491" t="s">
        <v>590</v>
      </c>
      <c r="D43" s="493"/>
      <c r="E43" s="268" t="s">
        <v>141</v>
      </c>
      <c r="F43" s="269" t="s">
        <v>140</v>
      </c>
      <c r="G43" s="270" t="s">
        <v>139</v>
      </c>
      <c r="H43" s="271" t="s">
        <v>597</v>
      </c>
      <c r="I43" s="272">
        <v>10.7</v>
      </c>
      <c r="J43" s="284">
        <v>10.7</v>
      </c>
      <c r="K43" s="285">
        <v>10.4</v>
      </c>
      <c r="L43" s="286">
        <v>10.1</v>
      </c>
      <c r="M43" s="272">
        <v>0.9</v>
      </c>
      <c r="N43" s="285">
        <v>1</v>
      </c>
      <c r="O43" s="287">
        <v>1.2</v>
      </c>
      <c r="P43" s="288">
        <v>1.1000000000000001</v>
      </c>
      <c r="Q43" s="272">
        <v>1</v>
      </c>
      <c r="R43" s="285">
        <v>3</v>
      </c>
      <c r="S43" s="289">
        <v>4</v>
      </c>
      <c r="T43" s="290">
        <v>4</v>
      </c>
    </row>
    <row r="44" spans="3:20" s="35" customFormat="1" ht="26" customHeight="1" x14ac:dyDescent="0.55000000000000004">
      <c r="C44" s="424" t="s">
        <v>589</v>
      </c>
      <c r="D44" s="425"/>
      <c r="E44" s="214" t="s">
        <v>138</v>
      </c>
      <c r="F44" s="215" t="s">
        <v>137</v>
      </c>
      <c r="G44" s="216" t="s">
        <v>136</v>
      </c>
      <c r="H44" s="217" t="s">
        <v>592</v>
      </c>
      <c r="I44" s="264">
        <v>9.1999999999999993</v>
      </c>
      <c r="J44" s="218">
        <v>9.6</v>
      </c>
      <c r="K44" s="293">
        <v>9</v>
      </c>
      <c r="L44" s="294">
        <v>9.6</v>
      </c>
      <c r="M44" s="264">
        <v>1.2</v>
      </c>
      <c r="N44" s="293">
        <v>1.2</v>
      </c>
      <c r="O44" s="295">
        <v>1.2</v>
      </c>
      <c r="P44" s="296">
        <v>1.2</v>
      </c>
      <c r="Q44" s="264">
        <v>2</v>
      </c>
      <c r="R44" s="293">
        <v>6</v>
      </c>
      <c r="S44" s="297">
        <v>5</v>
      </c>
      <c r="T44" s="298">
        <v>5</v>
      </c>
    </row>
    <row r="45" spans="3:20" s="35" customFormat="1" ht="18" customHeight="1" x14ac:dyDescent="0.55000000000000004">
      <c r="C45" s="35" t="s">
        <v>355</v>
      </c>
    </row>
    <row r="46" spans="3:20" s="35" customFormat="1" ht="18" customHeight="1" x14ac:dyDescent="0.55000000000000004">
      <c r="C46" s="35" t="s">
        <v>325</v>
      </c>
    </row>
  </sheetData>
  <mergeCells count="36">
    <mergeCell ref="O3:R3"/>
    <mergeCell ref="S3:V3"/>
    <mergeCell ref="G4:J4"/>
    <mergeCell ref="O4:R4"/>
    <mergeCell ref="S4:V4"/>
    <mergeCell ref="A10:B10"/>
    <mergeCell ref="B20:C20"/>
    <mergeCell ref="B21:C21"/>
    <mergeCell ref="A11:B11"/>
    <mergeCell ref="G3:J3"/>
    <mergeCell ref="C39:D39"/>
    <mergeCell ref="C31:C33"/>
    <mergeCell ref="C35:C37"/>
    <mergeCell ref="C29:D29"/>
    <mergeCell ref="E29:H29"/>
    <mergeCell ref="C40:D40"/>
    <mergeCell ref="C41:D41"/>
    <mergeCell ref="C42:D42"/>
    <mergeCell ref="C43:D43"/>
    <mergeCell ref="C44:D44"/>
    <mergeCell ref="Q29:T29"/>
    <mergeCell ref="A3:B3"/>
    <mergeCell ref="A6:B6"/>
    <mergeCell ref="A7:B7"/>
    <mergeCell ref="C3:F3"/>
    <mergeCell ref="C4:F4"/>
    <mergeCell ref="B19:C19"/>
    <mergeCell ref="M29:P29"/>
    <mergeCell ref="B22:C22"/>
    <mergeCell ref="B23:C23"/>
    <mergeCell ref="D17:D18"/>
    <mergeCell ref="E17:E18"/>
    <mergeCell ref="F17:F18"/>
    <mergeCell ref="G17:G18"/>
    <mergeCell ref="A8:B8"/>
    <mergeCell ref="A9:B9"/>
  </mergeCells>
  <phoneticPr fontId="3"/>
  <printOptions horizontalCentered="1" verticalCentered="1"/>
  <pageMargins left="0.43307086614173229" right="0.43307086614173229" top="0.55118110236220474" bottom="0.55118110236220474" header="0.31496062992125984" footer="0.31496062992125984"/>
  <pageSetup paperSize="9" scale="71" firstPageNumber="0" fitToWidth="2" orientation="portrait" useFirstPageNumber="1" r:id="rId1"/>
  <headerFooter differentOddEven="1" scaleWithDoc="0" alignWithMargins="0">
    <oddFooter>&amp;C&amp;"BIZ UDゴシック,太字"&amp;14- 158 -</oddFooter>
    <evenFooter>&amp;C&amp;"BIZ UDゴシック,太字"&amp;14- 159 -</evenFooter>
  </headerFooter>
  <colBreaks count="2" manualBreakCount="2">
    <brk id="8" max="46" man="1"/>
    <brk id="12" max="4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126-128</vt:lpstr>
      <vt:lpstr>129-130</vt:lpstr>
      <vt:lpstr>131-132</vt:lpstr>
      <vt:lpstr>133-135</vt:lpstr>
      <vt:lpstr>136-139</vt:lpstr>
      <vt:lpstr>140-142</vt:lpstr>
      <vt:lpstr>143-144</vt:lpstr>
      <vt:lpstr>145-146</vt:lpstr>
      <vt:lpstr>147-149</vt:lpstr>
      <vt:lpstr>150-152</vt:lpstr>
      <vt:lpstr>153-154</vt:lpstr>
      <vt:lpstr>155-157</vt:lpstr>
      <vt:lpstr>'126-128'!Print_Area</vt:lpstr>
      <vt:lpstr>'129-130'!Print_Area</vt:lpstr>
      <vt:lpstr>'131-132'!Print_Area</vt:lpstr>
      <vt:lpstr>'133-135'!Print_Area</vt:lpstr>
      <vt:lpstr>'136-139'!Print_Area</vt:lpstr>
      <vt:lpstr>'140-142'!Print_Area</vt:lpstr>
      <vt:lpstr>'143-144'!Print_Area</vt:lpstr>
      <vt:lpstr>'145-146'!Print_Area</vt:lpstr>
      <vt:lpstr>'147-149'!Print_Area</vt:lpstr>
      <vt:lpstr>'150-152'!Print_Area</vt:lpstr>
      <vt:lpstr>'153-154'!Print_Area</vt:lpstr>
      <vt:lpstr>'155-157'!Print_Area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2023-03-27T02:59:56Z</dcterms:modified>
</cp:coreProperties>
</file>